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0" windowWidth="19440" windowHeight="12585" activeTab="1"/>
  </bookViews>
  <sheets>
    <sheet name="Cal" sheetId="1" r:id="rId1"/>
    <sheet name="Hebdo" sheetId="11" r:id="rId2"/>
    <sheet name="Param" sheetId="2" r:id="rId3"/>
    <sheet name="FWE" sheetId="3" r:id="rId4"/>
    <sheet name="Print" sheetId="14" r:id="rId5"/>
  </sheets>
  <functionGroups builtInGroupCount="18"/>
  <definedNames>
    <definedName name="_xlnm._FilterDatabase" localSheetId="0" hidden="1">Cal!$A$1:$U$366</definedName>
    <definedName name="_xlnm._FilterDatabase" localSheetId="1" hidden="1">Hebdo!$A$1:$AG$366</definedName>
    <definedName name="AbList1">OFFSET(Param!$AL$1,1,,COUNTA(Param!$AL:$AL)-1)</definedName>
    <definedName name="AbList2">OFFSET(Param!$AR$1,1,,COUNTA(Param!$AR:$AR)-1)</definedName>
    <definedName name="AbList3">OFFSET(Param!$AX$1,1,,COUNTA(Param!$AX:$AX)-1)</definedName>
    <definedName name="AbList4">OFFSET(Param!$BD$1,1,,COUNTA(Param!$BD:$BD)-1)</definedName>
    <definedName name="AbList5">OFFSET(Param!$BJ$1,1,,COUNTA(Param!$BJ:$BJ)-1)</definedName>
    <definedName name="Abs">Param!$G$4</definedName>
    <definedName name="AList1">OFFSET(Param!$BL$1,1,,COUNTA(Param!$BL:$BL)-1)</definedName>
    <definedName name="Alist2">OFFSET(Param!$BN$1,1,,COUNTA(Param!$BN:$BN)-1)</definedName>
    <definedName name="Alist3">OFFSET(Param!$BP$1,1,,COUNTA(Param!$BP:$BP)-1)</definedName>
    <definedName name="Alist4">OFFSET(Param!$BR$1,1,,COUNTA(Param!$BR:$BR)-1)</definedName>
    <definedName name="Alist5">OFFSET(Param!$BT$1,1,,COUNTA(Param!$BT:$BT)-1)</definedName>
    <definedName name="An">Param!$A$2</definedName>
    <definedName name="Année">OFFSET(Param!$P$2,,,COUNTA(Param!$P:$P)-1)</definedName>
    <definedName name="Calend">OFFSET(Cal!$A$1,,,COUNTA(Cal!$A:$A),COUNTA(Cal!$1:$1))</definedName>
    <definedName name="Calendw">Hebdo!s.début:INDEX(Hebdo!$AG:$AG,Hebdo!d.fin)</definedName>
    <definedName name="CalFomule">Cal!$D$369:$D$376</definedName>
    <definedName name="Choix">Param!$AA$2:$AA$3</definedName>
    <definedName name="d.absents" localSheetId="1">Hebdo!$C$360:$AE$366</definedName>
    <definedName name="d.absents" localSheetId="2">Hebdo!$C$2:$AE$2</definedName>
    <definedName name="d.dates" localSheetId="1">Hebdo!$A$360:$A$366</definedName>
    <definedName name="d.dates" localSheetId="2">Hebdo!$A$2</definedName>
    <definedName name="d.données" localSheetId="1">Hebdo!$D$360:$AG$366</definedName>
    <definedName name="d.données" localSheetId="2">Hebdo!$D$2:$AG$2</definedName>
    <definedName name="d.fin" localSheetId="1">MATCH(9.99E+307,Hebdo!$A:$A,1)</definedName>
    <definedName name="DatHeb">Hebdo!$C$2</definedName>
    <definedName name="Feries">OFFSET(An,1,,COUNTA(Param!$N:$N)-1)</definedName>
    <definedName name="FW">Param!$V$2</definedName>
    <definedName name="MOIS">Param!$T$2:$T$13</definedName>
    <definedName name="NomPost">Param!$G$2</definedName>
    <definedName name="Post1">OFFSET(Param!$AI$1,1,,COUNTA(Param!$AI:$AI)-1)</definedName>
    <definedName name="Post2">OFFSET(Param!$AO$1,1,,COUNTA(Param!$AO:$AO)-1)</definedName>
    <definedName name="Post3">OFFSET(Param!$AU$1,1,,COUNTA(Param!$AU:$AU)-1)</definedName>
    <definedName name="Post4">OFFSET(Param!$BD$1,1,,COUNTA(Param!$BD:$BD)-1)</definedName>
    <definedName name="Post5">OFFSET(Param!$BJ$1,1,,COUNTA(Param!$BJ:$BJ)-1)</definedName>
    <definedName name="s.début" localSheetId="1">Hebdo!$A$1</definedName>
    <definedName name="Sect">Param!$A$4</definedName>
    <definedName name="Secteur">OFFSET(Param!$AF$2,,,COUNTA(Param!$AF:$AF)-1)</definedName>
    <definedName name="Trim">Param!$R$2:$R$5</definedName>
    <definedName name="Week">Param!$Y$2:$Y$54</definedName>
  </definedNames>
  <calcPr calcId="152511"/>
</workbook>
</file>

<file path=xl/calcChain.xml><?xml version="1.0" encoding="utf-8"?>
<calcChain xmlns="http://schemas.openxmlformats.org/spreadsheetml/2006/main"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" i="3"/>
  <c r="A1" i="11" l="1"/>
  <c r="E7" i="2" l="1"/>
  <c r="E6" i="2"/>
  <c r="E4" i="2"/>
  <c r="E3" i="2"/>
  <c r="K4" i="2"/>
  <c r="K6" i="2"/>
  <c r="K7" i="2"/>
  <c r="K3" i="2"/>
  <c r="BJ1" i="2" l="1"/>
  <c r="BD1" i="2"/>
  <c r="AX1" i="2"/>
  <c r="AR1" i="2"/>
  <c r="AL1" i="2"/>
  <c r="BT1" i="2" l="1"/>
  <c r="BR1" i="2"/>
  <c r="BG1" i="2"/>
  <c r="BA1" i="2"/>
  <c r="AU1" i="2"/>
  <c r="A1" i="1" l="1"/>
  <c r="BP1" i="2" l="1"/>
  <c r="BN1" i="2"/>
  <c r="BL1" i="2"/>
  <c r="AO1" i="2"/>
  <c r="AI1" i="2"/>
  <c r="X54" i="2" l="1"/>
  <c r="H10" i="3" l="1"/>
  <c r="G10" i="3"/>
  <c r="F10" i="3"/>
  <c r="H9" i="3"/>
  <c r="G9" i="3"/>
  <c r="F9" i="3"/>
  <c r="H2" i="3"/>
  <c r="G2" i="3"/>
  <c r="F2" i="3"/>
  <c r="N14" i="2"/>
  <c r="N13" i="2"/>
  <c r="N12" i="2"/>
  <c r="N11" i="2"/>
  <c r="N10" i="2"/>
  <c r="N6" i="2"/>
  <c r="N5" i="2"/>
  <c r="N3" i="2"/>
  <c r="N8" i="2" s="1"/>
  <c r="W2" i="2"/>
  <c r="N2" i="2"/>
  <c r="A2" i="11"/>
  <c r="A2" i="1"/>
  <c r="A3" i="1" l="1"/>
  <c r="C2" i="1"/>
  <c r="A3" i="11"/>
  <c r="B2" i="11"/>
  <c r="X2" i="2"/>
  <c r="Y2" i="2" s="1"/>
  <c r="V2" i="2"/>
  <c r="V3" i="2" s="1"/>
  <c r="V4" i="2" s="1"/>
  <c r="V5" i="2" s="1"/>
  <c r="V6" i="2" s="1"/>
  <c r="V7" i="2" s="1"/>
  <c r="V8" i="2" s="1"/>
  <c r="V9" i="2" s="1"/>
  <c r="V10" i="2" s="1"/>
  <c r="V11" i="2" s="1"/>
  <c r="V12" i="2" s="1"/>
  <c r="V13" i="2" s="1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V39" i="2" s="1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V51" i="2" s="1"/>
  <c r="V52" i="2" s="1"/>
  <c r="V53" i="2" s="1"/>
  <c r="V54" i="2" s="1"/>
  <c r="N7" i="2"/>
  <c r="N9" i="2"/>
  <c r="N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W3" i="2"/>
  <c r="X3" i="2"/>
  <c r="X4" i="2" s="1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X51" i="2" s="1"/>
  <c r="X52" i="2" s="1"/>
  <c r="X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W4" i="2"/>
  <c r="Y3" i="2"/>
  <c r="A5" i="1"/>
  <c r="C4" i="1"/>
  <c r="B4" i="1"/>
  <c r="A361" i="11" l="1"/>
  <c r="A362" i="11" s="1"/>
  <c r="A363" i="11" s="1"/>
  <c r="A364" i="11" s="1"/>
  <c r="A365" i="11" s="1"/>
  <c r="W5" i="2"/>
  <c r="Y4" i="2"/>
  <c r="A6" i="1"/>
  <c r="C5" i="1"/>
  <c r="B5" i="1"/>
  <c r="B364" i="11" l="1"/>
  <c r="B363" i="11"/>
  <c r="W6" i="2"/>
  <c r="Y5" i="2"/>
  <c r="A7" i="1"/>
  <c r="C6" i="1"/>
  <c r="B365" i="11"/>
  <c r="A366" i="11"/>
  <c r="B6" i="1"/>
  <c r="B366" i="11" l="1"/>
  <c r="W7" i="2"/>
  <c r="Y6" i="2"/>
  <c r="A8" i="1"/>
  <c r="C7" i="1"/>
  <c r="B4" i="11"/>
  <c r="B7" i="1"/>
  <c r="W8" i="2" l="1"/>
  <c r="Y7" i="2"/>
  <c r="A9" i="1"/>
  <c r="C8" i="1"/>
  <c r="B5" i="11"/>
  <c r="B8" i="1"/>
  <c r="W9" i="2" l="1"/>
  <c r="Y8" i="2"/>
  <c r="A10" i="1"/>
  <c r="C9" i="1"/>
  <c r="B6" i="11"/>
  <c r="B9" i="1"/>
  <c r="W10" i="2" l="1"/>
  <c r="Y9" i="2"/>
  <c r="A11" i="1"/>
  <c r="C10" i="1"/>
  <c r="B7" i="11"/>
  <c r="B10" i="1"/>
  <c r="W11" i="2" l="1"/>
  <c r="Y10" i="2"/>
  <c r="A12" i="1"/>
  <c r="C11" i="1"/>
  <c r="B8" i="11"/>
  <c r="B11" i="1"/>
  <c r="W12" i="2" l="1"/>
  <c r="Y11" i="2"/>
  <c r="A13" i="1"/>
  <c r="C12" i="1"/>
  <c r="B9" i="11"/>
  <c r="B12" i="1"/>
  <c r="W13" i="2" l="1"/>
  <c r="Y12" i="2"/>
  <c r="A14" i="1"/>
  <c r="C13" i="1"/>
  <c r="B10" i="11"/>
  <c r="B13" i="1"/>
  <c r="W14" i="2" l="1"/>
  <c r="Y13" i="2"/>
  <c r="A15" i="1"/>
  <c r="C14" i="1"/>
  <c r="B11" i="11"/>
  <c r="B14" i="1"/>
  <c r="W15" i="2" l="1"/>
  <c r="Y14" i="2"/>
  <c r="A16" i="1"/>
  <c r="C15" i="1"/>
  <c r="B12" i="11"/>
  <c r="B15" i="1"/>
  <c r="W16" i="2" l="1"/>
  <c r="Y15" i="2"/>
  <c r="A17" i="1"/>
  <c r="C16" i="1"/>
  <c r="B13" i="11"/>
  <c r="B16" i="1"/>
  <c r="W17" i="2" l="1"/>
  <c r="Y16" i="2"/>
  <c r="A18" i="1"/>
  <c r="C17" i="1"/>
  <c r="B14" i="11"/>
  <c r="B17" i="1"/>
  <c r="W18" i="2" l="1"/>
  <c r="Y17" i="2"/>
  <c r="A19" i="1"/>
  <c r="C18" i="1"/>
  <c r="B15" i="11"/>
  <c r="B18" i="1"/>
  <c r="W19" i="2" l="1"/>
  <c r="Y18" i="2"/>
  <c r="A20" i="1"/>
  <c r="C19" i="1"/>
  <c r="B16" i="11"/>
  <c r="B19" i="1"/>
  <c r="W20" i="2" l="1"/>
  <c r="Y19" i="2"/>
  <c r="A21" i="1"/>
  <c r="C20" i="1"/>
  <c r="B17" i="11"/>
  <c r="B20" i="1"/>
  <c r="W21" i="2" l="1"/>
  <c r="Y20" i="2"/>
  <c r="A22" i="1"/>
  <c r="C21" i="1"/>
  <c r="B18" i="11"/>
  <c r="B21" i="1"/>
  <c r="W22" i="2" l="1"/>
  <c r="Y21" i="2"/>
  <c r="A23" i="1"/>
  <c r="C22" i="1"/>
  <c r="B19" i="11"/>
  <c r="B22" i="1"/>
  <c r="W23" i="2" l="1"/>
  <c r="Y22" i="2"/>
  <c r="A24" i="1"/>
  <c r="C23" i="1"/>
  <c r="B20" i="11"/>
  <c r="B23" i="1"/>
  <c r="W24" i="2" l="1"/>
  <c r="Y23" i="2"/>
  <c r="A25" i="1"/>
  <c r="C24" i="1"/>
  <c r="B21" i="11"/>
  <c r="B24" i="1"/>
  <c r="W25" i="2" l="1"/>
  <c r="Y24" i="2"/>
  <c r="A26" i="1"/>
  <c r="C25" i="1"/>
  <c r="B22" i="11"/>
  <c r="B25" i="1"/>
  <c r="W26" i="2" l="1"/>
  <c r="Y25" i="2"/>
  <c r="A27" i="1"/>
  <c r="C26" i="1"/>
  <c r="B23" i="11"/>
  <c r="B26" i="1"/>
  <c r="W27" i="2" l="1"/>
  <c r="Y26" i="2"/>
  <c r="A28" i="1"/>
  <c r="C27" i="1"/>
  <c r="B24" i="11"/>
  <c r="B27" i="1"/>
  <c r="W28" i="2" l="1"/>
  <c r="Y27" i="2"/>
  <c r="A29" i="1"/>
  <c r="C28" i="1"/>
  <c r="B25" i="11"/>
  <c r="B28" i="1"/>
  <c r="W29" i="2" l="1"/>
  <c r="Y28" i="2"/>
  <c r="A30" i="1"/>
  <c r="C29" i="1"/>
  <c r="B26" i="11"/>
  <c r="B29" i="1"/>
  <c r="W30" i="2" l="1"/>
  <c r="Y29" i="2"/>
  <c r="A31" i="1"/>
  <c r="C31" i="1" s="1"/>
  <c r="C30" i="1"/>
  <c r="B27" i="11"/>
  <c r="B30" i="1"/>
  <c r="W31" i="2" l="1"/>
  <c r="Y30" i="2"/>
  <c r="B28" i="11"/>
  <c r="A32" i="1"/>
  <c r="C32" i="1" s="1"/>
  <c r="B31" i="1"/>
  <c r="W32" i="2" l="1"/>
  <c r="Y31" i="2"/>
  <c r="B29" i="11"/>
  <c r="A33" i="1"/>
  <c r="C33" i="1" s="1"/>
  <c r="B32" i="1"/>
  <c r="W33" i="2" l="1"/>
  <c r="Y32" i="2"/>
  <c r="B30" i="11"/>
  <c r="A34" i="1"/>
  <c r="C34" i="1" s="1"/>
  <c r="B33" i="1"/>
  <c r="W34" i="2" l="1"/>
  <c r="Y33" i="2"/>
  <c r="B31" i="11"/>
  <c r="A35" i="1"/>
  <c r="C35" i="1" s="1"/>
  <c r="B34" i="1"/>
  <c r="W35" i="2" l="1"/>
  <c r="Y34" i="2"/>
  <c r="B32" i="11"/>
  <c r="A36" i="1"/>
  <c r="C36" i="1" s="1"/>
  <c r="B35" i="1"/>
  <c r="W36" i="2" l="1"/>
  <c r="Y35" i="2"/>
  <c r="B33" i="11"/>
  <c r="A37" i="1"/>
  <c r="C37" i="1" s="1"/>
  <c r="B36" i="1"/>
  <c r="W37" i="2" l="1"/>
  <c r="Y36" i="2"/>
  <c r="B34" i="11"/>
  <c r="A38" i="1"/>
  <c r="C38" i="1" s="1"/>
  <c r="B37" i="1"/>
  <c r="W38" i="2" l="1"/>
  <c r="Y37" i="2"/>
  <c r="B35" i="11"/>
  <c r="A39" i="1"/>
  <c r="C39" i="1" s="1"/>
  <c r="B38" i="1"/>
  <c r="W39" i="2" l="1"/>
  <c r="Y38" i="2"/>
  <c r="B36" i="11"/>
  <c r="A40" i="1"/>
  <c r="C40" i="1" s="1"/>
  <c r="B39" i="1"/>
  <c r="W40" i="2" l="1"/>
  <c r="Y39" i="2"/>
  <c r="B37" i="11"/>
  <c r="A41" i="1"/>
  <c r="C41" i="1" s="1"/>
  <c r="B40" i="1"/>
  <c r="W41" i="2" l="1"/>
  <c r="Y40" i="2"/>
  <c r="B38" i="11"/>
  <c r="A42" i="1"/>
  <c r="C42" i="1" s="1"/>
  <c r="B41" i="1"/>
  <c r="W42" i="2" l="1"/>
  <c r="Y41" i="2"/>
  <c r="B39" i="11"/>
  <c r="A43" i="1"/>
  <c r="C43" i="1" s="1"/>
  <c r="B42" i="1"/>
  <c r="W43" i="2" l="1"/>
  <c r="Y42" i="2"/>
  <c r="B40" i="11"/>
  <c r="A44" i="1"/>
  <c r="C44" i="1" s="1"/>
  <c r="B43" i="1"/>
  <c r="W44" i="2" l="1"/>
  <c r="Y43" i="2"/>
  <c r="B41" i="11"/>
  <c r="A45" i="1"/>
  <c r="C45" i="1" s="1"/>
  <c r="B44" i="1"/>
  <c r="W45" i="2" l="1"/>
  <c r="Y44" i="2"/>
  <c r="B42" i="11"/>
  <c r="A46" i="1"/>
  <c r="C46" i="1" s="1"/>
  <c r="B45" i="1"/>
  <c r="W46" i="2" l="1"/>
  <c r="Y45" i="2"/>
  <c r="B43" i="11"/>
  <c r="A47" i="1"/>
  <c r="C47" i="1" s="1"/>
  <c r="B46" i="1"/>
  <c r="W47" i="2" l="1"/>
  <c r="Y46" i="2"/>
  <c r="B44" i="11"/>
  <c r="A48" i="1"/>
  <c r="C48" i="1" s="1"/>
  <c r="B47" i="1"/>
  <c r="W48" i="2" l="1"/>
  <c r="Y47" i="2"/>
  <c r="B45" i="11"/>
  <c r="A49" i="1"/>
  <c r="C49" i="1" s="1"/>
  <c r="B48" i="1"/>
  <c r="W49" i="2" l="1"/>
  <c r="Y48" i="2"/>
  <c r="B46" i="11"/>
  <c r="A50" i="1"/>
  <c r="C50" i="1" s="1"/>
  <c r="B49" i="1"/>
  <c r="W50" i="2" l="1"/>
  <c r="Y49" i="2"/>
  <c r="B47" i="11"/>
  <c r="A51" i="1"/>
  <c r="C51" i="1" s="1"/>
  <c r="B50" i="1"/>
  <c r="W51" i="2" l="1"/>
  <c r="Y50" i="2"/>
  <c r="B48" i="11"/>
  <c r="A52" i="1"/>
  <c r="C52" i="1" s="1"/>
  <c r="B51" i="1"/>
  <c r="W52" i="2" l="1"/>
  <c r="Y51" i="2"/>
  <c r="B49" i="11"/>
  <c r="A53" i="1"/>
  <c r="C53" i="1" s="1"/>
  <c r="B52" i="1"/>
  <c r="W53" i="2" l="1"/>
  <c r="Y52" i="2"/>
  <c r="B50" i="11"/>
  <c r="A54" i="1"/>
  <c r="C54" i="1" s="1"/>
  <c r="B53" i="1"/>
  <c r="W54" i="2" l="1"/>
  <c r="Y54" i="2" s="1"/>
  <c r="Y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<sst xmlns="http://schemas.openxmlformats.org/spreadsheetml/2006/main" count="242" uniqueCount="206">
  <si>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</si>
  <si>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</si>
  <si>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</si>
  <si>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</si>
  <si>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</si>
  <si>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</si>
  <si>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</si>
  <si>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</si>
  <si>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</si>
  <si>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</si>
  <si>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</si>
  <si>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</si>
  <si>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</si>
  <si>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</si>
  <si>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</si>
  <si>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</si>
  <si>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</si>
  <si>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</si>
  <si>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</si>
  <si>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</si>
  <si>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</si>
  <si>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</si>
  <si>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</si>
  <si>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</si>
  <si>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</si>
  <si>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</si>
  <si>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</si>
  <si>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</si>
  <si>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</si>
  <si>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</si>
  <si>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</si>
  <si>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</si>
  <si>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</si>
  <si>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</si>
  <si>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</si>
  <si>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</si>
  <si>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</si>
  <si>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</si>
  <si>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</si>
  <si>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</si>
  <si>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</si>
  <si>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</si>
  <si>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</si>
  <si>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</si>
  <si>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</si>
  <si>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</si>
  <si>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</si>
  <si>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</si>
  <si>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</si>
  <si>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</si>
  <si>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</si>
  <si>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</si>
  <si>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</si>
  <si>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</si>
  <si>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</si>
  <si>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</si>
  <si>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</si>
  <si>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</si>
  <si>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</si>
  <si>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</si>
  <si>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</si>
  <si>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</si>
  <si>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</si>
  <si>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</si>
  <si>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</si>
  <si>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</si>
  <si>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</si>
  <si>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</si>
  <si>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</si>
  <si>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</si>
  <si>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</si>
  <si>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</si>
  <si>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</si>
  <si>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</si>
  <si>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</si>
  <si>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</si>
  <si>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</si>
  <si>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</si>
  <si>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</si>
  <si>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</si>
  <si>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</si>
  <si>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</si>
  <si>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</si>
  <si>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</si>
  <si>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</si>
  <si>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</si>
  <si>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</si>
  <si>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</si>
  <si>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</si>
  <si>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</si>
  <si>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</si>
  <si>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</si>
  <si>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</si>
  <si>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</si>
  <si>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</si>
  <si>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</si>
  <si>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</si>
  <si>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</si>
  <si>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</si>
  <si>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</si>
  <si>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</si>
  <si>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</si>
  <si>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</si>
  <si>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</si>
  <si>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</si>
  <si>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</si>
  <si>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</si>
  <si>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</si>
  <si>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</si>
  <si>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</si>
  <si>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</si>
  <si>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</si>
  <si>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</si>
  <si>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</si>
  <si>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</si>
  <si>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</si>
  <si>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</si>
  <si>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</si>
  <si>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</si>
  <si>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</si>
  <si>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</si>
  <si>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</si>
  <si>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</si>
  <si>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</si>
  <si>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</si>
  <si>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</si>
  <si>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</si>
  <si>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</si>
  <si>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</si>
  <si>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</si>
  <si>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</si>
  <si>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</si>
  <si>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</si>
  <si>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</si>
  <si>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</si>
  <si>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</si>
  <si>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</si>
  <si>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</si>
  <si>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</si>
  <si>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</si>
  <si>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</si>
  <si>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</si>
  <si>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</si>
  <si>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</si>
  <si>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</si>
  <si>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</si>
  <si>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</si>
  <si>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</si>
  <si>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</si>
  <si>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</si>
  <si>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</si>
  <si>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</si>
  <si>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</si>
  <si>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</si>
  <si>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</si>
  <si>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</si>
  <si>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</si>
  <si>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</si>
  <si>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</si>
  <si>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</si>
  <si>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</si>
  <si>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</si>
  <si>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</si>
  <si>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</si>
  <si>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</si>
  <si>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</si>
  <si>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</si>
  <si>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</si>
  <si>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</si>
  <si>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</si>
  <si>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</si>
  <si>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</si>
  <si>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</si>
  <si>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</si>
  <si>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</si>
  <si>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</si>
  <si>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</si>
  <si>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</si>
  <si>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</si>
  <si>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</si>
  <si>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Jeudi</t>
  </si>
  <si>
    <t>Vendredi</t>
  </si>
  <si>
    <t>Samedi</t>
  </si>
  <si>
    <t>Dimanche</t>
  </si>
  <si>
    <t>iD1</t>
  </si>
  <si>
    <t>iD2</t>
  </si>
  <si>
    <t>iD3</t>
  </si>
  <si>
    <t>iD4</t>
  </si>
  <si>
    <t>iD5</t>
  </si>
  <si>
    <t>iDA</t>
  </si>
  <si>
    <t>iDB</t>
  </si>
  <si>
    <t>iDC</t>
  </si>
  <si>
    <t>iDD</t>
  </si>
  <si>
    <t>iDE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</si>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</sst>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/>
  </cellStyleXfs>
  <cellXfs count="69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textRotation="135"/>
    </xf>
    <xf numFmtId="0" fontId="0" fillId="0" borderId="0" xfId="0" applyBorder="1" applyAlignment="1">
      <alignment horizontal="center" vertical="top" wrapText="1"/>
    </xf>
    <xf numFmtId="0" fontId="1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/>
    <xf numFmtId="0" fontId="3" fillId="0" borderId="0" xfId="0" applyFont="1" applyFill="1" applyBorder="1"/>
    <xf numFmtId="166" fontId="3" fillId="0" borderId="0" xfId="0" applyNumberFormat="1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NumberFormat="1" applyFont="1" applyFill="1" applyBorder="1"/>
    <xf numFmtId="164" fontId="3" fillId="0" borderId="0" xfId="0" applyNumberFormat="1" applyFont="1" applyFill="1" applyBorder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4" fillId="0" borderId="0" xfId="0" applyFont="1" applyBorder="1"/>
    <xf numFmtId="0" fontId="14" fillId="0" borderId="0" xfId="0" applyNumberFormat="1" applyFont="1" applyFill="1" applyBorder="1" applyAlignment="1">
      <alignment horizontal="left" vertical="center" wrapText="1"/>
    </xf>
    <xf numFmtId="0" fontId="15" fillId="0" borderId="0" xfId="0" applyNumberFormat="1" applyFont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1200150</xdr:rowOff>
        </xdr:from>
        <xdr:to>
          <xdr:col>2</xdr:col>
          <xdr:colOff>0</xdr:colOff>
          <xdr:row>1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6"/>
  <sheetViews>
    <sheetView showGridLines="0" zoomScaleNormal="100" workbookViewId="0">
      <pane xSplit="3" ySplit="1" topLeftCell="D330" activePane="bottomRight" state="frozenSplit"/>
      <selection activeCell="H15" sqref="H15"/>
      <selection pane="topRight" activeCell="H15" sqref="H15"/>
      <selection pane="bottomLeft" activeCell="H15" sqref="H15"/>
      <selection pane="bottomRight" activeCell="S366" sqref="S366"/>
    </sheetView>
  </sheetViews>
  <sheetFormatPr baseColWidth="10" defaultRowHeight="15" x14ac:dyDescent="0.25"/>
  <cols>
    <col min="1" max="1" width="31" style="41" customWidth="1"/>
    <col min="2" max="3" width="7.42578125" style="42" hidden="1" customWidth="1"/>
    <col min="4" max="21" width="4.140625" style="41" customWidth="1"/>
    <col min="22" max="23" width="4.140625" style="9" customWidth="1"/>
    <col min="24" max="52" width="4.140625" style="25" customWidth="1"/>
    <col min="53" max="53" width="14.5703125" style="25" customWidth="1"/>
    <col min="54" max="66" width="11.42578125" style="25"/>
    <col min="67" max="67" width="11.42578125" style="25" customWidth="1"/>
    <col min="68" max="68" width="5" style="25" customWidth="1"/>
    <col min="69" max="16384" width="11.42578125" style="25"/>
  </cols>
  <sheetData>
    <row r="1" spans="1:125" ht="138" customHeight="1" x14ac:dyDescent="0.25">
      <c r="A1" s="56" t="str">
        <f>"                             Noms
  "&amp;An</f>
        <v xml:space="preserve">                             Noms
  </v>
      </c>
      <c r="B1" s="43" t="s">
        <v>107</v>
      </c>
      <c r="C1" s="43" t="s">
        <v>161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</row>
    <row r="2" spans="1:125" x14ac:dyDescent="0.25">
      <c r="A2" s="57">
        <f>DATE(An,1,1)</f>
        <v>1</v>
      </c>
      <c r="B2" s="62">
        <f>MONTH(A2)</f>
        <v>1</v>
      </c>
      <c r="C2" s="62">
        <f t="shared" ref="C2:C65" si="0">INT((MONTH(A2)+2)/3)</f>
        <v>1</v>
      </c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9"/>
      <c r="W2" s="59"/>
      <c r="BA2" s="25" t="s">
        <v>48</v>
      </c>
    </row>
    <row r="3" spans="1:125" x14ac:dyDescent="0.25">
      <c r="A3" s="58">
        <f>A2+1</f>
        <v>2</v>
      </c>
      <c r="B3" s="62">
        <f t="shared" ref="B3:B65" si="1">MONTH(A3)</f>
        <v>1</v>
      </c>
      <c r="C3" s="62">
        <f t="shared" si="0"/>
        <v>1</v>
      </c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60"/>
      <c r="W3" s="60"/>
      <c r="BA3" s="40" t="s">
        <v>101</v>
      </c>
    </row>
    <row r="4" spans="1:125" s="40" customFormat="1" x14ac:dyDescent="0.25">
      <c r="A4" s="58">
        <f t="shared" ref="A4:A31" si="2">A3+1</f>
        <v>3</v>
      </c>
      <c r="B4" s="62">
        <f t="shared" si="1"/>
        <v>1</v>
      </c>
      <c r="C4" s="62">
        <f t="shared" si="0"/>
        <v>1</v>
      </c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60"/>
      <c r="W4" s="60"/>
    </row>
    <row r="5" spans="1:125" x14ac:dyDescent="0.25">
      <c r="A5" s="58">
        <f t="shared" si="2"/>
        <v>4</v>
      </c>
      <c r="B5" s="62">
        <f t="shared" si="1"/>
        <v>1</v>
      </c>
      <c r="C5" s="62">
        <f t="shared" si="0"/>
        <v>1</v>
      </c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9"/>
      <c r="W5" s="59"/>
    </row>
    <row r="6" spans="1:125" x14ac:dyDescent="0.25">
      <c r="A6" s="58">
        <f t="shared" si="2"/>
        <v>5</v>
      </c>
      <c r="B6" s="62">
        <f t="shared" si="1"/>
        <v>1</v>
      </c>
      <c r="C6" s="62">
        <f t="shared" si="0"/>
        <v>1</v>
      </c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9"/>
      <c r="W6" s="59"/>
    </row>
    <row r="7" spans="1:125" x14ac:dyDescent="0.25">
      <c r="A7" s="58">
        <f t="shared" si="2"/>
        <v>6</v>
      </c>
      <c r="B7" s="62">
        <f t="shared" si="1"/>
        <v>1</v>
      </c>
      <c r="C7" s="62">
        <f t="shared" si="0"/>
        <v>1</v>
      </c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9"/>
      <c r="W7" s="59"/>
    </row>
    <row r="8" spans="1:125" x14ac:dyDescent="0.25">
      <c r="A8" s="58">
        <f t="shared" si="2"/>
        <v>7</v>
      </c>
      <c r="B8" s="62">
        <f t="shared" si="1"/>
        <v>1</v>
      </c>
      <c r="C8" s="62">
        <f t="shared" si="0"/>
        <v>1</v>
      </c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9"/>
      <c r="W8" s="59"/>
    </row>
    <row r="9" spans="1:125" x14ac:dyDescent="0.25">
      <c r="A9" s="58">
        <f t="shared" si="2"/>
        <v>8</v>
      </c>
      <c r="B9" s="62">
        <f t="shared" si="1"/>
        <v>1</v>
      </c>
      <c r="C9" s="62">
        <f t="shared" si="0"/>
        <v>1</v>
      </c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9"/>
      <c r="W9" s="59"/>
    </row>
    <row r="10" spans="1:125" x14ac:dyDescent="0.25">
      <c r="A10" s="58">
        <f t="shared" si="2"/>
        <v>9</v>
      </c>
      <c r="B10" s="62">
        <f t="shared" si="1"/>
        <v>1</v>
      </c>
      <c r="C10" s="62">
        <f t="shared" si="0"/>
        <v>1</v>
      </c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9"/>
      <c r="W10" s="59"/>
    </row>
    <row r="11" spans="1:125" x14ac:dyDescent="0.25">
      <c r="A11" s="58">
        <f t="shared" si="2"/>
        <v>10</v>
      </c>
      <c r="B11" s="62">
        <f t="shared" si="1"/>
        <v>1</v>
      </c>
      <c r="C11" s="62">
        <f t="shared" si="0"/>
        <v>1</v>
      </c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9"/>
      <c r="W11" s="59"/>
    </row>
    <row r="12" spans="1:125" x14ac:dyDescent="0.25">
      <c r="A12" s="58">
        <f t="shared" si="2"/>
        <v>11</v>
      </c>
      <c r="B12" s="62">
        <f t="shared" si="1"/>
        <v>1</v>
      </c>
      <c r="C12" s="62">
        <f t="shared" si="0"/>
        <v>1</v>
      </c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9"/>
      <c r="W12" s="59"/>
    </row>
    <row r="13" spans="1:125" x14ac:dyDescent="0.25">
      <c r="A13" s="58">
        <f t="shared" si="2"/>
        <v>12</v>
      </c>
      <c r="B13" s="62">
        <f t="shared" si="1"/>
        <v>1</v>
      </c>
      <c r="C13" s="62">
        <f t="shared" si="0"/>
        <v>1</v>
      </c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9"/>
      <c r="W13" s="59"/>
    </row>
    <row r="14" spans="1:125" x14ac:dyDescent="0.25">
      <c r="A14" s="58">
        <f t="shared" si="2"/>
        <v>13</v>
      </c>
      <c r="B14" s="62">
        <f t="shared" si="1"/>
        <v>1</v>
      </c>
      <c r="C14" s="62">
        <f t="shared" si="0"/>
        <v>1</v>
      </c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9"/>
      <c r="W14" s="59"/>
    </row>
    <row r="15" spans="1:125" x14ac:dyDescent="0.25">
      <c r="A15" s="58">
        <f t="shared" si="2"/>
        <v>14</v>
      </c>
      <c r="B15" s="62">
        <f t="shared" si="1"/>
        <v>1</v>
      </c>
      <c r="C15" s="62">
        <f t="shared" si="0"/>
        <v>1</v>
      </c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9"/>
      <c r="W15" s="59"/>
    </row>
    <row r="16" spans="1:125" x14ac:dyDescent="0.25">
      <c r="A16" s="58">
        <f t="shared" si="2"/>
        <v>15</v>
      </c>
      <c r="B16" s="62">
        <f t="shared" si="1"/>
        <v>1</v>
      </c>
      <c r="C16" s="62">
        <f t="shared" si="0"/>
        <v>1</v>
      </c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9"/>
      <c r="W16" s="59"/>
    </row>
    <row r="17" spans="1:23" x14ac:dyDescent="0.25">
      <c r="A17" s="58">
        <f t="shared" si="2"/>
        <v>16</v>
      </c>
      <c r="B17" s="62">
        <f t="shared" si="1"/>
        <v>1</v>
      </c>
      <c r="C17" s="62">
        <f t="shared" si="0"/>
        <v>1</v>
      </c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9"/>
      <c r="W17" s="59"/>
    </row>
    <row r="18" spans="1:23" x14ac:dyDescent="0.25">
      <c r="A18" s="58">
        <f t="shared" si="2"/>
        <v>17</v>
      </c>
      <c r="B18" s="62">
        <f t="shared" si="1"/>
        <v>1</v>
      </c>
      <c r="C18" s="62">
        <f t="shared" si="0"/>
        <v>1</v>
      </c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9"/>
      <c r="W18" s="59"/>
    </row>
    <row r="19" spans="1:23" x14ac:dyDescent="0.25">
      <c r="A19" s="58">
        <f t="shared" si="2"/>
        <v>18</v>
      </c>
      <c r="B19" s="62">
        <f t="shared" si="1"/>
        <v>1</v>
      </c>
      <c r="C19" s="62">
        <f t="shared" si="0"/>
        <v>1</v>
      </c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9"/>
      <c r="W19" s="59"/>
    </row>
    <row r="20" spans="1:23" x14ac:dyDescent="0.25">
      <c r="A20" s="58">
        <f t="shared" si="2"/>
        <v>19</v>
      </c>
      <c r="B20" s="62">
        <f t="shared" si="1"/>
        <v>1</v>
      </c>
      <c r="C20" s="62">
        <f t="shared" si="0"/>
        <v>1</v>
      </c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9"/>
      <c r="W20" s="59"/>
    </row>
    <row r="21" spans="1:23" x14ac:dyDescent="0.25">
      <c r="A21" s="58">
        <f t="shared" si="2"/>
        <v>20</v>
      </c>
      <c r="B21" s="62">
        <f t="shared" si="1"/>
        <v>1</v>
      </c>
      <c r="C21" s="62">
        <f t="shared" si="0"/>
        <v>1</v>
      </c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9"/>
      <c r="W21" s="59"/>
    </row>
    <row r="22" spans="1:23" x14ac:dyDescent="0.25">
      <c r="A22" s="58">
        <f t="shared" si="2"/>
        <v>21</v>
      </c>
      <c r="B22" s="62">
        <f t="shared" si="1"/>
        <v>1</v>
      </c>
      <c r="C22" s="62">
        <f t="shared" si="0"/>
        <v>1</v>
      </c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9"/>
      <c r="W22" s="59"/>
    </row>
    <row r="23" spans="1:23" x14ac:dyDescent="0.25">
      <c r="A23" s="58">
        <f t="shared" si="2"/>
        <v>22</v>
      </c>
      <c r="B23" s="62">
        <f t="shared" si="1"/>
        <v>1</v>
      </c>
      <c r="C23" s="62">
        <f t="shared" si="0"/>
        <v>1</v>
      </c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9"/>
      <c r="W23" s="59"/>
    </row>
    <row r="24" spans="1:23" x14ac:dyDescent="0.25">
      <c r="A24" s="58">
        <f t="shared" si="2"/>
        <v>23</v>
      </c>
      <c r="B24" s="62">
        <f t="shared" si="1"/>
        <v>1</v>
      </c>
      <c r="C24" s="62">
        <f t="shared" si="0"/>
        <v>1</v>
      </c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9"/>
      <c r="W24" s="59"/>
    </row>
    <row r="25" spans="1:23" x14ac:dyDescent="0.25">
      <c r="A25" s="58">
        <f t="shared" si="2"/>
        <v>24</v>
      </c>
      <c r="B25" s="62">
        <f t="shared" si="1"/>
        <v>1</v>
      </c>
      <c r="C25" s="62">
        <f t="shared" si="0"/>
        <v>1</v>
      </c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9"/>
      <c r="W25" s="59"/>
    </row>
    <row r="26" spans="1:23" x14ac:dyDescent="0.25">
      <c r="A26" s="58">
        <f t="shared" si="2"/>
        <v>25</v>
      </c>
      <c r="B26" s="62">
        <f t="shared" si="1"/>
        <v>1</v>
      </c>
      <c r="C26" s="62">
        <f t="shared" si="0"/>
        <v>1</v>
      </c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9"/>
      <c r="W26" s="59"/>
    </row>
    <row r="27" spans="1:23" x14ac:dyDescent="0.25">
      <c r="A27" s="58">
        <f t="shared" si="2"/>
        <v>26</v>
      </c>
      <c r="B27" s="62">
        <f t="shared" si="1"/>
        <v>1</v>
      </c>
      <c r="C27" s="62">
        <f t="shared" si="0"/>
        <v>1</v>
      </c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9"/>
      <c r="W27" s="59"/>
    </row>
    <row r="28" spans="1:23" x14ac:dyDescent="0.25">
      <c r="A28" s="58">
        <f t="shared" si="2"/>
        <v>27</v>
      </c>
      <c r="B28" s="62">
        <f t="shared" si="1"/>
        <v>1</v>
      </c>
      <c r="C28" s="62">
        <f t="shared" si="0"/>
        <v>1</v>
      </c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9"/>
      <c r="W28" s="59"/>
    </row>
    <row r="29" spans="1:23" x14ac:dyDescent="0.25">
      <c r="A29" s="58">
        <f t="shared" si="2"/>
        <v>28</v>
      </c>
      <c r="B29" s="62">
        <f t="shared" si="1"/>
        <v>1</v>
      </c>
      <c r="C29" s="62">
        <f t="shared" si="0"/>
        <v>1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9"/>
      <c r="W29" s="59"/>
    </row>
    <row r="30" spans="1:23" x14ac:dyDescent="0.25">
      <c r="A30" s="58">
        <f t="shared" si="2"/>
        <v>29</v>
      </c>
      <c r="B30" s="62">
        <f t="shared" si="1"/>
        <v>1</v>
      </c>
      <c r="C30" s="62">
        <f t="shared" si="0"/>
        <v>1</v>
      </c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8"/>
      <c r="V30" s="59"/>
      <c r="W30" s="59"/>
    </row>
    <row r="31" spans="1:23" x14ac:dyDescent="0.25">
      <c r="A31" s="58">
        <f t="shared" si="2"/>
        <v>30</v>
      </c>
      <c r="B31" s="62">
        <f t="shared" si="1"/>
        <v>1</v>
      </c>
      <c r="C31" s="62">
        <f t="shared" si="0"/>
        <v>1</v>
      </c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8"/>
      <c r="U31" s="58"/>
      <c r="V31" s="59"/>
      <c r="W31" s="59"/>
    </row>
    <row r="32" spans="1:23" x14ac:dyDescent="0.25">
      <c r="A32" s="58">
        <f t="shared" ref="A32:A66" si="3">A31+1</f>
        <v>31</v>
      </c>
      <c r="B32" s="62">
        <f t="shared" si="1"/>
        <v>1</v>
      </c>
      <c r="C32" s="62">
        <f t="shared" si="0"/>
        <v>1</v>
      </c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9"/>
      <c r="W32" s="59"/>
    </row>
    <row r="33" spans="1:23" x14ac:dyDescent="0.25">
      <c r="A33" s="58">
        <f t="shared" si="3"/>
        <v>32</v>
      </c>
      <c r="B33" s="62">
        <f t="shared" si="1"/>
        <v>2</v>
      </c>
      <c r="C33" s="62">
        <f t="shared" si="0"/>
        <v>1</v>
      </c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9"/>
      <c r="W33" s="59"/>
    </row>
    <row r="34" spans="1:23" x14ac:dyDescent="0.25">
      <c r="A34" s="58">
        <f t="shared" si="3"/>
        <v>33</v>
      </c>
      <c r="B34" s="62">
        <f t="shared" si="1"/>
        <v>2</v>
      </c>
      <c r="C34" s="62">
        <f t="shared" si="0"/>
        <v>1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9"/>
      <c r="W34" s="59"/>
    </row>
    <row r="35" spans="1:23" x14ac:dyDescent="0.25">
      <c r="A35" s="58">
        <f t="shared" si="3"/>
        <v>34</v>
      </c>
      <c r="B35" s="62">
        <f t="shared" si="1"/>
        <v>2</v>
      </c>
      <c r="C35" s="62">
        <f t="shared" si="0"/>
        <v>1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9"/>
      <c r="W35" s="59"/>
    </row>
    <row r="36" spans="1:23" x14ac:dyDescent="0.25">
      <c r="A36" s="58">
        <f t="shared" si="3"/>
        <v>35</v>
      </c>
      <c r="B36" s="62">
        <f t="shared" si="1"/>
        <v>2</v>
      </c>
      <c r="C36" s="62">
        <f t="shared" si="0"/>
        <v>1</v>
      </c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61"/>
      <c r="W36" s="61"/>
    </row>
    <row r="37" spans="1:23" x14ac:dyDescent="0.25">
      <c r="A37" s="58">
        <f t="shared" si="3"/>
        <v>36</v>
      </c>
      <c r="B37" s="62">
        <f t="shared" si="1"/>
        <v>2</v>
      </c>
      <c r="C37" s="62">
        <f t="shared" si="0"/>
        <v>1</v>
      </c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9"/>
      <c r="W37" s="59"/>
    </row>
    <row r="38" spans="1:23" x14ac:dyDescent="0.25">
      <c r="A38" s="58">
        <f t="shared" si="3"/>
        <v>37</v>
      </c>
      <c r="B38" s="62">
        <f t="shared" si="1"/>
        <v>2</v>
      </c>
      <c r="C38" s="62">
        <f t="shared" si="0"/>
        <v>1</v>
      </c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9"/>
      <c r="W38" s="59"/>
    </row>
    <row r="39" spans="1:23" x14ac:dyDescent="0.25">
      <c r="A39" s="58">
        <f t="shared" si="3"/>
        <v>38</v>
      </c>
      <c r="B39" s="62">
        <f t="shared" si="1"/>
        <v>2</v>
      </c>
      <c r="C39" s="62">
        <f t="shared" si="0"/>
        <v>1</v>
      </c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9"/>
      <c r="W39" s="59"/>
    </row>
    <row r="40" spans="1:23" x14ac:dyDescent="0.25">
      <c r="A40" s="58">
        <f t="shared" si="3"/>
        <v>39</v>
      </c>
      <c r="B40" s="62">
        <f t="shared" si="1"/>
        <v>2</v>
      </c>
      <c r="C40" s="62">
        <f t="shared" si="0"/>
        <v>1</v>
      </c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9"/>
      <c r="W40" s="59"/>
    </row>
    <row r="41" spans="1:23" x14ac:dyDescent="0.25">
      <c r="A41" s="58">
        <f t="shared" si="3"/>
        <v>40</v>
      </c>
      <c r="B41" s="62">
        <f t="shared" si="1"/>
        <v>2</v>
      </c>
      <c r="C41" s="62">
        <f t="shared" si="0"/>
        <v>1</v>
      </c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9"/>
      <c r="W41" s="59"/>
    </row>
    <row r="42" spans="1:23" x14ac:dyDescent="0.25">
      <c r="A42" s="58">
        <f t="shared" si="3"/>
        <v>41</v>
      </c>
      <c r="B42" s="62">
        <f t="shared" si="1"/>
        <v>2</v>
      </c>
      <c r="C42" s="62">
        <f t="shared" si="0"/>
        <v>1</v>
      </c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9"/>
      <c r="W42" s="59"/>
    </row>
    <row r="43" spans="1:23" x14ac:dyDescent="0.25">
      <c r="A43" s="58">
        <f t="shared" si="3"/>
        <v>42</v>
      </c>
      <c r="B43" s="62">
        <f t="shared" si="1"/>
        <v>2</v>
      </c>
      <c r="C43" s="62">
        <f t="shared" si="0"/>
        <v>1</v>
      </c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9"/>
      <c r="W43" s="59"/>
    </row>
    <row r="44" spans="1:23" x14ac:dyDescent="0.25">
      <c r="A44" s="58">
        <f t="shared" si="3"/>
        <v>43</v>
      </c>
      <c r="B44" s="62">
        <f t="shared" si="1"/>
        <v>2</v>
      </c>
      <c r="C44" s="62">
        <f t="shared" si="0"/>
        <v>1</v>
      </c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9"/>
      <c r="W44" s="59"/>
    </row>
    <row r="45" spans="1:23" x14ac:dyDescent="0.25">
      <c r="A45" s="58">
        <f t="shared" si="3"/>
        <v>44</v>
      </c>
      <c r="B45" s="62">
        <f t="shared" si="1"/>
        <v>2</v>
      </c>
      <c r="C45" s="62">
        <f t="shared" si="0"/>
        <v>1</v>
      </c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9"/>
      <c r="W45" s="59"/>
    </row>
    <row r="46" spans="1:23" x14ac:dyDescent="0.25">
      <c r="A46" s="58">
        <f t="shared" si="3"/>
        <v>45</v>
      </c>
      <c r="B46" s="62">
        <f t="shared" si="1"/>
        <v>2</v>
      </c>
      <c r="C46" s="62">
        <f t="shared" si="0"/>
        <v>1</v>
      </c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9"/>
      <c r="W46" s="59"/>
    </row>
    <row r="47" spans="1:23" x14ac:dyDescent="0.25">
      <c r="A47" s="58">
        <f t="shared" si="3"/>
        <v>46</v>
      </c>
      <c r="B47" s="62">
        <f t="shared" si="1"/>
        <v>2</v>
      </c>
      <c r="C47" s="62">
        <f t="shared" si="0"/>
        <v>1</v>
      </c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9"/>
      <c r="W47" s="59"/>
    </row>
    <row r="48" spans="1:23" x14ac:dyDescent="0.25">
      <c r="A48" s="58">
        <f t="shared" si="3"/>
        <v>47</v>
      </c>
      <c r="B48" s="62">
        <f t="shared" si="1"/>
        <v>2</v>
      </c>
      <c r="C48" s="62">
        <f t="shared" si="0"/>
        <v>1</v>
      </c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9"/>
      <c r="W48" s="59"/>
    </row>
    <row r="49" spans="1:23" x14ac:dyDescent="0.25">
      <c r="A49" s="58">
        <f t="shared" si="3"/>
        <v>48</v>
      </c>
      <c r="B49" s="62">
        <f t="shared" si="1"/>
        <v>2</v>
      </c>
      <c r="C49" s="62">
        <f t="shared" si="0"/>
        <v>1</v>
      </c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  <c r="V49" s="59"/>
      <c r="W49" s="59"/>
    </row>
    <row r="50" spans="1:23" x14ac:dyDescent="0.25">
      <c r="A50" s="58">
        <f t="shared" si="3"/>
        <v>49</v>
      </c>
      <c r="B50" s="62">
        <f t="shared" si="1"/>
        <v>2</v>
      </c>
      <c r="C50" s="62">
        <f t="shared" si="0"/>
        <v>1</v>
      </c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  <c r="V50" s="59"/>
      <c r="W50" s="59"/>
    </row>
    <row r="51" spans="1:23" x14ac:dyDescent="0.25">
      <c r="A51" s="58">
        <f t="shared" si="3"/>
        <v>50</v>
      </c>
      <c r="B51" s="62">
        <f t="shared" si="1"/>
        <v>2</v>
      </c>
      <c r="C51" s="62">
        <f t="shared" si="0"/>
        <v>1</v>
      </c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8"/>
      <c r="U51" s="58"/>
      <c r="V51" s="59"/>
      <c r="W51" s="59"/>
    </row>
    <row r="52" spans="1:23" x14ac:dyDescent="0.25">
      <c r="A52" s="58">
        <f t="shared" si="3"/>
        <v>51</v>
      </c>
      <c r="B52" s="62">
        <f t="shared" si="1"/>
        <v>2</v>
      </c>
      <c r="C52" s="62">
        <f t="shared" si="0"/>
        <v>1</v>
      </c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9"/>
      <c r="W52" s="59"/>
    </row>
    <row r="53" spans="1:23" x14ac:dyDescent="0.25">
      <c r="A53" s="58">
        <f t="shared" si="3"/>
        <v>52</v>
      </c>
      <c r="B53" s="62">
        <f t="shared" si="1"/>
        <v>2</v>
      </c>
      <c r="C53" s="62">
        <f t="shared" si="0"/>
        <v>1</v>
      </c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8"/>
      <c r="U53" s="58"/>
      <c r="V53" s="59"/>
      <c r="W53" s="59"/>
    </row>
    <row r="54" spans="1:23" x14ac:dyDescent="0.25">
      <c r="A54" s="58">
        <f t="shared" si="3"/>
        <v>53</v>
      </c>
      <c r="B54" s="62">
        <f t="shared" si="1"/>
        <v>2</v>
      </c>
      <c r="C54" s="62">
        <f t="shared" si="0"/>
        <v>1</v>
      </c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  <c r="V54" s="59"/>
      <c r="W54" s="59"/>
    </row>
    <row r="55" spans="1:23" x14ac:dyDescent="0.25">
      <c r="A55" s="58">
        <f t="shared" si="3"/>
        <v>54</v>
      </c>
      <c r="B55" s="62">
        <f t="shared" si="1"/>
        <v>2</v>
      </c>
      <c r="C55" s="62">
        <f t="shared" si="0"/>
        <v>1</v>
      </c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59"/>
    </row>
    <row r="56" spans="1:23" x14ac:dyDescent="0.25">
      <c r="A56" s="58">
        <f t="shared" si="3"/>
        <v>55</v>
      </c>
      <c r="B56" s="62">
        <f t="shared" si="1"/>
        <v>2</v>
      </c>
      <c r="C56" s="62">
        <f t="shared" si="0"/>
        <v>1</v>
      </c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9"/>
      <c r="W56" s="59"/>
    </row>
    <row r="57" spans="1:23" x14ac:dyDescent="0.25">
      <c r="A57" s="58">
        <f t="shared" si="3"/>
        <v>56</v>
      </c>
      <c r="B57" s="62">
        <f t="shared" si="1"/>
        <v>2</v>
      </c>
      <c r="C57" s="62">
        <f t="shared" si="0"/>
        <v>1</v>
      </c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9"/>
      <c r="W57" s="59"/>
    </row>
    <row r="58" spans="1:23" x14ac:dyDescent="0.25">
      <c r="A58" s="58">
        <f t="shared" si="3"/>
        <v>57</v>
      </c>
      <c r="B58" s="62">
        <f t="shared" si="1"/>
        <v>2</v>
      </c>
      <c r="C58" s="62">
        <f t="shared" si="0"/>
        <v>1</v>
      </c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9"/>
      <c r="W58" s="59"/>
    </row>
    <row r="59" spans="1:23" x14ac:dyDescent="0.25">
      <c r="A59" s="58">
        <f t="shared" si="3"/>
        <v>58</v>
      </c>
      <c r="B59" s="62">
        <f t="shared" si="1"/>
        <v>2</v>
      </c>
      <c r="C59" s="62">
        <f t="shared" si="0"/>
        <v>1</v>
      </c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8"/>
      <c r="U59" s="58"/>
      <c r="V59" s="59"/>
      <c r="W59" s="59"/>
    </row>
    <row r="60" spans="1:23" x14ac:dyDescent="0.25">
      <c r="A60" s="58">
        <f t="shared" si="3"/>
        <v>59</v>
      </c>
      <c r="B60" s="62">
        <f t="shared" si="1"/>
        <v>2</v>
      </c>
      <c r="C60" s="62">
        <f t="shared" si="0"/>
        <v>1</v>
      </c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9"/>
      <c r="W60" s="59"/>
    </row>
    <row r="61" spans="1:23" x14ac:dyDescent="0.25">
      <c r="A61" s="58">
        <f t="shared" si="3"/>
        <v>60</v>
      </c>
      <c r="B61" s="62">
        <f t="shared" si="1"/>
        <v>2</v>
      </c>
      <c r="C61" s="62">
        <f t="shared" si="0"/>
        <v>1</v>
      </c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9"/>
      <c r="W61" s="59"/>
    </row>
    <row r="62" spans="1:23" x14ac:dyDescent="0.25">
      <c r="A62" s="58">
        <f t="shared" si="3"/>
        <v>61</v>
      </c>
      <c r="B62" s="62">
        <f t="shared" si="1"/>
        <v>3</v>
      </c>
      <c r="C62" s="62">
        <f t="shared" si="0"/>
        <v>1</v>
      </c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9"/>
      <c r="W62" s="59"/>
    </row>
    <row r="63" spans="1:23" x14ac:dyDescent="0.25">
      <c r="A63" s="58">
        <f t="shared" si="3"/>
        <v>62</v>
      </c>
      <c r="B63" s="62">
        <f t="shared" si="1"/>
        <v>3</v>
      </c>
      <c r="C63" s="62">
        <f t="shared" si="0"/>
        <v>1</v>
      </c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9"/>
      <c r="W63" s="59"/>
    </row>
    <row r="64" spans="1:23" x14ac:dyDescent="0.25">
      <c r="A64" s="58">
        <f t="shared" si="3"/>
        <v>63</v>
      </c>
      <c r="B64" s="62">
        <f t="shared" si="1"/>
        <v>3</v>
      </c>
      <c r="C64" s="62">
        <f t="shared" si="0"/>
        <v>1</v>
      </c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9"/>
      <c r="W64" s="59"/>
    </row>
    <row r="65" spans="1:23" x14ac:dyDescent="0.25">
      <c r="A65" s="58">
        <f t="shared" si="3"/>
        <v>64</v>
      </c>
      <c r="B65" s="62">
        <f t="shared" si="1"/>
        <v>3</v>
      </c>
      <c r="C65" s="62">
        <f t="shared" si="0"/>
        <v>1</v>
      </c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9"/>
      <c r="W65" s="59"/>
    </row>
    <row r="66" spans="1:23" x14ac:dyDescent="0.25">
      <c r="A66" s="58">
        <f t="shared" si="3"/>
        <v>65</v>
      </c>
      <c r="B66" s="62">
        <f t="shared" ref="B66:B129" si="4">MONTH(A66)</f>
        <v>3</v>
      </c>
      <c r="C66" s="62">
        <f t="shared" ref="C66:C129" si="5">INT((MONTH(A66)+2)/3)</f>
        <v>1</v>
      </c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9"/>
      <c r="W66" s="59"/>
    </row>
    <row r="67" spans="1:23" x14ac:dyDescent="0.25">
      <c r="A67" s="58">
        <f t="shared" ref="A67:A89" si="6">A66+1</f>
        <v>66</v>
      </c>
      <c r="B67" s="62">
        <f t="shared" si="4"/>
        <v>3</v>
      </c>
      <c r="C67" s="62">
        <f t="shared" si="5"/>
        <v>1</v>
      </c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9"/>
      <c r="W67" s="59"/>
    </row>
    <row r="68" spans="1:23" x14ac:dyDescent="0.25">
      <c r="A68" s="58">
        <f t="shared" si="6"/>
        <v>67</v>
      </c>
      <c r="B68" s="62">
        <f t="shared" si="4"/>
        <v>3</v>
      </c>
      <c r="C68" s="62">
        <f t="shared" si="5"/>
        <v>1</v>
      </c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8"/>
      <c r="U68" s="58"/>
      <c r="V68" s="59"/>
      <c r="W68" s="59"/>
    </row>
    <row r="69" spans="1:23" x14ac:dyDescent="0.25">
      <c r="A69" s="58">
        <f t="shared" si="6"/>
        <v>68</v>
      </c>
      <c r="B69" s="62">
        <f t="shared" si="4"/>
        <v>3</v>
      </c>
      <c r="C69" s="62">
        <f t="shared" si="5"/>
        <v>1</v>
      </c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9"/>
      <c r="W69" s="59"/>
    </row>
    <row r="70" spans="1:23" x14ac:dyDescent="0.25">
      <c r="A70" s="58">
        <f t="shared" si="6"/>
        <v>69</v>
      </c>
      <c r="B70" s="62">
        <f t="shared" si="4"/>
        <v>3</v>
      </c>
      <c r="C70" s="62">
        <f t="shared" si="5"/>
        <v>1</v>
      </c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9"/>
      <c r="W70" s="59"/>
    </row>
    <row r="71" spans="1:23" x14ac:dyDescent="0.25">
      <c r="A71" s="58">
        <f t="shared" si="6"/>
        <v>70</v>
      </c>
      <c r="B71" s="62">
        <f t="shared" si="4"/>
        <v>3</v>
      </c>
      <c r="C71" s="62">
        <f t="shared" si="5"/>
        <v>1</v>
      </c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8"/>
      <c r="U71" s="58"/>
      <c r="V71" s="59"/>
      <c r="W71" s="59"/>
    </row>
    <row r="72" spans="1:23" x14ac:dyDescent="0.25">
      <c r="A72" s="58">
        <f t="shared" si="6"/>
        <v>71</v>
      </c>
      <c r="B72" s="62">
        <f t="shared" si="4"/>
        <v>3</v>
      </c>
      <c r="C72" s="62">
        <f t="shared" si="5"/>
        <v>1</v>
      </c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9"/>
      <c r="W72" s="59"/>
    </row>
    <row r="73" spans="1:23" x14ac:dyDescent="0.25">
      <c r="A73" s="58">
        <f t="shared" si="6"/>
        <v>72</v>
      </c>
      <c r="B73" s="62">
        <f t="shared" si="4"/>
        <v>3</v>
      </c>
      <c r="C73" s="62">
        <f t="shared" si="5"/>
        <v>1</v>
      </c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  <c r="P73" s="58"/>
      <c r="Q73" s="58"/>
      <c r="R73" s="58"/>
      <c r="S73" s="58"/>
      <c r="T73" s="58"/>
      <c r="U73" s="58"/>
      <c r="V73" s="59"/>
      <c r="W73" s="59"/>
    </row>
    <row r="74" spans="1:23" x14ac:dyDescent="0.25">
      <c r="A74" s="58">
        <f t="shared" si="6"/>
        <v>73</v>
      </c>
      <c r="B74" s="62">
        <f t="shared" si="4"/>
        <v>3</v>
      </c>
      <c r="C74" s="62">
        <f t="shared" si="5"/>
        <v>1</v>
      </c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9"/>
      <c r="W74" s="59"/>
    </row>
    <row r="75" spans="1:23" x14ac:dyDescent="0.25">
      <c r="A75" s="58">
        <f t="shared" si="6"/>
        <v>74</v>
      </c>
      <c r="B75" s="62">
        <f t="shared" si="4"/>
        <v>3</v>
      </c>
      <c r="C75" s="62">
        <f t="shared" si="5"/>
        <v>1</v>
      </c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  <c r="P75" s="58"/>
      <c r="Q75" s="58"/>
      <c r="R75" s="58"/>
      <c r="S75" s="58"/>
      <c r="T75" s="58"/>
      <c r="U75" s="58"/>
      <c r="V75" s="59"/>
      <c r="W75" s="59"/>
    </row>
    <row r="76" spans="1:23" x14ac:dyDescent="0.25">
      <c r="A76" s="58">
        <f t="shared" si="6"/>
        <v>75</v>
      </c>
      <c r="B76" s="62">
        <f t="shared" si="4"/>
        <v>3</v>
      </c>
      <c r="C76" s="62">
        <f t="shared" si="5"/>
        <v>1</v>
      </c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  <c r="P76" s="58"/>
      <c r="Q76" s="58"/>
      <c r="R76" s="58"/>
      <c r="S76" s="58"/>
      <c r="T76" s="58"/>
      <c r="U76" s="58"/>
      <c r="V76" s="59"/>
      <c r="W76" s="59"/>
    </row>
    <row r="77" spans="1:23" x14ac:dyDescent="0.25">
      <c r="A77" s="58">
        <f t="shared" si="6"/>
        <v>76</v>
      </c>
      <c r="B77" s="62">
        <f t="shared" si="4"/>
        <v>3</v>
      </c>
      <c r="C77" s="62">
        <f t="shared" si="5"/>
        <v>1</v>
      </c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8"/>
      <c r="U77" s="58"/>
      <c r="V77" s="59"/>
      <c r="W77" s="59"/>
    </row>
    <row r="78" spans="1:23" x14ac:dyDescent="0.25">
      <c r="A78" s="58">
        <f t="shared" si="6"/>
        <v>77</v>
      </c>
      <c r="B78" s="62">
        <f t="shared" si="4"/>
        <v>3</v>
      </c>
      <c r="C78" s="62">
        <f t="shared" si="5"/>
        <v>1</v>
      </c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  <c r="P78" s="58"/>
      <c r="Q78" s="58"/>
      <c r="R78" s="58"/>
      <c r="S78" s="58"/>
      <c r="T78" s="58"/>
      <c r="U78" s="58"/>
      <c r="V78" s="59"/>
      <c r="W78" s="59"/>
    </row>
    <row r="79" spans="1:23" x14ac:dyDescent="0.25">
      <c r="A79" s="58">
        <f t="shared" si="6"/>
        <v>78</v>
      </c>
      <c r="B79" s="62">
        <f t="shared" si="4"/>
        <v>3</v>
      </c>
      <c r="C79" s="62">
        <f t="shared" si="5"/>
        <v>1</v>
      </c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  <c r="P79" s="58"/>
      <c r="Q79" s="58"/>
      <c r="R79" s="58"/>
      <c r="S79" s="58"/>
      <c r="T79" s="58"/>
      <c r="U79" s="58"/>
      <c r="V79" s="59"/>
      <c r="W79" s="59"/>
    </row>
    <row r="80" spans="1:23" x14ac:dyDescent="0.25">
      <c r="A80" s="58">
        <f t="shared" si="6"/>
        <v>79</v>
      </c>
      <c r="B80" s="62">
        <f t="shared" si="4"/>
        <v>3</v>
      </c>
      <c r="C80" s="62">
        <f t="shared" si="5"/>
        <v>1</v>
      </c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9"/>
      <c r="W80" s="59"/>
    </row>
    <row r="81" spans="1:23" x14ac:dyDescent="0.25">
      <c r="A81" s="58">
        <f t="shared" si="6"/>
        <v>80</v>
      </c>
      <c r="B81" s="62">
        <f t="shared" si="4"/>
        <v>3</v>
      </c>
      <c r="C81" s="62">
        <f t="shared" si="5"/>
        <v>1</v>
      </c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9"/>
      <c r="W81" s="59"/>
    </row>
    <row r="82" spans="1:23" x14ac:dyDescent="0.25">
      <c r="A82" s="58">
        <f t="shared" si="6"/>
        <v>81</v>
      </c>
      <c r="B82" s="62">
        <f t="shared" si="4"/>
        <v>3</v>
      </c>
      <c r="C82" s="62">
        <f t="shared" si="5"/>
        <v>1</v>
      </c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9"/>
      <c r="W82" s="59"/>
    </row>
    <row r="83" spans="1:23" x14ac:dyDescent="0.25">
      <c r="A83" s="58">
        <f t="shared" si="6"/>
        <v>82</v>
      </c>
      <c r="B83" s="62">
        <f t="shared" si="4"/>
        <v>3</v>
      </c>
      <c r="C83" s="62">
        <f t="shared" si="5"/>
        <v>1</v>
      </c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9"/>
      <c r="W83" s="59"/>
    </row>
    <row r="84" spans="1:23" x14ac:dyDescent="0.25">
      <c r="A84" s="58">
        <f t="shared" si="6"/>
        <v>83</v>
      </c>
      <c r="B84" s="62">
        <f t="shared" si="4"/>
        <v>3</v>
      </c>
      <c r="C84" s="62">
        <f t="shared" si="5"/>
        <v>1</v>
      </c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9"/>
      <c r="W84" s="59"/>
    </row>
    <row r="85" spans="1:23" x14ac:dyDescent="0.25">
      <c r="A85" s="58">
        <f t="shared" si="6"/>
        <v>84</v>
      </c>
      <c r="B85" s="62">
        <f t="shared" si="4"/>
        <v>3</v>
      </c>
      <c r="C85" s="62">
        <f t="shared" si="5"/>
        <v>1</v>
      </c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9"/>
      <c r="W85" s="59"/>
    </row>
    <row r="86" spans="1:23" x14ac:dyDescent="0.25">
      <c r="A86" s="58">
        <f t="shared" si="6"/>
        <v>85</v>
      </c>
      <c r="B86" s="62">
        <f t="shared" si="4"/>
        <v>3</v>
      </c>
      <c r="C86" s="62">
        <f t="shared" si="5"/>
        <v>1</v>
      </c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9"/>
      <c r="W86" s="59"/>
    </row>
    <row r="87" spans="1:23" x14ac:dyDescent="0.25">
      <c r="A87" s="58">
        <f t="shared" si="6"/>
        <v>86</v>
      </c>
      <c r="B87" s="62">
        <f t="shared" si="4"/>
        <v>3</v>
      </c>
      <c r="C87" s="62">
        <f t="shared" si="5"/>
        <v>1</v>
      </c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9"/>
      <c r="W87" s="59"/>
    </row>
    <row r="88" spans="1:23" x14ac:dyDescent="0.25">
      <c r="A88" s="58">
        <f t="shared" si="6"/>
        <v>87</v>
      </c>
      <c r="B88" s="62">
        <f t="shared" si="4"/>
        <v>3</v>
      </c>
      <c r="C88" s="62">
        <f t="shared" si="5"/>
        <v>1</v>
      </c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9"/>
      <c r="W88" s="59"/>
    </row>
    <row r="89" spans="1:23" x14ac:dyDescent="0.25">
      <c r="A89" s="58">
        <f t="shared" si="6"/>
        <v>88</v>
      </c>
      <c r="B89" s="62">
        <f t="shared" si="4"/>
        <v>3</v>
      </c>
      <c r="C89" s="62">
        <f t="shared" si="5"/>
        <v>1</v>
      </c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9"/>
      <c r="W89" s="59"/>
    </row>
    <row r="90" spans="1:23" x14ac:dyDescent="0.25">
      <c r="A90" s="58">
        <f>A89+1</f>
        <v>89</v>
      </c>
      <c r="B90" s="62">
        <f t="shared" si="4"/>
        <v>3</v>
      </c>
      <c r="C90" s="62">
        <f t="shared" si="5"/>
        <v>1</v>
      </c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9"/>
      <c r="W90" s="59"/>
    </row>
    <row r="91" spans="1:23" x14ac:dyDescent="0.25">
      <c r="A91" s="58">
        <f>A90+1</f>
        <v>90</v>
      </c>
      <c r="B91" s="62">
        <f t="shared" si="4"/>
        <v>3</v>
      </c>
      <c r="C91" s="62">
        <f t="shared" si="5"/>
        <v>1</v>
      </c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  <c r="P91" s="58"/>
      <c r="Q91" s="58"/>
      <c r="R91" s="58"/>
      <c r="S91" s="58"/>
      <c r="T91" s="58"/>
      <c r="U91" s="58"/>
      <c r="V91" s="59"/>
      <c r="W91" s="59"/>
    </row>
    <row r="92" spans="1:23" x14ac:dyDescent="0.25">
      <c r="A92" s="58">
        <f t="shared" ref="A92:A155" si="7">A91+1</f>
        <v>91</v>
      </c>
      <c r="B92" s="62">
        <f t="shared" si="4"/>
        <v>3</v>
      </c>
      <c r="C92" s="62">
        <f t="shared" si="5"/>
        <v>1</v>
      </c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58"/>
      <c r="S92" s="58"/>
      <c r="T92" s="58"/>
      <c r="U92" s="58"/>
      <c r="V92" s="59"/>
      <c r="W92" s="59"/>
    </row>
    <row r="93" spans="1:23" x14ac:dyDescent="0.25">
      <c r="A93" s="58">
        <f t="shared" si="7"/>
        <v>92</v>
      </c>
      <c r="B93" s="62">
        <f t="shared" si="4"/>
        <v>4</v>
      </c>
      <c r="C93" s="62">
        <f t="shared" si="5"/>
        <v>2</v>
      </c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  <c r="P93" s="58"/>
      <c r="Q93" s="58"/>
      <c r="R93" s="58"/>
      <c r="S93" s="58"/>
      <c r="T93" s="58"/>
      <c r="U93" s="58"/>
      <c r="V93" s="59"/>
      <c r="W93" s="59"/>
    </row>
    <row r="94" spans="1:23" x14ac:dyDescent="0.25">
      <c r="A94" s="58">
        <f t="shared" si="7"/>
        <v>93</v>
      </c>
      <c r="B94" s="62">
        <f t="shared" si="4"/>
        <v>4</v>
      </c>
      <c r="C94" s="62">
        <f t="shared" si="5"/>
        <v>2</v>
      </c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  <c r="Q94" s="58"/>
      <c r="R94" s="58"/>
      <c r="S94" s="58"/>
      <c r="T94" s="58"/>
      <c r="U94" s="58"/>
      <c r="V94" s="59"/>
      <c r="W94" s="59"/>
    </row>
    <row r="95" spans="1:23" x14ac:dyDescent="0.25">
      <c r="A95" s="58">
        <f t="shared" si="7"/>
        <v>94</v>
      </c>
      <c r="B95" s="62">
        <f t="shared" si="4"/>
        <v>4</v>
      </c>
      <c r="C95" s="62">
        <f t="shared" si="5"/>
        <v>2</v>
      </c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  <c r="Q95" s="58"/>
      <c r="R95" s="58"/>
      <c r="S95" s="58"/>
      <c r="T95" s="58"/>
      <c r="U95" s="58"/>
      <c r="V95" s="59"/>
      <c r="W95" s="59"/>
    </row>
    <row r="96" spans="1:23" x14ac:dyDescent="0.25">
      <c r="A96" s="58">
        <f t="shared" si="7"/>
        <v>95</v>
      </c>
      <c r="B96" s="62">
        <f t="shared" si="4"/>
        <v>4</v>
      </c>
      <c r="C96" s="62">
        <f t="shared" si="5"/>
        <v>2</v>
      </c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8"/>
      <c r="U96" s="58"/>
      <c r="V96" s="59"/>
      <c r="W96" s="59"/>
    </row>
    <row r="97" spans="1:23" x14ac:dyDescent="0.25">
      <c r="A97" s="58">
        <f t="shared" si="7"/>
        <v>96</v>
      </c>
      <c r="B97" s="62">
        <f t="shared" si="4"/>
        <v>4</v>
      </c>
      <c r="C97" s="62">
        <f t="shared" si="5"/>
        <v>2</v>
      </c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  <c r="Q97" s="58"/>
      <c r="R97" s="58"/>
      <c r="S97" s="58"/>
      <c r="T97" s="58"/>
      <c r="U97" s="58"/>
      <c r="V97" s="59"/>
      <c r="W97" s="59"/>
    </row>
    <row r="98" spans="1:23" x14ac:dyDescent="0.25">
      <c r="A98" s="58">
        <f t="shared" si="7"/>
        <v>97</v>
      </c>
      <c r="B98" s="62">
        <f t="shared" si="4"/>
        <v>4</v>
      </c>
      <c r="C98" s="62">
        <f t="shared" si="5"/>
        <v>2</v>
      </c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58"/>
      <c r="S98" s="58"/>
      <c r="T98" s="58"/>
      <c r="U98" s="58"/>
      <c r="V98" s="59"/>
      <c r="W98" s="59"/>
    </row>
    <row r="99" spans="1:23" x14ac:dyDescent="0.25">
      <c r="A99" s="58">
        <f t="shared" si="7"/>
        <v>98</v>
      </c>
      <c r="B99" s="62">
        <f t="shared" si="4"/>
        <v>4</v>
      </c>
      <c r="C99" s="62">
        <f t="shared" si="5"/>
        <v>2</v>
      </c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58"/>
      <c r="S99" s="58"/>
      <c r="T99" s="58"/>
      <c r="U99" s="58"/>
      <c r="V99" s="59"/>
      <c r="W99" s="59"/>
    </row>
    <row r="100" spans="1:23" x14ac:dyDescent="0.25">
      <c r="A100" s="58">
        <f t="shared" si="7"/>
        <v>99</v>
      </c>
      <c r="B100" s="62">
        <f t="shared" si="4"/>
        <v>4</v>
      </c>
      <c r="C100" s="62">
        <f t="shared" si="5"/>
        <v>2</v>
      </c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8"/>
      <c r="U100" s="58"/>
      <c r="V100" s="59"/>
      <c r="W100" s="59"/>
    </row>
    <row r="101" spans="1:23" x14ac:dyDescent="0.25">
      <c r="A101" s="58">
        <f t="shared" si="7"/>
        <v>100</v>
      </c>
      <c r="B101" s="62">
        <f t="shared" si="4"/>
        <v>4</v>
      </c>
      <c r="C101" s="62">
        <f t="shared" si="5"/>
        <v>2</v>
      </c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  <c r="Q101" s="58"/>
      <c r="R101" s="58"/>
      <c r="S101" s="58"/>
      <c r="T101" s="58"/>
      <c r="U101" s="58"/>
      <c r="V101" s="59"/>
      <c r="W101" s="59"/>
    </row>
    <row r="102" spans="1:23" x14ac:dyDescent="0.25">
      <c r="A102" s="58">
        <f t="shared" si="7"/>
        <v>101</v>
      </c>
      <c r="B102" s="62">
        <f t="shared" si="4"/>
        <v>4</v>
      </c>
      <c r="C102" s="62">
        <f t="shared" si="5"/>
        <v>2</v>
      </c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58"/>
      <c r="S102" s="58"/>
      <c r="T102" s="58"/>
      <c r="U102" s="58"/>
      <c r="V102" s="59"/>
      <c r="W102" s="59"/>
    </row>
    <row r="103" spans="1:23" x14ac:dyDescent="0.25">
      <c r="A103" s="58">
        <f t="shared" si="7"/>
        <v>102</v>
      </c>
      <c r="B103" s="62">
        <f t="shared" si="4"/>
        <v>4</v>
      </c>
      <c r="C103" s="62">
        <f t="shared" si="5"/>
        <v>2</v>
      </c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9"/>
      <c r="W103" s="59"/>
    </row>
    <row r="104" spans="1:23" x14ac:dyDescent="0.25">
      <c r="A104" s="58">
        <f t="shared" si="7"/>
        <v>103</v>
      </c>
      <c r="B104" s="62">
        <f t="shared" si="4"/>
        <v>4</v>
      </c>
      <c r="C104" s="62">
        <f t="shared" si="5"/>
        <v>2</v>
      </c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9"/>
      <c r="W104" s="59"/>
    </row>
    <row r="105" spans="1:23" x14ac:dyDescent="0.25">
      <c r="A105" s="58">
        <f t="shared" si="7"/>
        <v>104</v>
      </c>
      <c r="B105" s="62">
        <f t="shared" si="4"/>
        <v>4</v>
      </c>
      <c r="C105" s="62">
        <f t="shared" si="5"/>
        <v>2</v>
      </c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9"/>
      <c r="W105" s="59"/>
    </row>
    <row r="106" spans="1:23" x14ac:dyDescent="0.25">
      <c r="A106" s="58">
        <f t="shared" si="7"/>
        <v>105</v>
      </c>
      <c r="B106" s="62">
        <f t="shared" si="4"/>
        <v>4</v>
      </c>
      <c r="C106" s="62">
        <f t="shared" si="5"/>
        <v>2</v>
      </c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9"/>
      <c r="W106" s="59"/>
    </row>
    <row r="107" spans="1:23" x14ac:dyDescent="0.25">
      <c r="A107" s="58">
        <f t="shared" si="7"/>
        <v>106</v>
      </c>
      <c r="B107" s="62">
        <f t="shared" si="4"/>
        <v>4</v>
      </c>
      <c r="C107" s="62">
        <f t="shared" si="5"/>
        <v>2</v>
      </c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9"/>
      <c r="W107" s="59"/>
    </row>
    <row r="108" spans="1:23" x14ac:dyDescent="0.25">
      <c r="A108" s="58">
        <f t="shared" si="7"/>
        <v>107</v>
      </c>
      <c r="B108" s="62">
        <f t="shared" si="4"/>
        <v>4</v>
      </c>
      <c r="C108" s="62">
        <f t="shared" si="5"/>
        <v>2</v>
      </c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9"/>
      <c r="W108" s="59"/>
    </row>
    <row r="109" spans="1:23" x14ac:dyDescent="0.25">
      <c r="A109" s="58">
        <f t="shared" si="7"/>
        <v>108</v>
      </c>
      <c r="B109" s="62">
        <f t="shared" si="4"/>
        <v>4</v>
      </c>
      <c r="C109" s="62">
        <f t="shared" si="5"/>
        <v>2</v>
      </c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9"/>
      <c r="W109" s="59"/>
    </row>
    <row r="110" spans="1:23" x14ac:dyDescent="0.25">
      <c r="A110" s="58">
        <f t="shared" si="7"/>
        <v>109</v>
      </c>
      <c r="B110" s="62">
        <f t="shared" si="4"/>
        <v>4</v>
      </c>
      <c r="C110" s="62">
        <f t="shared" si="5"/>
        <v>2</v>
      </c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9"/>
      <c r="W110" s="59"/>
    </row>
    <row r="111" spans="1:23" x14ac:dyDescent="0.25">
      <c r="A111" s="58">
        <f t="shared" si="7"/>
        <v>110</v>
      </c>
      <c r="B111" s="62">
        <f t="shared" si="4"/>
        <v>4</v>
      </c>
      <c r="C111" s="62">
        <f t="shared" si="5"/>
        <v>2</v>
      </c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9"/>
      <c r="W111" s="59"/>
    </row>
    <row r="112" spans="1:23" x14ac:dyDescent="0.25">
      <c r="A112" s="58">
        <f t="shared" si="7"/>
        <v>111</v>
      </c>
      <c r="B112" s="62">
        <f t="shared" si="4"/>
        <v>4</v>
      </c>
      <c r="C112" s="62">
        <f t="shared" si="5"/>
        <v>2</v>
      </c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9"/>
      <c r="W112" s="59"/>
    </row>
    <row r="113" spans="1:23" x14ac:dyDescent="0.25">
      <c r="A113" s="58">
        <f t="shared" si="7"/>
        <v>112</v>
      </c>
      <c r="B113" s="62">
        <f t="shared" si="4"/>
        <v>4</v>
      </c>
      <c r="C113" s="62">
        <f t="shared" si="5"/>
        <v>2</v>
      </c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9"/>
      <c r="W113" s="59"/>
    </row>
    <row r="114" spans="1:23" x14ac:dyDescent="0.25">
      <c r="A114" s="58">
        <f t="shared" si="7"/>
        <v>113</v>
      </c>
      <c r="B114" s="62">
        <f t="shared" si="4"/>
        <v>4</v>
      </c>
      <c r="C114" s="62">
        <f t="shared" si="5"/>
        <v>2</v>
      </c>
      <c r="D114" s="58"/>
      <c r="E114" s="58"/>
      <c r="F114" s="58"/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58"/>
      <c r="S114" s="58"/>
      <c r="T114" s="58"/>
      <c r="U114" s="58"/>
      <c r="V114" s="59"/>
      <c r="W114" s="59"/>
    </row>
    <row r="115" spans="1:23" x14ac:dyDescent="0.25">
      <c r="A115" s="58">
        <f t="shared" si="7"/>
        <v>114</v>
      </c>
      <c r="B115" s="62">
        <f t="shared" si="4"/>
        <v>4</v>
      </c>
      <c r="C115" s="62">
        <f t="shared" si="5"/>
        <v>2</v>
      </c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58"/>
      <c r="S115" s="58"/>
      <c r="T115" s="58"/>
      <c r="U115" s="58"/>
      <c r="V115" s="59"/>
      <c r="W115" s="59"/>
    </row>
    <row r="116" spans="1:23" x14ac:dyDescent="0.25">
      <c r="A116" s="58">
        <f t="shared" si="7"/>
        <v>115</v>
      </c>
      <c r="B116" s="62">
        <f t="shared" si="4"/>
        <v>4</v>
      </c>
      <c r="C116" s="62">
        <f t="shared" si="5"/>
        <v>2</v>
      </c>
      <c r="D116" s="58"/>
      <c r="E116" s="58"/>
      <c r="F116" s="58"/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58"/>
      <c r="S116" s="58"/>
      <c r="T116" s="58"/>
      <c r="U116" s="58"/>
      <c r="V116" s="59"/>
      <c r="W116" s="59"/>
    </row>
    <row r="117" spans="1:23" x14ac:dyDescent="0.25">
      <c r="A117" s="58">
        <f t="shared" si="7"/>
        <v>116</v>
      </c>
      <c r="B117" s="62">
        <f t="shared" si="4"/>
        <v>4</v>
      </c>
      <c r="C117" s="62">
        <f t="shared" si="5"/>
        <v>2</v>
      </c>
      <c r="D117" s="58"/>
      <c r="E117" s="58"/>
      <c r="F117" s="58"/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58"/>
      <c r="S117" s="58"/>
      <c r="T117" s="58"/>
      <c r="U117" s="58"/>
      <c r="V117" s="59"/>
      <c r="W117" s="59"/>
    </row>
    <row r="118" spans="1:23" x14ac:dyDescent="0.25">
      <c r="A118" s="58">
        <f t="shared" si="7"/>
        <v>117</v>
      </c>
      <c r="B118" s="62">
        <f t="shared" si="4"/>
        <v>4</v>
      </c>
      <c r="C118" s="62">
        <f t="shared" si="5"/>
        <v>2</v>
      </c>
      <c r="D118" s="58"/>
      <c r="E118" s="58"/>
      <c r="F118" s="58"/>
      <c r="G118" s="58"/>
      <c r="H118" s="58"/>
      <c r="I118" s="58"/>
      <c r="J118" s="58"/>
      <c r="K118" s="58"/>
      <c r="L118" s="58"/>
      <c r="M118" s="58"/>
      <c r="N118" s="58"/>
      <c r="O118" s="58"/>
      <c r="P118" s="58"/>
      <c r="Q118" s="58"/>
      <c r="R118" s="58"/>
      <c r="S118" s="58"/>
      <c r="T118" s="58"/>
      <c r="U118" s="58"/>
      <c r="V118" s="59"/>
      <c r="W118" s="59"/>
    </row>
    <row r="119" spans="1:23" x14ac:dyDescent="0.25">
      <c r="A119" s="58">
        <f t="shared" si="7"/>
        <v>118</v>
      </c>
      <c r="B119" s="62">
        <f t="shared" si="4"/>
        <v>4</v>
      </c>
      <c r="C119" s="62">
        <f t="shared" si="5"/>
        <v>2</v>
      </c>
      <c r="D119" s="58"/>
      <c r="E119" s="58"/>
      <c r="F119" s="58"/>
      <c r="G119" s="58"/>
      <c r="H119" s="58"/>
      <c r="I119" s="58"/>
      <c r="J119" s="58"/>
      <c r="K119" s="58"/>
      <c r="L119" s="58"/>
      <c r="M119" s="58"/>
      <c r="N119" s="58"/>
      <c r="O119" s="58"/>
      <c r="P119" s="58"/>
      <c r="Q119" s="58"/>
      <c r="R119" s="58"/>
      <c r="S119" s="58"/>
      <c r="T119" s="58"/>
      <c r="U119" s="58"/>
      <c r="V119" s="59"/>
      <c r="W119" s="59"/>
    </row>
    <row r="120" spans="1:23" x14ac:dyDescent="0.25">
      <c r="A120" s="58">
        <f t="shared" si="7"/>
        <v>119</v>
      </c>
      <c r="B120" s="62">
        <f t="shared" si="4"/>
        <v>4</v>
      </c>
      <c r="C120" s="62">
        <f t="shared" si="5"/>
        <v>2</v>
      </c>
      <c r="D120" s="58"/>
      <c r="E120" s="58"/>
      <c r="F120" s="58"/>
      <c r="G120" s="58"/>
      <c r="H120" s="58"/>
      <c r="I120" s="58"/>
      <c r="J120" s="58"/>
      <c r="K120" s="58"/>
      <c r="L120" s="58"/>
      <c r="M120" s="58"/>
      <c r="N120" s="58"/>
      <c r="O120" s="58"/>
      <c r="P120" s="58"/>
      <c r="Q120" s="58"/>
      <c r="R120" s="58"/>
      <c r="S120" s="58"/>
      <c r="T120" s="58"/>
      <c r="U120" s="58"/>
      <c r="V120" s="59"/>
      <c r="W120" s="59"/>
    </row>
    <row r="121" spans="1:23" x14ac:dyDescent="0.25">
      <c r="A121" s="58">
        <f t="shared" si="7"/>
        <v>120</v>
      </c>
      <c r="B121" s="62">
        <f t="shared" si="4"/>
        <v>4</v>
      </c>
      <c r="C121" s="62">
        <f t="shared" si="5"/>
        <v>2</v>
      </c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58"/>
      <c r="S121" s="58"/>
      <c r="T121" s="58"/>
      <c r="U121" s="58"/>
      <c r="V121" s="59"/>
      <c r="W121" s="59"/>
    </row>
    <row r="122" spans="1:23" x14ac:dyDescent="0.25">
      <c r="A122" s="58">
        <f t="shared" si="7"/>
        <v>121</v>
      </c>
      <c r="B122" s="62">
        <f t="shared" si="4"/>
        <v>4</v>
      </c>
      <c r="C122" s="62">
        <f t="shared" si="5"/>
        <v>2</v>
      </c>
      <c r="D122" s="58"/>
      <c r="E122" s="58"/>
      <c r="F122" s="58"/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58"/>
      <c r="S122" s="58"/>
      <c r="T122" s="58"/>
      <c r="U122" s="58"/>
      <c r="V122" s="59"/>
      <c r="W122" s="59"/>
    </row>
    <row r="123" spans="1:23" x14ac:dyDescent="0.25">
      <c r="A123" s="58">
        <f t="shared" si="7"/>
        <v>122</v>
      </c>
      <c r="B123" s="62">
        <f t="shared" si="4"/>
        <v>5</v>
      </c>
      <c r="C123" s="62">
        <f t="shared" si="5"/>
        <v>2</v>
      </c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8"/>
      <c r="U123" s="58"/>
      <c r="V123" s="59"/>
      <c r="W123" s="59"/>
    </row>
    <row r="124" spans="1:23" x14ac:dyDescent="0.25">
      <c r="A124" s="58">
        <f t="shared" si="7"/>
        <v>123</v>
      </c>
      <c r="B124" s="62">
        <f t="shared" si="4"/>
        <v>5</v>
      </c>
      <c r="C124" s="62">
        <f t="shared" si="5"/>
        <v>2</v>
      </c>
      <c r="D124" s="58"/>
      <c r="E124" s="58"/>
      <c r="F124" s="58"/>
      <c r="G124" s="58"/>
      <c r="H124" s="58"/>
      <c r="I124" s="58"/>
      <c r="J124" s="58"/>
      <c r="K124" s="58"/>
      <c r="L124" s="58"/>
      <c r="M124" s="58"/>
      <c r="N124" s="58"/>
      <c r="O124" s="58"/>
      <c r="P124" s="58"/>
      <c r="Q124" s="58"/>
      <c r="R124" s="58"/>
      <c r="S124" s="58"/>
      <c r="T124" s="58"/>
      <c r="U124" s="58"/>
      <c r="V124" s="59"/>
      <c r="W124" s="59"/>
    </row>
    <row r="125" spans="1:23" x14ac:dyDescent="0.25">
      <c r="A125" s="58">
        <f t="shared" si="7"/>
        <v>124</v>
      </c>
      <c r="B125" s="62">
        <f t="shared" si="4"/>
        <v>5</v>
      </c>
      <c r="C125" s="62">
        <f t="shared" si="5"/>
        <v>2</v>
      </c>
      <c r="D125" s="58"/>
      <c r="E125" s="58"/>
      <c r="F125" s="58"/>
      <c r="G125" s="58"/>
      <c r="H125" s="58"/>
      <c r="I125" s="58"/>
      <c r="J125" s="58"/>
      <c r="K125" s="58"/>
      <c r="L125" s="58"/>
      <c r="M125" s="58"/>
      <c r="N125" s="58"/>
      <c r="O125" s="58"/>
      <c r="P125" s="58"/>
      <c r="Q125" s="58"/>
      <c r="R125" s="58"/>
      <c r="S125" s="58"/>
      <c r="T125" s="58"/>
      <c r="U125" s="58"/>
      <c r="V125" s="59"/>
      <c r="W125" s="59"/>
    </row>
    <row r="126" spans="1:23" x14ac:dyDescent="0.25">
      <c r="A126" s="58">
        <f t="shared" si="7"/>
        <v>125</v>
      </c>
      <c r="B126" s="62">
        <f t="shared" si="4"/>
        <v>5</v>
      </c>
      <c r="C126" s="62">
        <f t="shared" si="5"/>
        <v>2</v>
      </c>
      <c r="D126" s="58"/>
      <c r="E126" s="58"/>
      <c r="F126" s="58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9"/>
      <c r="W126" s="59"/>
    </row>
    <row r="127" spans="1:23" x14ac:dyDescent="0.25">
      <c r="A127" s="58">
        <f t="shared" si="7"/>
        <v>126</v>
      </c>
      <c r="B127" s="62">
        <f t="shared" si="4"/>
        <v>5</v>
      </c>
      <c r="C127" s="62">
        <f t="shared" si="5"/>
        <v>2</v>
      </c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9"/>
      <c r="W127" s="59"/>
    </row>
    <row r="128" spans="1:23" x14ac:dyDescent="0.25">
      <c r="A128" s="58">
        <f t="shared" si="7"/>
        <v>127</v>
      </c>
      <c r="B128" s="62">
        <f t="shared" si="4"/>
        <v>5</v>
      </c>
      <c r="C128" s="62">
        <f t="shared" si="5"/>
        <v>2</v>
      </c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9"/>
      <c r="W128" s="59"/>
    </row>
    <row r="129" spans="1:23" x14ac:dyDescent="0.25">
      <c r="A129" s="58">
        <f t="shared" si="7"/>
        <v>128</v>
      </c>
      <c r="B129" s="62">
        <f t="shared" si="4"/>
        <v>5</v>
      </c>
      <c r="C129" s="62">
        <f t="shared" si="5"/>
        <v>2</v>
      </c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9"/>
      <c r="W129" s="59"/>
    </row>
    <row r="130" spans="1:23" x14ac:dyDescent="0.25">
      <c r="A130" s="58">
        <f t="shared" si="7"/>
        <v>129</v>
      </c>
      <c r="B130" s="62">
        <f t="shared" ref="B130:B193" si="8">MONTH(A130)</f>
        <v>5</v>
      </c>
      <c r="C130" s="62">
        <f t="shared" ref="C130:C193" si="9">INT((MONTH(A130)+2)/3)</f>
        <v>2</v>
      </c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9"/>
      <c r="W130" s="59"/>
    </row>
    <row r="131" spans="1:23" x14ac:dyDescent="0.25">
      <c r="A131" s="58">
        <f t="shared" si="7"/>
        <v>130</v>
      </c>
      <c r="B131" s="62">
        <f t="shared" si="8"/>
        <v>5</v>
      </c>
      <c r="C131" s="62">
        <f t="shared" si="9"/>
        <v>2</v>
      </c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9"/>
      <c r="W131" s="59"/>
    </row>
    <row r="132" spans="1:23" x14ac:dyDescent="0.25">
      <c r="A132" s="58">
        <f t="shared" si="7"/>
        <v>131</v>
      </c>
      <c r="B132" s="62">
        <f t="shared" si="8"/>
        <v>5</v>
      </c>
      <c r="C132" s="62">
        <f t="shared" si="9"/>
        <v>2</v>
      </c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9"/>
      <c r="W132" s="59"/>
    </row>
    <row r="133" spans="1:23" x14ac:dyDescent="0.25">
      <c r="A133" s="58">
        <f t="shared" si="7"/>
        <v>132</v>
      </c>
      <c r="B133" s="62">
        <f t="shared" si="8"/>
        <v>5</v>
      </c>
      <c r="C133" s="62">
        <f t="shared" si="9"/>
        <v>2</v>
      </c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9"/>
      <c r="W133" s="59"/>
    </row>
    <row r="134" spans="1:23" x14ac:dyDescent="0.25">
      <c r="A134" s="58">
        <f t="shared" si="7"/>
        <v>133</v>
      </c>
      <c r="B134" s="62">
        <f t="shared" si="8"/>
        <v>5</v>
      </c>
      <c r="C134" s="62">
        <f t="shared" si="9"/>
        <v>2</v>
      </c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9"/>
      <c r="W134" s="59"/>
    </row>
    <row r="135" spans="1:23" x14ac:dyDescent="0.25">
      <c r="A135" s="58">
        <f t="shared" si="7"/>
        <v>134</v>
      </c>
      <c r="B135" s="62">
        <f t="shared" si="8"/>
        <v>5</v>
      </c>
      <c r="C135" s="62">
        <f t="shared" si="9"/>
        <v>2</v>
      </c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9"/>
      <c r="W135" s="59"/>
    </row>
    <row r="136" spans="1:23" x14ac:dyDescent="0.25">
      <c r="A136" s="58">
        <f t="shared" si="7"/>
        <v>135</v>
      </c>
      <c r="B136" s="62">
        <f t="shared" si="8"/>
        <v>5</v>
      </c>
      <c r="C136" s="62">
        <f t="shared" si="9"/>
        <v>2</v>
      </c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9"/>
      <c r="W136" s="59"/>
    </row>
    <row r="137" spans="1:23" x14ac:dyDescent="0.25">
      <c r="A137" s="58">
        <f t="shared" si="7"/>
        <v>136</v>
      </c>
      <c r="B137" s="62">
        <f t="shared" si="8"/>
        <v>5</v>
      </c>
      <c r="C137" s="62">
        <f t="shared" si="9"/>
        <v>2</v>
      </c>
      <c r="D137" s="58"/>
      <c r="E137" s="58"/>
      <c r="F137" s="58"/>
      <c r="G137" s="58"/>
      <c r="H137" s="58"/>
      <c r="I137" s="58"/>
      <c r="J137" s="58"/>
      <c r="K137" s="58"/>
      <c r="L137" s="58"/>
      <c r="M137" s="58"/>
      <c r="N137" s="58"/>
      <c r="O137" s="58"/>
      <c r="P137" s="58"/>
      <c r="Q137" s="58"/>
      <c r="R137" s="58"/>
      <c r="S137" s="58"/>
      <c r="T137" s="58"/>
      <c r="U137" s="58"/>
      <c r="V137" s="59"/>
      <c r="W137" s="59"/>
    </row>
    <row r="138" spans="1:23" x14ac:dyDescent="0.25">
      <c r="A138" s="58">
        <f t="shared" si="7"/>
        <v>137</v>
      </c>
      <c r="B138" s="62">
        <f t="shared" si="8"/>
        <v>5</v>
      </c>
      <c r="C138" s="62">
        <f t="shared" si="9"/>
        <v>2</v>
      </c>
      <c r="D138" s="58"/>
      <c r="E138" s="58"/>
      <c r="F138" s="58"/>
      <c r="G138" s="58"/>
      <c r="H138" s="58"/>
      <c r="I138" s="58"/>
      <c r="J138" s="58"/>
      <c r="K138" s="58"/>
      <c r="L138" s="58"/>
      <c r="M138" s="58"/>
      <c r="N138" s="58"/>
      <c r="O138" s="58"/>
      <c r="P138" s="58"/>
      <c r="Q138" s="58"/>
      <c r="R138" s="58"/>
      <c r="S138" s="58"/>
      <c r="T138" s="58"/>
      <c r="U138" s="58"/>
      <c r="V138" s="59"/>
      <c r="W138" s="59"/>
    </row>
    <row r="139" spans="1:23" x14ac:dyDescent="0.25">
      <c r="A139" s="58">
        <f t="shared" si="7"/>
        <v>138</v>
      </c>
      <c r="B139" s="62">
        <f t="shared" si="8"/>
        <v>5</v>
      </c>
      <c r="C139" s="62">
        <f t="shared" si="9"/>
        <v>2</v>
      </c>
      <c r="D139" s="58"/>
      <c r="E139" s="58"/>
      <c r="F139" s="58"/>
      <c r="G139" s="58"/>
      <c r="H139" s="58"/>
      <c r="I139" s="58"/>
      <c r="J139" s="58"/>
      <c r="K139" s="58"/>
      <c r="L139" s="58"/>
      <c r="M139" s="58"/>
      <c r="N139" s="58"/>
      <c r="O139" s="58"/>
      <c r="P139" s="58"/>
      <c r="Q139" s="58"/>
      <c r="R139" s="58"/>
      <c r="S139" s="58"/>
      <c r="T139" s="58"/>
      <c r="U139" s="58"/>
      <c r="V139" s="59"/>
      <c r="W139" s="59"/>
    </row>
    <row r="140" spans="1:23" x14ac:dyDescent="0.25">
      <c r="A140" s="58">
        <f t="shared" si="7"/>
        <v>139</v>
      </c>
      <c r="B140" s="62">
        <f t="shared" si="8"/>
        <v>5</v>
      </c>
      <c r="C140" s="62">
        <f t="shared" si="9"/>
        <v>2</v>
      </c>
      <c r="D140" s="58"/>
      <c r="E140" s="58"/>
      <c r="F140" s="58"/>
      <c r="G140" s="58"/>
      <c r="H140" s="58"/>
      <c r="I140" s="58"/>
      <c r="J140" s="58"/>
      <c r="K140" s="58"/>
      <c r="L140" s="58"/>
      <c r="M140" s="58"/>
      <c r="N140" s="58"/>
      <c r="O140" s="58"/>
      <c r="P140" s="58"/>
      <c r="Q140" s="58"/>
      <c r="R140" s="58"/>
      <c r="S140" s="58"/>
      <c r="T140" s="58"/>
      <c r="U140" s="58"/>
      <c r="V140" s="59"/>
      <c r="W140" s="59"/>
    </row>
    <row r="141" spans="1:23" x14ac:dyDescent="0.25">
      <c r="A141" s="58">
        <f t="shared" si="7"/>
        <v>140</v>
      </c>
      <c r="B141" s="62">
        <f t="shared" si="8"/>
        <v>5</v>
      </c>
      <c r="C141" s="62">
        <f t="shared" si="9"/>
        <v>2</v>
      </c>
      <c r="D141" s="58"/>
      <c r="E141" s="58"/>
      <c r="F141" s="58"/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58"/>
      <c r="S141" s="58"/>
      <c r="T141" s="58"/>
      <c r="U141" s="58"/>
      <c r="V141" s="59"/>
      <c r="W141" s="59"/>
    </row>
    <row r="142" spans="1:23" x14ac:dyDescent="0.25">
      <c r="A142" s="58">
        <f t="shared" si="7"/>
        <v>141</v>
      </c>
      <c r="B142" s="62">
        <f t="shared" si="8"/>
        <v>5</v>
      </c>
      <c r="C142" s="62">
        <f t="shared" si="9"/>
        <v>2</v>
      </c>
      <c r="D142" s="58"/>
      <c r="E142" s="58"/>
      <c r="F142" s="58"/>
      <c r="G142" s="58"/>
      <c r="H142" s="58"/>
      <c r="I142" s="58"/>
      <c r="J142" s="58"/>
      <c r="K142" s="58"/>
      <c r="L142" s="58"/>
      <c r="M142" s="58"/>
      <c r="N142" s="58"/>
      <c r="O142" s="58"/>
      <c r="P142" s="58"/>
      <c r="Q142" s="58"/>
      <c r="R142" s="58"/>
      <c r="S142" s="58"/>
      <c r="T142" s="58"/>
      <c r="U142" s="58"/>
      <c r="V142" s="59"/>
      <c r="W142" s="59"/>
    </row>
    <row r="143" spans="1:23" x14ac:dyDescent="0.25">
      <c r="A143" s="58">
        <f t="shared" si="7"/>
        <v>142</v>
      </c>
      <c r="B143" s="62">
        <f t="shared" si="8"/>
        <v>5</v>
      </c>
      <c r="C143" s="62">
        <f t="shared" si="9"/>
        <v>2</v>
      </c>
      <c r="D143" s="58"/>
      <c r="E143" s="58"/>
      <c r="F143" s="58"/>
      <c r="G143" s="58"/>
      <c r="H143" s="58"/>
      <c r="I143" s="58"/>
      <c r="J143" s="58"/>
      <c r="K143" s="58"/>
      <c r="L143" s="58"/>
      <c r="M143" s="58"/>
      <c r="N143" s="58"/>
      <c r="O143" s="58"/>
      <c r="P143" s="58"/>
      <c r="Q143" s="58"/>
      <c r="R143" s="58"/>
      <c r="S143" s="58"/>
      <c r="T143" s="58"/>
      <c r="U143" s="58"/>
      <c r="V143" s="59"/>
      <c r="W143" s="59"/>
    </row>
    <row r="144" spans="1:23" x14ac:dyDescent="0.25">
      <c r="A144" s="58">
        <f t="shared" si="7"/>
        <v>143</v>
      </c>
      <c r="B144" s="62">
        <f t="shared" si="8"/>
        <v>5</v>
      </c>
      <c r="C144" s="62">
        <f t="shared" si="9"/>
        <v>2</v>
      </c>
      <c r="D144" s="58"/>
      <c r="E144" s="58"/>
      <c r="F144" s="58"/>
      <c r="G144" s="58"/>
      <c r="H144" s="58"/>
      <c r="I144" s="58"/>
      <c r="J144" s="58"/>
      <c r="K144" s="58"/>
      <c r="L144" s="58"/>
      <c r="M144" s="58"/>
      <c r="N144" s="58"/>
      <c r="O144" s="58"/>
      <c r="P144" s="58"/>
      <c r="Q144" s="58"/>
      <c r="R144" s="58"/>
      <c r="S144" s="58"/>
      <c r="T144" s="58"/>
      <c r="U144" s="58"/>
      <c r="V144" s="59"/>
      <c r="W144" s="59"/>
    </row>
    <row r="145" spans="1:23" x14ac:dyDescent="0.25">
      <c r="A145" s="58">
        <f t="shared" si="7"/>
        <v>144</v>
      </c>
      <c r="B145" s="62">
        <f t="shared" si="8"/>
        <v>5</v>
      </c>
      <c r="C145" s="62">
        <f t="shared" si="9"/>
        <v>2</v>
      </c>
      <c r="D145" s="58"/>
      <c r="E145" s="58"/>
      <c r="F145" s="58"/>
      <c r="G145" s="58"/>
      <c r="H145" s="58"/>
      <c r="I145" s="58"/>
      <c r="J145" s="58"/>
      <c r="K145" s="58"/>
      <c r="L145" s="58"/>
      <c r="M145" s="58"/>
      <c r="N145" s="58"/>
      <c r="O145" s="58"/>
      <c r="P145" s="58"/>
      <c r="Q145" s="58"/>
      <c r="R145" s="58"/>
      <c r="S145" s="58"/>
      <c r="T145" s="58"/>
      <c r="U145" s="58"/>
      <c r="V145" s="59"/>
      <c r="W145" s="59"/>
    </row>
    <row r="146" spans="1:23" x14ac:dyDescent="0.25">
      <c r="A146" s="58">
        <f t="shared" si="7"/>
        <v>145</v>
      </c>
      <c r="B146" s="62">
        <f t="shared" si="8"/>
        <v>5</v>
      </c>
      <c r="C146" s="62">
        <f t="shared" si="9"/>
        <v>2</v>
      </c>
      <c r="D146" s="58"/>
      <c r="E146" s="58"/>
      <c r="F146" s="58"/>
      <c r="G146" s="58"/>
      <c r="H146" s="58"/>
      <c r="I146" s="58"/>
      <c r="J146" s="58"/>
      <c r="K146" s="58"/>
      <c r="L146" s="58"/>
      <c r="M146" s="58"/>
      <c r="N146" s="58"/>
      <c r="O146" s="58"/>
      <c r="P146" s="58"/>
      <c r="Q146" s="58"/>
      <c r="R146" s="58"/>
      <c r="S146" s="58"/>
      <c r="T146" s="58"/>
      <c r="U146" s="58"/>
      <c r="V146" s="59"/>
      <c r="W146" s="59"/>
    </row>
    <row r="147" spans="1:23" x14ac:dyDescent="0.25">
      <c r="A147" s="58">
        <f t="shared" si="7"/>
        <v>146</v>
      </c>
      <c r="B147" s="62">
        <f t="shared" si="8"/>
        <v>5</v>
      </c>
      <c r="C147" s="62">
        <f t="shared" si="9"/>
        <v>2</v>
      </c>
      <c r="D147" s="58"/>
      <c r="E147" s="58"/>
      <c r="F147" s="58"/>
      <c r="G147" s="58"/>
      <c r="H147" s="58"/>
      <c r="I147" s="58"/>
      <c r="J147" s="58"/>
      <c r="K147" s="58"/>
      <c r="L147" s="58"/>
      <c r="M147" s="58"/>
      <c r="N147" s="58"/>
      <c r="O147" s="58"/>
      <c r="P147" s="58"/>
      <c r="Q147" s="58"/>
      <c r="R147" s="58"/>
      <c r="S147" s="58"/>
      <c r="T147" s="58"/>
      <c r="U147" s="58"/>
      <c r="V147" s="59"/>
      <c r="W147" s="59"/>
    </row>
    <row r="148" spans="1:23" x14ac:dyDescent="0.25">
      <c r="A148" s="58">
        <f t="shared" si="7"/>
        <v>147</v>
      </c>
      <c r="B148" s="62">
        <f t="shared" si="8"/>
        <v>5</v>
      </c>
      <c r="C148" s="62">
        <f t="shared" si="9"/>
        <v>2</v>
      </c>
      <c r="D148" s="58"/>
      <c r="E148" s="58"/>
      <c r="F148" s="58"/>
      <c r="G148" s="58"/>
      <c r="H148" s="58"/>
      <c r="I148" s="58"/>
      <c r="J148" s="58"/>
      <c r="K148" s="58"/>
      <c r="L148" s="58"/>
      <c r="M148" s="58"/>
      <c r="N148" s="58"/>
      <c r="O148" s="58"/>
      <c r="P148" s="58"/>
      <c r="Q148" s="58"/>
      <c r="R148" s="58"/>
      <c r="S148" s="58"/>
      <c r="T148" s="58"/>
      <c r="U148" s="58"/>
      <c r="V148" s="59"/>
      <c r="W148" s="59"/>
    </row>
    <row r="149" spans="1:23" x14ac:dyDescent="0.25">
      <c r="A149" s="58">
        <f t="shared" si="7"/>
        <v>148</v>
      </c>
      <c r="B149" s="62">
        <f t="shared" si="8"/>
        <v>5</v>
      </c>
      <c r="C149" s="62">
        <f t="shared" si="9"/>
        <v>2</v>
      </c>
      <c r="D149" s="58"/>
      <c r="E149" s="58"/>
      <c r="F149" s="58"/>
      <c r="G149" s="58"/>
      <c r="H149" s="58"/>
      <c r="I149" s="58"/>
      <c r="J149" s="58"/>
      <c r="K149" s="58"/>
      <c r="L149" s="58"/>
      <c r="M149" s="58"/>
      <c r="N149" s="58"/>
      <c r="O149" s="58"/>
      <c r="P149" s="58"/>
      <c r="Q149" s="58"/>
      <c r="R149" s="58"/>
      <c r="S149" s="58"/>
      <c r="T149" s="58"/>
      <c r="U149" s="58"/>
      <c r="V149" s="59"/>
      <c r="W149" s="59"/>
    </row>
    <row r="150" spans="1:23" x14ac:dyDescent="0.25">
      <c r="A150" s="58">
        <f t="shared" si="7"/>
        <v>149</v>
      </c>
      <c r="B150" s="62">
        <f t="shared" si="8"/>
        <v>5</v>
      </c>
      <c r="C150" s="62">
        <f t="shared" si="9"/>
        <v>2</v>
      </c>
      <c r="D150" s="58"/>
      <c r="E150" s="58"/>
      <c r="F150" s="58"/>
      <c r="G150" s="58"/>
      <c r="H150" s="58"/>
      <c r="I150" s="58"/>
      <c r="J150" s="58"/>
      <c r="K150" s="58"/>
      <c r="L150" s="58"/>
      <c r="M150" s="58"/>
      <c r="N150" s="58"/>
      <c r="O150" s="58"/>
      <c r="P150" s="58"/>
      <c r="Q150" s="58"/>
      <c r="R150" s="58"/>
      <c r="S150" s="58"/>
      <c r="T150" s="58"/>
      <c r="U150" s="58"/>
      <c r="V150" s="59"/>
      <c r="W150" s="59"/>
    </row>
    <row r="151" spans="1:23" x14ac:dyDescent="0.25">
      <c r="A151" s="58">
        <f t="shared" si="7"/>
        <v>150</v>
      </c>
      <c r="B151" s="62">
        <f t="shared" si="8"/>
        <v>5</v>
      </c>
      <c r="C151" s="62">
        <f t="shared" si="9"/>
        <v>2</v>
      </c>
      <c r="D151" s="58"/>
      <c r="E151" s="58"/>
      <c r="F151" s="58"/>
      <c r="G151" s="58"/>
      <c r="H151" s="58"/>
      <c r="I151" s="58"/>
      <c r="J151" s="58"/>
      <c r="K151" s="58"/>
      <c r="L151" s="58"/>
      <c r="M151" s="58"/>
      <c r="N151" s="58"/>
      <c r="O151" s="58"/>
      <c r="P151" s="58"/>
      <c r="Q151" s="58"/>
      <c r="R151" s="58"/>
      <c r="S151" s="58"/>
      <c r="T151" s="58"/>
      <c r="U151" s="58"/>
      <c r="V151" s="59"/>
      <c r="W151" s="59"/>
    </row>
    <row r="152" spans="1:23" x14ac:dyDescent="0.25">
      <c r="A152" s="58">
        <f t="shared" si="7"/>
        <v>151</v>
      </c>
      <c r="B152" s="62">
        <f t="shared" si="8"/>
        <v>5</v>
      </c>
      <c r="C152" s="62">
        <f t="shared" si="9"/>
        <v>2</v>
      </c>
      <c r="D152" s="58"/>
      <c r="E152" s="58"/>
      <c r="F152" s="58"/>
      <c r="G152" s="58"/>
      <c r="H152" s="58"/>
      <c r="I152" s="58"/>
      <c r="J152" s="58"/>
      <c r="K152" s="58"/>
      <c r="L152" s="58"/>
      <c r="M152" s="58"/>
      <c r="N152" s="58"/>
      <c r="O152" s="58"/>
      <c r="P152" s="58"/>
      <c r="Q152" s="58"/>
      <c r="R152" s="58"/>
      <c r="S152" s="58"/>
      <c r="T152" s="58"/>
      <c r="U152" s="58"/>
      <c r="V152" s="59"/>
      <c r="W152" s="59"/>
    </row>
    <row r="153" spans="1:23" x14ac:dyDescent="0.25">
      <c r="A153" s="58">
        <f t="shared" si="7"/>
        <v>152</v>
      </c>
      <c r="B153" s="62">
        <f t="shared" si="8"/>
        <v>5</v>
      </c>
      <c r="C153" s="62">
        <f t="shared" si="9"/>
        <v>2</v>
      </c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58"/>
      <c r="P153" s="58"/>
      <c r="Q153" s="58"/>
      <c r="R153" s="58"/>
      <c r="S153" s="58"/>
      <c r="T153" s="58"/>
      <c r="U153" s="58"/>
      <c r="V153" s="59"/>
      <c r="W153" s="59"/>
    </row>
    <row r="154" spans="1:23" x14ac:dyDescent="0.25">
      <c r="A154" s="58">
        <f t="shared" si="7"/>
        <v>153</v>
      </c>
      <c r="B154" s="62">
        <f t="shared" si="8"/>
        <v>6</v>
      </c>
      <c r="C154" s="62">
        <f t="shared" si="9"/>
        <v>2</v>
      </c>
      <c r="D154" s="58"/>
      <c r="E154" s="58"/>
      <c r="F154" s="58"/>
      <c r="G154" s="58"/>
      <c r="H154" s="58"/>
      <c r="I154" s="58"/>
      <c r="J154" s="58"/>
      <c r="K154" s="58"/>
      <c r="L154" s="58"/>
      <c r="M154" s="58"/>
      <c r="N154" s="58"/>
      <c r="O154" s="58"/>
      <c r="P154" s="58"/>
      <c r="Q154" s="58"/>
      <c r="R154" s="58"/>
      <c r="S154" s="58"/>
      <c r="T154" s="58"/>
      <c r="U154" s="58"/>
      <c r="V154" s="59"/>
      <c r="W154" s="59"/>
    </row>
    <row r="155" spans="1:23" x14ac:dyDescent="0.25">
      <c r="A155" s="58">
        <f t="shared" si="7"/>
        <v>154</v>
      </c>
      <c r="B155" s="62">
        <f t="shared" si="8"/>
        <v>6</v>
      </c>
      <c r="C155" s="62">
        <f t="shared" si="9"/>
        <v>2</v>
      </c>
      <c r="D155" s="58"/>
      <c r="E155" s="58"/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58"/>
      <c r="Q155" s="58"/>
      <c r="R155" s="58"/>
      <c r="S155" s="58"/>
      <c r="T155" s="58"/>
      <c r="U155" s="58"/>
      <c r="V155" s="59"/>
      <c r="W155" s="59"/>
    </row>
    <row r="156" spans="1:23" x14ac:dyDescent="0.25">
      <c r="A156" s="58">
        <f t="shared" ref="A156:A219" si="10">A155+1</f>
        <v>155</v>
      </c>
      <c r="B156" s="62">
        <f t="shared" si="8"/>
        <v>6</v>
      </c>
      <c r="C156" s="62">
        <f t="shared" si="9"/>
        <v>2</v>
      </c>
      <c r="D156" s="58"/>
      <c r="E156" s="58"/>
      <c r="F156" s="58"/>
      <c r="G156" s="58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58"/>
      <c r="S156" s="58"/>
      <c r="T156" s="58"/>
      <c r="U156" s="58"/>
      <c r="V156" s="59"/>
      <c r="W156" s="59"/>
    </row>
    <row r="157" spans="1:23" x14ac:dyDescent="0.25">
      <c r="A157" s="58">
        <f t="shared" si="10"/>
        <v>156</v>
      </c>
      <c r="B157" s="62">
        <f t="shared" si="8"/>
        <v>6</v>
      </c>
      <c r="C157" s="62">
        <f t="shared" si="9"/>
        <v>2</v>
      </c>
      <c r="D157" s="58"/>
      <c r="E157" s="58"/>
      <c r="F157" s="58"/>
      <c r="G157" s="58"/>
      <c r="H157" s="58"/>
      <c r="I157" s="58"/>
      <c r="J157" s="58"/>
      <c r="K157" s="58"/>
      <c r="L157" s="58"/>
      <c r="M157" s="58"/>
      <c r="N157" s="58"/>
      <c r="O157" s="58"/>
      <c r="P157" s="58"/>
      <c r="Q157" s="58"/>
      <c r="R157" s="58"/>
      <c r="S157" s="58"/>
      <c r="T157" s="58"/>
      <c r="U157" s="58"/>
      <c r="V157" s="59"/>
      <c r="W157" s="59"/>
    </row>
    <row r="158" spans="1:23" x14ac:dyDescent="0.25">
      <c r="A158" s="58">
        <f t="shared" si="10"/>
        <v>157</v>
      </c>
      <c r="B158" s="62">
        <f t="shared" si="8"/>
        <v>6</v>
      </c>
      <c r="C158" s="62">
        <f t="shared" si="9"/>
        <v>2</v>
      </c>
      <c r="D158" s="58"/>
      <c r="E158" s="58"/>
      <c r="F158" s="58"/>
      <c r="G158" s="58"/>
      <c r="H158" s="58"/>
      <c r="I158" s="58"/>
      <c r="J158" s="58"/>
      <c r="K158" s="58"/>
      <c r="L158" s="58"/>
      <c r="M158" s="58"/>
      <c r="N158" s="58"/>
      <c r="O158" s="58"/>
      <c r="P158" s="58"/>
      <c r="Q158" s="58"/>
      <c r="R158" s="58"/>
      <c r="S158" s="58"/>
      <c r="T158" s="58"/>
      <c r="U158" s="58"/>
      <c r="V158" s="59"/>
      <c r="W158" s="59"/>
    </row>
    <row r="159" spans="1:23" x14ac:dyDescent="0.25">
      <c r="A159" s="58">
        <f t="shared" si="10"/>
        <v>158</v>
      </c>
      <c r="B159" s="62">
        <f t="shared" si="8"/>
        <v>6</v>
      </c>
      <c r="C159" s="62">
        <f t="shared" si="9"/>
        <v>2</v>
      </c>
      <c r="D159" s="58"/>
      <c r="E159" s="58"/>
      <c r="F159" s="58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9"/>
      <c r="W159" s="59"/>
    </row>
    <row r="160" spans="1:23" x14ac:dyDescent="0.25">
      <c r="A160" s="58">
        <f t="shared" si="10"/>
        <v>159</v>
      </c>
      <c r="B160" s="62">
        <f t="shared" si="8"/>
        <v>6</v>
      </c>
      <c r="C160" s="62">
        <f t="shared" si="9"/>
        <v>2</v>
      </c>
      <c r="D160" s="58"/>
      <c r="E160" s="58"/>
      <c r="F160" s="58"/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58"/>
      <c r="S160" s="58"/>
      <c r="T160" s="58"/>
      <c r="U160" s="58"/>
      <c r="V160" s="59"/>
      <c r="W160" s="59"/>
    </row>
    <row r="161" spans="1:23" x14ac:dyDescent="0.25">
      <c r="A161" s="58">
        <f t="shared" si="10"/>
        <v>160</v>
      </c>
      <c r="B161" s="62">
        <f t="shared" si="8"/>
        <v>6</v>
      </c>
      <c r="C161" s="62">
        <f t="shared" si="9"/>
        <v>2</v>
      </c>
      <c r="D161" s="58"/>
      <c r="E161" s="58"/>
      <c r="F161" s="58"/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T161" s="58"/>
      <c r="U161" s="58"/>
      <c r="V161" s="59"/>
      <c r="W161" s="59"/>
    </row>
    <row r="162" spans="1:23" x14ac:dyDescent="0.25">
      <c r="A162" s="58">
        <f t="shared" si="10"/>
        <v>161</v>
      </c>
      <c r="B162" s="62">
        <f t="shared" si="8"/>
        <v>6</v>
      </c>
      <c r="C162" s="62">
        <f t="shared" si="9"/>
        <v>2</v>
      </c>
      <c r="D162" s="58"/>
      <c r="E162" s="58"/>
      <c r="F162" s="58"/>
      <c r="G162" s="58"/>
      <c r="H162" s="58"/>
      <c r="I162" s="58"/>
      <c r="J162" s="58"/>
      <c r="K162" s="58"/>
      <c r="L162" s="58"/>
      <c r="M162" s="58"/>
      <c r="N162" s="58"/>
      <c r="O162" s="58"/>
      <c r="P162" s="58"/>
      <c r="Q162" s="58"/>
      <c r="R162" s="58"/>
      <c r="S162" s="58"/>
      <c r="T162" s="58"/>
      <c r="U162" s="58"/>
      <c r="V162" s="59"/>
      <c r="W162" s="59"/>
    </row>
    <row r="163" spans="1:23" x14ac:dyDescent="0.25">
      <c r="A163" s="58">
        <f t="shared" si="10"/>
        <v>162</v>
      </c>
      <c r="B163" s="62">
        <f t="shared" si="8"/>
        <v>6</v>
      </c>
      <c r="C163" s="62">
        <f t="shared" si="9"/>
        <v>2</v>
      </c>
      <c r="D163" s="58"/>
      <c r="E163" s="58"/>
      <c r="F163" s="58"/>
      <c r="G163" s="58"/>
      <c r="H163" s="58"/>
      <c r="I163" s="58"/>
      <c r="J163" s="58"/>
      <c r="K163" s="58"/>
      <c r="L163" s="58"/>
      <c r="M163" s="58"/>
      <c r="N163" s="58"/>
      <c r="O163" s="58"/>
      <c r="P163" s="58"/>
      <c r="Q163" s="58"/>
      <c r="R163" s="58"/>
      <c r="S163" s="58"/>
      <c r="T163" s="58"/>
      <c r="U163" s="58"/>
      <c r="V163" s="59"/>
      <c r="W163" s="59"/>
    </row>
    <row r="164" spans="1:23" x14ac:dyDescent="0.25">
      <c r="A164" s="58">
        <f t="shared" si="10"/>
        <v>163</v>
      </c>
      <c r="B164" s="62">
        <f t="shared" si="8"/>
        <v>6</v>
      </c>
      <c r="C164" s="62">
        <f t="shared" si="9"/>
        <v>2</v>
      </c>
      <c r="D164" s="58"/>
      <c r="E164" s="58"/>
      <c r="F164" s="58"/>
      <c r="G164" s="58"/>
      <c r="H164" s="58"/>
      <c r="I164" s="58"/>
      <c r="J164" s="58"/>
      <c r="K164" s="58"/>
      <c r="L164" s="58"/>
      <c r="M164" s="58"/>
      <c r="N164" s="58"/>
      <c r="O164" s="58"/>
      <c r="P164" s="58"/>
      <c r="Q164" s="58"/>
      <c r="R164" s="58"/>
      <c r="S164" s="58"/>
      <c r="T164" s="58"/>
      <c r="U164" s="58"/>
      <c r="V164" s="59"/>
      <c r="W164" s="59"/>
    </row>
    <row r="165" spans="1:23" x14ac:dyDescent="0.25">
      <c r="A165" s="58">
        <f t="shared" si="10"/>
        <v>164</v>
      </c>
      <c r="B165" s="62">
        <f t="shared" si="8"/>
        <v>6</v>
      </c>
      <c r="C165" s="62">
        <f t="shared" si="9"/>
        <v>2</v>
      </c>
      <c r="D165" s="58"/>
      <c r="E165" s="58"/>
      <c r="F165" s="58"/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58"/>
      <c r="S165" s="58"/>
      <c r="T165" s="58"/>
      <c r="U165" s="58"/>
      <c r="V165" s="59"/>
      <c r="W165" s="59"/>
    </row>
    <row r="166" spans="1:23" x14ac:dyDescent="0.25">
      <c r="A166" s="58">
        <f t="shared" si="10"/>
        <v>165</v>
      </c>
      <c r="B166" s="62">
        <f t="shared" si="8"/>
        <v>6</v>
      </c>
      <c r="C166" s="62">
        <f t="shared" si="9"/>
        <v>2</v>
      </c>
      <c r="D166" s="58"/>
      <c r="E166" s="58"/>
      <c r="F166" s="58"/>
      <c r="G166" s="58"/>
      <c r="H166" s="58"/>
      <c r="I166" s="58"/>
      <c r="J166" s="58"/>
      <c r="K166" s="58"/>
      <c r="L166" s="58"/>
      <c r="M166" s="58"/>
      <c r="N166" s="58"/>
      <c r="O166" s="58"/>
      <c r="P166" s="58"/>
      <c r="Q166" s="58"/>
      <c r="R166" s="58"/>
      <c r="S166" s="58"/>
      <c r="T166" s="58"/>
      <c r="U166" s="58"/>
      <c r="V166" s="59"/>
      <c r="W166" s="59"/>
    </row>
    <row r="167" spans="1:23" x14ac:dyDescent="0.25">
      <c r="A167" s="58">
        <f t="shared" si="10"/>
        <v>166</v>
      </c>
      <c r="B167" s="62">
        <f t="shared" si="8"/>
        <v>6</v>
      </c>
      <c r="C167" s="62">
        <f t="shared" si="9"/>
        <v>2</v>
      </c>
      <c r="D167" s="58"/>
      <c r="E167" s="58"/>
      <c r="F167" s="58"/>
      <c r="G167" s="58"/>
      <c r="H167" s="58"/>
      <c r="I167" s="58"/>
      <c r="J167" s="58"/>
      <c r="K167" s="58"/>
      <c r="L167" s="58"/>
      <c r="M167" s="58"/>
      <c r="N167" s="58"/>
      <c r="O167" s="58"/>
      <c r="P167" s="58"/>
      <c r="Q167" s="58"/>
      <c r="R167" s="58"/>
      <c r="S167" s="58"/>
      <c r="T167" s="58"/>
      <c r="U167" s="58"/>
      <c r="V167" s="59"/>
      <c r="W167" s="59"/>
    </row>
    <row r="168" spans="1:23" x14ac:dyDescent="0.25">
      <c r="A168" s="58">
        <f t="shared" si="10"/>
        <v>167</v>
      </c>
      <c r="B168" s="62">
        <f t="shared" si="8"/>
        <v>6</v>
      </c>
      <c r="C168" s="62">
        <f t="shared" si="9"/>
        <v>2</v>
      </c>
      <c r="D168" s="58"/>
      <c r="E168" s="58"/>
      <c r="F168" s="58"/>
      <c r="G168" s="58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58"/>
      <c r="S168" s="58"/>
      <c r="T168" s="58"/>
      <c r="U168" s="58"/>
      <c r="V168" s="59"/>
      <c r="W168" s="59"/>
    </row>
    <row r="169" spans="1:23" x14ac:dyDescent="0.25">
      <c r="A169" s="58">
        <f t="shared" si="10"/>
        <v>168</v>
      </c>
      <c r="B169" s="62">
        <f t="shared" si="8"/>
        <v>6</v>
      </c>
      <c r="C169" s="62">
        <f t="shared" si="9"/>
        <v>2</v>
      </c>
      <c r="D169" s="58"/>
      <c r="E169" s="58"/>
      <c r="F169" s="58"/>
      <c r="G169" s="58"/>
      <c r="H169" s="58"/>
      <c r="I169" s="58"/>
      <c r="J169" s="58"/>
      <c r="K169" s="58"/>
      <c r="L169" s="58"/>
      <c r="M169" s="58"/>
      <c r="N169" s="58"/>
      <c r="O169" s="58"/>
      <c r="P169" s="58"/>
      <c r="Q169" s="58"/>
      <c r="R169" s="58"/>
      <c r="S169" s="58"/>
      <c r="T169" s="58"/>
      <c r="U169" s="58"/>
      <c r="V169" s="59"/>
      <c r="W169" s="59"/>
    </row>
    <row r="170" spans="1:23" x14ac:dyDescent="0.25">
      <c r="A170" s="58">
        <f t="shared" si="10"/>
        <v>169</v>
      </c>
      <c r="B170" s="62">
        <f t="shared" si="8"/>
        <v>6</v>
      </c>
      <c r="C170" s="62">
        <f t="shared" si="9"/>
        <v>2</v>
      </c>
      <c r="D170" s="58"/>
      <c r="E170" s="58"/>
      <c r="F170" s="58"/>
      <c r="G170" s="58"/>
      <c r="H170" s="58"/>
      <c r="I170" s="58"/>
      <c r="J170" s="58"/>
      <c r="K170" s="58"/>
      <c r="L170" s="58"/>
      <c r="M170" s="58"/>
      <c r="N170" s="58"/>
      <c r="O170" s="58"/>
      <c r="P170" s="58"/>
      <c r="Q170" s="58"/>
      <c r="R170" s="58"/>
      <c r="S170" s="58"/>
      <c r="T170" s="58"/>
      <c r="U170" s="58"/>
      <c r="V170" s="59"/>
      <c r="W170" s="59"/>
    </row>
    <row r="171" spans="1:23" x14ac:dyDescent="0.25">
      <c r="A171" s="58">
        <f t="shared" si="10"/>
        <v>170</v>
      </c>
      <c r="B171" s="62">
        <f t="shared" si="8"/>
        <v>6</v>
      </c>
      <c r="C171" s="62">
        <f t="shared" si="9"/>
        <v>2</v>
      </c>
      <c r="D171" s="58"/>
      <c r="E171" s="58"/>
      <c r="F171" s="58"/>
      <c r="G171" s="58"/>
      <c r="H171" s="58"/>
      <c r="I171" s="58"/>
      <c r="J171" s="58"/>
      <c r="K171" s="58"/>
      <c r="L171" s="58"/>
      <c r="M171" s="58"/>
      <c r="N171" s="58"/>
      <c r="O171" s="58"/>
      <c r="P171" s="58"/>
      <c r="Q171" s="58"/>
      <c r="R171" s="58"/>
      <c r="S171" s="58"/>
      <c r="T171" s="58"/>
      <c r="U171" s="58"/>
      <c r="V171" s="59"/>
      <c r="W171" s="59"/>
    </row>
    <row r="172" spans="1:23" x14ac:dyDescent="0.25">
      <c r="A172" s="58">
        <f t="shared" si="10"/>
        <v>171</v>
      </c>
      <c r="B172" s="62">
        <f t="shared" si="8"/>
        <v>6</v>
      </c>
      <c r="C172" s="62">
        <f t="shared" si="9"/>
        <v>2</v>
      </c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59"/>
      <c r="W172" s="59"/>
    </row>
    <row r="173" spans="1:23" x14ac:dyDescent="0.25">
      <c r="A173" s="58">
        <f t="shared" si="10"/>
        <v>172</v>
      </c>
      <c r="B173" s="62">
        <f t="shared" si="8"/>
        <v>6</v>
      </c>
      <c r="C173" s="62">
        <f t="shared" si="9"/>
        <v>2</v>
      </c>
      <c r="D173" s="58"/>
      <c r="E173" s="58"/>
      <c r="F173" s="58"/>
      <c r="G173" s="58"/>
      <c r="H173" s="58"/>
      <c r="I173" s="58"/>
      <c r="J173" s="58"/>
      <c r="K173" s="58"/>
      <c r="L173" s="58"/>
      <c r="M173" s="58"/>
      <c r="N173" s="58"/>
      <c r="O173" s="58"/>
      <c r="P173" s="58"/>
      <c r="Q173" s="58"/>
      <c r="R173" s="58"/>
      <c r="S173" s="58"/>
      <c r="T173" s="58"/>
      <c r="U173" s="58"/>
      <c r="V173" s="59"/>
      <c r="W173" s="59"/>
    </row>
    <row r="174" spans="1:23" x14ac:dyDescent="0.25">
      <c r="A174" s="58">
        <f t="shared" si="10"/>
        <v>173</v>
      </c>
      <c r="B174" s="62">
        <f t="shared" si="8"/>
        <v>6</v>
      </c>
      <c r="C174" s="62">
        <f t="shared" si="9"/>
        <v>2</v>
      </c>
      <c r="D174" s="58"/>
      <c r="E174" s="58"/>
      <c r="F174" s="58"/>
      <c r="G174" s="58"/>
      <c r="H174" s="58"/>
      <c r="I174" s="58"/>
      <c r="J174" s="58"/>
      <c r="K174" s="58"/>
      <c r="L174" s="58"/>
      <c r="M174" s="58"/>
      <c r="N174" s="58"/>
      <c r="O174" s="58"/>
      <c r="P174" s="58"/>
      <c r="Q174" s="58"/>
      <c r="R174" s="58"/>
      <c r="S174" s="58"/>
      <c r="T174" s="58"/>
      <c r="U174" s="58"/>
      <c r="V174" s="59"/>
      <c r="W174" s="59"/>
    </row>
    <row r="175" spans="1:23" x14ac:dyDescent="0.25">
      <c r="A175" s="58">
        <f t="shared" si="10"/>
        <v>174</v>
      </c>
      <c r="B175" s="62">
        <f t="shared" si="8"/>
        <v>6</v>
      </c>
      <c r="C175" s="62">
        <f t="shared" si="9"/>
        <v>2</v>
      </c>
      <c r="D175" s="58"/>
      <c r="E175" s="58"/>
      <c r="F175" s="58"/>
      <c r="G175" s="58"/>
      <c r="H175" s="58"/>
      <c r="I175" s="58"/>
      <c r="J175" s="58"/>
      <c r="K175" s="58"/>
      <c r="L175" s="58"/>
      <c r="M175" s="58"/>
      <c r="N175" s="58"/>
      <c r="O175" s="58"/>
      <c r="P175" s="58"/>
      <c r="Q175" s="58"/>
      <c r="R175" s="58"/>
      <c r="S175" s="58"/>
      <c r="T175" s="58"/>
      <c r="U175" s="58"/>
      <c r="V175" s="59"/>
      <c r="W175" s="59"/>
    </row>
    <row r="176" spans="1:23" x14ac:dyDescent="0.25">
      <c r="A176" s="58">
        <f t="shared" si="10"/>
        <v>175</v>
      </c>
      <c r="B176" s="62">
        <f t="shared" si="8"/>
        <v>6</v>
      </c>
      <c r="C176" s="62">
        <f t="shared" si="9"/>
        <v>2</v>
      </c>
      <c r="D176" s="58"/>
      <c r="E176" s="58"/>
      <c r="F176" s="58"/>
      <c r="G176" s="58"/>
      <c r="H176" s="58"/>
      <c r="I176" s="58"/>
      <c r="J176" s="58"/>
      <c r="K176" s="58"/>
      <c r="L176" s="58"/>
      <c r="M176" s="58"/>
      <c r="N176" s="58"/>
      <c r="O176" s="58"/>
      <c r="P176" s="58"/>
      <c r="Q176" s="58"/>
      <c r="R176" s="58"/>
      <c r="S176" s="58"/>
      <c r="T176" s="58"/>
      <c r="U176" s="58"/>
      <c r="V176" s="59"/>
      <c r="W176" s="59"/>
    </row>
    <row r="177" spans="1:23" x14ac:dyDescent="0.25">
      <c r="A177" s="58">
        <f t="shared" si="10"/>
        <v>176</v>
      </c>
      <c r="B177" s="62">
        <f t="shared" si="8"/>
        <v>6</v>
      </c>
      <c r="C177" s="62">
        <f t="shared" si="9"/>
        <v>2</v>
      </c>
      <c r="D177" s="58"/>
      <c r="E177" s="58"/>
      <c r="F177" s="58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58"/>
      <c r="S177" s="58"/>
      <c r="T177" s="58"/>
      <c r="U177" s="58"/>
      <c r="V177" s="59"/>
      <c r="W177" s="59"/>
    </row>
    <row r="178" spans="1:23" x14ac:dyDescent="0.25">
      <c r="A178" s="58">
        <f t="shared" si="10"/>
        <v>177</v>
      </c>
      <c r="B178" s="62">
        <f t="shared" si="8"/>
        <v>6</v>
      </c>
      <c r="C178" s="62">
        <f t="shared" si="9"/>
        <v>2</v>
      </c>
      <c r="D178" s="58"/>
      <c r="E178" s="58"/>
      <c r="F178" s="58"/>
      <c r="G178" s="58"/>
      <c r="H178" s="58"/>
      <c r="I178" s="58"/>
      <c r="J178" s="58"/>
      <c r="K178" s="58"/>
      <c r="L178" s="58"/>
      <c r="M178" s="58"/>
      <c r="N178" s="58"/>
      <c r="O178" s="58"/>
      <c r="P178" s="58"/>
      <c r="Q178" s="58"/>
      <c r="R178" s="58"/>
      <c r="S178" s="58"/>
      <c r="T178" s="58"/>
      <c r="U178" s="58"/>
      <c r="V178" s="59"/>
      <c r="W178" s="59"/>
    </row>
    <row r="179" spans="1:23" x14ac:dyDescent="0.25">
      <c r="A179" s="58">
        <f t="shared" si="10"/>
        <v>178</v>
      </c>
      <c r="B179" s="62">
        <f t="shared" si="8"/>
        <v>6</v>
      </c>
      <c r="C179" s="62">
        <f t="shared" si="9"/>
        <v>2</v>
      </c>
      <c r="D179" s="58"/>
      <c r="E179" s="58"/>
      <c r="F179" s="58"/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58"/>
      <c r="S179" s="58"/>
      <c r="T179" s="58"/>
      <c r="U179" s="58"/>
      <c r="V179" s="59"/>
      <c r="W179" s="59"/>
    </row>
    <row r="180" spans="1:23" x14ac:dyDescent="0.25">
      <c r="A180" s="58">
        <f t="shared" si="10"/>
        <v>179</v>
      </c>
      <c r="B180" s="62">
        <f t="shared" si="8"/>
        <v>6</v>
      </c>
      <c r="C180" s="62">
        <f t="shared" si="9"/>
        <v>2</v>
      </c>
      <c r="D180" s="58"/>
      <c r="E180" s="58"/>
      <c r="F180" s="58"/>
      <c r="G180" s="58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58"/>
      <c r="S180" s="58"/>
      <c r="T180" s="58"/>
      <c r="U180" s="58"/>
      <c r="V180" s="59"/>
      <c r="W180" s="59"/>
    </row>
    <row r="181" spans="1:23" x14ac:dyDescent="0.25">
      <c r="A181" s="58">
        <f t="shared" si="10"/>
        <v>180</v>
      </c>
      <c r="B181" s="62">
        <f t="shared" si="8"/>
        <v>6</v>
      </c>
      <c r="C181" s="62">
        <f t="shared" si="9"/>
        <v>2</v>
      </c>
      <c r="D181" s="58"/>
      <c r="E181" s="58"/>
      <c r="F181" s="58"/>
      <c r="G181" s="58"/>
      <c r="H181" s="58"/>
      <c r="I181" s="58"/>
      <c r="J181" s="58"/>
      <c r="K181" s="58"/>
      <c r="L181" s="58"/>
      <c r="M181" s="58"/>
      <c r="N181" s="58"/>
      <c r="O181" s="58"/>
      <c r="P181" s="58"/>
      <c r="Q181" s="58"/>
      <c r="R181" s="58"/>
      <c r="S181" s="58"/>
      <c r="T181" s="58"/>
      <c r="U181" s="58"/>
      <c r="V181" s="59"/>
      <c r="W181" s="59"/>
    </row>
    <row r="182" spans="1:23" x14ac:dyDescent="0.25">
      <c r="A182" s="58">
        <f t="shared" si="10"/>
        <v>181</v>
      </c>
      <c r="B182" s="62">
        <f t="shared" si="8"/>
        <v>6</v>
      </c>
      <c r="C182" s="62">
        <f t="shared" si="9"/>
        <v>2</v>
      </c>
      <c r="D182" s="58"/>
      <c r="E182" s="58"/>
      <c r="F182" s="58"/>
      <c r="G182" s="58"/>
      <c r="H182" s="58"/>
      <c r="I182" s="58"/>
      <c r="J182" s="58"/>
      <c r="K182" s="58"/>
      <c r="L182" s="58"/>
      <c r="M182" s="58"/>
      <c r="N182" s="58"/>
      <c r="O182" s="58"/>
      <c r="P182" s="58"/>
      <c r="Q182" s="58"/>
      <c r="R182" s="58"/>
      <c r="S182" s="58"/>
      <c r="T182" s="58"/>
      <c r="U182" s="58"/>
      <c r="V182" s="59"/>
      <c r="W182" s="59"/>
    </row>
    <row r="183" spans="1:23" x14ac:dyDescent="0.25">
      <c r="A183" s="58">
        <f t="shared" si="10"/>
        <v>182</v>
      </c>
      <c r="B183" s="62">
        <f t="shared" si="8"/>
        <v>6</v>
      </c>
      <c r="C183" s="62">
        <f t="shared" si="9"/>
        <v>2</v>
      </c>
      <c r="D183" s="58"/>
      <c r="E183" s="58"/>
      <c r="F183" s="58"/>
      <c r="G183" s="58"/>
      <c r="H183" s="58"/>
      <c r="I183" s="58"/>
      <c r="J183" s="58"/>
      <c r="K183" s="58"/>
      <c r="L183" s="58"/>
      <c r="M183" s="58"/>
      <c r="N183" s="58"/>
      <c r="O183" s="58"/>
      <c r="P183" s="58"/>
      <c r="Q183" s="58"/>
      <c r="R183" s="58"/>
      <c r="S183" s="58"/>
      <c r="T183" s="58"/>
      <c r="U183" s="58"/>
      <c r="V183" s="59"/>
      <c r="W183" s="59"/>
    </row>
    <row r="184" spans="1:23" x14ac:dyDescent="0.25">
      <c r="A184" s="58">
        <f t="shared" si="10"/>
        <v>183</v>
      </c>
      <c r="B184" s="62">
        <f t="shared" si="8"/>
        <v>7</v>
      </c>
      <c r="C184" s="62">
        <f t="shared" si="9"/>
        <v>3</v>
      </c>
      <c r="D184" s="58"/>
      <c r="E184" s="58"/>
      <c r="F184" s="58"/>
      <c r="G184" s="58"/>
      <c r="H184" s="58"/>
      <c r="I184" s="58"/>
      <c r="J184" s="58"/>
      <c r="K184" s="58"/>
      <c r="L184" s="58"/>
      <c r="M184" s="58"/>
      <c r="N184" s="58"/>
      <c r="O184" s="58"/>
      <c r="P184" s="58"/>
      <c r="Q184" s="58"/>
      <c r="R184" s="58"/>
      <c r="S184" s="58"/>
      <c r="T184" s="58"/>
      <c r="U184" s="58"/>
      <c r="V184" s="59"/>
      <c r="W184" s="59"/>
    </row>
    <row r="185" spans="1:23" x14ac:dyDescent="0.25">
      <c r="A185" s="58">
        <f t="shared" si="10"/>
        <v>184</v>
      </c>
      <c r="B185" s="62">
        <f t="shared" si="8"/>
        <v>7</v>
      </c>
      <c r="C185" s="62">
        <f t="shared" si="9"/>
        <v>3</v>
      </c>
      <c r="D185" s="58"/>
      <c r="E185" s="58"/>
      <c r="F185" s="58"/>
      <c r="G185" s="58"/>
      <c r="H185" s="58"/>
      <c r="I185" s="58"/>
      <c r="J185" s="58"/>
      <c r="K185" s="58"/>
      <c r="L185" s="58"/>
      <c r="M185" s="58"/>
      <c r="N185" s="58"/>
      <c r="O185" s="58"/>
      <c r="P185" s="58"/>
      <c r="Q185" s="58"/>
      <c r="R185" s="58"/>
      <c r="S185" s="58"/>
      <c r="T185" s="58"/>
      <c r="U185" s="58"/>
      <c r="V185" s="59"/>
      <c r="W185" s="59"/>
    </row>
    <row r="186" spans="1:23" x14ac:dyDescent="0.25">
      <c r="A186" s="58">
        <f t="shared" si="10"/>
        <v>185</v>
      </c>
      <c r="B186" s="62">
        <f t="shared" si="8"/>
        <v>7</v>
      </c>
      <c r="C186" s="62">
        <f t="shared" si="9"/>
        <v>3</v>
      </c>
      <c r="D186" s="58"/>
      <c r="E186" s="58"/>
      <c r="F186" s="58"/>
      <c r="G186" s="58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58"/>
      <c r="S186" s="58"/>
      <c r="T186" s="58"/>
      <c r="U186" s="58"/>
      <c r="V186" s="59"/>
      <c r="W186" s="59"/>
    </row>
    <row r="187" spans="1:23" x14ac:dyDescent="0.25">
      <c r="A187" s="58">
        <f t="shared" si="10"/>
        <v>186</v>
      </c>
      <c r="B187" s="62">
        <f t="shared" si="8"/>
        <v>7</v>
      </c>
      <c r="C187" s="62">
        <f t="shared" si="9"/>
        <v>3</v>
      </c>
      <c r="D187" s="58"/>
      <c r="E187" s="58"/>
      <c r="F187" s="58"/>
      <c r="G187" s="58"/>
      <c r="H187" s="58"/>
      <c r="I187" s="58"/>
      <c r="J187" s="58"/>
      <c r="K187" s="58"/>
      <c r="L187" s="58"/>
      <c r="M187" s="58"/>
      <c r="N187" s="58"/>
      <c r="O187" s="58"/>
      <c r="P187" s="58"/>
      <c r="Q187" s="58"/>
      <c r="R187" s="58"/>
      <c r="S187" s="58"/>
      <c r="T187" s="58"/>
      <c r="U187" s="58"/>
      <c r="V187" s="59"/>
      <c r="W187" s="59"/>
    </row>
    <row r="188" spans="1:23" x14ac:dyDescent="0.25">
      <c r="A188" s="58">
        <f t="shared" si="10"/>
        <v>187</v>
      </c>
      <c r="B188" s="62">
        <f t="shared" si="8"/>
        <v>7</v>
      </c>
      <c r="C188" s="62">
        <f t="shared" si="9"/>
        <v>3</v>
      </c>
      <c r="D188" s="58"/>
      <c r="E188" s="58"/>
      <c r="F188" s="58"/>
      <c r="G188" s="58"/>
      <c r="H188" s="58"/>
      <c r="I188" s="58"/>
      <c r="J188" s="58"/>
      <c r="K188" s="58"/>
      <c r="L188" s="58"/>
      <c r="M188" s="58"/>
      <c r="N188" s="58"/>
      <c r="O188" s="58"/>
      <c r="P188" s="58"/>
      <c r="Q188" s="58"/>
      <c r="R188" s="58"/>
      <c r="S188" s="58"/>
      <c r="T188" s="58"/>
      <c r="U188" s="58"/>
      <c r="V188" s="59"/>
      <c r="W188" s="59"/>
    </row>
    <row r="189" spans="1:23" x14ac:dyDescent="0.25">
      <c r="A189" s="58">
        <f t="shared" si="10"/>
        <v>188</v>
      </c>
      <c r="B189" s="62">
        <f t="shared" si="8"/>
        <v>7</v>
      </c>
      <c r="C189" s="62">
        <f t="shared" si="9"/>
        <v>3</v>
      </c>
      <c r="D189" s="58"/>
      <c r="E189" s="58"/>
      <c r="F189" s="58"/>
      <c r="G189" s="58"/>
      <c r="H189" s="58"/>
      <c r="I189" s="58"/>
      <c r="J189" s="58"/>
      <c r="K189" s="58"/>
      <c r="L189" s="58"/>
      <c r="M189" s="58"/>
      <c r="N189" s="58"/>
      <c r="O189" s="58"/>
      <c r="P189" s="58"/>
      <c r="Q189" s="58"/>
      <c r="R189" s="58"/>
      <c r="S189" s="58"/>
      <c r="T189" s="58"/>
      <c r="U189" s="58"/>
      <c r="V189" s="59"/>
      <c r="W189" s="59"/>
    </row>
    <row r="190" spans="1:23" x14ac:dyDescent="0.25">
      <c r="A190" s="58">
        <f t="shared" si="10"/>
        <v>189</v>
      </c>
      <c r="B190" s="62">
        <f t="shared" si="8"/>
        <v>7</v>
      </c>
      <c r="C190" s="62">
        <f t="shared" si="9"/>
        <v>3</v>
      </c>
      <c r="D190" s="58"/>
      <c r="E190" s="58"/>
      <c r="F190" s="58"/>
      <c r="G190" s="58"/>
      <c r="H190" s="58"/>
      <c r="I190" s="58"/>
      <c r="J190" s="58"/>
      <c r="K190" s="58"/>
      <c r="L190" s="58"/>
      <c r="M190" s="58"/>
      <c r="N190" s="58"/>
      <c r="O190" s="58"/>
      <c r="P190" s="58"/>
      <c r="Q190" s="58"/>
      <c r="R190" s="58"/>
      <c r="S190" s="58"/>
      <c r="T190" s="58"/>
      <c r="U190" s="58"/>
      <c r="V190" s="59"/>
      <c r="W190" s="59"/>
    </row>
    <row r="191" spans="1:23" x14ac:dyDescent="0.25">
      <c r="A191" s="58">
        <f t="shared" si="10"/>
        <v>190</v>
      </c>
      <c r="B191" s="62">
        <f t="shared" si="8"/>
        <v>7</v>
      </c>
      <c r="C191" s="62">
        <f t="shared" si="9"/>
        <v>3</v>
      </c>
      <c r="D191" s="58"/>
      <c r="E191" s="58"/>
      <c r="F191" s="58"/>
      <c r="G191" s="58"/>
      <c r="H191" s="58"/>
      <c r="I191" s="58"/>
      <c r="J191" s="58"/>
      <c r="K191" s="58"/>
      <c r="L191" s="58"/>
      <c r="M191" s="58"/>
      <c r="N191" s="58"/>
      <c r="O191" s="58"/>
      <c r="P191" s="58"/>
      <c r="Q191" s="58"/>
      <c r="R191" s="58"/>
      <c r="S191" s="58"/>
      <c r="T191" s="58"/>
      <c r="U191" s="58"/>
      <c r="V191" s="59"/>
      <c r="W191" s="59"/>
    </row>
    <row r="192" spans="1:23" x14ac:dyDescent="0.25">
      <c r="A192" s="58">
        <f t="shared" si="10"/>
        <v>191</v>
      </c>
      <c r="B192" s="62">
        <f t="shared" si="8"/>
        <v>7</v>
      </c>
      <c r="C192" s="62">
        <f t="shared" si="9"/>
        <v>3</v>
      </c>
      <c r="D192" s="58"/>
      <c r="E192" s="58"/>
      <c r="F192" s="58"/>
      <c r="G192" s="58"/>
      <c r="H192" s="58"/>
      <c r="I192" s="58"/>
      <c r="J192" s="58"/>
      <c r="K192" s="58"/>
      <c r="L192" s="58"/>
      <c r="M192" s="58"/>
      <c r="N192" s="58"/>
      <c r="O192" s="58"/>
      <c r="P192" s="58"/>
      <c r="Q192" s="58"/>
      <c r="R192" s="58"/>
      <c r="S192" s="58"/>
      <c r="T192" s="58"/>
      <c r="U192" s="58"/>
      <c r="V192" s="59"/>
      <c r="W192" s="59"/>
    </row>
    <row r="193" spans="1:23" x14ac:dyDescent="0.25">
      <c r="A193" s="58">
        <f t="shared" si="10"/>
        <v>192</v>
      </c>
      <c r="B193" s="62">
        <f t="shared" si="8"/>
        <v>7</v>
      </c>
      <c r="C193" s="62">
        <f t="shared" si="9"/>
        <v>3</v>
      </c>
      <c r="D193" s="58"/>
      <c r="E193" s="58"/>
      <c r="F193" s="58"/>
      <c r="G193" s="58"/>
      <c r="H193" s="58"/>
      <c r="I193" s="58"/>
      <c r="J193" s="58"/>
      <c r="K193" s="58"/>
      <c r="L193" s="58"/>
      <c r="M193" s="58"/>
      <c r="N193" s="58"/>
      <c r="O193" s="58"/>
      <c r="P193" s="58"/>
      <c r="Q193" s="58"/>
      <c r="R193" s="58"/>
      <c r="S193" s="58"/>
      <c r="T193" s="58"/>
      <c r="U193" s="58"/>
      <c r="V193" s="59"/>
      <c r="W193" s="59"/>
    </row>
    <row r="194" spans="1:23" x14ac:dyDescent="0.25">
      <c r="A194" s="58">
        <f t="shared" si="10"/>
        <v>193</v>
      </c>
      <c r="B194" s="62">
        <f t="shared" ref="B194:B257" si="11">MONTH(A194)</f>
        <v>7</v>
      </c>
      <c r="C194" s="62">
        <f t="shared" ref="C194:C257" si="12">INT((MONTH(A194)+2)/3)</f>
        <v>3</v>
      </c>
      <c r="D194" s="58"/>
      <c r="E194" s="58"/>
      <c r="F194" s="58"/>
      <c r="G194" s="58"/>
      <c r="H194" s="58"/>
      <c r="I194" s="58"/>
      <c r="J194" s="58"/>
      <c r="K194" s="58"/>
      <c r="L194" s="58"/>
      <c r="M194" s="58"/>
      <c r="N194" s="58"/>
      <c r="O194" s="58"/>
      <c r="P194" s="58"/>
      <c r="Q194" s="58"/>
      <c r="R194" s="58"/>
      <c r="S194" s="58"/>
      <c r="T194" s="58"/>
      <c r="U194" s="58"/>
      <c r="V194" s="59"/>
      <c r="W194" s="59"/>
    </row>
    <row r="195" spans="1:23" x14ac:dyDescent="0.25">
      <c r="A195" s="58">
        <f t="shared" si="10"/>
        <v>194</v>
      </c>
      <c r="B195" s="62">
        <f t="shared" si="11"/>
        <v>7</v>
      </c>
      <c r="C195" s="62">
        <f t="shared" si="12"/>
        <v>3</v>
      </c>
      <c r="D195" s="58"/>
      <c r="E195" s="58"/>
      <c r="F195" s="58"/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58"/>
      <c r="S195" s="58"/>
      <c r="T195" s="58"/>
      <c r="U195" s="58"/>
      <c r="V195" s="59"/>
      <c r="W195" s="59"/>
    </row>
    <row r="196" spans="1:23" x14ac:dyDescent="0.25">
      <c r="A196" s="58">
        <f t="shared" si="10"/>
        <v>195</v>
      </c>
      <c r="B196" s="62">
        <f t="shared" si="11"/>
        <v>7</v>
      </c>
      <c r="C196" s="62">
        <f t="shared" si="12"/>
        <v>3</v>
      </c>
      <c r="D196" s="58"/>
      <c r="E196" s="58"/>
      <c r="F196" s="58"/>
      <c r="G196" s="58"/>
      <c r="H196" s="58"/>
      <c r="I196" s="58"/>
      <c r="J196" s="58"/>
      <c r="K196" s="58"/>
      <c r="L196" s="58"/>
      <c r="M196" s="58"/>
      <c r="N196" s="58"/>
      <c r="O196" s="58"/>
      <c r="P196" s="58"/>
      <c r="Q196" s="58"/>
      <c r="R196" s="58"/>
      <c r="S196" s="58"/>
      <c r="T196" s="58"/>
      <c r="U196" s="58"/>
      <c r="V196" s="59"/>
      <c r="W196" s="59"/>
    </row>
    <row r="197" spans="1:23" x14ac:dyDescent="0.25">
      <c r="A197" s="58">
        <f t="shared" si="10"/>
        <v>196</v>
      </c>
      <c r="B197" s="62">
        <f t="shared" si="11"/>
        <v>7</v>
      </c>
      <c r="C197" s="62">
        <f t="shared" si="12"/>
        <v>3</v>
      </c>
      <c r="D197" s="58"/>
      <c r="E197" s="58"/>
      <c r="F197" s="58"/>
      <c r="G197" s="58"/>
      <c r="H197" s="58"/>
      <c r="I197" s="58"/>
      <c r="J197" s="58"/>
      <c r="K197" s="58"/>
      <c r="L197" s="58"/>
      <c r="M197" s="58"/>
      <c r="N197" s="58"/>
      <c r="O197" s="58"/>
      <c r="P197" s="58"/>
      <c r="Q197" s="58"/>
      <c r="R197" s="58"/>
      <c r="S197" s="58"/>
      <c r="T197" s="58"/>
      <c r="U197" s="58"/>
      <c r="V197" s="59"/>
      <c r="W197" s="59"/>
    </row>
    <row r="198" spans="1:23" x14ac:dyDescent="0.25">
      <c r="A198" s="58">
        <f t="shared" si="10"/>
        <v>197</v>
      </c>
      <c r="B198" s="62">
        <f t="shared" si="11"/>
        <v>7</v>
      </c>
      <c r="C198" s="62">
        <f t="shared" si="12"/>
        <v>3</v>
      </c>
      <c r="D198" s="58"/>
      <c r="E198" s="58"/>
      <c r="F198" s="58"/>
      <c r="G198" s="58"/>
      <c r="H198" s="58"/>
      <c r="I198" s="58"/>
      <c r="J198" s="58"/>
      <c r="K198" s="58"/>
      <c r="L198" s="58"/>
      <c r="M198" s="58"/>
      <c r="N198" s="58"/>
      <c r="O198" s="58"/>
      <c r="P198" s="58"/>
      <c r="Q198" s="58"/>
      <c r="R198" s="58"/>
      <c r="S198" s="58"/>
      <c r="T198" s="58"/>
      <c r="U198" s="58"/>
      <c r="V198" s="59"/>
      <c r="W198" s="59"/>
    </row>
    <row r="199" spans="1:23" x14ac:dyDescent="0.25">
      <c r="A199" s="58">
        <f t="shared" si="10"/>
        <v>198</v>
      </c>
      <c r="B199" s="62">
        <f t="shared" si="11"/>
        <v>7</v>
      </c>
      <c r="C199" s="62">
        <f t="shared" si="12"/>
        <v>3</v>
      </c>
      <c r="D199" s="58"/>
      <c r="E199" s="58"/>
      <c r="F199" s="58"/>
      <c r="G199" s="58"/>
      <c r="H199" s="58"/>
      <c r="I199" s="58"/>
      <c r="J199" s="58"/>
      <c r="K199" s="58"/>
      <c r="L199" s="58"/>
      <c r="M199" s="58"/>
      <c r="N199" s="58"/>
      <c r="O199" s="58"/>
      <c r="P199" s="58"/>
      <c r="Q199" s="58"/>
      <c r="R199" s="58"/>
      <c r="S199" s="58"/>
      <c r="T199" s="58"/>
      <c r="U199" s="58"/>
      <c r="V199" s="59"/>
      <c r="W199" s="59"/>
    </row>
    <row r="200" spans="1:23" x14ac:dyDescent="0.25">
      <c r="A200" s="58">
        <f t="shared" si="10"/>
        <v>199</v>
      </c>
      <c r="B200" s="62">
        <f t="shared" si="11"/>
        <v>7</v>
      </c>
      <c r="C200" s="62">
        <f t="shared" si="12"/>
        <v>3</v>
      </c>
      <c r="D200" s="58"/>
      <c r="E200" s="58"/>
      <c r="F200" s="58"/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58"/>
      <c r="S200" s="58"/>
      <c r="T200" s="58"/>
      <c r="U200" s="58"/>
      <c r="V200" s="59"/>
      <c r="W200" s="59"/>
    </row>
    <row r="201" spans="1:23" x14ac:dyDescent="0.25">
      <c r="A201" s="58">
        <f t="shared" si="10"/>
        <v>200</v>
      </c>
      <c r="B201" s="62">
        <f t="shared" si="11"/>
        <v>7</v>
      </c>
      <c r="C201" s="62">
        <f t="shared" si="12"/>
        <v>3</v>
      </c>
      <c r="D201" s="58"/>
      <c r="E201" s="58"/>
      <c r="F201" s="58"/>
      <c r="G201" s="58"/>
      <c r="H201" s="58"/>
      <c r="I201" s="58"/>
      <c r="J201" s="58"/>
      <c r="K201" s="58"/>
      <c r="L201" s="58"/>
      <c r="M201" s="58"/>
      <c r="N201" s="58"/>
      <c r="O201" s="58"/>
      <c r="P201" s="58"/>
      <c r="Q201" s="58"/>
      <c r="R201" s="58"/>
      <c r="S201" s="58"/>
      <c r="T201" s="58"/>
      <c r="U201" s="58"/>
      <c r="V201" s="59"/>
      <c r="W201" s="59"/>
    </row>
    <row r="202" spans="1:23" x14ac:dyDescent="0.25">
      <c r="A202" s="58">
        <f t="shared" si="10"/>
        <v>201</v>
      </c>
      <c r="B202" s="62">
        <f t="shared" si="11"/>
        <v>7</v>
      </c>
      <c r="C202" s="62">
        <f t="shared" si="12"/>
        <v>3</v>
      </c>
      <c r="D202" s="58"/>
      <c r="E202" s="58"/>
      <c r="F202" s="58"/>
      <c r="G202" s="58"/>
      <c r="H202" s="58"/>
      <c r="I202" s="58"/>
      <c r="J202" s="58"/>
      <c r="K202" s="58"/>
      <c r="L202" s="58"/>
      <c r="M202" s="58"/>
      <c r="N202" s="58"/>
      <c r="O202" s="58"/>
      <c r="P202" s="58"/>
      <c r="Q202" s="58"/>
      <c r="R202" s="58"/>
      <c r="S202" s="58"/>
      <c r="T202" s="58"/>
      <c r="U202" s="58"/>
      <c r="V202" s="59"/>
      <c r="W202" s="59"/>
    </row>
    <row r="203" spans="1:23" x14ac:dyDescent="0.25">
      <c r="A203" s="58">
        <f t="shared" si="10"/>
        <v>202</v>
      </c>
      <c r="B203" s="62">
        <f t="shared" si="11"/>
        <v>7</v>
      </c>
      <c r="C203" s="62">
        <f t="shared" si="12"/>
        <v>3</v>
      </c>
      <c r="D203" s="58"/>
      <c r="E203" s="58"/>
      <c r="F203" s="58"/>
      <c r="G203" s="58"/>
      <c r="H203" s="58"/>
      <c r="I203" s="58"/>
      <c r="J203" s="58"/>
      <c r="K203" s="58"/>
      <c r="L203" s="58"/>
      <c r="M203" s="58"/>
      <c r="N203" s="58"/>
      <c r="O203" s="58"/>
      <c r="P203" s="58"/>
      <c r="Q203" s="58"/>
      <c r="R203" s="58"/>
      <c r="S203" s="58"/>
      <c r="T203" s="58"/>
      <c r="U203" s="58"/>
      <c r="V203" s="59"/>
      <c r="W203" s="59"/>
    </row>
    <row r="204" spans="1:23" x14ac:dyDescent="0.25">
      <c r="A204" s="58">
        <f t="shared" si="10"/>
        <v>203</v>
      </c>
      <c r="B204" s="62">
        <f t="shared" si="11"/>
        <v>7</v>
      </c>
      <c r="C204" s="62">
        <f t="shared" si="12"/>
        <v>3</v>
      </c>
      <c r="D204" s="58"/>
      <c r="E204" s="58"/>
      <c r="F204" s="58"/>
      <c r="G204" s="58"/>
      <c r="H204" s="58"/>
      <c r="I204" s="58"/>
      <c r="J204" s="58"/>
      <c r="K204" s="58"/>
      <c r="L204" s="58"/>
      <c r="M204" s="58"/>
      <c r="N204" s="58"/>
      <c r="O204" s="58"/>
      <c r="P204" s="58"/>
      <c r="Q204" s="58"/>
      <c r="R204" s="58"/>
      <c r="S204" s="58"/>
      <c r="T204" s="58"/>
      <c r="U204" s="58"/>
      <c r="V204" s="59"/>
      <c r="W204" s="59"/>
    </row>
    <row r="205" spans="1:23" x14ac:dyDescent="0.25">
      <c r="A205" s="58">
        <f t="shared" si="10"/>
        <v>204</v>
      </c>
      <c r="B205" s="62">
        <f t="shared" si="11"/>
        <v>7</v>
      </c>
      <c r="C205" s="62">
        <f t="shared" si="12"/>
        <v>3</v>
      </c>
      <c r="D205" s="58"/>
      <c r="E205" s="58"/>
      <c r="F205" s="58"/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58"/>
      <c r="S205" s="58"/>
      <c r="T205" s="58"/>
      <c r="U205" s="58"/>
      <c r="V205" s="59"/>
      <c r="W205" s="59"/>
    </row>
    <row r="206" spans="1:23" x14ac:dyDescent="0.25">
      <c r="A206" s="58">
        <f t="shared" si="10"/>
        <v>205</v>
      </c>
      <c r="B206" s="62">
        <f t="shared" si="11"/>
        <v>7</v>
      </c>
      <c r="C206" s="62">
        <f t="shared" si="12"/>
        <v>3</v>
      </c>
      <c r="D206" s="58"/>
      <c r="E206" s="58"/>
      <c r="F206" s="58"/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58"/>
      <c r="S206" s="58"/>
      <c r="T206" s="58"/>
      <c r="U206" s="58"/>
      <c r="V206" s="59"/>
      <c r="W206" s="59"/>
    </row>
    <row r="207" spans="1:23" x14ac:dyDescent="0.25">
      <c r="A207" s="58">
        <f t="shared" si="10"/>
        <v>206</v>
      </c>
      <c r="B207" s="62">
        <f t="shared" si="11"/>
        <v>7</v>
      </c>
      <c r="C207" s="62">
        <f t="shared" si="12"/>
        <v>3</v>
      </c>
      <c r="D207" s="58"/>
      <c r="E207" s="58"/>
      <c r="F207" s="58"/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58"/>
      <c r="S207" s="58"/>
      <c r="T207" s="58"/>
      <c r="U207" s="58"/>
      <c r="V207" s="59"/>
      <c r="W207" s="59"/>
    </row>
    <row r="208" spans="1:23" x14ac:dyDescent="0.25">
      <c r="A208" s="58">
        <f t="shared" si="10"/>
        <v>207</v>
      </c>
      <c r="B208" s="62">
        <f t="shared" si="11"/>
        <v>7</v>
      </c>
      <c r="C208" s="62">
        <f t="shared" si="12"/>
        <v>3</v>
      </c>
      <c r="D208" s="58"/>
      <c r="E208" s="58"/>
      <c r="F208" s="58"/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58"/>
      <c r="S208" s="58"/>
      <c r="T208" s="58"/>
      <c r="U208" s="58"/>
      <c r="V208" s="59"/>
      <c r="W208" s="59"/>
    </row>
    <row r="209" spans="1:23" x14ac:dyDescent="0.25">
      <c r="A209" s="58">
        <f t="shared" si="10"/>
        <v>208</v>
      </c>
      <c r="B209" s="62">
        <f t="shared" si="11"/>
        <v>7</v>
      </c>
      <c r="C209" s="62">
        <f t="shared" si="12"/>
        <v>3</v>
      </c>
      <c r="D209" s="58"/>
      <c r="E209" s="58"/>
      <c r="F209" s="58"/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58"/>
      <c r="S209" s="58"/>
      <c r="T209" s="58"/>
      <c r="U209" s="58"/>
      <c r="V209" s="59"/>
      <c r="W209" s="59"/>
    </row>
    <row r="210" spans="1:23" x14ac:dyDescent="0.25">
      <c r="A210" s="58">
        <f t="shared" si="10"/>
        <v>209</v>
      </c>
      <c r="B210" s="62">
        <f t="shared" si="11"/>
        <v>7</v>
      </c>
      <c r="C210" s="62">
        <f t="shared" si="12"/>
        <v>3</v>
      </c>
      <c r="D210" s="58"/>
      <c r="E210" s="58"/>
      <c r="F210" s="58"/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58"/>
      <c r="S210" s="58"/>
      <c r="T210" s="58"/>
      <c r="U210" s="58"/>
      <c r="V210" s="59"/>
      <c r="W210" s="59"/>
    </row>
    <row r="211" spans="1:23" x14ac:dyDescent="0.25">
      <c r="A211" s="58">
        <f t="shared" si="10"/>
        <v>210</v>
      </c>
      <c r="B211" s="62">
        <f t="shared" si="11"/>
        <v>7</v>
      </c>
      <c r="C211" s="62">
        <f t="shared" si="12"/>
        <v>3</v>
      </c>
      <c r="D211" s="58"/>
      <c r="E211" s="58"/>
      <c r="F211" s="58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58"/>
      <c r="S211" s="58"/>
      <c r="T211" s="58"/>
      <c r="U211" s="58"/>
      <c r="V211" s="59"/>
      <c r="W211" s="59"/>
    </row>
    <row r="212" spans="1:23" x14ac:dyDescent="0.25">
      <c r="A212" s="58">
        <f t="shared" si="10"/>
        <v>211</v>
      </c>
      <c r="B212" s="62">
        <f t="shared" si="11"/>
        <v>7</v>
      </c>
      <c r="C212" s="62">
        <f t="shared" si="12"/>
        <v>3</v>
      </c>
      <c r="D212" s="58"/>
      <c r="E212" s="58"/>
      <c r="F212" s="58"/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58"/>
      <c r="S212" s="58"/>
      <c r="T212" s="58"/>
      <c r="U212" s="58"/>
      <c r="V212" s="59"/>
      <c r="W212" s="59"/>
    </row>
    <row r="213" spans="1:23" x14ac:dyDescent="0.25">
      <c r="A213" s="58">
        <f t="shared" si="10"/>
        <v>212</v>
      </c>
      <c r="B213" s="62">
        <f t="shared" si="11"/>
        <v>7</v>
      </c>
      <c r="C213" s="62">
        <f t="shared" si="12"/>
        <v>3</v>
      </c>
      <c r="D213" s="58"/>
      <c r="E213" s="58"/>
      <c r="F213" s="58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9"/>
      <c r="W213" s="59"/>
    </row>
    <row r="214" spans="1:23" x14ac:dyDescent="0.25">
      <c r="A214" s="58">
        <f t="shared" si="10"/>
        <v>213</v>
      </c>
      <c r="B214" s="62">
        <f t="shared" si="11"/>
        <v>7</v>
      </c>
      <c r="C214" s="62">
        <f t="shared" si="12"/>
        <v>3</v>
      </c>
      <c r="D214" s="58"/>
      <c r="E214" s="58"/>
      <c r="F214" s="58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9"/>
      <c r="W214" s="59"/>
    </row>
    <row r="215" spans="1:23" x14ac:dyDescent="0.25">
      <c r="A215" s="58">
        <f t="shared" si="10"/>
        <v>214</v>
      </c>
      <c r="B215" s="62">
        <f t="shared" si="11"/>
        <v>8</v>
      </c>
      <c r="C215" s="62">
        <f t="shared" si="12"/>
        <v>3</v>
      </c>
      <c r="D215" s="58"/>
      <c r="E215" s="58"/>
      <c r="F215" s="58"/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58"/>
      <c r="S215" s="58"/>
      <c r="T215" s="58"/>
      <c r="U215" s="58"/>
      <c r="V215" s="59"/>
      <c r="W215" s="59"/>
    </row>
    <row r="216" spans="1:23" x14ac:dyDescent="0.25">
      <c r="A216" s="58">
        <f t="shared" si="10"/>
        <v>215</v>
      </c>
      <c r="B216" s="62">
        <f t="shared" si="11"/>
        <v>8</v>
      </c>
      <c r="C216" s="62">
        <f t="shared" si="12"/>
        <v>3</v>
      </c>
      <c r="D216" s="58"/>
      <c r="E216" s="58"/>
      <c r="F216" s="58"/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58"/>
      <c r="S216" s="58"/>
      <c r="T216" s="58"/>
      <c r="U216" s="58"/>
      <c r="V216" s="59"/>
      <c r="W216" s="59"/>
    </row>
    <row r="217" spans="1:23" x14ac:dyDescent="0.25">
      <c r="A217" s="58">
        <f t="shared" si="10"/>
        <v>216</v>
      </c>
      <c r="B217" s="62">
        <f t="shared" si="11"/>
        <v>8</v>
      </c>
      <c r="C217" s="62">
        <f t="shared" si="12"/>
        <v>3</v>
      </c>
      <c r="D217" s="58"/>
      <c r="E217" s="58"/>
      <c r="F217" s="58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  <c r="V217" s="59"/>
      <c r="W217" s="59"/>
    </row>
    <row r="218" spans="1:23" x14ac:dyDescent="0.25">
      <c r="A218" s="58">
        <f t="shared" si="10"/>
        <v>217</v>
      </c>
      <c r="B218" s="62">
        <f t="shared" si="11"/>
        <v>8</v>
      </c>
      <c r="C218" s="62">
        <f t="shared" si="12"/>
        <v>3</v>
      </c>
      <c r="D218" s="58"/>
      <c r="E218" s="58"/>
      <c r="F218" s="58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9"/>
      <c r="W218" s="59"/>
    </row>
    <row r="219" spans="1:23" x14ac:dyDescent="0.25">
      <c r="A219" s="58">
        <f t="shared" si="10"/>
        <v>218</v>
      </c>
      <c r="B219" s="62">
        <f t="shared" si="11"/>
        <v>8</v>
      </c>
      <c r="C219" s="62">
        <f t="shared" si="12"/>
        <v>3</v>
      </c>
      <c r="D219" s="58"/>
      <c r="E219" s="58"/>
      <c r="F219" s="58"/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58"/>
      <c r="S219" s="58"/>
      <c r="T219" s="58"/>
      <c r="U219" s="58"/>
      <c r="V219" s="59"/>
      <c r="W219" s="59"/>
    </row>
    <row r="220" spans="1:23" x14ac:dyDescent="0.25">
      <c r="A220" s="58">
        <f t="shared" ref="A220:A283" si="13">A219+1</f>
        <v>219</v>
      </c>
      <c r="B220" s="62">
        <f t="shared" si="11"/>
        <v>8</v>
      </c>
      <c r="C220" s="62">
        <f t="shared" si="12"/>
        <v>3</v>
      </c>
      <c r="D220" s="58"/>
      <c r="E220" s="58"/>
      <c r="F220" s="58"/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58"/>
      <c r="S220" s="58"/>
      <c r="T220" s="58"/>
      <c r="U220" s="58"/>
      <c r="V220" s="59"/>
      <c r="W220" s="59"/>
    </row>
    <row r="221" spans="1:23" x14ac:dyDescent="0.25">
      <c r="A221" s="58">
        <f t="shared" si="13"/>
        <v>220</v>
      </c>
      <c r="B221" s="62">
        <f t="shared" si="11"/>
        <v>8</v>
      </c>
      <c r="C221" s="62">
        <f t="shared" si="12"/>
        <v>3</v>
      </c>
      <c r="D221" s="58"/>
      <c r="E221" s="58"/>
      <c r="F221" s="58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9"/>
      <c r="W221" s="59"/>
    </row>
    <row r="222" spans="1:23" x14ac:dyDescent="0.25">
      <c r="A222" s="58">
        <f t="shared" si="13"/>
        <v>221</v>
      </c>
      <c r="B222" s="62">
        <f t="shared" si="11"/>
        <v>8</v>
      </c>
      <c r="C222" s="62">
        <f t="shared" si="12"/>
        <v>3</v>
      </c>
      <c r="D222" s="58"/>
      <c r="E222" s="58"/>
      <c r="F222" s="58"/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58"/>
      <c r="S222" s="58"/>
      <c r="T222" s="58"/>
      <c r="U222" s="58"/>
      <c r="V222" s="59"/>
      <c r="W222" s="59"/>
    </row>
    <row r="223" spans="1:23" x14ac:dyDescent="0.25">
      <c r="A223" s="58">
        <f t="shared" si="13"/>
        <v>222</v>
      </c>
      <c r="B223" s="62">
        <f t="shared" si="11"/>
        <v>8</v>
      </c>
      <c r="C223" s="62">
        <f t="shared" si="12"/>
        <v>3</v>
      </c>
      <c r="D223" s="58"/>
      <c r="E223" s="58"/>
      <c r="F223" s="58"/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58"/>
      <c r="S223" s="58"/>
      <c r="T223" s="58"/>
      <c r="U223" s="58"/>
      <c r="V223" s="59"/>
      <c r="W223" s="59"/>
    </row>
    <row r="224" spans="1:23" x14ac:dyDescent="0.25">
      <c r="A224" s="58">
        <f t="shared" si="13"/>
        <v>223</v>
      </c>
      <c r="B224" s="62">
        <f t="shared" si="11"/>
        <v>8</v>
      </c>
      <c r="C224" s="62">
        <f t="shared" si="12"/>
        <v>3</v>
      </c>
      <c r="D224" s="58"/>
      <c r="E224" s="58"/>
      <c r="F224" s="58"/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58"/>
      <c r="S224" s="58"/>
      <c r="T224" s="58"/>
      <c r="U224" s="58"/>
      <c r="V224" s="59"/>
      <c r="W224" s="59"/>
    </row>
    <row r="225" spans="1:23" x14ac:dyDescent="0.25">
      <c r="A225" s="58">
        <f t="shared" si="13"/>
        <v>224</v>
      </c>
      <c r="B225" s="62">
        <f t="shared" si="11"/>
        <v>8</v>
      </c>
      <c r="C225" s="62">
        <f t="shared" si="12"/>
        <v>3</v>
      </c>
      <c r="D225" s="58"/>
      <c r="E225" s="58"/>
      <c r="F225" s="58"/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58"/>
      <c r="S225" s="58"/>
      <c r="T225" s="58"/>
      <c r="U225" s="58"/>
      <c r="V225" s="59"/>
      <c r="W225" s="59"/>
    </row>
    <row r="226" spans="1:23" x14ac:dyDescent="0.25">
      <c r="A226" s="58">
        <f t="shared" si="13"/>
        <v>225</v>
      </c>
      <c r="B226" s="62">
        <f t="shared" si="11"/>
        <v>8</v>
      </c>
      <c r="C226" s="62">
        <f t="shared" si="12"/>
        <v>3</v>
      </c>
      <c r="D226" s="58"/>
      <c r="E226" s="58"/>
      <c r="F226" s="58"/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58"/>
      <c r="S226" s="58"/>
      <c r="T226" s="58"/>
      <c r="U226" s="58"/>
      <c r="V226" s="59"/>
      <c r="W226" s="59"/>
    </row>
    <row r="227" spans="1:23" x14ac:dyDescent="0.25">
      <c r="A227" s="58">
        <f t="shared" si="13"/>
        <v>226</v>
      </c>
      <c r="B227" s="62">
        <f t="shared" si="11"/>
        <v>8</v>
      </c>
      <c r="C227" s="62">
        <f t="shared" si="12"/>
        <v>3</v>
      </c>
      <c r="D227" s="58"/>
      <c r="E227" s="58"/>
      <c r="F227" s="58"/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58"/>
      <c r="S227" s="58"/>
      <c r="T227" s="58"/>
      <c r="U227" s="58"/>
      <c r="V227" s="59"/>
      <c r="W227" s="59"/>
    </row>
    <row r="228" spans="1:23" x14ac:dyDescent="0.25">
      <c r="A228" s="58">
        <f t="shared" si="13"/>
        <v>227</v>
      </c>
      <c r="B228" s="62">
        <f t="shared" si="11"/>
        <v>8</v>
      </c>
      <c r="C228" s="62">
        <f t="shared" si="12"/>
        <v>3</v>
      </c>
      <c r="D228" s="58"/>
      <c r="E228" s="58"/>
      <c r="F228" s="58"/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58"/>
      <c r="S228" s="58"/>
      <c r="T228" s="58"/>
      <c r="U228" s="58"/>
      <c r="V228" s="59"/>
      <c r="W228" s="59"/>
    </row>
    <row r="229" spans="1:23" x14ac:dyDescent="0.25">
      <c r="A229" s="58">
        <f t="shared" si="13"/>
        <v>228</v>
      </c>
      <c r="B229" s="62">
        <f t="shared" si="11"/>
        <v>8</v>
      </c>
      <c r="C229" s="62">
        <f t="shared" si="12"/>
        <v>3</v>
      </c>
      <c r="D229" s="58"/>
      <c r="E229" s="58"/>
      <c r="F229" s="58"/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58"/>
      <c r="S229" s="58"/>
      <c r="T229" s="58"/>
      <c r="U229" s="58"/>
      <c r="V229" s="59"/>
      <c r="W229" s="59"/>
    </row>
    <row r="230" spans="1:23" x14ac:dyDescent="0.25">
      <c r="A230" s="58">
        <f t="shared" si="13"/>
        <v>229</v>
      </c>
      <c r="B230" s="62">
        <f t="shared" si="11"/>
        <v>8</v>
      </c>
      <c r="C230" s="62">
        <f t="shared" si="12"/>
        <v>3</v>
      </c>
      <c r="D230" s="58"/>
      <c r="E230" s="58"/>
      <c r="F230" s="58"/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58"/>
      <c r="S230" s="58"/>
      <c r="T230" s="58"/>
      <c r="U230" s="58"/>
      <c r="V230" s="59"/>
      <c r="W230" s="59"/>
    </row>
    <row r="231" spans="1:23" x14ac:dyDescent="0.25">
      <c r="A231" s="58">
        <f t="shared" si="13"/>
        <v>230</v>
      </c>
      <c r="B231" s="62">
        <f t="shared" si="11"/>
        <v>8</v>
      </c>
      <c r="C231" s="62">
        <f t="shared" si="12"/>
        <v>3</v>
      </c>
      <c r="D231" s="58"/>
      <c r="E231" s="58"/>
      <c r="F231" s="58"/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58"/>
      <c r="S231" s="58"/>
      <c r="T231" s="58"/>
      <c r="U231" s="58"/>
      <c r="V231" s="59"/>
      <c r="W231" s="59"/>
    </row>
    <row r="232" spans="1:23" x14ac:dyDescent="0.25">
      <c r="A232" s="58">
        <f t="shared" si="13"/>
        <v>231</v>
      </c>
      <c r="B232" s="62">
        <f t="shared" si="11"/>
        <v>8</v>
      </c>
      <c r="C232" s="62">
        <f t="shared" si="12"/>
        <v>3</v>
      </c>
      <c r="D232" s="58"/>
      <c r="E232" s="58"/>
      <c r="F232" s="58"/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58"/>
      <c r="S232" s="58"/>
      <c r="T232" s="58"/>
      <c r="U232" s="58"/>
      <c r="V232" s="59"/>
      <c r="W232" s="59"/>
    </row>
    <row r="233" spans="1:23" x14ac:dyDescent="0.25">
      <c r="A233" s="58">
        <f t="shared" si="13"/>
        <v>232</v>
      </c>
      <c r="B233" s="62">
        <f t="shared" si="11"/>
        <v>8</v>
      </c>
      <c r="C233" s="62">
        <f t="shared" si="12"/>
        <v>3</v>
      </c>
      <c r="D233" s="58"/>
      <c r="E233" s="58"/>
      <c r="F233" s="58"/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58"/>
      <c r="S233" s="58"/>
      <c r="T233" s="58"/>
      <c r="U233" s="58"/>
      <c r="V233" s="59"/>
      <c r="W233" s="59"/>
    </row>
    <row r="234" spans="1:23" x14ac:dyDescent="0.25">
      <c r="A234" s="58">
        <f t="shared" si="13"/>
        <v>233</v>
      </c>
      <c r="B234" s="62">
        <f t="shared" si="11"/>
        <v>8</v>
      </c>
      <c r="C234" s="62">
        <f t="shared" si="12"/>
        <v>3</v>
      </c>
      <c r="D234" s="58"/>
      <c r="E234" s="58"/>
      <c r="F234" s="58"/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58"/>
      <c r="S234" s="58"/>
      <c r="T234" s="58"/>
      <c r="U234" s="58"/>
      <c r="V234" s="59"/>
      <c r="W234" s="59"/>
    </row>
    <row r="235" spans="1:23" x14ac:dyDescent="0.25">
      <c r="A235" s="58">
        <f t="shared" si="13"/>
        <v>234</v>
      </c>
      <c r="B235" s="62">
        <f t="shared" si="11"/>
        <v>8</v>
      </c>
      <c r="C235" s="62">
        <f t="shared" si="12"/>
        <v>3</v>
      </c>
      <c r="D235" s="58"/>
      <c r="E235" s="58"/>
      <c r="F235" s="58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9"/>
      <c r="W235" s="59"/>
    </row>
    <row r="236" spans="1:23" x14ac:dyDescent="0.25">
      <c r="A236" s="58">
        <f t="shared" si="13"/>
        <v>235</v>
      </c>
      <c r="B236" s="62">
        <f t="shared" si="11"/>
        <v>8</v>
      </c>
      <c r="C236" s="62">
        <f t="shared" si="12"/>
        <v>3</v>
      </c>
      <c r="D236" s="58"/>
      <c r="E236" s="58"/>
      <c r="F236" s="58"/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58"/>
      <c r="S236" s="58"/>
      <c r="T236" s="58"/>
      <c r="U236" s="58"/>
      <c r="V236" s="59"/>
      <c r="W236" s="59"/>
    </row>
    <row r="237" spans="1:23" x14ac:dyDescent="0.25">
      <c r="A237" s="58">
        <f t="shared" si="13"/>
        <v>236</v>
      </c>
      <c r="B237" s="62">
        <f t="shared" si="11"/>
        <v>8</v>
      </c>
      <c r="C237" s="62">
        <f t="shared" si="12"/>
        <v>3</v>
      </c>
      <c r="D237" s="58"/>
      <c r="E237" s="58"/>
      <c r="F237" s="58"/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58"/>
      <c r="S237" s="58"/>
      <c r="T237" s="58"/>
      <c r="U237" s="58"/>
      <c r="V237" s="59"/>
      <c r="W237" s="59"/>
    </row>
    <row r="238" spans="1:23" x14ac:dyDescent="0.25">
      <c r="A238" s="58">
        <f t="shared" si="13"/>
        <v>237</v>
      </c>
      <c r="B238" s="62">
        <f t="shared" si="11"/>
        <v>8</v>
      </c>
      <c r="C238" s="62">
        <f t="shared" si="12"/>
        <v>3</v>
      </c>
      <c r="D238" s="58"/>
      <c r="E238" s="58"/>
      <c r="F238" s="58"/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58"/>
      <c r="S238" s="58"/>
      <c r="T238" s="58"/>
      <c r="U238" s="58"/>
      <c r="V238" s="59"/>
      <c r="W238" s="59"/>
    </row>
    <row r="239" spans="1:23" x14ac:dyDescent="0.25">
      <c r="A239" s="58">
        <f t="shared" si="13"/>
        <v>238</v>
      </c>
      <c r="B239" s="62">
        <f t="shared" si="11"/>
        <v>8</v>
      </c>
      <c r="C239" s="62">
        <f t="shared" si="12"/>
        <v>3</v>
      </c>
      <c r="D239" s="58"/>
      <c r="E239" s="58"/>
      <c r="F239" s="58"/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58"/>
      <c r="S239" s="58"/>
      <c r="T239" s="58"/>
      <c r="U239" s="58"/>
      <c r="V239" s="59"/>
      <c r="W239" s="59"/>
    </row>
    <row r="240" spans="1:23" x14ac:dyDescent="0.25">
      <c r="A240" s="58">
        <f t="shared" si="13"/>
        <v>239</v>
      </c>
      <c r="B240" s="62">
        <f t="shared" si="11"/>
        <v>8</v>
      </c>
      <c r="C240" s="62">
        <f t="shared" si="12"/>
        <v>3</v>
      </c>
      <c r="D240" s="58"/>
      <c r="E240" s="58"/>
      <c r="F240" s="58"/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58"/>
      <c r="S240" s="58"/>
      <c r="T240" s="58"/>
      <c r="U240" s="58"/>
      <c r="V240" s="59"/>
      <c r="W240" s="59"/>
    </row>
    <row r="241" spans="1:23" x14ac:dyDescent="0.25">
      <c r="A241" s="58">
        <f t="shared" si="13"/>
        <v>240</v>
      </c>
      <c r="B241" s="62">
        <f t="shared" si="11"/>
        <v>8</v>
      </c>
      <c r="C241" s="62">
        <f t="shared" si="12"/>
        <v>3</v>
      </c>
      <c r="D241" s="58"/>
      <c r="E241" s="58"/>
      <c r="F241" s="58"/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58"/>
      <c r="S241" s="58"/>
      <c r="T241" s="58"/>
      <c r="U241" s="58"/>
      <c r="V241" s="59"/>
      <c r="W241" s="59"/>
    </row>
    <row r="242" spans="1:23" x14ac:dyDescent="0.25">
      <c r="A242" s="58">
        <f t="shared" si="13"/>
        <v>241</v>
      </c>
      <c r="B242" s="62">
        <f t="shared" si="11"/>
        <v>8</v>
      </c>
      <c r="C242" s="62">
        <f t="shared" si="12"/>
        <v>3</v>
      </c>
      <c r="D242" s="58"/>
      <c r="E242" s="58"/>
      <c r="F242" s="58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9"/>
      <c r="W242" s="59"/>
    </row>
    <row r="243" spans="1:23" x14ac:dyDescent="0.25">
      <c r="A243" s="58">
        <f t="shared" si="13"/>
        <v>242</v>
      </c>
      <c r="B243" s="62">
        <f t="shared" si="11"/>
        <v>8</v>
      </c>
      <c r="C243" s="62">
        <f t="shared" si="12"/>
        <v>3</v>
      </c>
      <c r="D243" s="58"/>
      <c r="E243" s="58"/>
      <c r="F243" s="58"/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58"/>
      <c r="S243" s="58"/>
      <c r="T243" s="58"/>
      <c r="U243" s="58"/>
      <c r="V243" s="59"/>
      <c r="W243" s="59"/>
    </row>
    <row r="244" spans="1:23" x14ac:dyDescent="0.25">
      <c r="A244" s="58">
        <f t="shared" si="13"/>
        <v>243</v>
      </c>
      <c r="B244" s="62">
        <f t="shared" si="11"/>
        <v>8</v>
      </c>
      <c r="C244" s="62">
        <f t="shared" si="12"/>
        <v>3</v>
      </c>
      <c r="D244" s="58"/>
      <c r="E244" s="58"/>
      <c r="F244" s="58"/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58"/>
      <c r="S244" s="58"/>
      <c r="T244" s="58"/>
      <c r="U244" s="58"/>
      <c r="V244" s="59"/>
      <c r="W244" s="59"/>
    </row>
    <row r="245" spans="1:23" x14ac:dyDescent="0.25">
      <c r="A245" s="58">
        <f t="shared" si="13"/>
        <v>244</v>
      </c>
      <c r="B245" s="62">
        <f t="shared" si="11"/>
        <v>8</v>
      </c>
      <c r="C245" s="62">
        <f t="shared" si="12"/>
        <v>3</v>
      </c>
      <c r="D245" s="58"/>
      <c r="E245" s="58"/>
      <c r="F245" s="58"/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58"/>
      <c r="S245" s="58"/>
      <c r="T245" s="58"/>
      <c r="U245" s="58"/>
      <c r="V245" s="59"/>
      <c r="W245" s="59"/>
    </row>
    <row r="246" spans="1:23" x14ac:dyDescent="0.25">
      <c r="A246" s="58">
        <f t="shared" si="13"/>
        <v>245</v>
      </c>
      <c r="B246" s="62">
        <f t="shared" si="11"/>
        <v>9</v>
      </c>
      <c r="C246" s="62">
        <f t="shared" si="12"/>
        <v>3</v>
      </c>
      <c r="D246" s="58"/>
      <c r="E246" s="58"/>
      <c r="F246" s="58"/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58"/>
      <c r="S246" s="58"/>
      <c r="T246" s="58"/>
      <c r="U246" s="58"/>
      <c r="V246" s="59"/>
      <c r="W246" s="59"/>
    </row>
    <row r="247" spans="1:23" x14ac:dyDescent="0.25">
      <c r="A247" s="58">
        <f t="shared" si="13"/>
        <v>246</v>
      </c>
      <c r="B247" s="62">
        <f t="shared" si="11"/>
        <v>9</v>
      </c>
      <c r="C247" s="62">
        <f t="shared" si="12"/>
        <v>3</v>
      </c>
      <c r="D247" s="58"/>
      <c r="E247" s="58"/>
      <c r="F247" s="58"/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58"/>
      <c r="S247" s="58"/>
      <c r="T247" s="58"/>
      <c r="U247" s="58"/>
      <c r="V247" s="59"/>
      <c r="W247" s="59"/>
    </row>
    <row r="248" spans="1:23" x14ac:dyDescent="0.25">
      <c r="A248" s="58">
        <f t="shared" si="13"/>
        <v>247</v>
      </c>
      <c r="B248" s="62">
        <f t="shared" si="11"/>
        <v>9</v>
      </c>
      <c r="C248" s="62">
        <f t="shared" si="12"/>
        <v>3</v>
      </c>
      <c r="D248" s="58"/>
      <c r="E248" s="58"/>
      <c r="F248" s="58"/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58"/>
      <c r="S248" s="58"/>
      <c r="T248" s="58"/>
      <c r="U248" s="58"/>
      <c r="V248" s="59"/>
      <c r="W248" s="59"/>
    </row>
    <row r="249" spans="1:23" x14ac:dyDescent="0.25">
      <c r="A249" s="58">
        <f t="shared" si="13"/>
        <v>248</v>
      </c>
      <c r="B249" s="62">
        <f t="shared" si="11"/>
        <v>9</v>
      </c>
      <c r="C249" s="62">
        <f t="shared" si="12"/>
        <v>3</v>
      </c>
      <c r="D249" s="58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58"/>
      <c r="S249" s="58"/>
      <c r="T249" s="58"/>
      <c r="U249" s="58"/>
      <c r="V249" s="59"/>
      <c r="W249" s="59"/>
    </row>
    <row r="250" spans="1:23" x14ac:dyDescent="0.25">
      <c r="A250" s="58">
        <f t="shared" si="13"/>
        <v>249</v>
      </c>
      <c r="B250" s="62">
        <f t="shared" si="11"/>
        <v>9</v>
      </c>
      <c r="C250" s="62">
        <f t="shared" si="12"/>
        <v>3</v>
      </c>
      <c r="D250" s="58"/>
      <c r="E250" s="58"/>
      <c r="F250" s="58"/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58"/>
      <c r="S250" s="58"/>
      <c r="T250" s="58"/>
      <c r="U250" s="58"/>
      <c r="V250" s="59"/>
      <c r="W250" s="59"/>
    </row>
    <row r="251" spans="1:23" x14ac:dyDescent="0.25">
      <c r="A251" s="58">
        <f t="shared" si="13"/>
        <v>250</v>
      </c>
      <c r="B251" s="62">
        <f t="shared" si="11"/>
        <v>9</v>
      </c>
      <c r="C251" s="62">
        <f t="shared" si="12"/>
        <v>3</v>
      </c>
      <c r="D251" s="58"/>
      <c r="E251" s="58"/>
      <c r="F251" s="58"/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58"/>
      <c r="S251" s="58"/>
      <c r="T251" s="58"/>
      <c r="U251" s="58"/>
      <c r="V251" s="59"/>
      <c r="W251" s="59"/>
    </row>
    <row r="252" spans="1:23" x14ac:dyDescent="0.25">
      <c r="A252" s="58">
        <f t="shared" si="13"/>
        <v>251</v>
      </c>
      <c r="B252" s="62">
        <f t="shared" si="11"/>
        <v>9</v>
      </c>
      <c r="C252" s="62">
        <f t="shared" si="12"/>
        <v>3</v>
      </c>
      <c r="D252" s="58"/>
      <c r="E252" s="58"/>
      <c r="F252" s="58"/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58"/>
      <c r="S252" s="58"/>
      <c r="T252" s="58"/>
      <c r="U252" s="58"/>
      <c r="V252" s="59"/>
      <c r="W252" s="59"/>
    </row>
    <row r="253" spans="1:23" x14ac:dyDescent="0.25">
      <c r="A253" s="58">
        <f t="shared" si="13"/>
        <v>252</v>
      </c>
      <c r="B253" s="62">
        <f t="shared" si="11"/>
        <v>9</v>
      </c>
      <c r="C253" s="62">
        <f t="shared" si="12"/>
        <v>3</v>
      </c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58"/>
      <c r="S253" s="58"/>
      <c r="T253" s="58"/>
      <c r="U253" s="58"/>
      <c r="V253" s="59"/>
      <c r="W253" s="59"/>
    </row>
    <row r="254" spans="1:23" x14ac:dyDescent="0.25">
      <c r="A254" s="58">
        <f t="shared" si="13"/>
        <v>253</v>
      </c>
      <c r="B254" s="62">
        <f t="shared" si="11"/>
        <v>9</v>
      </c>
      <c r="C254" s="62">
        <f t="shared" si="12"/>
        <v>3</v>
      </c>
      <c r="D254" s="58"/>
      <c r="E254" s="58"/>
      <c r="F254" s="58"/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58"/>
      <c r="S254" s="58"/>
      <c r="T254" s="58"/>
      <c r="U254" s="58"/>
      <c r="V254" s="59"/>
      <c r="W254" s="59"/>
    </row>
    <row r="255" spans="1:23" x14ac:dyDescent="0.25">
      <c r="A255" s="58">
        <f t="shared" si="13"/>
        <v>254</v>
      </c>
      <c r="B255" s="62">
        <f t="shared" si="11"/>
        <v>9</v>
      </c>
      <c r="C255" s="62">
        <f t="shared" si="12"/>
        <v>3</v>
      </c>
      <c r="D255" s="58"/>
      <c r="E255" s="58"/>
      <c r="F255" s="58"/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58"/>
      <c r="S255" s="58"/>
      <c r="T255" s="58"/>
      <c r="U255" s="58"/>
      <c r="V255" s="59"/>
      <c r="W255" s="59"/>
    </row>
    <row r="256" spans="1:23" x14ac:dyDescent="0.25">
      <c r="A256" s="58">
        <f t="shared" si="13"/>
        <v>255</v>
      </c>
      <c r="B256" s="62">
        <f t="shared" si="11"/>
        <v>9</v>
      </c>
      <c r="C256" s="62">
        <f t="shared" si="12"/>
        <v>3</v>
      </c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58"/>
      <c r="S256" s="58"/>
      <c r="T256" s="58"/>
      <c r="U256" s="58"/>
      <c r="V256" s="59"/>
      <c r="W256" s="59"/>
    </row>
    <row r="257" spans="1:23" x14ac:dyDescent="0.25">
      <c r="A257" s="58">
        <f t="shared" si="13"/>
        <v>256</v>
      </c>
      <c r="B257" s="62">
        <f t="shared" si="11"/>
        <v>9</v>
      </c>
      <c r="C257" s="62">
        <f t="shared" si="12"/>
        <v>3</v>
      </c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  <c r="P257" s="58"/>
      <c r="Q257" s="58"/>
      <c r="R257" s="58"/>
      <c r="S257" s="58"/>
      <c r="T257" s="58"/>
      <c r="U257" s="58"/>
      <c r="V257" s="59"/>
      <c r="W257" s="59"/>
    </row>
    <row r="258" spans="1:23" x14ac:dyDescent="0.25">
      <c r="A258" s="58">
        <f t="shared" si="13"/>
        <v>257</v>
      </c>
      <c r="B258" s="62">
        <f t="shared" ref="B258:B321" si="14">MONTH(A258)</f>
        <v>9</v>
      </c>
      <c r="C258" s="62">
        <f t="shared" ref="C258:C321" si="15">INT((MONTH(A258)+2)/3)</f>
        <v>3</v>
      </c>
      <c r="D258" s="58"/>
      <c r="E258" s="58"/>
      <c r="F258" s="58"/>
      <c r="G258" s="58"/>
      <c r="H258" s="58"/>
      <c r="I258" s="58"/>
      <c r="J258" s="58"/>
      <c r="K258" s="58"/>
      <c r="L258" s="58"/>
      <c r="M258" s="58"/>
      <c r="N258" s="58"/>
      <c r="O258" s="58"/>
      <c r="P258" s="58"/>
      <c r="Q258" s="58"/>
      <c r="R258" s="58"/>
      <c r="S258" s="58"/>
      <c r="T258" s="58"/>
      <c r="U258" s="58"/>
      <c r="V258" s="59"/>
      <c r="W258" s="59"/>
    </row>
    <row r="259" spans="1:23" x14ac:dyDescent="0.25">
      <c r="A259" s="58">
        <f t="shared" si="13"/>
        <v>258</v>
      </c>
      <c r="B259" s="62">
        <f t="shared" si="14"/>
        <v>9</v>
      </c>
      <c r="C259" s="62">
        <f t="shared" si="15"/>
        <v>3</v>
      </c>
      <c r="D259" s="58"/>
      <c r="E259" s="58"/>
      <c r="F259" s="58"/>
      <c r="G259" s="58"/>
      <c r="H259" s="58"/>
      <c r="I259" s="58"/>
      <c r="J259" s="58"/>
      <c r="K259" s="58"/>
      <c r="L259" s="58"/>
      <c r="M259" s="58"/>
      <c r="N259" s="58"/>
      <c r="O259" s="58"/>
      <c r="P259" s="58"/>
      <c r="Q259" s="58"/>
      <c r="R259" s="58"/>
      <c r="S259" s="58"/>
      <c r="T259" s="58"/>
      <c r="U259" s="58"/>
      <c r="V259" s="59"/>
      <c r="W259" s="59"/>
    </row>
    <row r="260" spans="1:23" x14ac:dyDescent="0.25">
      <c r="A260" s="58">
        <f t="shared" si="13"/>
        <v>259</v>
      </c>
      <c r="B260" s="62">
        <f t="shared" si="14"/>
        <v>9</v>
      </c>
      <c r="C260" s="62">
        <f t="shared" si="15"/>
        <v>3</v>
      </c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  <c r="P260" s="58"/>
      <c r="Q260" s="58"/>
      <c r="R260" s="58"/>
      <c r="S260" s="58"/>
      <c r="T260" s="58"/>
      <c r="U260" s="58"/>
      <c r="V260" s="59"/>
      <c r="W260" s="59"/>
    </row>
    <row r="261" spans="1:23" x14ac:dyDescent="0.25">
      <c r="A261" s="58">
        <f t="shared" si="13"/>
        <v>260</v>
      </c>
      <c r="B261" s="62">
        <f t="shared" si="14"/>
        <v>9</v>
      </c>
      <c r="C261" s="62">
        <f t="shared" si="15"/>
        <v>3</v>
      </c>
      <c r="D261" s="58"/>
      <c r="E261" s="58"/>
      <c r="F261" s="58"/>
      <c r="G261" s="58"/>
      <c r="H261" s="58"/>
      <c r="I261" s="58"/>
      <c r="J261" s="58"/>
      <c r="K261" s="58"/>
      <c r="L261" s="58"/>
      <c r="M261" s="58"/>
      <c r="N261" s="58"/>
      <c r="O261" s="58"/>
      <c r="P261" s="58"/>
      <c r="Q261" s="58"/>
      <c r="R261" s="58"/>
      <c r="S261" s="58"/>
      <c r="T261" s="58"/>
      <c r="U261" s="58"/>
      <c r="V261" s="59"/>
      <c r="W261" s="59"/>
    </row>
    <row r="262" spans="1:23" x14ac:dyDescent="0.25">
      <c r="A262" s="58">
        <f t="shared" si="13"/>
        <v>261</v>
      </c>
      <c r="B262" s="62">
        <f t="shared" si="14"/>
        <v>9</v>
      </c>
      <c r="C262" s="62">
        <f t="shared" si="15"/>
        <v>3</v>
      </c>
      <c r="D262" s="58"/>
      <c r="E262" s="58"/>
      <c r="F262" s="58"/>
      <c r="G262" s="58"/>
      <c r="H262" s="58"/>
      <c r="I262" s="58"/>
      <c r="J262" s="58"/>
      <c r="K262" s="58"/>
      <c r="L262" s="58"/>
      <c r="M262" s="58"/>
      <c r="N262" s="58"/>
      <c r="O262" s="58"/>
      <c r="P262" s="58"/>
      <c r="Q262" s="58"/>
      <c r="R262" s="58"/>
      <c r="S262" s="58"/>
      <c r="T262" s="58"/>
      <c r="U262" s="58"/>
      <c r="V262" s="59"/>
      <c r="W262" s="59"/>
    </row>
    <row r="263" spans="1:23" x14ac:dyDescent="0.25">
      <c r="A263" s="58">
        <f t="shared" si="13"/>
        <v>262</v>
      </c>
      <c r="B263" s="62">
        <f t="shared" si="14"/>
        <v>9</v>
      </c>
      <c r="C263" s="62">
        <f t="shared" si="15"/>
        <v>3</v>
      </c>
      <c r="D263" s="58"/>
      <c r="E263" s="58"/>
      <c r="F263" s="58"/>
      <c r="G263" s="58"/>
      <c r="H263" s="58"/>
      <c r="I263" s="58"/>
      <c r="J263" s="58"/>
      <c r="K263" s="58"/>
      <c r="L263" s="58"/>
      <c r="M263" s="58"/>
      <c r="N263" s="58"/>
      <c r="O263" s="58"/>
      <c r="P263" s="58"/>
      <c r="Q263" s="58"/>
      <c r="R263" s="58"/>
      <c r="S263" s="58"/>
      <c r="T263" s="58"/>
      <c r="U263" s="58"/>
      <c r="V263" s="59"/>
      <c r="W263" s="59"/>
    </row>
    <row r="264" spans="1:23" x14ac:dyDescent="0.25">
      <c r="A264" s="58">
        <f t="shared" si="13"/>
        <v>263</v>
      </c>
      <c r="B264" s="62">
        <f t="shared" si="14"/>
        <v>9</v>
      </c>
      <c r="C264" s="62">
        <f t="shared" si="15"/>
        <v>3</v>
      </c>
      <c r="D264" s="58"/>
      <c r="E264" s="58"/>
      <c r="F264" s="58"/>
      <c r="G264" s="58"/>
      <c r="H264" s="58"/>
      <c r="I264" s="58"/>
      <c r="J264" s="58"/>
      <c r="K264" s="58"/>
      <c r="L264" s="58"/>
      <c r="M264" s="58"/>
      <c r="N264" s="58"/>
      <c r="O264" s="58"/>
      <c r="P264" s="58"/>
      <c r="Q264" s="58"/>
      <c r="R264" s="58"/>
      <c r="S264" s="58"/>
      <c r="T264" s="58"/>
      <c r="U264" s="58"/>
      <c r="V264" s="59"/>
      <c r="W264" s="59"/>
    </row>
    <row r="265" spans="1:23" x14ac:dyDescent="0.25">
      <c r="A265" s="58">
        <f t="shared" si="13"/>
        <v>264</v>
      </c>
      <c r="B265" s="62">
        <f t="shared" si="14"/>
        <v>9</v>
      </c>
      <c r="C265" s="62">
        <f t="shared" si="15"/>
        <v>3</v>
      </c>
      <c r="D265" s="58"/>
      <c r="E265" s="58"/>
      <c r="F265" s="58"/>
      <c r="G265" s="58"/>
      <c r="H265" s="58"/>
      <c r="I265" s="58"/>
      <c r="J265" s="58"/>
      <c r="K265" s="58"/>
      <c r="L265" s="58"/>
      <c r="M265" s="58"/>
      <c r="N265" s="58"/>
      <c r="O265" s="58"/>
      <c r="P265" s="58"/>
      <c r="Q265" s="58"/>
      <c r="R265" s="58"/>
      <c r="S265" s="58"/>
      <c r="T265" s="58"/>
      <c r="U265" s="58"/>
      <c r="V265" s="59"/>
      <c r="W265" s="59"/>
    </row>
    <row r="266" spans="1:23" x14ac:dyDescent="0.25">
      <c r="A266" s="58">
        <f t="shared" si="13"/>
        <v>265</v>
      </c>
      <c r="B266" s="62">
        <f t="shared" si="14"/>
        <v>9</v>
      </c>
      <c r="C266" s="62">
        <f t="shared" si="15"/>
        <v>3</v>
      </c>
      <c r="D266" s="58"/>
      <c r="E266" s="58"/>
      <c r="F266" s="58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/>
      <c r="R266" s="58"/>
      <c r="S266" s="58"/>
      <c r="T266" s="58"/>
      <c r="U266" s="58"/>
      <c r="V266" s="59"/>
      <c r="W266" s="59"/>
    </row>
    <row r="267" spans="1:23" x14ac:dyDescent="0.25">
      <c r="A267" s="58">
        <f t="shared" si="13"/>
        <v>266</v>
      </c>
      <c r="B267" s="62">
        <f t="shared" si="14"/>
        <v>9</v>
      </c>
      <c r="C267" s="62">
        <f t="shared" si="15"/>
        <v>3</v>
      </c>
      <c r="D267" s="58"/>
      <c r="E267" s="58"/>
      <c r="F267" s="58"/>
      <c r="G267" s="58"/>
      <c r="H267" s="58"/>
      <c r="I267" s="58"/>
      <c r="J267" s="58"/>
      <c r="K267" s="58"/>
      <c r="L267" s="58"/>
      <c r="M267" s="58"/>
      <c r="N267" s="58"/>
      <c r="O267" s="58"/>
      <c r="P267" s="58"/>
      <c r="Q267" s="58"/>
      <c r="R267" s="58"/>
      <c r="S267" s="58"/>
      <c r="T267" s="58"/>
      <c r="U267" s="58"/>
      <c r="V267" s="59"/>
      <c r="W267" s="59"/>
    </row>
    <row r="268" spans="1:23" x14ac:dyDescent="0.25">
      <c r="A268" s="58">
        <f t="shared" si="13"/>
        <v>267</v>
      </c>
      <c r="B268" s="62">
        <f t="shared" si="14"/>
        <v>9</v>
      </c>
      <c r="C268" s="62">
        <f t="shared" si="15"/>
        <v>3</v>
      </c>
      <c r="D268" s="58"/>
      <c r="E268" s="58"/>
      <c r="F268" s="58"/>
      <c r="G268" s="58"/>
      <c r="H268" s="58"/>
      <c r="I268" s="58"/>
      <c r="J268" s="58"/>
      <c r="K268" s="58"/>
      <c r="L268" s="58"/>
      <c r="M268" s="58"/>
      <c r="N268" s="58"/>
      <c r="O268" s="58"/>
      <c r="P268" s="58"/>
      <c r="Q268" s="58"/>
      <c r="R268" s="58"/>
      <c r="S268" s="58"/>
      <c r="T268" s="58"/>
      <c r="U268" s="58"/>
      <c r="V268" s="59"/>
      <c r="W268" s="59"/>
    </row>
    <row r="269" spans="1:23" x14ac:dyDescent="0.25">
      <c r="A269" s="58">
        <f t="shared" si="13"/>
        <v>268</v>
      </c>
      <c r="B269" s="62">
        <f t="shared" si="14"/>
        <v>9</v>
      </c>
      <c r="C269" s="62">
        <f t="shared" si="15"/>
        <v>3</v>
      </c>
      <c r="D269" s="58"/>
      <c r="E269" s="58"/>
      <c r="F269" s="58"/>
      <c r="G269" s="58"/>
      <c r="H269" s="58"/>
      <c r="I269" s="58"/>
      <c r="J269" s="58"/>
      <c r="K269" s="58"/>
      <c r="L269" s="58"/>
      <c r="M269" s="58"/>
      <c r="N269" s="58"/>
      <c r="O269" s="58"/>
      <c r="P269" s="58"/>
      <c r="Q269" s="58"/>
      <c r="R269" s="58"/>
      <c r="S269" s="58"/>
      <c r="T269" s="58"/>
      <c r="U269" s="58"/>
      <c r="V269" s="59"/>
      <c r="W269" s="59"/>
    </row>
    <row r="270" spans="1:23" x14ac:dyDescent="0.25">
      <c r="A270" s="58">
        <f t="shared" si="13"/>
        <v>269</v>
      </c>
      <c r="B270" s="62">
        <f t="shared" si="14"/>
        <v>9</v>
      </c>
      <c r="C270" s="62">
        <f t="shared" si="15"/>
        <v>3</v>
      </c>
      <c r="D270" s="58"/>
      <c r="E270" s="58"/>
      <c r="F270" s="58"/>
      <c r="G270" s="58"/>
      <c r="H270" s="58"/>
      <c r="I270" s="58"/>
      <c r="J270" s="58"/>
      <c r="K270" s="58"/>
      <c r="L270" s="58"/>
      <c r="M270" s="58"/>
      <c r="N270" s="58"/>
      <c r="O270" s="58"/>
      <c r="P270" s="58"/>
      <c r="Q270" s="58"/>
      <c r="R270" s="58"/>
      <c r="S270" s="58"/>
      <c r="T270" s="58"/>
      <c r="U270" s="58"/>
      <c r="V270" s="59"/>
      <c r="W270" s="59"/>
    </row>
    <row r="271" spans="1:23" x14ac:dyDescent="0.25">
      <c r="A271" s="58">
        <f t="shared" si="13"/>
        <v>270</v>
      </c>
      <c r="B271" s="62">
        <f t="shared" si="14"/>
        <v>9</v>
      </c>
      <c r="C271" s="62">
        <f t="shared" si="15"/>
        <v>3</v>
      </c>
      <c r="D271" s="58"/>
      <c r="E271" s="58"/>
      <c r="F271" s="58"/>
      <c r="G271" s="58"/>
      <c r="H271" s="58"/>
      <c r="I271" s="58"/>
      <c r="J271" s="58"/>
      <c r="K271" s="58"/>
      <c r="L271" s="58"/>
      <c r="M271" s="58"/>
      <c r="N271" s="58"/>
      <c r="O271" s="58"/>
      <c r="P271" s="58"/>
      <c r="Q271" s="58"/>
      <c r="R271" s="58"/>
      <c r="S271" s="58"/>
      <c r="T271" s="58"/>
      <c r="U271" s="58"/>
      <c r="V271" s="59"/>
      <c r="W271" s="59"/>
    </row>
    <row r="272" spans="1:23" x14ac:dyDescent="0.25">
      <c r="A272" s="58">
        <f t="shared" si="13"/>
        <v>271</v>
      </c>
      <c r="B272" s="62">
        <f t="shared" si="14"/>
        <v>9</v>
      </c>
      <c r="C272" s="62">
        <f t="shared" si="15"/>
        <v>3</v>
      </c>
      <c r="D272" s="58"/>
      <c r="E272" s="58"/>
      <c r="F272" s="58"/>
      <c r="G272" s="58"/>
      <c r="H272" s="58"/>
      <c r="I272" s="58"/>
      <c r="J272" s="58"/>
      <c r="K272" s="58"/>
      <c r="L272" s="58"/>
      <c r="M272" s="58"/>
      <c r="N272" s="58"/>
      <c r="O272" s="58"/>
      <c r="P272" s="58"/>
      <c r="Q272" s="58"/>
      <c r="R272" s="58"/>
      <c r="S272" s="58"/>
      <c r="T272" s="58"/>
      <c r="U272" s="58"/>
      <c r="V272" s="59"/>
      <c r="W272" s="59"/>
    </row>
    <row r="273" spans="1:23" x14ac:dyDescent="0.25">
      <c r="A273" s="58">
        <f t="shared" si="13"/>
        <v>272</v>
      </c>
      <c r="B273" s="62">
        <f t="shared" si="14"/>
        <v>9</v>
      </c>
      <c r="C273" s="62">
        <f t="shared" si="15"/>
        <v>3</v>
      </c>
      <c r="D273" s="58"/>
      <c r="E273" s="58"/>
      <c r="F273" s="58"/>
      <c r="G273" s="58"/>
      <c r="H273" s="58"/>
      <c r="I273" s="58"/>
      <c r="J273" s="58"/>
      <c r="K273" s="58"/>
      <c r="L273" s="58"/>
      <c r="M273" s="58"/>
      <c r="N273" s="58"/>
      <c r="O273" s="58"/>
      <c r="P273" s="58"/>
      <c r="Q273" s="58"/>
      <c r="R273" s="58"/>
      <c r="S273" s="58"/>
      <c r="T273" s="58"/>
      <c r="U273" s="58"/>
      <c r="V273" s="59"/>
      <c r="W273" s="59"/>
    </row>
    <row r="274" spans="1:23" x14ac:dyDescent="0.25">
      <c r="A274" s="58">
        <f t="shared" si="13"/>
        <v>273</v>
      </c>
      <c r="B274" s="62">
        <f t="shared" si="14"/>
        <v>9</v>
      </c>
      <c r="C274" s="62">
        <f t="shared" si="15"/>
        <v>3</v>
      </c>
      <c r="D274" s="58"/>
      <c r="E274" s="58"/>
      <c r="F274" s="58"/>
      <c r="G274" s="58"/>
      <c r="H274" s="58"/>
      <c r="I274" s="58"/>
      <c r="J274" s="58"/>
      <c r="K274" s="58"/>
      <c r="L274" s="58"/>
      <c r="M274" s="58"/>
      <c r="N274" s="58"/>
      <c r="O274" s="58"/>
      <c r="P274" s="58"/>
      <c r="Q274" s="58"/>
      <c r="R274" s="58"/>
      <c r="S274" s="58"/>
      <c r="T274" s="58"/>
      <c r="U274" s="58"/>
      <c r="V274" s="59"/>
      <c r="W274" s="59"/>
    </row>
    <row r="275" spans="1:23" x14ac:dyDescent="0.25">
      <c r="A275" s="58">
        <f t="shared" si="13"/>
        <v>274</v>
      </c>
      <c r="B275" s="62">
        <f t="shared" si="14"/>
        <v>9</v>
      </c>
      <c r="C275" s="62">
        <f t="shared" si="15"/>
        <v>3</v>
      </c>
      <c r="D275" s="58"/>
      <c r="E275" s="58"/>
      <c r="F275" s="58"/>
      <c r="G275" s="58"/>
      <c r="H275" s="58"/>
      <c r="I275" s="58"/>
      <c r="J275" s="58"/>
      <c r="K275" s="58"/>
      <c r="L275" s="58"/>
      <c r="M275" s="58"/>
      <c r="N275" s="58"/>
      <c r="O275" s="58"/>
      <c r="P275" s="58"/>
      <c r="Q275" s="58"/>
      <c r="R275" s="58"/>
      <c r="S275" s="58"/>
      <c r="T275" s="58"/>
      <c r="U275" s="58"/>
      <c r="V275" s="59"/>
      <c r="W275" s="59"/>
    </row>
    <row r="276" spans="1:23" x14ac:dyDescent="0.25">
      <c r="A276" s="58">
        <f t="shared" si="13"/>
        <v>275</v>
      </c>
      <c r="B276" s="62">
        <f t="shared" si="14"/>
        <v>10</v>
      </c>
      <c r="C276" s="62">
        <f t="shared" si="15"/>
        <v>4</v>
      </c>
      <c r="D276" s="58"/>
      <c r="E276" s="58"/>
      <c r="F276" s="58"/>
      <c r="G276" s="58"/>
      <c r="H276" s="58"/>
      <c r="I276" s="58"/>
      <c r="J276" s="58"/>
      <c r="K276" s="58"/>
      <c r="L276" s="58"/>
      <c r="M276" s="58"/>
      <c r="N276" s="58"/>
      <c r="O276" s="58"/>
      <c r="P276" s="58"/>
      <c r="Q276" s="58"/>
      <c r="R276" s="58"/>
      <c r="S276" s="58"/>
      <c r="T276" s="58"/>
      <c r="U276" s="58"/>
      <c r="V276" s="59"/>
      <c r="W276" s="59"/>
    </row>
    <row r="277" spans="1:23" x14ac:dyDescent="0.25">
      <c r="A277" s="58">
        <f t="shared" si="13"/>
        <v>276</v>
      </c>
      <c r="B277" s="62">
        <f t="shared" si="14"/>
        <v>10</v>
      </c>
      <c r="C277" s="62">
        <f t="shared" si="15"/>
        <v>4</v>
      </c>
      <c r="D277" s="58"/>
      <c r="E277" s="58"/>
      <c r="F277" s="58"/>
      <c r="G277" s="58"/>
      <c r="H277" s="58"/>
      <c r="I277" s="58"/>
      <c r="J277" s="58"/>
      <c r="K277" s="58"/>
      <c r="L277" s="58"/>
      <c r="M277" s="58"/>
      <c r="N277" s="58"/>
      <c r="O277" s="58"/>
      <c r="P277" s="58"/>
      <c r="Q277" s="58"/>
      <c r="R277" s="58"/>
      <c r="S277" s="58"/>
      <c r="T277" s="58"/>
      <c r="U277" s="58"/>
      <c r="V277" s="59"/>
      <c r="W277" s="59"/>
    </row>
    <row r="278" spans="1:23" x14ac:dyDescent="0.25">
      <c r="A278" s="58">
        <f t="shared" si="13"/>
        <v>277</v>
      </c>
      <c r="B278" s="62">
        <f t="shared" si="14"/>
        <v>10</v>
      </c>
      <c r="C278" s="62">
        <f t="shared" si="15"/>
        <v>4</v>
      </c>
      <c r="D278" s="58"/>
      <c r="E278" s="58"/>
      <c r="F278" s="58"/>
      <c r="G278" s="58"/>
      <c r="H278" s="58"/>
      <c r="I278" s="58"/>
      <c r="J278" s="58"/>
      <c r="K278" s="58"/>
      <c r="L278" s="58"/>
      <c r="M278" s="58"/>
      <c r="N278" s="58"/>
      <c r="O278" s="58"/>
      <c r="P278" s="58"/>
      <c r="Q278" s="58"/>
      <c r="R278" s="58"/>
      <c r="S278" s="58"/>
      <c r="T278" s="58"/>
      <c r="U278" s="58"/>
      <c r="V278" s="59"/>
      <c r="W278" s="59"/>
    </row>
    <row r="279" spans="1:23" x14ac:dyDescent="0.25">
      <c r="A279" s="58">
        <f t="shared" si="13"/>
        <v>278</v>
      </c>
      <c r="B279" s="62">
        <f t="shared" si="14"/>
        <v>10</v>
      </c>
      <c r="C279" s="62">
        <f t="shared" si="15"/>
        <v>4</v>
      </c>
      <c r="D279" s="58"/>
      <c r="E279" s="58"/>
      <c r="F279" s="58"/>
      <c r="G279" s="58"/>
      <c r="H279" s="58"/>
      <c r="I279" s="58"/>
      <c r="J279" s="58"/>
      <c r="K279" s="58"/>
      <c r="L279" s="58"/>
      <c r="M279" s="58"/>
      <c r="N279" s="58"/>
      <c r="O279" s="58"/>
      <c r="P279" s="58"/>
      <c r="Q279" s="58"/>
      <c r="R279" s="58"/>
      <c r="S279" s="58"/>
      <c r="T279" s="58"/>
      <c r="U279" s="58"/>
      <c r="V279" s="59"/>
      <c r="W279" s="59"/>
    </row>
    <row r="280" spans="1:23" x14ac:dyDescent="0.25">
      <c r="A280" s="58">
        <f t="shared" si="13"/>
        <v>279</v>
      </c>
      <c r="B280" s="62">
        <f t="shared" si="14"/>
        <v>10</v>
      </c>
      <c r="C280" s="62">
        <f t="shared" si="15"/>
        <v>4</v>
      </c>
      <c r="D280" s="58"/>
      <c r="E280" s="58"/>
      <c r="F280" s="58"/>
      <c r="G280" s="58"/>
      <c r="H280" s="58"/>
      <c r="I280" s="58"/>
      <c r="J280" s="58"/>
      <c r="K280" s="58"/>
      <c r="L280" s="58"/>
      <c r="M280" s="58"/>
      <c r="N280" s="58"/>
      <c r="O280" s="58"/>
      <c r="P280" s="58"/>
      <c r="Q280" s="58"/>
      <c r="R280" s="58"/>
      <c r="S280" s="58"/>
      <c r="T280" s="58"/>
      <c r="U280" s="58"/>
      <c r="V280" s="59"/>
      <c r="W280" s="59"/>
    </row>
    <row r="281" spans="1:23" x14ac:dyDescent="0.25">
      <c r="A281" s="58">
        <f t="shared" si="13"/>
        <v>280</v>
      </c>
      <c r="B281" s="62">
        <f t="shared" si="14"/>
        <v>10</v>
      </c>
      <c r="C281" s="62">
        <f t="shared" si="15"/>
        <v>4</v>
      </c>
      <c r="D281" s="58"/>
      <c r="E281" s="58"/>
      <c r="F281" s="58"/>
      <c r="G281" s="58"/>
      <c r="H281" s="58"/>
      <c r="I281" s="58"/>
      <c r="J281" s="58"/>
      <c r="K281" s="58"/>
      <c r="L281" s="58"/>
      <c r="M281" s="58"/>
      <c r="N281" s="58"/>
      <c r="O281" s="58"/>
      <c r="P281" s="58"/>
      <c r="Q281" s="58"/>
      <c r="R281" s="58"/>
      <c r="S281" s="58"/>
      <c r="T281" s="58"/>
      <c r="U281" s="58"/>
      <c r="V281" s="59"/>
      <c r="W281" s="59"/>
    </row>
    <row r="282" spans="1:23" x14ac:dyDescent="0.25">
      <c r="A282" s="58">
        <f t="shared" si="13"/>
        <v>281</v>
      </c>
      <c r="B282" s="62">
        <f t="shared" si="14"/>
        <v>10</v>
      </c>
      <c r="C282" s="62">
        <f t="shared" si="15"/>
        <v>4</v>
      </c>
      <c r="D282" s="58"/>
      <c r="E282" s="58"/>
      <c r="F282" s="58"/>
      <c r="G282" s="58"/>
      <c r="H282" s="58"/>
      <c r="I282" s="58"/>
      <c r="J282" s="58"/>
      <c r="K282" s="58"/>
      <c r="L282" s="58"/>
      <c r="M282" s="58"/>
      <c r="N282" s="58"/>
      <c r="O282" s="58"/>
      <c r="P282" s="58"/>
      <c r="Q282" s="58"/>
      <c r="R282" s="58"/>
      <c r="S282" s="58"/>
      <c r="T282" s="58"/>
      <c r="U282" s="58"/>
      <c r="V282" s="59"/>
      <c r="W282" s="59"/>
    </row>
    <row r="283" spans="1:23" x14ac:dyDescent="0.25">
      <c r="A283" s="58">
        <f t="shared" si="13"/>
        <v>282</v>
      </c>
      <c r="B283" s="62">
        <f t="shared" si="14"/>
        <v>10</v>
      </c>
      <c r="C283" s="62">
        <f t="shared" si="15"/>
        <v>4</v>
      </c>
      <c r="D283" s="58"/>
      <c r="E283" s="58"/>
      <c r="F283" s="58"/>
      <c r="G283" s="58"/>
      <c r="H283" s="58"/>
      <c r="I283" s="58"/>
      <c r="J283" s="58"/>
      <c r="K283" s="58"/>
      <c r="L283" s="58"/>
      <c r="M283" s="58"/>
      <c r="N283" s="58"/>
      <c r="O283" s="58"/>
      <c r="P283" s="58"/>
      <c r="Q283" s="58"/>
      <c r="R283" s="58"/>
      <c r="S283" s="58"/>
      <c r="T283" s="58"/>
      <c r="U283" s="58"/>
      <c r="V283" s="59"/>
      <c r="W283" s="59"/>
    </row>
    <row r="284" spans="1:23" x14ac:dyDescent="0.25">
      <c r="A284" s="58">
        <f t="shared" ref="A284:A347" si="16">A283+1</f>
        <v>283</v>
      </c>
      <c r="B284" s="62">
        <f t="shared" si="14"/>
        <v>10</v>
      </c>
      <c r="C284" s="62">
        <f t="shared" si="15"/>
        <v>4</v>
      </c>
      <c r="D284" s="58"/>
      <c r="E284" s="58"/>
      <c r="F284" s="58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9"/>
      <c r="W284" s="59"/>
    </row>
    <row r="285" spans="1:23" x14ac:dyDescent="0.25">
      <c r="A285" s="58">
        <f t="shared" si="16"/>
        <v>284</v>
      </c>
      <c r="B285" s="62">
        <f t="shared" si="14"/>
        <v>10</v>
      </c>
      <c r="C285" s="62">
        <f t="shared" si="15"/>
        <v>4</v>
      </c>
      <c r="D285" s="58"/>
      <c r="E285" s="58"/>
      <c r="F285" s="58"/>
      <c r="G285" s="58"/>
      <c r="H285" s="58"/>
      <c r="I285" s="58"/>
      <c r="J285" s="58"/>
      <c r="K285" s="58"/>
      <c r="L285" s="58"/>
      <c r="M285" s="58"/>
      <c r="N285" s="58"/>
      <c r="O285" s="58"/>
      <c r="P285" s="58"/>
      <c r="Q285" s="58"/>
      <c r="R285" s="58"/>
      <c r="S285" s="58"/>
      <c r="T285" s="58"/>
      <c r="U285" s="58"/>
      <c r="V285" s="59"/>
      <c r="W285" s="59"/>
    </row>
    <row r="286" spans="1:23" x14ac:dyDescent="0.25">
      <c r="A286" s="58">
        <f t="shared" si="16"/>
        <v>285</v>
      </c>
      <c r="B286" s="62">
        <f t="shared" si="14"/>
        <v>10</v>
      </c>
      <c r="C286" s="62">
        <f t="shared" si="15"/>
        <v>4</v>
      </c>
      <c r="D286" s="58"/>
      <c r="E286" s="58"/>
      <c r="F286" s="58"/>
      <c r="G286" s="58"/>
      <c r="H286" s="58"/>
      <c r="I286" s="58"/>
      <c r="J286" s="58"/>
      <c r="K286" s="58"/>
      <c r="L286" s="58"/>
      <c r="M286" s="58"/>
      <c r="N286" s="58"/>
      <c r="O286" s="58"/>
      <c r="P286" s="58"/>
      <c r="Q286" s="58"/>
      <c r="R286" s="58"/>
      <c r="S286" s="58"/>
      <c r="T286" s="58"/>
      <c r="U286" s="58"/>
      <c r="V286" s="59"/>
      <c r="W286" s="59"/>
    </row>
    <row r="287" spans="1:23" x14ac:dyDescent="0.25">
      <c r="A287" s="58">
        <f t="shared" si="16"/>
        <v>286</v>
      </c>
      <c r="B287" s="62">
        <f t="shared" si="14"/>
        <v>10</v>
      </c>
      <c r="C287" s="62">
        <f t="shared" si="15"/>
        <v>4</v>
      </c>
      <c r="D287" s="58"/>
      <c r="E287" s="58"/>
      <c r="F287" s="58"/>
      <c r="G287" s="58"/>
      <c r="H287" s="58"/>
      <c r="I287" s="58"/>
      <c r="J287" s="58"/>
      <c r="K287" s="58"/>
      <c r="L287" s="58"/>
      <c r="M287" s="58"/>
      <c r="N287" s="58"/>
      <c r="O287" s="58"/>
      <c r="P287" s="58"/>
      <c r="Q287" s="58"/>
      <c r="R287" s="58"/>
      <c r="S287" s="58"/>
      <c r="T287" s="58"/>
      <c r="U287" s="58"/>
      <c r="V287" s="59"/>
      <c r="W287" s="59"/>
    </row>
    <row r="288" spans="1:23" x14ac:dyDescent="0.25">
      <c r="A288" s="58">
        <f t="shared" si="16"/>
        <v>287</v>
      </c>
      <c r="B288" s="62">
        <f t="shared" si="14"/>
        <v>10</v>
      </c>
      <c r="C288" s="62">
        <f t="shared" si="15"/>
        <v>4</v>
      </c>
      <c r="D288" s="58"/>
      <c r="E288" s="58"/>
      <c r="F288" s="58"/>
      <c r="G288" s="58"/>
      <c r="H288" s="58"/>
      <c r="I288" s="58"/>
      <c r="J288" s="58"/>
      <c r="K288" s="58"/>
      <c r="L288" s="58"/>
      <c r="M288" s="58"/>
      <c r="N288" s="58"/>
      <c r="O288" s="58"/>
      <c r="P288" s="58"/>
      <c r="Q288" s="58"/>
      <c r="R288" s="58"/>
      <c r="S288" s="58"/>
      <c r="T288" s="58"/>
      <c r="U288" s="58"/>
      <c r="V288" s="59"/>
      <c r="W288" s="59"/>
    </row>
    <row r="289" spans="1:23" x14ac:dyDescent="0.25">
      <c r="A289" s="58">
        <f t="shared" si="16"/>
        <v>288</v>
      </c>
      <c r="B289" s="62">
        <f t="shared" si="14"/>
        <v>10</v>
      </c>
      <c r="C289" s="62">
        <f t="shared" si="15"/>
        <v>4</v>
      </c>
      <c r="D289" s="58"/>
      <c r="E289" s="58"/>
      <c r="F289" s="58"/>
      <c r="G289" s="58"/>
      <c r="H289" s="58"/>
      <c r="I289" s="58"/>
      <c r="J289" s="58"/>
      <c r="K289" s="58"/>
      <c r="L289" s="58"/>
      <c r="M289" s="58"/>
      <c r="N289" s="58"/>
      <c r="O289" s="58"/>
      <c r="P289" s="58"/>
      <c r="Q289" s="58"/>
      <c r="R289" s="58"/>
      <c r="S289" s="58"/>
      <c r="T289" s="58"/>
      <c r="U289" s="58"/>
      <c r="V289" s="59"/>
      <c r="W289" s="59"/>
    </row>
    <row r="290" spans="1:23" x14ac:dyDescent="0.25">
      <c r="A290" s="58">
        <f t="shared" si="16"/>
        <v>289</v>
      </c>
      <c r="B290" s="62">
        <f t="shared" si="14"/>
        <v>10</v>
      </c>
      <c r="C290" s="62">
        <f t="shared" si="15"/>
        <v>4</v>
      </c>
      <c r="D290" s="58"/>
      <c r="E290" s="58"/>
      <c r="F290" s="58"/>
      <c r="G290" s="58"/>
      <c r="H290" s="58"/>
      <c r="I290" s="58"/>
      <c r="J290" s="58"/>
      <c r="K290" s="58"/>
      <c r="L290" s="58"/>
      <c r="M290" s="58"/>
      <c r="N290" s="58"/>
      <c r="O290" s="58"/>
      <c r="P290" s="58"/>
      <c r="Q290" s="58"/>
      <c r="R290" s="58"/>
      <c r="S290" s="58"/>
      <c r="T290" s="58"/>
      <c r="U290" s="58"/>
      <c r="V290" s="59"/>
      <c r="W290" s="59"/>
    </row>
    <row r="291" spans="1:23" x14ac:dyDescent="0.25">
      <c r="A291" s="58">
        <f t="shared" si="16"/>
        <v>290</v>
      </c>
      <c r="B291" s="62">
        <f t="shared" si="14"/>
        <v>10</v>
      </c>
      <c r="C291" s="62">
        <f t="shared" si="15"/>
        <v>4</v>
      </c>
      <c r="D291" s="58"/>
      <c r="E291" s="58"/>
      <c r="F291" s="58"/>
      <c r="G291" s="58"/>
      <c r="H291" s="58"/>
      <c r="I291" s="58"/>
      <c r="J291" s="58"/>
      <c r="K291" s="58"/>
      <c r="L291" s="58"/>
      <c r="M291" s="58"/>
      <c r="N291" s="58"/>
      <c r="O291" s="58"/>
      <c r="P291" s="58"/>
      <c r="Q291" s="58"/>
      <c r="R291" s="58"/>
      <c r="S291" s="58"/>
      <c r="T291" s="58"/>
      <c r="U291" s="58"/>
      <c r="V291" s="59"/>
      <c r="W291" s="59"/>
    </row>
    <row r="292" spans="1:23" x14ac:dyDescent="0.25">
      <c r="A292" s="58">
        <f t="shared" si="16"/>
        <v>291</v>
      </c>
      <c r="B292" s="62">
        <f t="shared" si="14"/>
        <v>10</v>
      </c>
      <c r="C292" s="62">
        <f t="shared" si="15"/>
        <v>4</v>
      </c>
      <c r="D292" s="58"/>
      <c r="E292" s="58"/>
      <c r="F292" s="58"/>
      <c r="G292" s="58"/>
      <c r="H292" s="58"/>
      <c r="I292" s="58"/>
      <c r="J292" s="58"/>
      <c r="K292" s="58"/>
      <c r="L292" s="58"/>
      <c r="M292" s="58"/>
      <c r="N292" s="58"/>
      <c r="O292" s="58"/>
      <c r="P292" s="58"/>
      <c r="Q292" s="58"/>
      <c r="R292" s="58"/>
      <c r="S292" s="58"/>
      <c r="T292" s="58"/>
      <c r="U292" s="58"/>
      <c r="V292" s="59"/>
      <c r="W292" s="59"/>
    </row>
    <row r="293" spans="1:23" x14ac:dyDescent="0.25">
      <c r="A293" s="58">
        <f t="shared" si="16"/>
        <v>292</v>
      </c>
      <c r="B293" s="62">
        <f t="shared" si="14"/>
        <v>10</v>
      </c>
      <c r="C293" s="62">
        <f t="shared" si="15"/>
        <v>4</v>
      </c>
      <c r="D293" s="58"/>
      <c r="E293" s="58"/>
      <c r="F293" s="58"/>
      <c r="G293" s="58"/>
      <c r="H293" s="58"/>
      <c r="I293" s="58"/>
      <c r="J293" s="58"/>
      <c r="K293" s="58"/>
      <c r="L293" s="58"/>
      <c r="M293" s="58"/>
      <c r="N293" s="58"/>
      <c r="O293" s="58"/>
      <c r="P293" s="58"/>
      <c r="Q293" s="58"/>
      <c r="R293" s="58"/>
      <c r="S293" s="58"/>
      <c r="T293" s="58"/>
      <c r="U293" s="58"/>
      <c r="V293" s="59"/>
      <c r="W293" s="59"/>
    </row>
    <row r="294" spans="1:23" x14ac:dyDescent="0.25">
      <c r="A294" s="58">
        <f t="shared" si="16"/>
        <v>293</v>
      </c>
      <c r="B294" s="62">
        <f t="shared" si="14"/>
        <v>10</v>
      </c>
      <c r="C294" s="62">
        <f t="shared" si="15"/>
        <v>4</v>
      </c>
      <c r="D294" s="58"/>
      <c r="E294" s="58"/>
      <c r="F294" s="58"/>
      <c r="G294" s="58"/>
      <c r="H294" s="58"/>
      <c r="I294" s="58"/>
      <c r="J294" s="58"/>
      <c r="K294" s="58"/>
      <c r="L294" s="58"/>
      <c r="M294" s="58"/>
      <c r="N294" s="58"/>
      <c r="O294" s="58"/>
      <c r="P294" s="58"/>
      <c r="Q294" s="58"/>
      <c r="R294" s="58"/>
      <c r="S294" s="58"/>
      <c r="T294" s="58"/>
      <c r="U294" s="58"/>
      <c r="V294" s="59"/>
      <c r="W294" s="59"/>
    </row>
    <row r="295" spans="1:23" x14ac:dyDescent="0.25">
      <c r="A295" s="58">
        <f t="shared" si="16"/>
        <v>294</v>
      </c>
      <c r="B295" s="62">
        <f t="shared" si="14"/>
        <v>10</v>
      </c>
      <c r="C295" s="62">
        <f t="shared" si="15"/>
        <v>4</v>
      </c>
      <c r="D295" s="58"/>
      <c r="E295" s="58"/>
      <c r="F295" s="58"/>
      <c r="G295" s="58"/>
      <c r="H295" s="58"/>
      <c r="I295" s="58"/>
      <c r="J295" s="58"/>
      <c r="K295" s="58"/>
      <c r="L295" s="58"/>
      <c r="M295" s="58"/>
      <c r="N295" s="58"/>
      <c r="O295" s="58"/>
      <c r="P295" s="58"/>
      <c r="Q295" s="58"/>
      <c r="R295" s="58"/>
      <c r="S295" s="58"/>
      <c r="T295" s="58"/>
      <c r="U295" s="58"/>
      <c r="V295" s="59"/>
      <c r="W295" s="59"/>
    </row>
    <row r="296" spans="1:23" x14ac:dyDescent="0.25">
      <c r="A296" s="58">
        <f t="shared" si="16"/>
        <v>295</v>
      </c>
      <c r="B296" s="62">
        <f t="shared" si="14"/>
        <v>10</v>
      </c>
      <c r="C296" s="62">
        <f t="shared" si="15"/>
        <v>4</v>
      </c>
      <c r="D296" s="58"/>
      <c r="E296" s="58"/>
      <c r="F296" s="58"/>
      <c r="G296" s="58"/>
      <c r="H296" s="58"/>
      <c r="I296" s="58"/>
      <c r="J296" s="58"/>
      <c r="K296" s="58"/>
      <c r="L296" s="58"/>
      <c r="M296" s="58"/>
      <c r="N296" s="58"/>
      <c r="O296" s="58"/>
      <c r="P296" s="58"/>
      <c r="Q296" s="58"/>
      <c r="R296" s="58"/>
      <c r="S296" s="58"/>
      <c r="T296" s="58"/>
      <c r="U296" s="58"/>
      <c r="V296" s="59"/>
      <c r="W296" s="59"/>
    </row>
    <row r="297" spans="1:23" x14ac:dyDescent="0.25">
      <c r="A297" s="58">
        <f t="shared" si="16"/>
        <v>296</v>
      </c>
      <c r="B297" s="62">
        <f t="shared" si="14"/>
        <v>10</v>
      </c>
      <c r="C297" s="62">
        <f t="shared" si="15"/>
        <v>4</v>
      </c>
      <c r="D297" s="58"/>
      <c r="E297" s="58"/>
      <c r="F297" s="58"/>
      <c r="G297" s="58"/>
      <c r="H297" s="58"/>
      <c r="I297" s="58"/>
      <c r="J297" s="58"/>
      <c r="K297" s="58"/>
      <c r="L297" s="58"/>
      <c r="M297" s="58"/>
      <c r="N297" s="58"/>
      <c r="O297" s="58"/>
      <c r="P297" s="58"/>
      <c r="Q297" s="58"/>
      <c r="R297" s="58"/>
      <c r="S297" s="58"/>
      <c r="T297" s="58"/>
      <c r="U297" s="58"/>
      <c r="V297" s="59"/>
      <c r="W297" s="59"/>
    </row>
    <row r="298" spans="1:23" x14ac:dyDescent="0.25">
      <c r="A298" s="58">
        <f t="shared" si="16"/>
        <v>297</v>
      </c>
      <c r="B298" s="62">
        <f t="shared" si="14"/>
        <v>10</v>
      </c>
      <c r="C298" s="62">
        <f t="shared" si="15"/>
        <v>4</v>
      </c>
      <c r="D298" s="58"/>
      <c r="E298" s="58"/>
      <c r="F298" s="58"/>
      <c r="G298" s="58"/>
      <c r="H298" s="58"/>
      <c r="I298" s="58"/>
      <c r="J298" s="58"/>
      <c r="K298" s="58"/>
      <c r="L298" s="58"/>
      <c r="M298" s="58"/>
      <c r="N298" s="58"/>
      <c r="O298" s="58"/>
      <c r="P298" s="58"/>
      <c r="Q298" s="58"/>
      <c r="R298" s="58"/>
      <c r="S298" s="58"/>
      <c r="T298" s="58"/>
      <c r="U298" s="58"/>
      <c r="V298" s="59"/>
      <c r="W298" s="59"/>
    </row>
    <row r="299" spans="1:23" x14ac:dyDescent="0.25">
      <c r="A299" s="58">
        <f t="shared" si="16"/>
        <v>298</v>
      </c>
      <c r="B299" s="62">
        <f t="shared" si="14"/>
        <v>10</v>
      </c>
      <c r="C299" s="62">
        <f t="shared" si="15"/>
        <v>4</v>
      </c>
      <c r="D299" s="58"/>
      <c r="E299" s="58"/>
      <c r="F299" s="58"/>
      <c r="G299" s="58"/>
      <c r="H299" s="58"/>
      <c r="I299" s="58"/>
      <c r="J299" s="58"/>
      <c r="K299" s="58"/>
      <c r="L299" s="58"/>
      <c r="M299" s="58"/>
      <c r="N299" s="58"/>
      <c r="O299" s="58"/>
      <c r="P299" s="58"/>
      <c r="Q299" s="58"/>
      <c r="R299" s="58"/>
      <c r="S299" s="58"/>
      <c r="T299" s="58"/>
      <c r="U299" s="58"/>
      <c r="V299" s="59"/>
      <c r="W299" s="59"/>
    </row>
    <row r="300" spans="1:23" x14ac:dyDescent="0.25">
      <c r="A300" s="58">
        <f t="shared" si="16"/>
        <v>299</v>
      </c>
      <c r="B300" s="62">
        <f t="shared" si="14"/>
        <v>10</v>
      </c>
      <c r="C300" s="62">
        <f t="shared" si="15"/>
        <v>4</v>
      </c>
      <c r="D300" s="58"/>
      <c r="E300" s="58"/>
      <c r="F300" s="58"/>
      <c r="G300" s="58"/>
      <c r="H300" s="58"/>
      <c r="I300" s="58"/>
      <c r="J300" s="58"/>
      <c r="K300" s="58"/>
      <c r="L300" s="58"/>
      <c r="M300" s="58"/>
      <c r="N300" s="58"/>
      <c r="O300" s="58"/>
      <c r="P300" s="58"/>
      <c r="Q300" s="58"/>
      <c r="R300" s="58"/>
      <c r="S300" s="58"/>
      <c r="T300" s="58"/>
      <c r="U300" s="58"/>
      <c r="V300" s="59"/>
      <c r="W300" s="59"/>
    </row>
    <row r="301" spans="1:23" x14ac:dyDescent="0.25">
      <c r="A301" s="58">
        <f t="shared" si="16"/>
        <v>300</v>
      </c>
      <c r="B301" s="62">
        <f t="shared" si="14"/>
        <v>10</v>
      </c>
      <c r="C301" s="62">
        <f t="shared" si="15"/>
        <v>4</v>
      </c>
      <c r="D301" s="58"/>
      <c r="E301" s="58"/>
      <c r="F301" s="58"/>
      <c r="G301" s="58"/>
      <c r="H301" s="58"/>
      <c r="I301" s="58"/>
      <c r="J301" s="58"/>
      <c r="K301" s="58"/>
      <c r="L301" s="58"/>
      <c r="M301" s="58"/>
      <c r="N301" s="58"/>
      <c r="O301" s="58"/>
      <c r="P301" s="58"/>
      <c r="Q301" s="58"/>
      <c r="R301" s="58"/>
      <c r="S301" s="58"/>
      <c r="T301" s="58"/>
      <c r="U301" s="58"/>
      <c r="V301" s="59"/>
      <c r="W301" s="59"/>
    </row>
    <row r="302" spans="1:23" x14ac:dyDescent="0.25">
      <c r="A302" s="58">
        <f t="shared" si="16"/>
        <v>301</v>
      </c>
      <c r="B302" s="62">
        <f t="shared" si="14"/>
        <v>10</v>
      </c>
      <c r="C302" s="62">
        <f t="shared" si="15"/>
        <v>4</v>
      </c>
      <c r="D302" s="58"/>
      <c r="E302" s="58"/>
      <c r="F302" s="58"/>
      <c r="G302" s="58"/>
      <c r="H302" s="58"/>
      <c r="I302" s="58"/>
      <c r="J302" s="58"/>
      <c r="K302" s="58"/>
      <c r="L302" s="58"/>
      <c r="M302" s="58"/>
      <c r="N302" s="58"/>
      <c r="O302" s="58"/>
      <c r="P302" s="58"/>
      <c r="Q302" s="58"/>
      <c r="R302" s="58"/>
      <c r="S302" s="58"/>
      <c r="T302" s="58"/>
      <c r="U302" s="58"/>
      <c r="V302" s="59"/>
      <c r="W302" s="59"/>
    </row>
    <row r="303" spans="1:23" x14ac:dyDescent="0.25">
      <c r="A303" s="58">
        <f t="shared" si="16"/>
        <v>302</v>
      </c>
      <c r="B303" s="62">
        <f t="shared" si="14"/>
        <v>10</v>
      </c>
      <c r="C303" s="62">
        <f t="shared" si="15"/>
        <v>4</v>
      </c>
      <c r="D303" s="58"/>
      <c r="E303" s="58"/>
      <c r="F303" s="58"/>
      <c r="G303" s="58"/>
      <c r="H303" s="58"/>
      <c r="I303" s="58"/>
      <c r="J303" s="58"/>
      <c r="K303" s="58"/>
      <c r="L303" s="58"/>
      <c r="M303" s="58"/>
      <c r="N303" s="58"/>
      <c r="O303" s="58"/>
      <c r="P303" s="58"/>
      <c r="Q303" s="58"/>
      <c r="R303" s="58"/>
      <c r="S303" s="58"/>
      <c r="T303" s="58"/>
      <c r="U303" s="58"/>
      <c r="V303" s="59"/>
      <c r="W303" s="59"/>
    </row>
    <row r="304" spans="1:23" x14ac:dyDescent="0.25">
      <c r="A304" s="58">
        <f t="shared" si="16"/>
        <v>303</v>
      </c>
      <c r="B304" s="62">
        <f t="shared" si="14"/>
        <v>10</v>
      </c>
      <c r="C304" s="62">
        <f t="shared" si="15"/>
        <v>4</v>
      </c>
      <c r="D304" s="58"/>
      <c r="E304" s="58"/>
      <c r="F304" s="58"/>
      <c r="G304" s="58"/>
      <c r="H304" s="58"/>
      <c r="I304" s="58"/>
      <c r="J304" s="58"/>
      <c r="K304" s="58"/>
      <c r="L304" s="58"/>
      <c r="M304" s="58"/>
      <c r="N304" s="58"/>
      <c r="O304" s="58"/>
      <c r="P304" s="58"/>
      <c r="Q304" s="58"/>
      <c r="R304" s="58"/>
      <c r="S304" s="58"/>
      <c r="T304" s="58"/>
      <c r="U304" s="58"/>
      <c r="V304" s="59"/>
      <c r="W304" s="59"/>
    </row>
    <row r="305" spans="1:23" x14ac:dyDescent="0.25">
      <c r="A305" s="58">
        <f t="shared" si="16"/>
        <v>304</v>
      </c>
      <c r="B305" s="62">
        <f t="shared" si="14"/>
        <v>10</v>
      </c>
      <c r="C305" s="62">
        <f t="shared" si="15"/>
        <v>4</v>
      </c>
      <c r="D305" s="58"/>
      <c r="E305" s="58"/>
      <c r="F305" s="58"/>
      <c r="G305" s="58"/>
      <c r="H305" s="58"/>
      <c r="I305" s="58"/>
      <c r="J305" s="58"/>
      <c r="K305" s="58"/>
      <c r="L305" s="58"/>
      <c r="M305" s="58"/>
      <c r="N305" s="58"/>
      <c r="O305" s="58"/>
      <c r="P305" s="58"/>
      <c r="Q305" s="58"/>
      <c r="R305" s="58"/>
      <c r="S305" s="58"/>
      <c r="T305" s="58"/>
      <c r="U305" s="58"/>
      <c r="V305" s="59"/>
      <c r="W305" s="59"/>
    </row>
    <row r="306" spans="1:23" x14ac:dyDescent="0.25">
      <c r="A306" s="58">
        <f t="shared" si="16"/>
        <v>305</v>
      </c>
      <c r="B306" s="62">
        <f t="shared" si="14"/>
        <v>10</v>
      </c>
      <c r="C306" s="62">
        <f t="shared" si="15"/>
        <v>4</v>
      </c>
      <c r="D306" s="58"/>
      <c r="E306" s="58"/>
      <c r="F306" s="58"/>
      <c r="G306" s="58"/>
      <c r="H306" s="58"/>
      <c r="I306" s="58"/>
      <c r="J306" s="58"/>
      <c r="K306" s="58"/>
      <c r="L306" s="58"/>
      <c r="M306" s="58"/>
      <c r="N306" s="58"/>
      <c r="O306" s="58"/>
      <c r="P306" s="58"/>
      <c r="Q306" s="58"/>
      <c r="R306" s="58"/>
      <c r="S306" s="58"/>
      <c r="T306" s="58"/>
      <c r="U306" s="58"/>
      <c r="V306" s="59"/>
      <c r="W306" s="59"/>
    </row>
    <row r="307" spans="1:23" x14ac:dyDescent="0.25">
      <c r="A307" s="58">
        <f t="shared" si="16"/>
        <v>306</v>
      </c>
      <c r="B307" s="62">
        <f t="shared" si="14"/>
        <v>11</v>
      </c>
      <c r="C307" s="62">
        <f t="shared" si="15"/>
        <v>4</v>
      </c>
      <c r="D307" s="58"/>
      <c r="E307" s="58"/>
      <c r="F307" s="58"/>
      <c r="G307" s="58"/>
      <c r="H307" s="58"/>
      <c r="I307" s="58"/>
      <c r="J307" s="58"/>
      <c r="K307" s="58"/>
      <c r="L307" s="58"/>
      <c r="M307" s="58"/>
      <c r="N307" s="58"/>
      <c r="O307" s="58"/>
      <c r="P307" s="58"/>
      <c r="Q307" s="58"/>
      <c r="R307" s="58"/>
      <c r="S307" s="58"/>
      <c r="T307" s="58"/>
      <c r="U307" s="58"/>
      <c r="V307" s="59"/>
      <c r="W307" s="59"/>
    </row>
    <row r="308" spans="1:23" x14ac:dyDescent="0.25">
      <c r="A308" s="58">
        <f t="shared" si="16"/>
        <v>307</v>
      </c>
      <c r="B308" s="62">
        <f t="shared" si="14"/>
        <v>11</v>
      </c>
      <c r="C308" s="62">
        <f t="shared" si="15"/>
        <v>4</v>
      </c>
      <c r="D308" s="58"/>
      <c r="E308" s="58"/>
      <c r="F308" s="58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9"/>
      <c r="W308" s="59"/>
    </row>
    <row r="309" spans="1:23" x14ac:dyDescent="0.25">
      <c r="A309" s="58">
        <f t="shared" si="16"/>
        <v>308</v>
      </c>
      <c r="B309" s="62">
        <f t="shared" si="14"/>
        <v>11</v>
      </c>
      <c r="C309" s="62">
        <f t="shared" si="15"/>
        <v>4</v>
      </c>
      <c r="D309" s="58"/>
      <c r="E309" s="58"/>
      <c r="F309" s="58"/>
      <c r="G309" s="58"/>
      <c r="H309" s="58"/>
      <c r="I309" s="58"/>
      <c r="J309" s="58"/>
      <c r="K309" s="58"/>
      <c r="L309" s="58"/>
      <c r="M309" s="58"/>
      <c r="N309" s="58"/>
      <c r="O309" s="58"/>
      <c r="P309" s="58"/>
      <c r="Q309" s="58"/>
      <c r="R309" s="58"/>
      <c r="S309" s="58"/>
      <c r="T309" s="58"/>
      <c r="U309" s="58"/>
      <c r="V309" s="59"/>
      <c r="W309" s="59"/>
    </row>
    <row r="310" spans="1:23" x14ac:dyDescent="0.25">
      <c r="A310" s="58">
        <f t="shared" si="16"/>
        <v>309</v>
      </c>
      <c r="B310" s="62">
        <f t="shared" si="14"/>
        <v>11</v>
      </c>
      <c r="C310" s="62">
        <f t="shared" si="15"/>
        <v>4</v>
      </c>
      <c r="D310" s="58"/>
      <c r="E310" s="58"/>
      <c r="F310" s="58"/>
      <c r="G310" s="58"/>
      <c r="H310" s="58"/>
      <c r="I310" s="58"/>
      <c r="J310" s="58"/>
      <c r="K310" s="58"/>
      <c r="L310" s="58"/>
      <c r="M310" s="58"/>
      <c r="N310" s="58"/>
      <c r="O310" s="58"/>
      <c r="P310" s="58"/>
      <c r="Q310" s="58"/>
      <c r="R310" s="58"/>
      <c r="S310" s="58"/>
      <c r="T310" s="58"/>
      <c r="U310" s="58"/>
      <c r="V310" s="59"/>
      <c r="W310" s="59"/>
    </row>
    <row r="311" spans="1:23" x14ac:dyDescent="0.25">
      <c r="A311" s="58">
        <f t="shared" si="16"/>
        <v>310</v>
      </c>
      <c r="B311" s="62">
        <f t="shared" si="14"/>
        <v>11</v>
      </c>
      <c r="C311" s="62">
        <f t="shared" si="15"/>
        <v>4</v>
      </c>
      <c r="D311" s="58"/>
      <c r="E311" s="58"/>
      <c r="F311" s="58"/>
      <c r="G311" s="58"/>
      <c r="H311" s="58"/>
      <c r="I311" s="58"/>
      <c r="J311" s="58"/>
      <c r="K311" s="58"/>
      <c r="L311" s="58"/>
      <c r="M311" s="58"/>
      <c r="N311" s="58"/>
      <c r="O311" s="58"/>
      <c r="P311" s="58"/>
      <c r="Q311" s="58"/>
      <c r="R311" s="58"/>
      <c r="S311" s="58"/>
      <c r="T311" s="58"/>
      <c r="U311" s="58"/>
      <c r="V311" s="59"/>
      <c r="W311" s="59"/>
    </row>
    <row r="312" spans="1:23" x14ac:dyDescent="0.25">
      <c r="A312" s="58">
        <f t="shared" si="16"/>
        <v>311</v>
      </c>
      <c r="B312" s="62">
        <f t="shared" si="14"/>
        <v>11</v>
      </c>
      <c r="C312" s="62">
        <f t="shared" si="15"/>
        <v>4</v>
      </c>
      <c r="D312" s="58"/>
      <c r="E312" s="58"/>
      <c r="F312" s="58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9"/>
      <c r="W312" s="59"/>
    </row>
    <row r="313" spans="1:23" x14ac:dyDescent="0.25">
      <c r="A313" s="58">
        <f t="shared" si="16"/>
        <v>312</v>
      </c>
      <c r="B313" s="62">
        <f t="shared" si="14"/>
        <v>11</v>
      </c>
      <c r="C313" s="62">
        <f t="shared" si="15"/>
        <v>4</v>
      </c>
      <c r="D313" s="58"/>
      <c r="E313" s="58"/>
      <c r="F313" s="58"/>
      <c r="G313" s="58"/>
      <c r="H313" s="58"/>
      <c r="I313" s="58"/>
      <c r="J313" s="58"/>
      <c r="K313" s="58"/>
      <c r="L313" s="58"/>
      <c r="M313" s="58"/>
      <c r="N313" s="58"/>
      <c r="O313" s="58"/>
      <c r="P313" s="58"/>
      <c r="Q313" s="58"/>
      <c r="R313" s="58"/>
      <c r="S313" s="58"/>
      <c r="T313" s="58"/>
      <c r="U313" s="58"/>
      <c r="V313" s="59"/>
      <c r="W313" s="59"/>
    </row>
    <row r="314" spans="1:23" x14ac:dyDescent="0.25">
      <c r="A314" s="58">
        <f t="shared" si="16"/>
        <v>313</v>
      </c>
      <c r="B314" s="62">
        <f t="shared" si="14"/>
        <v>11</v>
      </c>
      <c r="C314" s="62">
        <f t="shared" si="15"/>
        <v>4</v>
      </c>
      <c r="D314" s="58"/>
      <c r="E314" s="58"/>
      <c r="F314" s="58"/>
      <c r="G314" s="58"/>
      <c r="H314" s="58"/>
      <c r="I314" s="58"/>
      <c r="J314" s="58"/>
      <c r="K314" s="58"/>
      <c r="L314" s="58"/>
      <c r="M314" s="58"/>
      <c r="N314" s="58"/>
      <c r="O314" s="58"/>
      <c r="P314" s="58"/>
      <c r="Q314" s="58"/>
      <c r="R314" s="58"/>
      <c r="S314" s="58"/>
      <c r="T314" s="58"/>
      <c r="U314" s="58"/>
      <c r="V314" s="59"/>
      <c r="W314" s="59"/>
    </row>
    <row r="315" spans="1:23" x14ac:dyDescent="0.25">
      <c r="A315" s="58">
        <f t="shared" si="16"/>
        <v>314</v>
      </c>
      <c r="B315" s="62">
        <f t="shared" si="14"/>
        <v>11</v>
      </c>
      <c r="C315" s="62">
        <f t="shared" si="15"/>
        <v>4</v>
      </c>
      <c r="D315" s="58"/>
      <c r="E315" s="58"/>
      <c r="F315" s="58"/>
      <c r="G315" s="58"/>
      <c r="H315" s="58"/>
      <c r="I315" s="58"/>
      <c r="J315" s="58"/>
      <c r="K315" s="58"/>
      <c r="L315" s="58"/>
      <c r="M315" s="58"/>
      <c r="N315" s="58"/>
      <c r="O315" s="58"/>
      <c r="P315" s="58"/>
      <c r="Q315" s="58"/>
      <c r="R315" s="58"/>
      <c r="S315" s="58"/>
      <c r="T315" s="58"/>
      <c r="U315" s="58"/>
      <c r="V315" s="59"/>
      <c r="W315" s="59"/>
    </row>
    <row r="316" spans="1:23" x14ac:dyDescent="0.25">
      <c r="A316" s="58">
        <f t="shared" si="16"/>
        <v>315</v>
      </c>
      <c r="B316" s="62">
        <f t="shared" si="14"/>
        <v>11</v>
      </c>
      <c r="C316" s="62">
        <f t="shared" si="15"/>
        <v>4</v>
      </c>
      <c r="D316" s="58"/>
      <c r="E316" s="58"/>
      <c r="F316" s="58"/>
      <c r="G316" s="58"/>
      <c r="H316" s="58"/>
      <c r="I316" s="58"/>
      <c r="J316" s="58"/>
      <c r="K316" s="58"/>
      <c r="L316" s="58"/>
      <c r="M316" s="58"/>
      <c r="N316" s="58"/>
      <c r="O316" s="58"/>
      <c r="P316" s="58"/>
      <c r="Q316" s="58"/>
      <c r="R316" s="58"/>
      <c r="S316" s="58"/>
      <c r="T316" s="58"/>
      <c r="U316" s="58"/>
      <c r="V316" s="59"/>
      <c r="W316" s="59"/>
    </row>
    <row r="317" spans="1:23" x14ac:dyDescent="0.25">
      <c r="A317" s="58">
        <f t="shared" si="16"/>
        <v>316</v>
      </c>
      <c r="B317" s="62">
        <f t="shared" si="14"/>
        <v>11</v>
      </c>
      <c r="C317" s="62">
        <f t="shared" si="15"/>
        <v>4</v>
      </c>
      <c r="D317" s="58"/>
      <c r="E317" s="58"/>
      <c r="F317" s="58"/>
      <c r="G317" s="58"/>
      <c r="H317" s="58"/>
      <c r="I317" s="58"/>
      <c r="J317" s="58"/>
      <c r="K317" s="58"/>
      <c r="L317" s="58"/>
      <c r="M317" s="58"/>
      <c r="N317" s="58"/>
      <c r="O317" s="58"/>
      <c r="P317" s="58"/>
      <c r="Q317" s="58"/>
      <c r="R317" s="58"/>
      <c r="S317" s="58"/>
      <c r="T317" s="58"/>
      <c r="U317" s="58"/>
      <c r="V317" s="59"/>
      <c r="W317" s="59"/>
    </row>
    <row r="318" spans="1:23" x14ac:dyDescent="0.25">
      <c r="A318" s="58">
        <f t="shared" si="16"/>
        <v>317</v>
      </c>
      <c r="B318" s="62">
        <f t="shared" si="14"/>
        <v>11</v>
      </c>
      <c r="C318" s="62">
        <f t="shared" si="15"/>
        <v>4</v>
      </c>
      <c r="D318" s="58"/>
      <c r="E318" s="58"/>
      <c r="F318" s="58"/>
      <c r="G318" s="58"/>
      <c r="H318" s="58"/>
      <c r="I318" s="58"/>
      <c r="J318" s="58"/>
      <c r="K318" s="58"/>
      <c r="L318" s="58"/>
      <c r="M318" s="58"/>
      <c r="N318" s="58"/>
      <c r="O318" s="58"/>
      <c r="P318" s="58"/>
      <c r="Q318" s="58"/>
      <c r="R318" s="58"/>
      <c r="S318" s="58"/>
      <c r="T318" s="58"/>
      <c r="U318" s="58"/>
      <c r="V318" s="59"/>
      <c r="W318" s="59"/>
    </row>
    <row r="319" spans="1:23" x14ac:dyDescent="0.25">
      <c r="A319" s="58">
        <f t="shared" si="16"/>
        <v>318</v>
      </c>
      <c r="B319" s="62">
        <f t="shared" si="14"/>
        <v>11</v>
      </c>
      <c r="C319" s="62">
        <f t="shared" si="15"/>
        <v>4</v>
      </c>
      <c r="D319" s="58"/>
      <c r="E319" s="58"/>
      <c r="F319" s="58"/>
      <c r="G319" s="58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9"/>
      <c r="W319" s="59"/>
    </row>
    <row r="320" spans="1:23" x14ac:dyDescent="0.25">
      <c r="A320" s="58">
        <f t="shared" si="16"/>
        <v>319</v>
      </c>
      <c r="B320" s="62">
        <f t="shared" si="14"/>
        <v>11</v>
      </c>
      <c r="C320" s="62">
        <f t="shared" si="15"/>
        <v>4</v>
      </c>
      <c r="D320" s="58"/>
      <c r="E320" s="58"/>
      <c r="F320" s="58"/>
      <c r="G320" s="58"/>
      <c r="H320" s="58"/>
      <c r="I320" s="58"/>
      <c r="J320" s="58"/>
      <c r="K320" s="58"/>
      <c r="L320" s="58"/>
      <c r="M320" s="58"/>
      <c r="N320" s="58"/>
      <c r="O320" s="58"/>
      <c r="P320" s="58"/>
      <c r="Q320" s="58"/>
      <c r="R320" s="58"/>
      <c r="S320" s="58"/>
      <c r="T320" s="58"/>
      <c r="U320" s="58"/>
      <c r="V320" s="59"/>
      <c r="W320" s="59"/>
    </row>
    <row r="321" spans="1:23" x14ac:dyDescent="0.25">
      <c r="A321" s="58">
        <f t="shared" si="16"/>
        <v>320</v>
      </c>
      <c r="B321" s="62">
        <f t="shared" si="14"/>
        <v>11</v>
      </c>
      <c r="C321" s="62">
        <f t="shared" si="15"/>
        <v>4</v>
      </c>
      <c r="D321" s="58"/>
      <c r="E321" s="58"/>
      <c r="F321" s="58"/>
      <c r="G321" s="58"/>
      <c r="H321" s="58"/>
      <c r="I321" s="58"/>
      <c r="J321" s="58"/>
      <c r="K321" s="58"/>
      <c r="L321" s="58"/>
      <c r="M321" s="58"/>
      <c r="N321" s="58"/>
      <c r="O321" s="58"/>
      <c r="P321" s="58"/>
      <c r="Q321" s="58"/>
      <c r="R321" s="58"/>
      <c r="S321" s="58"/>
      <c r="T321" s="58"/>
      <c r="U321" s="58"/>
      <c r="V321" s="59"/>
      <c r="W321" s="59"/>
    </row>
    <row r="322" spans="1:23" x14ac:dyDescent="0.25">
      <c r="A322" s="58">
        <f t="shared" si="16"/>
        <v>321</v>
      </c>
      <c r="B322" s="62">
        <f t="shared" ref="B322:B360" si="17">MONTH(A322)</f>
        <v>11</v>
      </c>
      <c r="C322" s="62">
        <f t="shared" ref="C322:C335" si="18">INT((MONTH(A322)+2)/3)</f>
        <v>4</v>
      </c>
      <c r="D322" s="58"/>
      <c r="E322" s="58"/>
      <c r="F322" s="58"/>
      <c r="G322" s="58"/>
      <c r="H322" s="58"/>
      <c r="I322" s="58"/>
      <c r="J322" s="58"/>
      <c r="K322" s="58"/>
      <c r="L322" s="58"/>
      <c r="M322" s="58"/>
      <c r="N322" s="58"/>
      <c r="O322" s="58"/>
      <c r="P322" s="58"/>
      <c r="Q322" s="58"/>
      <c r="R322" s="58"/>
      <c r="S322" s="58"/>
      <c r="T322" s="58"/>
      <c r="U322" s="58"/>
      <c r="V322" s="59"/>
      <c r="W322" s="59"/>
    </row>
    <row r="323" spans="1:23" x14ac:dyDescent="0.25">
      <c r="A323" s="58">
        <f t="shared" si="16"/>
        <v>322</v>
      </c>
      <c r="B323" s="62">
        <f t="shared" si="17"/>
        <v>11</v>
      </c>
      <c r="C323" s="62">
        <f t="shared" si="18"/>
        <v>4</v>
      </c>
      <c r="D323" s="58"/>
      <c r="E323" s="58"/>
      <c r="F323" s="58"/>
      <c r="G323" s="58"/>
      <c r="H323" s="58"/>
      <c r="I323" s="58"/>
      <c r="J323" s="58"/>
      <c r="K323" s="58"/>
      <c r="L323" s="58"/>
      <c r="M323" s="58"/>
      <c r="N323" s="58"/>
      <c r="O323" s="58"/>
      <c r="P323" s="58"/>
      <c r="Q323" s="58"/>
      <c r="R323" s="58"/>
      <c r="S323" s="58"/>
      <c r="T323" s="58"/>
      <c r="U323" s="58"/>
      <c r="V323" s="59"/>
      <c r="W323" s="59"/>
    </row>
    <row r="324" spans="1:23" x14ac:dyDescent="0.25">
      <c r="A324" s="58">
        <f t="shared" si="16"/>
        <v>323</v>
      </c>
      <c r="B324" s="62">
        <f t="shared" si="17"/>
        <v>11</v>
      </c>
      <c r="C324" s="62">
        <f t="shared" si="18"/>
        <v>4</v>
      </c>
      <c r="D324" s="58"/>
      <c r="E324" s="58"/>
      <c r="F324" s="58"/>
      <c r="G324" s="58"/>
      <c r="H324" s="58"/>
      <c r="I324" s="58"/>
      <c r="J324" s="58"/>
      <c r="K324" s="58"/>
      <c r="L324" s="58"/>
      <c r="M324" s="58"/>
      <c r="N324" s="58"/>
      <c r="O324" s="58"/>
      <c r="P324" s="58"/>
      <c r="Q324" s="58"/>
      <c r="R324" s="58"/>
      <c r="S324" s="58"/>
      <c r="T324" s="58"/>
      <c r="U324" s="58"/>
      <c r="V324" s="59"/>
      <c r="W324" s="59"/>
    </row>
    <row r="325" spans="1:23" x14ac:dyDescent="0.25">
      <c r="A325" s="58">
        <f t="shared" si="16"/>
        <v>324</v>
      </c>
      <c r="B325" s="62">
        <f t="shared" si="17"/>
        <v>11</v>
      </c>
      <c r="C325" s="62">
        <f t="shared" si="18"/>
        <v>4</v>
      </c>
      <c r="D325" s="58"/>
      <c r="E325" s="58"/>
      <c r="F325" s="58"/>
      <c r="G325" s="58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9"/>
      <c r="W325" s="59"/>
    </row>
    <row r="326" spans="1:23" x14ac:dyDescent="0.25">
      <c r="A326" s="58">
        <f t="shared" si="16"/>
        <v>325</v>
      </c>
      <c r="B326" s="62">
        <f t="shared" si="17"/>
        <v>11</v>
      </c>
      <c r="C326" s="62">
        <f t="shared" si="18"/>
        <v>4</v>
      </c>
      <c r="D326" s="58"/>
      <c r="E326" s="58"/>
      <c r="F326" s="58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9"/>
      <c r="W326" s="59"/>
    </row>
    <row r="327" spans="1:23" x14ac:dyDescent="0.25">
      <c r="A327" s="58">
        <f t="shared" si="16"/>
        <v>326</v>
      </c>
      <c r="B327" s="62">
        <f t="shared" si="17"/>
        <v>11</v>
      </c>
      <c r="C327" s="62">
        <f t="shared" si="18"/>
        <v>4</v>
      </c>
      <c r="D327" s="58"/>
      <c r="E327" s="58"/>
      <c r="F327" s="58"/>
      <c r="G327" s="58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9"/>
      <c r="W327" s="59"/>
    </row>
    <row r="328" spans="1:23" x14ac:dyDescent="0.25">
      <c r="A328" s="58">
        <f t="shared" si="16"/>
        <v>327</v>
      </c>
      <c r="B328" s="62">
        <f t="shared" si="17"/>
        <v>11</v>
      </c>
      <c r="C328" s="62">
        <f t="shared" si="18"/>
        <v>4</v>
      </c>
      <c r="D328" s="58"/>
      <c r="E328" s="58"/>
      <c r="F328" s="58"/>
      <c r="G328" s="58"/>
      <c r="H328" s="58"/>
      <c r="I328" s="58"/>
      <c r="J328" s="58"/>
      <c r="K328" s="58"/>
      <c r="L328" s="58"/>
      <c r="M328" s="58"/>
      <c r="N328" s="58"/>
      <c r="O328" s="58"/>
      <c r="P328" s="58"/>
      <c r="Q328" s="58"/>
      <c r="R328" s="58"/>
      <c r="S328" s="58"/>
      <c r="T328" s="58"/>
      <c r="U328" s="58"/>
      <c r="V328" s="59"/>
      <c r="W328" s="59"/>
    </row>
    <row r="329" spans="1:23" x14ac:dyDescent="0.25">
      <c r="A329" s="58">
        <f t="shared" si="16"/>
        <v>328</v>
      </c>
      <c r="B329" s="62">
        <f t="shared" si="17"/>
        <v>11</v>
      </c>
      <c r="C329" s="62">
        <f t="shared" si="18"/>
        <v>4</v>
      </c>
      <c r="D329" s="58"/>
      <c r="E329" s="58"/>
      <c r="F329" s="58"/>
      <c r="G329" s="58"/>
      <c r="H329" s="58"/>
      <c r="I329" s="58"/>
      <c r="J329" s="58"/>
      <c r="K329" s="58"/>
      <c r="L329" s="58"/>
      <c r="M329" s="58"/>
      <c r="N329" s="58"/>
      <c r="O329" s="58"/>
      <c r="P329" s="58"/>
      <c r="Q329" s="58"/>
      <c r="R329" s="58"/>
      <c r="S329" s="58"/>
      <c r="T329" s="58"/>
      <c r="U329" s="58"/>
      <c r="V329" s="59"/>
      <c r="W329" s="59"/>
    </row>
    <row r="330" spans="1:23" x14ac:dyDescent="0.25">
      <c r="A330" s="58">
        <f t="shared" si="16"/>
        <v>329</v>
      </c>
      <c r="B330" s="62">
        <f t="shared" si="17"/>
        <v>11</v>
      </c>
      <c r="C330" s="62">
        <f t="shared" si="18"/>
        <v>4</v>
      </c>
      <c r="D330" s="58"/>
      <c r="E330" s="58"/>
      <c r="F330" s="58"/>
      <c r="G330" s="58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9"/>
      <c r="W330" s="59"/>
    </row>
    <row r="331" spans="1:23" x14ac:dyDescent="0.25">
      <c r="A331" s="58">
        <f t="shared" si="16"/>
        <v>330</v>
      </c>
      <c r="B331" s="62">
        <f t="shared" si="17"/>
        <v>11</v>
      </c>
      <c r="C331" s="62">
        <f t="shared" si="18"/>
        <v>4</v>
      </c>
      <c r="D331" s="58"/>
      <c r="E331" s="58"/>
      <c r="F331" s="58"/>
      <c r="G331" s="58"/>
      <c r="H331" s="58"/>
      <c r="I331" s="58"/>
      <c r="J331" s="58"/>
      <c r="K331" s="58"/>
      <c r="L331" s="58"/>
      <c r="M331" s="58"/>
      <c r="N331" s="58"/>
      <c r="O331" s="58"/>
      <c r="P331" s="58"/>
      <c r="Q331" s="58"/>
      <c r="R331" s="58"/>
      <c r="S331" s="58"/>
      <c r="T331" s="58"/>
      <c r="U331" s="58"/>
      <c r="V331" s="59"/>
      <c r="W331" s="59"/>
    </row>
    <row r="332" spans="1:23" x14ac:dyDescent="0.25">
      <c r="A332" s="58">
        <f t="shared" si="16"/>
        <v>331</v>
      </c>
      <c r="B332" s="62">
        <f t="shared" si="17"/>
        <v>11</v>
      </c>
      <c r="C332" s="62">
        <f t="shared" si="18"/>
        <v>4</v>
      </c>
      <c r="D332" s="58"/>
      <c r="E332" s="58"/>
      <c r="F332" s="58"/>
      <c r="G332" s="58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9"/>
      <c r="W332" s="59"/>
    </row>
    <row r="333" spans="1:23" x14ac:dyDescent="0.25">
      <c r="A333" s="58">
        <f t="shared" si="16"/>
        <v>332</v>
      </c>
      <c r="B333" s="62">
        <f t="shared" si="17"/>
        <v>11</v>
      </c>
      <c r="C333" s="62">
        <f t="shared" si="18"/>
        <v>4</v>
      </c>
      <c r="D333" s="58"/>
      <c r="E333" s="58"/>
      <c r="F333" s="58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9"/>
      <c r="W333" s="59"/>
    </row>
    <row r="334" spans="1:23" x14ac:dyDescent="0.25">
      <c r="A334" s="58">
        <f t="shared" si="16"/>
        <v>333</v>
      </c>
      <c r="B334" s="62">
        <f t="shared" si="17"/>
        <v>11</v>
      </c>
      <c r="C334" s="62">
        <f t="shared" si="18"/>
        <v>4</v>
      </c>
      <c r="D334" s="58"/>
      <c r="E334" s="58"/>
      <c r="F334" s="58"/>
      <c r="G334" s="58"/>
      <c r="H334" s="58"/>
      <c r="I334" s="58"/>
      <c r="J334" s="58"/>
      <c r="K334" s="58"/>
      <c r="L334" s="58"/>
      <c r="M334" s="58"/>
      <c r="N334" s="58"/>
      <c r="O334" s="58"/>
      <c r="P334" s="58"/>
      <c r="Q334" s="58"/>
      <c r="R334" s="58"/>
      <c r="S334" s="58"/>
      <c r="T334" s="58"/>
      <c r="U334" s="58"/>
      <c r="V334" s="59"/>
      <c r="W334" s="59"/>
    </row>
    <row r="335" spans="1:23" x14ac:dyDescent="0.25">
      <c r="A335" s="58">
        <f t="shared" si="16"/>
        <v>334</v>
      </c>
      <c r="B335" s="62">
        <f t="shared" si="17"/>
        <v>11</v>
      </c>
      <c r="C335" s="62">
        <f t="shared" si="18"/>
        <v>4</v>
      </c>
      <c r="D335" s="58"/>
      <c r="E335" s="58"/>
      <c r="F335" s="58"/>
      <c r="G335" s="58"/>
      <c r="H335" s="58"/>
      <c r="I335" s="58"/>
      <c r="J335" s="58"/>
      <c r="K335" s="58"/>
      <c r="L335" s="58"/>
      <c r="M335" s="58"/>
      <c r="N335" s="58"/>
      <c r="O335" s="58"/>
      <c r="P335" s="58"/>
      <c r="Q335" s="58"/>
      <c r="R335" s="58"/>
      <c r="S335" s="58"/>
      <c r="T335" s="58"/>
      <c r="U335" s="58"/>
      <c r="V335" s="59"/>
      <c r="W335" s="59"/>
    </row>
    <row r="336" spans="1:23" x14ac:dyDescent="0.25">
      <c r="A336" s="58">
        <f t="shared" si="16"/>
        <v>335</v>
      </c>
      <c r="B336" s="62">
        <f t="shared" si="17"/>
        <v>11</v>
      </c>
      <c r="C336" s="62">
        <f>INT((MONTH(A336)+2)/3)</f>
        <v>4</v>
      </c>
      <c r="D336" s="58"/>
      <c r="E336" s="58"/>
      <c r="F336" s="58"/>
      <c r="G336" s="58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9"/>
      <c r="W336" s="59"/>
    </row>
    <row r="337" spans="1:23" x14ac:dyDescent="0.25">
      <c r="A337" s="58">
        <f t="shared" si="16"/>
        <v>336</v>
      </c>
      <c r="B337" s="62">
        <f t="shared" si="17"/>
        <v>12</v>
      </c>
      <c r="C337" s="62">
        <f t="shared" ref="C337:C366" si="19">INT((MONTH(A337)+2)/3)</f>
        <v>4</v>
      </c>
      <c r="D337" s="58"/>
      <c r="E337" s="58"/>
      <c r="F337" s="58"/>
      <c r="G337" s="58"/>
      <c r="H337" s="58"/>
      <c r="I337" s="58"/>
      <c r="J337" s="58"/>
      <c r="K337" s="58"/>
      <c r="L337" s="58"/>
      <c r="M337" s="58"/>
      <c r="N337" s="58"/>
      <c r="O337" s="58"/>
      <c r="P337" s="58"/>
      <c r="Q337" s="58"/>
      <c r="R337" s="58"/>
      <c r="S337" s="58"/>
      <c r="T337" s="58"/>
      <c r="U337" s="58"/>
      <c r="V337" s="59"/>
      <c r="W337" s="59"/>
    </row>
    <row r="338" spans="1:23" x14ac:dyDescent="0.25">
      <c r="A338" s="58">
        <f t="shared" si="16"/>
        <v>337</v>
      </c>
      <c r="B338" s="62">
        <f t="shared" si="17"/>
        <v>12</v>
      </c>
      <c r="C338" s="62">
        <f t="shared" si="19"/>
        <v>4</v>
      </c>
      <c r="D338" s="58"/>
      <c r="E338" s="58"/>
      <c r="F338" s="58"/>
      <c r="G338" s="58"/>
      <c r="H338" s="58"/>
      <c r="I338" s="58"/>
      <c r="J338" s="58"/>
      <c r="K338" s="58"/>
      <c r="L338" s="58"/>
      <c r="M338" s="58"/>
      <c r="N338" s="58"/>
      <c r="O338" s="58"/>
      <c r="P338" s="58"/>
      <c r="Q338" s="58"/>
      <c r="R338" s="58"/>
      <c r="S338" s="58"/>
      <c r="T338" s="58"/>
      <c r="U338" s="58"/>
      <c r="V338" s="59"/>
      <c r="W338" s="59"/>
    </row>
    <row r="339" spans="1:23" x14ac:dyDescent="0.25">
      <c r="A339" s="58">
        <f t="shared" si="16"/>
        <v>338</v>
      </c>
      <c r="B339" s="62">
        <f t="shared" si="17"/>
        <v>12</v>
      </c>
      <c r="C339" s="62">
        <f t="shared" si="19"/>
        <v>4</v>
      </c>
      <c r="D339" s="58"/>
      <c r="E339" s="58"/>
      <c r="F339" s="58"/>
      <c r="G339" s="58"/>
      <c r="H339" s="58"/>
      <c r="I339" s="58"/>
      <c r="J339" s="58"/>
      <c r="K339" s="58"/>
      <c r="L339" s="58"/>
      <c r="M339" s="58"/>
      <c r="N339" s="58"/>
      <c r="O339" s="58"/>
      <c r="P339" s="58"/>
      <c r="Q339" s="58"/>
      <c r="R339" s="58"/>
      <c r="S339" s="58"/>
      <c r="T339" s="58"/>
      <c r="U339" s="58"/>
      <c r="V339" s="59"/>
      <c r="W339" s="59"/>
    </row>
    <row r="340" spans="1:23" x14ac:dyDescent="0.25">
      <c r="A340" s="58">
        <f t="shared" si="16"/>
        <v>339</v>
      </c>
      <c r="B340" s="62">
        <f t="shared" si="17"/>
        <v>12</v>
      </c>
      <c r="C340" s="62">
        <f t="shared" si="19"/>
        <v>4</v>
      </c>
      <c r="D340" s="58"/>
      <c r="E340" s="58"/>
      <c r="F340" s="58"/>
      <c r="G340" s="58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9"/>
      <c r="W340" s="59"/>
    </row>
    <row r="341" spans="1:23" x14ac:dyDescent="0.25">
      <c r="A341" s="58">
        <f t="shared" si="16"/>
        <v>340</v>
      </c>
      <c r="B341" s="62">
        <f t="shared" si="17"/>
        <v>12</v>
      </c>
      <c r="C341" s="62">
        <f t="shared" si="19"/>
        <v>4</v>
      </c>
      <c r="D341" s="58"/>
      <c r="E341" s="58"/>
      <c r="F341" s="58"/>
      <c r="G341" s="58"/>
      <c r="H341" s="58"/>
      <c r="I341" s="58"/>
      <c r="J341" s="58"/>
      <c r="K341" s="58"/>
      <c r="L341" s="58"/>
      <c r="M341" s="58"/>
      <c r="N341" s="58"/>
      <c r="O341" s="58"/>
      <c r="P341" s="58"/>
      <c r="Q341" s="58"/>
      <c r="R341" s="58"/>
      <c r="S341" s="58"/>
      <c r="T341" s="58"/>
      <c r="U341" s="58"/>
      <c r="V341" s="59"/>
      <c r="W341" s="59"/>
    </row>
    <row r="342" spans="1:23" x14ac:dyDescent="0.25">
      <c r="A342" s="58">
        <f t="shared" si="16"/>
        <v>341</v>
      </c>
      <c r="B342" s="62">
        <f t="shared" si="17"/>
        <v>12</v>
      </c>
      <c r="C342" s="62">
        <f t="shared" si="19"/>
        <v>4</v>
      </c>
      <c r="D342" s="58"/>
      <c r="E342" s="58"/>
      <c r="F342" s="58"/>
      <c r="G342" s="58"/>
      <c r="H342" s="58"/>
      <c r="I342" s="58"/>
      <c r="J342" s="58"/>
      <c r="K342" s="58"/>
      <c r="L342" s="58"/>
      <c r="M342" s="58"/>
      <c r="N342" s="58"/>
      <c r="O342" s="58"/>
      <c r="P342" s="58"/>
      <c r="Q342" s="58"/>
      <c r="R342" s="58"/>
      <c r="S342" s="58"/>
      <c r="T342" s="58"/>
      <c r="U342" s="58"/>
      <c r="V342" s="59"/>
      <c r="W342" s="59"/>
    </row>
    <row r="343" spans="1:23" x14ac:dyDescent="0.25">
      <c r="A343" s="58">
        <f t="shared" si="16"/>
        <v>342</v>
      </c>
      <c r="B343" s="62">
        <f t="shared" si="17"/>
        <v>12</v>
      </c>
      <c r="C343" s="62">
        <f t="shared" si="19"/>
        <v>4</v>
      </c>
      <c r="D343" s="58"/>
      <c r="E343" s="58"/>
      <c r="F343" s="58"/>
      <c r="G343" s="58"/>
      <c r="H343" s="58"/>
      <c r="I343" s="58"/>
      <c r="J343" s="58"/>
      <c r="K343" s="58"/>
      <c r="L343" s="58"/>
      <c r="M343" s="58"/>
      <c r="N343" s="58"/>
      <c r="O343" s="58"/>
      <c r="P343" s="58"/>
      <c r="Q343" s="58"/>
      <c r="R343" s="58"/>
      <c r="S343" s="58"/>
      <c r="T343" s="58"/>
      <c r="U343" s="58"/>
      <c r="V343" s="59"/>
      <c r="W343" s="59"/>
    </row>
    <row r="344" spans="1:23" x14ac:dyDescent="0.25">
      <c r="A344" s="58">
        <f t="shared" si="16"/>
        <v>343</v>
      </c>
      <c r="B344" s="62">
        <f t="shared" si="17"/>
        <v>12</v>
      </c>
      <c r="C344" s="62">
        <f t="shared" si="19"/>
        <v>4</v>
      </c>
      <c r="D344" s="58"/>
      <c r="E344" s="58"/>
      <c r="F344" s="58"/>
      <c r="G344" s="58"/>
      <c r="H344" s="58"/>
      <c r="I344" s="58"/>
      <c r="J344" s="58"/>
      <c r="K344" s="58"/>
      <c r="L344" s="58"/>
      <c r="M344" s="58"/>
      <c r="N344" s="58"/>
      <c r="O344" s="58"/>
      <c r="P344" s="58"/>
      <c r="Q344" s="58"/>
      <c r="R344" s="58"/>
      <c r="S344" s="58"/>
      <c r="T344" s="58"/>
      <c r="U344" s="58"/>
      <c r="V344" s="59"/>
      <c r="W344" s="59"/>
    </row>
    <row r="345" spans="1:23" x14ac:dyDescent="0.25">
      <c r="A345" s="58">
        <f t="shared" si="16"/>
        <v>344</v>
      </c>
      <c r="B345" s="62">
        <f t="shared" si="17"/>
        <v>12</v>
      </c>
      <c r="C345" s="62">
        <f t="shared" si="19"/>
        <v>4</v>
      </c>
      <c r="D345" s="58"/>
      <c r="E345" s="58"/>
      <c r="F345" s="58"/>
      <c r="G345" s="58"/>
      <c r="H345" s="58"/>
      <c r="I345" s="58"/>
      <c r="J345" s="58"/>
      <c r="K345" s="58"/>
      <c r="L345" s="58"/>
      <c r="M345" s="58"/>
      <c r="N345" s="58"/>
      <c r="O345" s="58"/>
      <c r="P345" s="58"/>
      <c r="Q345" s="58"/>
      <c r="R345" s="58"/>
      <c r="S345" s="58"/>
      <c r="T345" s="58"/>
      <c r="U345" s="58"/>
      <c r="V345" s="59"/>
      <c r="W345" s="59"/>
    </row>
    <row r="346" spans="1:23" x14ac:dyDescent="0.25">
      <c r="A346" s="58">
        <f t="shared" si="16"/>
        <v>345</v>
      </c>
      <c r="B346" s="62">
        <f t="shared" si="17"/>
        <v>12</v>
      </c>
      <c r="C346" s="62">
        <f t="shared" si="19"/>
        <v>4</v>
      </c>
      <c r="D346" s="58"/>
      <c r="E346" s="58"/>
      <c r="F346" s="58"/>
      <c r="G346" s="58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9"/>
      <c r="W346" s="59"/>
    </row>
    <row r="347" spans="1:23" x14ac:dyDescent="0.25">
      <c r="A347" s="58">
        <f t="shared" si="16"/>
        <v>346</v>
      </c>
      <c r="B347" s="62">
        <f t="shared" si="17"/>
        <v>12</v>
      </c>
      <c r="C347" s="62">
        <f t="shared" si="19"/>
        <v>4</v>
      </c>
      <c r="D347" s="58"/>
      <c r="E347" s="58"/>
      <c r="F347" s="58"/>
      <c r="G347" s="58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9"/>
      <c r="W347" s="59"/>
    </row>
    <row r="348" spans="1:23" x14ac:dyDescent="0.25">
      <c r="A348" s="58">
        <f t="shared" ref="A348:A366" si="20">A347+1</f>
        <v>347</v>
      </c>
      <c r="B348" s="62">
        <f t="shared" si="17"/>
        <v>12</v>
      </c>
      <c r="C348" s="62">
        <f t="shared" si="19"/>
        <v>4</v>
      </c>
      <c r="D348" s="58"/>
      <c r="E348" s="58"/>
      <c r="F348" s="58"/>
      <c r="G348" s="58"/>
      <c r="H348" s="58"/>
      <c r="I348" s="58"/>
      <c r="J348" s="58"/>
      <c r="K348" s="58"/>
      <c r="L348" s="58"/>
      <c r="M348" s="58"/>
      <c r="N348" s="58"/>
      <c r="O348" s="58"/>
      <c r="P348" s="58"/>
      <c r="Q348" s="58"/>
      <c r="R348" s="58"/>
      <c r="S348" s="58"/>
      <c r="T348" s="58"/>
      <c r="U348" s="58"/>
      <c r="V348" s="59"/>
      <c r="W348" s="59"/>
    </row>
    <row r="349" spans="1:23" x14ac:dyDescent="0.25">
      <c r="A349" s="58">
        <f t="shared" si="20"/>
        <v>348</v>
      </c>
      <c r="B349" s="62">
        <f t="shared" si="17"/>
        <v>12</v>
      </c>
      <c r="C349" s="62">
        <f t="shared" si="19"/>
        <v>4</v>
      </c>
      <c r="D349" s="58"/>
      <c r="E349" s="58"/>
      <c r="F349" s="58"/>
      <c r="G349" s="58"/>
      <c r="H349" s="58"/>
      <c r="I349" s="58"/>
      <c r="J349" s="58"/>
      <c r="K349" s="58"/>
      <c r="L349" s="58"/>
      <c r="M349" s="58"/>
      <c r="N349" s="58"/>
      <c r="O349" s="58"/>
      <c r="P349" s="58"/>
      <c r="Q349" s="58"/>
      <c r="R349" s="58"/>
      <c r="S349" s="58"/>
      <c r="T349" s="58"/>
      <c r="U349" s="58"/>
      <c r="V349" s="59"/>
      <c r="W349" s="59"/>
    </row>
    <row r="350" spans="1:23" x14ac:dyDescent="0.25">
      <c r="A350" s="58">
        <f t="shared" si="20"/>
        <v>349</v>
      </c>
      <c r="B350" s="62">
        <f t="shared" si="17"/>
        <v>12</v>
      </c>
      <c r="C350" s="62">
        <f t="shared" si="19"/>
        <v>4</v>
      </c>
      <c r="D350" s="58"/>
      <c r="E350" s="58"/>
      <c r="F350" s="58"/>
      <c r="G350" s="58"/>
      <c r="H350" s="58"/>
      <c r="I350" s="58"/>
      <c r="J350" s="58"/>
      <c r="K350" s="58"/>
      <c r="L350" s="58"/>
      <c r="M350" s="58"/>
      <c r="N350" s="58"/>
      <c r="O350" s="58"/>
      <c r="P350" s="58"/>
      <c r="Q350" s="58"/>
      <c r="R350" s="58"/>
      <c r="S350" s="58"/>
      <c r="T350" s="58"/>
      <c r="U350" s="58"/>
      <c r="V350" s="59"/>
      <c r="W350" s="59"/>
    </row>
    <row r="351" spans="1:23" x14ac:dyDescent="0.25">
      <c r="A351" s="58">
        <f t="shared" si="20"/>
        <v>350</v>
      </c>
      <c r="B351" s="62">
        <f t="shared" si="17"/>
        <v>12</v>
      </c>
      <c r="C351" s="62">
        <f t="shared" si="19"/>
        <v>4</v>
      </c>
      <c r="D351" s="58"/>
      <c r="E351" s="58"/>
      <c r="F351" s="58"/>
      <c r="G351" s="58"/>
      <c r="H351" s="58"/>
      <c r="I351" s="58"/>
      <c r="J351" s="58"/>
      <c r="K351" s="58"/>
      <c r="L351" s="58"/>
      <c r="M351" s="58"/>
      <c r="N351" s="58"/>
      <c r="O351" s="58"/>
      <c r="P351" s="58"/>
      <c r="Q351" s="58"/>
      <c r="R351" s="58"/>
      <c r="S351" s="58"/>
      <c r="T351" s="58"/>
      <c r="U351" s="58"/>
      <c r="V351" s="59"/>
      <c r="W351" s="59"/>
    </row>
    <row r="352" spans="1:23" x14ac:dyDescent="0.25">
      <c r="A352" s="58">
        <f t="shared" si="20"/>
        <v>351</v>
      </c>
      <c r="B352" s="62">
        <f t="shared" si="17"/>
        <v>12</v>
      </c>
      <c r="C352" s="62">
        <f t="shared" si="19"/>
        <v>4</v>
      </c>
      <c r="D352" s="58"/>
      <c r="E352" s="58"/>
      <c r="F352" s="58"/>
      <c r="G352" s="58"/>
      <c r="H352" s="58"/>
      <c r="I352" s="58"/>
      <c r="J352" s="58"/>
      <c r="K352" s="58"/>
      <c r="L352" s="58"/>
      <c r="M352" s="58"/>
      <c r="N352" s="58"/>
      <c r="O352" s="58"/>
      <c r="P352" s="58"/>
      <c r="Q352" s="58"/>
      <c r="R352" s="58"/>
      <c r="S352" s="58"/>
      <c r="T352" s="58"/>
      <c r="U352" s="58"/>
      <c r="V352" s="59"/>
      <c r="W352" s="59"/>
    </row>
    <row r="353" spans="1:23" x14ac:dyDescent="0.25">
      <c r="A353" s="58">
        <f t="shared" si="20"/>
        <v>352</v>
      </c>
      <c r="B353" s="62">
        <f t="shared" si="17"/>
        <v>12</v>
      </c>
      <c r="C353" s="62">
        <f t="shared" si="19"/>
        <v>4</v>
      </c>
      <c r="D353" s="58"/>
      <c r="E353" s="58"/>
      <c r="F353" s="58"/>
      <c r="G353" s="58"/>
      <c r="H353" s="58"/>
      <c r="I353" s="58"/>
      <c r="J353" s="58"/>
      <c r="K353" s="58"/>
      <c r="L353" s="58"/>
      <c r="M353" s="58"/>
      <c r="N353" s="58"/>
      <c r="O353" s="58"/>
      <c r="P353" s="58"/>
      <c r="Q353" s="58"/>
      <c r="R353" s="58"/>
      <c r="S353" s="58"/>
      <c r="T353" s="58"/>
      <c r="U353" s="58"/>
      <c r="V353" s="59"/>
      <c r="W353" s="59"/>
    </row>
    <row r="354" spans="1:23" x14ac:dyDescent="0.25">
      <c r="A354" s="58">
        <f t="shared" si="20"/>
        <v>353</v>
      </c>
      <c r="B354" s="62">
        <f t="shared" si="17"/>
        <v>12</v>
      </c>
      <c r="C354" s="62">
        <f t="shared" si="19"/>
        <v>4</v>
      </c>
      <c r="D354" s="58"/>
      <c r="E354" s="58"/>
      <c r="F354" s="58"/>
      <c r="G354" s="58"/>
      <c r="H354" s="58"/>
      <c r="I354" s="58"/>
      <c r="J354" s="58"/>
      <c r="K354" s="58"/>
      <c r="L354" s="58"/>
      <c r="M354" s="58"/>
      <c r="N354" s="58"/>
      <c r="O354" s="58"/>
      <c r="P354" s="58"/>
      <c r="Q354" s="58"/>
      <c r="R354" s="58"/>
      <c r="S354" s="58"/>
      <c r="T354" s="58"/>
      <c r="U354" s="58"/>
      <c r="V354" s="59"/>
      <c r="W354" s="59"/>
    </row>
    <row r="355" spans="1:23" x14ac:dyDescent="0.25">
      <c r="A355" s="58">
        <f t="shared" si="20"/>
        <v>354</v>
      </c>
      <c r="B355" s="62">
        <f t="shared" si="17"/>
        <v>12</v>
      </c>
      <c r="C355" s="62">
        <f t="shared" si="19"/>
        <v>4</v>
      </c>
      <c r="D355" s="58"/>
      <c r="E355" s="58"/>
      <c r="F355" s="58"/>
      <c r="G355" s="58"/>
      <c r="H355" s="58"/>
      <c r="I355" s="58"/>
      <c r="J355" s="58"/>
      <c r="K355" s="58"/>
      <c r="L355" s="58"/>
      <c r="M355" s="58"/>
      <c r="N355" s="58"/>
      <c r="O355" s="58"/>
      <c r="P355" s="58"/>
      <c r="Q355" s="58"/>
      <c r="R355" s="58"/>
      <c r="S355" s="58"/>
      <c r="T355" s="58"/>
      <c r="U355" s="58"/>
      <c r="V355" s="59"/>
      <c r="W355" s="59"/>
    </row>
    <row r="356" spans="1:23" x14ac:dyDescent="0.25">
      <c r="A356" s="58">
        <f t="shared" si="20"/>
        <v>355</v>
      </c>
      <c r="B356" s="62">
        <f t="shared" si="17"/>
        <v>12</v>
      </c>
      <c r="C356" s="62">
        <f t="shared" si="19"/>
        <v>4</v>
      </c>
      <c r="D356" s="58"/>
      <c r="E356" s="58"/>
      <c r="F356" s="58"/>
      <c r="G356" s="58"/>
      <c r="H356" s="58"/>
      <c r="I356" s="58"/>
      <c r="J356" s="58"/>
      <c r="K356" s="58"/>
      <c r="L356" s="58"/>
      <c r="M356" s="58"/>
      <c r="N356" s="58"/>
      <c r="O356" s="58"/>
      <c r="P356" s="58"/>
      <c r="Q356" s="58"/>
      <c r="R356" s="58"/>
      <c r="S356" s="58"/>
      <c r="T356" s="58"/>
      <c r="U356" s="58"/>
      <c r="V356" s="59"/>
      <c r="W356" s="59"/>
    </row>
    <row r="357" spans="1:23" x14ac:dyDescent="0.25">
      <c r="A357" s="58">
        <f t="shared" si="20"/>
        <v>356</v>
      </c>
      <c r="B357" s="62">
        <f t="shared" si="17"/>
        <v>12</v>
      </c>
      <c r="C357" s="62">
        <f t="shared" si="19"/>
        <v>4</v>
      </c>
      <c r="D357" s="58"/>
      <c r="E357" s="58"/>
      <c r="F357" s="58"/>
      <c r="G357" s="58"/>
      <c r="H357" s="58"/>
      <c r="I357" s="58"/>
      <c r="J357" s="58"/>
      <c r="K357" s="58"/>
      <c r="L357" s="58"/>
      <c r="M357" s="58"/>
      <c r="N357" s="58"/>
      <c r="O357" s="58"/>
      <c r="P357" s="58"/>
      <c r="Q357" s="58"/>
      <c r="R357" s="58"/>
      <c r="S357" s="58"/>
      <c r="T357" s="58"/>
      <c r="U357" s="58"/>
      <c r="V357" s="59"/>
      <c r="W357" s="59"/>
    </row>
    <row r="358" spans="1:23" x14ac:dyDescent="0.25">
      <c r="A358" s="58">
        <f t="shared" si="20"/>
        <v>357</v>
      </c>
      <c r="B358" s="62">
        <f t="shared" si="17"/>
        <v>12</v>
      </c>
      <c r="C358" s="62">
        <f t="shared" si="19"/>
        <v>4</v>
      </c>
      <c r="D358" s="58"/>
      <c r="E358" s="58"/>
      <c r="F358" s="58"/>
      <c r="G358" s="58"/>
      <c r="H358" s="58"/>
      <c r="I358" s="58"/>
      <c r="J358" s="58"/>
      <c r="K358" s="58"/>
      <c r="L358" s="58"/>
      <c r="M358" s="58"/>
      <c r="N358" s="58"/>
      <c r="O358" s="58"/>
      <c r="P358" s="58"/>
      <c r="Q358" s="58"/>
      <c r="R358" s="58"/>
      <c r="S358" s="58"/>
      <c r="T358" s="58"/>
      <c r="U358" s="58"/>
      <c r="V358" s="59"/>
      <c r="W358" s="59"/>
    </row>
    <row r="359" spans="1:23" x14ac:dyDescent="0.25">
      <c r="A359" s="58">
        <f t="shared" si="20"/>
        <v>358</v>
      </c>
      <c r="B359" s="62">
        <f t="shared" si="17"/>
        <v>12</v>
      </c>
      <c r="C359" s="62">
        <f t="shared" si="19"/>
        <v>4</v>
      </c>
      <c r="D359" s="58"/>
      <c r="E359" s="58"/>
      <c r="F359" s="58"/>
      <c r="G359" s="58"/>
      <c r="H359" s="58"/>
      <c r="I359" s="58"/>
      <c r="J359" s="58"/>
      <c r="K359" s="58"/>
      <c r="L359" s="58"/>
      <c r="M359" s="58"/>
      <c r="N359" s="58"/>
      <c r="O359" s="58"/>
      <c r="P359" s="58"/>
      <c r="Q359" s="58"/>
      <c r="R359" s="58"/>
      <c r="S359" s="58"/>
      <c r="T359" s="58"/>
      <c r="U359" s="58"/>
      <c r="V359" s="59"/>
      <c r="W359" s="59"/>
    </row>
    <row r="360" spans="1:23" x14ac:dyDescent="0.25">
      <c r="A360" s="58">
        <f t="shared" si="20"/>
        <v>359</v>
      </c>
      <c r="B360" s="62">
        <f t="shared" si="17"/>
        <v>12</v>
      </c>
      <c r="C360" s="62">
        <f t="shared" si="19"/>
        <v>4</v>
      </c>
      <c r="D360" s="58"/>
      <c r="E360" s="58"/>
      <c r="F360" s="58"/>
      <c r="G360" s="58"/>
      <c r="H360" s="58"/>
      <c r="I360" s="58"/>
      <c r="J360" s="58"/>
      <c r="K360" s="58"/>
      <c r="L360" s="58"/>
      <c r="M360" s="58"/>
      <c r="N360" s="58"/>
      <c r="O360" s="58"/>
      <c r="P360" s="58"/>
      <c r="Q360" s="58"/>
      <c r="R360" s="58"/>
      <c r="S360" s="58"/>
      <c r="T360" s="58"/>
      <c r="U360" s="58"/>
      <c r="V360" s="59"/>
      <c r="W360" s="59"/>
    </row>
    <row r="361" spans="1:23" x14ac:dyDescent="0.25">
      <c r="A361" s="58">
        <f t="shared" si="20"/>
        <v>360</v>
      </c>
      <c r="B361" s="62">
        <f t="shared" ref="B361:B366" si="21">MONTH(A361)</f>
        <v>12</v>
      </c>
      <c r="C361" s="62">
        <f t="shared" si="19"/>
        <v>4</v>
      </c>
      <c r="D361" s="58"/>
      <c r="E361" s="58"/>
      <c r="F361" s="58"/>
      <c r="G361" s="58"/>
      <c r="H361" s="58"/>
      <c r="I361" s="58"/>
      <c r="J361" s="58"/>
      <c r="K361" s="58"/>
      <c r="L361" s="58"/>
      <c r="M361" s="58"/>
      <c r="N361" s="58"/>
      <c r="O361" s="58"/>
      <c r="P361" s="58"/>
      <c r="Q361" s="58"/>
      <c r="R361" s="58"/>
      <c r="S361" s="58"/>
      <c r="T361" s="58"/>
      <c r="U361" s="58"/>
      <c r="V361" s="59"/>
      <c r="W361" s="59"/>
    </row>
    <row r="362" spans="1:23" x14ac:dyDescent="0.25">
      <c r="A362" s="58">
        <f t="shared" si="20"/>
        <v>361</v>
      </c>
      <c r="B362" s="62">
        <f t="shared" si="21"/>
        <v>12</v>
      </c>
      <c r="C362" s="62">
        <f t="shared" si="19"/>
        <v>4</v>
      </c>
      <c r="D362" s="58"/>
      <c r="E362" s="58"/>
      <c r="F362" s="58"/>
      <c r="G362" s="58"/>
      <c r="H362" s="58"/>
      <c r="I362" s="58"/>
      <c r="J362" s="58"/>
      <c r="K362" s="58"/>
      <c r="L362" s="58"/>
      <c r="M362" s="58"/>
      <c r="N362" s="58"/>
      <c r="O362" s="58"/>
      <c r="P362" s="58"/>
      <c r="Q362" s="58"/>
      <c r="R362" s="58"/>
      <c r="S362" s="58"/>
      <c r="T362" s="58"/>
      <c r="U362" s="58"/>
      <c r="V362" s="59"/>
      <c r="W362" s="59"/>
    </row>
    <row r="363" spans="1:23" x14ac:dyDescent="0.25">
      <c r="A363" s="58">
        <f t="shared" si="20"/>
        <v>362</v>
      </c>
      <c r="B363" s="62">
        <f t="shared" si="21"/>
        <v>12</v>
      </c>
      <c r="C363" s="62">
        <f t="shared" si="19"/>
        <v>4</v>
      </c>
      <c r="D363" s="58"/>
      <c r="E363" s="58"/>
      <c r="F363" s="58"/>
      <c r="G363" s="58"/>
      <c r="H363" s="58"/>
      <c r="I363" s="58"/>
      <c r="J363" s="58"/>
      <c r="K363" s="58"/>
      <c r="L363" s="58"/>
      <c r="M363" s="58"/>
      <c r="N363" s="58"/>
      <c r="O363" s="58"/>
      <c r="P363" s="58"/>
      <c r="Q363" s="58"/>
      <c r="R363" s="58"/>
      <c r="S363" s="58"/>
      <c r="T363" s="58"/>
      <c r="U363" s="58"/>
      <c r="V363" s="59"/>
      <c r="W363" s="59"/>
    </row>
    <row r="364" spans="1:23" x14ac:dyDescent="0.25">
      <c r="A364" s="58">
        <f t="shared" si="20"/>
        <v>363</v>
      </c>
      <c r="B364" s="62">
        <f t="shared" si="21"/>
        <v>12</v>
      </c>
      <c r="C364" s="62">
        <f t="shared" si="19"/>
        <v>4</v>
      </c>
      <c r="D364" s="58"/>
      <c r="E364" s="58"/>
      <c r="F364" s="58"/>
      <c r="G364" s="58"/>
      <c r="H364" s="58"/>
      <c r="I364" s="58"/>
      <c r="J364" s="58"/>
      <c r="K364" s="58"/>
      <c r="L364" s="58"/>
      <c r="M364" s="58"/>
      <c r="N364" s="58"/>
      <c r="O364" s="58"/>
      <c r="P364" s="58"/>
      <c r="Q364" s="58"/>
      <c r="R364" s="58"/>
      <c r="S364" s="58"/>
      <c r="T364" s="58"/>
      <c r="U364" s="58"/>
      <c r="V364" s="59"/>
      <c r="W364" s="59"/>
    </row>
    <row r="365" spans="1:23" x14ac:dyDescent="0.25">
      <c r="A365" s="58">
        <f t="shared" si="20"/>
        <v>364</v>
      </c>
      <c r="B365" s="62">
        <f t="shared" si="21"/>
        <v>12</v>
      </c>
      <c r="C365" s="62">
        <f t="shared" si="19"/>
        <v>4</v>
      </c>
      <c r="D365" s="58"/>
      <c r="E365" s="58"/>
      <c r="F365" s="58"/>
      <c r="G365" s="58"/>
      <c r="H365" s="58"/>
      <c r="I365" s="58"/>
      <c r="J365" s="58"/>
      <c r="K365" s="58"/>
      <c r="L365" s="58"/>
      <c r="M365" s="58"/>
      <c r="N365" s="58"/>
      <c r="O365" s="58"/>
      <c r="P365" s="58"/>
      <c r="Q365" s="58"/>
      <c r="R365" s="58"/>
      <c r="S365" s="58"/>
      <c r="T365" s="58"/>
      <c r="U365" s="58"/>
      <c r="V365" s="59"/>
      <c r="W365" s="59"/>
    </row>
    <row r="366" spans="1:23" x14ac:dyDescent="0.25">
      <c r="A366" s="58">
        <f t="shared" si="20"/>
        <v>365</v>
      </c>
      <c r="B366" s="62">
        <f t="shared" si="21"/>
        <v>12</v>
      </c>
      <c r="C366" s="62">
        <f t="shared" si="19"/>
        <v>4</v>
      </c>
      <c r="D366" s="58"/>
      <c r="E366" s="58"/>
      <c r="F366" s="58"/>
      <c r="G366" s="58"/>
      <c r="H366" s="58"/>
      <c r="I366" s="58"/>
      <c r="J366" s="58"/>
      <c r="K366" s="58"/>
      <c r="L366" s="58"/>
      <c r="M366" s="58"/>
      <c r="N366" s="58"/>
      <c r="O366" s="58"/>
      <c r="P366" s="58"/>
      <c r="Q366" s="58"/>
      <c r="R366" s="58"/>
      <c r="S366" s="58"/>
      <c r="T366" s="58"/>
      <c r="U366" s="58"/>
      <c r="V366" s="59"/>
      <c r="W366" s="59"/>
    </row>
    <row r="369" spans="1:28" x14ac:dyDescent="0.25">
      <c r="A369" s="39" t="s">
        <v>169</v>
      </c>
      <c r="B369" s="45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</row>
    <row r="370" spans="1:28" x14ac:dyDescent="0.25">
      <c r="A370" s="39" t="s">
        <v>51</v>
      </c>
      <c r="B370" s="45"/>
      <c r="C370" s="45"/>
      <c r="D370" s="45"/>
      <c r="E370" s="45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  <c r="V370" s="45"/>
      <c r="W370" s="45"/>
      <c r="X370" s="45"/>
      <c r="Y370" s="45"/>
      <c r="Z370" s="45"/>
      <c r="AA370" s="45"/>
      <c r="AB370" s="45"/>
    </row>
    <row r="371" spans="1:28" x14ac:dyDescent="0.25">
      <c r="A371" s="39" t="s">
        <v>162</v>
      </c>
      <c r="B371" s="45"/>
      <c r="C371" s="45"/>
      <c r="D371" s="45"/>
      <c r="E371" s="45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  <c r="T371" s="45"/>
      <c r="U371" s="45"/>
      <c r="V371" s="45"/>
      <c r="W371" s="45"/>
      <c r="X371" s="45"/>
      <c r="Y371" s="45"/>
      <c r="Z371" s="45"/>
      <c r="AA371" s="45"/>
      <c r="AB371" s="45"/>
    </row>
    <row r="372" spans="1:28" x14ac:dyDescent="0.25">
      <c r="A372" s="39" t="s">
        <v>163</v>
      </c>
      <c r="B372" s="45"/>
      <c r="C372" s="45"/>
      <c r="D372" s="45"/>
      <c r="E372" s="45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  <c r="V372" s="45"/>
      <c r="W372" s="45"/>
      <c r="X372" s="45"/>
      <c r="Y372" s="45"/>
      <c r="Z372" s="45"/>
      <c r="AA372" s="45"/>
      <c r="AB372" s="45"/>
    </row>
    <row r="373" spans="1:28" x14ac:dyDescent="0.25">
      <c r="A373" s="39" t="s">
        <v>106</v>
      </c>
      <c r="B373" s="45"/>
      <c r="C373" s="45"/>
      <c r="D373" s="45"/>
      <c r="E373" s="45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  <c r="X373" s="45"/>
      <c r="Y373" s="45"/>
      <c r="Z373" s="45"/>
      <c r="AA373" s="45"/>
      <c r="AB373" s="45"/>
    </row>
    <row r="374" spans="1:28" x14ac:dyDescent="0.25">
      <c r="A374" s="39" t="s">
        <v>204</v>
      </c>
      <c r="B374" s="45"/>
      <c r="C374" s="45"/>
      <c r="D374" s="45"/>
      <c r="E374" s="45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  <c r="X374" s="45"/>
      <c r="Y374" s="45"/>
      <c r="Z374" s="45"/>
      <c r="AA374" s="45"/>
      <c r="AB374" s="45"/>
    </row>
    <row r="375" spans="1:28" x14ac:dyDescent="0.25">
      <c r="A375" s="39" t="s">
        <v>165</v>
      </c>
      <c r="B375" s="45"/>
      <c r="C375" s="45"/>
      <c r="D375" s="45"/>
      <c r="E375" s="45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  <c r="X375" s="45"/>
      <c r="Y375" s="45"/>
      <c r="Z375" s="45"/>
      <c r="AA375" s="45"/>
      <c r="AB375" s="45"/>
    </row>
    <row r="376" spans="1:28" x14ac:dyDescent="0.25">
      <c r="A376" s="39" t="s">
        <v>164</v>
      </c>
      <c r="B376" s="45"/>
      <c r="C376" s="45"/>
      <c r="D376" s="45"/>
      <c r="E376" s="45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  <c r="X376" s="45"/>
      <c r="Y376" s="45"/>
      <c r="Z376" s="45"/>
      <c r="AA376" s="45"/>
      <c r="AB376" s="45"/>
    </row>
  </sheetData>
  <autoFilter ref="A1:U366"/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R768"/>
  <sheetViews>
    <sheetView showGridLines="0" tabSelected="1" zoomScale="85" zoomScaleNormal="85" workbookViewId="0">
      <pane xSplit="2" ySplit="1" topLeftCell="C356" activePane="bottomRight" state="frozenSplit"/>
      <selection pane="topRight" activeCell="C1" sqref="C1"/>
      <selection pane="bottomLeft" activeCell="A2" sqref="A2"/>
      <selection pane="bottomRight" activeCell="C369" sqref="C369"/>
    </sheetView>
  </sheetViews>
  <sheetFormatPr baseColWidth="10" defaultColWidth="4.85546875" defaultRowHeight="15" x14ac:dyDescent="0.25"/>
  <cols>
    <col min="1" max="1" width="28.42578125" style="64" customWidth="1"/>
    <col min="2" max="2" width="4.7109375" style="42" hidden="1" customWidth="1"/>
    <col min="3" max="6" width="10.42578125" style="47" customWidth="1"/>
    <col min="7" max="7" width="10.85546875" style="47" customWidth="1"/>
    <col min="8" max="9" width="11.5703125" style="47" customWidth="1"/>
    <col min="10" max="10" width="15.5703125" style="47" customWidth="1"/>
    <col min="11" max="12" width="13.42578125" style="47" customWidth="1"/>
    <col min="13" max="13" width="11.7109375" style="47" customWidth="1"/>
    <col min="14" max="14" width="7.85546875" style="47" customWidth="1"/>
    <col min="15" max="15" width="10.85546875" style="47" customWidth="1"/>
    <col min="16" max="17" width="13.5703125" style="47" customWidth="1"/>
    <col min="18" max="23" width="9.42578125" style="47" customWidth="1"/>
    <col min="24" max="25" width="5.140625" style="47" customWidth="1"/>
    <col min="26" max="27" width="5.7109375" style="47" customWidth="1"/>
    <col min="28" max="32" width="9.42578125" style="47" customWidth="1"/>
    <col min="33" max="33" width="5.140625" style="47" customWidth="1"/>
    <col min="34" max="34" width="4.7109375" style="46" customWidth="1"/>
    <col min="35" max="96" width="4.85546875" style="46"/>
    <col min="97" max="16384" width="4.85546875" style="25"/>
  </cols>
  <sheetData>
    <row r="1" spans="1:96" ht="123" customHeight="1" x14ac:dyDescent="0.25">
      <c r="A1" s="56" t="str">
        <f>"                     Postes
 "&amp;An</f>
        <v xml:space="preserve">                     Postes
 </v>
      </c>
      <c r="B1" s="67" t="s">
        <v>146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</row>
    <row r="2" spans="1:96" x14ac:dyDescent="0.25">
      <c r="A2" s="63">
        <f>DATE(An,1,1)</f>
        <v>1</v>
      </c>
      <c r="B2" s="62">
        <f>INT((A2-DATE(YEAR(A2),1,3)+WEEKDAY(DATE(YEAR(A2),1,3))+5)/7)</f>
        <v>0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</row>
    <row r="3" spans="1:96" x14ac:dyDescent="0.25">
      <c r="A3" s="63">
        <f>A2+1</f>
        <v>2</v>
      </c>
      <c r="B3" s="62">
        <f t="shared" ref="B3:B62" si="0">INT((A3-DATE(YEAR(A3),1,3)+WEEKDAY(DATE(YEAR(A3),1,3))+5)/7)</f>
        <v>1</v>
      </c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</row>
    <row r="4" spans="1:96" s="40" customFormat="1" x14ac:dyDescent="0.25">
      <c r="A4" s="63">
        <f t="shared" ref="A4:A67" si="1">A3+1</f>
        <v>3</v>
      </c>
      <c r="B4" s="62">
        <f t="shared" si="0"/>
        <v>1</v>
      </c>
    </row>
    <row r="5" spans="1:96" x14ac:dyDescent="0.25">
      <c r="A5" s="63">
        <f t="shared" si="1"/>
        <v>4</v>
      </c>
      <c r="B5" s="62">
        <f t="shared" si="0"/>
        <v>1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</row>
    <row r="6" spans="1:96" x14ac:dyDescent="0.25">
      <c r="A6" s="63">
        <f t="shared" si="1"/>
        <v>5</v>
      </c>
      <c r="B6" s="62">
        <f t="shared" si="0"/>
        <v>1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</row>
    <row r="7" spans="1:96" x14ac:dyDescent="0.25">
      <c r="A7" s="63">
        <f t="shared" si="1"/>
        <v>6</v>
      </c>
      <c r="B7" s="62">
        <f t="shared" si="0"/>
        <v>1</v>
      </c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</row>
    <row r="8" spans="1:96" x14ac:dyDescent="0.25">
      <c r="A8" s="63">
        <f t="shared" si="1"/>
        <v>7</v>
      </c>
      <c r="B8" s="62">
        <f t="shared" si="0"/>
        <v>1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x14ac:dyDescent="0.25">
      <c r="A9" s="63">
        <f t="shared" si="1"/>
        <v>8</v>
      </c>
      <c r="B9" s="62">
        <f t="shared" si="0"/>
        <v>1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x14ac:dyDescent="0.25">
      <c r="A10" s="63">
        <f t="shared" si="1"/>
        <v>9</v>
      </c>
      <c r="B10" s="62">
        <f t="shared" si="0"/>
        <v>2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x14ac:dyDescent="0.25">
      <c r="A11" s="63">
        <f t="shared" si="1"/>
        <v>10</v>
      </c>
      <c r="B11" s="62">
        <f t="shared" si="0"/>
        <v>2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</row>
    <row r="12" spans="1:96" x14ac:dyDescent="0.25">
      <c r="A12" s="63">
        <f t="shared" si="1"/>
        <v>11</v>
      </c>
      <c r="B12" s="62">
        <f t="shared" si="0"/>
        <v>2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</row>
    <row r="13" spans="1:96" x14ac:dyDescent="0.25">
      <c r="A13" s="63">
        <f t="shared" si="1"/>
        <v>12</v>
      </c>
      <c r="B13" s="62">
        <f t="shared" si="0"/>
        <v>2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</row>
    <row r="14" spans="1:96" x14ac:dyDescent="0.25">
      <c r="A14" s="63">
        <f t="shared" si="1"/>
        <v>13</v>
      </c>
      <c r="B14" s="62">
        <f t="shared" si="0"/>
        <v>2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</row>
    <row r="15" spans="1:96" x14ac:dyDescent="0.25">
      <c r="A15" s="63">
        <f t="shared" si="1"/>
        <v>14</v>
      </c>
      <c r="B15" s="62">
        <f t="shared" si="0"/>
        <v>2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</row>
    <row r="16" spans="1:96" x14ac:dyDescent="0.25">
      <c r="A16" s="63">
        <f t="shared" si="1"/>
        <v>15</v>
      </c>
      <c r="B16" s="62">
        <f t="shared" si="0"/>
        <v>2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</row>
    <row r="17" spans="1:96" x14ac:dyDescent="0.25">
      <c r="A17" s="63">
        <f t="shared" si="1"/>
        <v>16</v>
      </c>
      <c r="B17" s="62">
        <f t="shared" si="0"/>
        <v>3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</row>
    <row r="18" spans="1:96" x14ac:dyDescent="0.25">
      <c r="A18" s="63">
        <f t="shared" si="1"/>
        <v>17</v>
      </c>
      <c r="B18" s="62">
        <f t="shared" si="0"/>
        <v>3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</row>
    <row r="19" spans="1:96" x14ac:dyDescent="0.25">
      <c r="A19" s="63">
        <f t="shared" si="1"/>
        <v>18</v>
      </c>
      <c r="B19" s="62">
        <f t="shared" si="0"/>
        <v>3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</row>
    <row r="20" spans="1:96" x14ac:dyDescent="0.25">
      <c r="A20" s="63">
        <f t="shared" si="1"/>
        <v>19</v>
      </c>
      <c r="B20" s="62">
        <f t="shared" si="0"/>
        <v>3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</row>
    <row r="21" spans="1:96" x14ac:dyDescent="0.25">
      <c r="A21" s="63">
        <f t="shared" si="1"/>
        <v>20</v>
      </c>
      <c r="B21" s="62">
        <f t="shared" si="0"/>
        <v>3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</row>
    <row r="22" spans="1:96" x14ac:dyDescent="0.25">
      <c r="A22" s="63">
        <f t="shared" si="1"/>
        <v>21</v>
      </c>
      <c r="B22" s="62">
        <f t="shared" si="0"/>
        <v>3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</row>
    <row r="23" spans="1:96" x14ac:dyDescent="0.25">
      <c r="A23" s="63">
        <f t="shared" si="1"/>
        <v>22</v>
      </c>
      <c r="B23" s="62">
        <f t="shared" si="0"/>
        <v>3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</row>
    <row r="24" spans="1:96" x14ac:dyDescent="0.25">
      <c r="A24" s="63">
        <f t="shared" si="1"/>
        <v>23</v>
      </c>
      <c r="B24" s="62">
        <f t="shared" si="0"/>
        <v>4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</row>
    <row r="25" spans="1:96" x14ac:dyDescent="0.25">
      <c r="A25" s="63">
        <f t="shared" si="1"/>
        <v>24</v>
      </c>
      <c r="B25" s="62">
        <f t="shared" si="0"/>
        <v>4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</row>
    <row r="26" spans="1:96" x14ac:dyDescent="0.25">
      <c r="A26" s="63">
        <f t="shared" si="1"/>
        <v>25</v>
      </c>
      <c r="B26" s="62">
        <f t="shared" si="0"/>
        <v>4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</row>
    <row r="27" spans="1:96" x14ac:dyDescent="0.25">
      <c r="A27" s="63">
        <f t="shared" si="1"/>
        <v>26</v>
      </c>
      <c r="B27" s="62">
        <f t="shared" si="0"/>
        <v>4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</row>
    <row r="28" spans="1:96" x14ac:dyDescent="0.25">
      <c r="A28" s="63">
        <f t="shared" si="1"/>
        <v>27</v>
      </c>
      <c r="B28" s="62">
        <f t="shared" si="0"/>
        <v>4</v>
      </c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</row>
    <row r="29" spans="1:96" x14ac:dyDescent="0.25">
      <c r="A29" s="63">
        <f t="shared" si="1"/>
        <v>28</v>
      </c>
      <c r="B29" s="62">
        <f t="shared" si="0"/>
        <v>4</v>
      </c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</row>
    <row r="30" spans="1:96" x14ac:dyDescent="0.25">
      <c r="A30" s="63">
        <f t="shared" si="1"/>
        <v>29</v>
      </c>
      <c r="B30" s="62">
        <f t="shared" si="0"/>
        <v>4</v>
      </c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</row>
    <row r="31" spans="1:96" x14ac:dyDescent="0.25">
      <c r="A31" s="63">
        <f t="shared" si="1"/>
        <v>30</v>
      </c>
      <c r="B31" s="62">
        <f t="shared" si="0"/>
        <v>5</v>
      </c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</row>
    <row r="32" spans="1:96" x14ac:dyDescent="0.25">
      <c r="A32" s="63">
        <f t="shared" si="1"/>
        <v>31</v>
      </c>
      <c r="B32" s="62">
        <f t="shared" si="0"/>
        <v>5</v>
      </c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</row>
    <row r="33" spans="1:96" x14ac:dyDescent="0.25">
      <c r="A33" s="63">
        <f t="shared" si="1"/>
        <v>32</v>
      </c>
      <c r="B33" s="62">
        <f t="shared" si="0"/>
        <v>5</v>
      </c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</row>
    <row r="34" spans="1:96" x14ac:dyDescent="0.25">
      <c r="A34" s="63">
        <f t="shared" si="1"/>
        <v>33</v>
      </c>
      <c r="B34" s="62">
        <f t="shared" si="0"/>
        <v>5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</row>
    <row r="35" spans="1:96" x14ac:dyDescent="0.25">
      <c r="A35" s="63">
        <f t="shared" si="1"/>
        <v>34</v>
      </c>
      <c r="B35" s="62">
        <f t="shared" si="0"/>
        <v>5</v>
      </c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</row>
    <row r="36" spans="1:96" x14ac:dyDescent="0.25">
      <c r="A36" s="63">
        <f t="shared" si="1"/>
        <v>35</v>
      </c>
      <c r="B36" s="62">
        <f t="shared" si="0"/>
        <v>5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</row>
    <row r="37" spans="1:96" x14ac:dyDescent="0.25">
      <c r="A37" s="63">
        <f t="shared" si="1"/>
        <v>36</v>
      </c>
      <c r="B37" s="62">
        <f t="shared" si="0"/>
        <v>5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</row>
    <row r="38" spans="1:96" x14ac:dyDescent="0.25">
      <c r="A38" s="63">
        <f t="shared" si="1"/>
        <v>37</v>
      </c>
      <c r="B38" s="62">
        <f t="shared" si="0"/>
        <v>6</v>
      </c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</row>
    <row r="39" spans="1:96" x14ac:dyDescent="0.25">
      <c r="A39" s="63">
        <f t="shared" si="1"/>
        <v>38</v>
      </c>
      <c r="B39" s="62">
        <f t="shared" si="0"/>
        <v>6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</row>
    <row r="40" spans="1:96" x14ac:dyDescent="0.25">
      <c r="A40" s="63">
        <f t="shared" si="1"/>
        <v>39</v>
      </c>
      <c r="B40" s="62">
        <f t="shared" si="0"/>
        <v>6</v>
      </c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</row>
    <row r="41" spans="1:96" x14ac:dyDescent="0.25">
      <c r="A41" s="63">
        <f t="shared" si="1"/>
        <v>40</v>
      </c>
      <c r="B41" s="62">
        <f t="shared" si="0"/>
        <v>6</v>
      </c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</row>
    <row r="42" spans="1:96" x14ac:dyDescent="0.25">
      <c r="A42" s="63">
        <f t="shared" si="1"/>
        <v>41</v>
      </c>
      <c r="B42" s="62">
        <f t="shared" si="0"/>
        <v>6</v>
      </c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</row>
    <row r="43" spans="1:96" x14ac:dyDescent="0.25">
      <c r="A43" s="63">
        <f t="shared" si="1"/>
        <v>42</v>
      </c>
      <c r="B43" s="62">
        <f t="shared" si="0"/>
        <v>6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</row>
    <row r="44" spans="1:96" x14ac:dyDescent="0.25">
      <c r="A44" s="63">
        <f t="shared" si="1"/>
        <v>43</v>
      </c>
      <c r="B44" s="62">
        <f t="shared" si="0"/>
        <v>6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</row>
    <row r="45" spans="1:96" x14ac:dyDescent="0.25">
      <c r="A45" s="63">
        <f t="shared" si="1"/>
        <v>44</v>
      </c>
      <c r="B45" s="62">
        <f t="shared" si="0"/>
        <v>7</v>
      </c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</row>
    <row r="46" spans="1:96" x14ac:dyDescent="0.25">
      <c r="A46" s="63">
        <f t="shared" si="1"/>
        <v>45</v>
      </c>
      <c r="B46" s="62">
        <f t="shared" si="0"/>
        <v>7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</row>
    <row r="47" spans="1:96" x14ac:dyDescent="0.25">
      <c r="A47" s="63">
        <f t="shared" si="1"/>
        <v>46</v>
      </c>
      <c r="B47" s="62">
        <f t="shared" si="0"/>
        <v>7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</row>
    <row r="48" spans="1:96" x14ac:dyDescent="0.25">
      <c r="A48" s="63">
        <f t="shared" si="1"/>
        <v>47</v>
      </c>
      <c r="B48" s="62">
        <f t="shared" si="0"/>
        <v>7</v>
      </c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</row>
    <row r="49" spans="1:96" x14ac:dyDescent="0.25">
      <c r="A49" s="63">
        <f t="shared" si="1"/>
        <v>48</v>
      </c>
      <c r="B49" s="62">
        <f t="shared" si="0"/>
        <v>7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</row>
    <row r="50" spans="1:96" x14ac:dyDescent="0.25">
      <c r="A50" s="63">
        <f t="shared" si="1"/>
        <v>49</v>
      </c>
      <c r="B50" s="62">
        <f t="shared" si="0"/>
        <v>7</v>
      </c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</row>
    <row r="51" spans="1:96" x14ac:dyDescent="0.25">
      <c r="A51" s="63">
        <f t="shared" si="1"/>
        <v>50</v>
      </c>
      <c r="B51" s="62">
        <f t="shared" si="0"/>
        <v>7</v>
      </c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</row>
    <row r="52" spans="1:96" x14ac:dyDescent="0.25">
      <c r="A52" s="63">
        <f t="shared" si="1"/>
        <v>51</v>
      </c>
      <c r="B52" s="62">
        <f t="shared" si="0"/>
        <v>8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</row>
    <row r="53" spans="1:96" x14ac:dyDescent="0.25">
      <c r="A53" s="63">
        <f t="shared" si="1"/>
        <v>52</v>
      </c>
      <c r="B53" s="62">
        <f t="shared" si="0"/>
        <v>8</v>
      </c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</row>
    <row r="54" spans="1:96" x14ac:dyDescent="0.25">
      <c r="A54" s="63">
        <f t="shared" si="1"/>
        <v>53</v>
      </c>
      <c r="B54" s="62">
        <f t="shared" si="0"/>
        <v>8</v>
      </c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5"/>
      <c r="CA54" s="25"/>
      <c r="CB54" s="25"/>
      <c r="CC54" s="25"/>
      <c r="CD54" s="25"/>
      <c r="CE54" s="25"/>
      <c r="CF54" s="25"/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</row>
    <row r="55" spans="1:96" x14ac:dyDescent="0.25">
      <c r="A55" s="63">
        <f t="shared" si="1"/>
        <v>54</v>
      </c>
      <c r="B55" s="62">
        <f t="shared" si="0"/>
        <v>8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  <c r="CF55" s="25"/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</row>
    <row r="56" spans="1:96" x14ac:dyDescent="0.25">
      <c r="A56" s="63">
        <f t="shared" si="1"/>
        <v>55</v>
      </c>
      <c r="B56" s="62">
        <f t="shared" si="0"/>
        <v>8</v>
      </c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  <c r="CF56" s="25"/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</row>
    <row r="57" spans="1:96" x14ac:dyDescent="0.25">
      <c r="A57" s="63">
        <f t="shared" si="1"/>
        <v>56</v>
      </c>
      <c r="B57" s="62">
        <f t="shared" si="0"/>
        <v>8</v>
      </c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</row>
    <row r="58" spans="1:96" x14ac:dyDescent="0.25">
      <c r="A58" s="63">
        <f t="shared" si="1"/>
        <v>57</v>
      </c>
      <c r="B58" s="62">
        <f t="shared" si="0"/>
        <v>8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</row>
    <row r="59" spans="1:96" x14ac:dyDescent="0.25">
      <c r="A59" s="63">
        <f t="shared" si="1"/>
        <v>58</v>
      </c>
      <c r="B59" s="62">
        <f t="shared" si="0"/>
        <v>9</v>
      </c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</row>
    <row r="60" spans="1:96" x14ac:dyDescent="0.25">
      <c r="A60" s="63">
        <f t="shared" si="1"/>
        <v>59</v>
      </c>
      <c r="B60" s="62">
        <f t="shared" si="0"/>
        <v>9</v>
      </c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</row>
    <row r="61" spans="1:96" x14ac:dyDescent="0.25">
      <c r="A61" s="63">
        <f t="shared" si="1"/>
        <v>60</v>
      </c>
      <c r="B61" s="62">
        <f t="shared" si="0"/>
        <v>9</v>
      </c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</row>
    <row r="62" spans="1:96" x14ac:dyDescent="0.25">
      <c r="A62" s="63">
        <f t="shared" si="1"/>
        <v>61</v>
      </c>
      <c r="B62" s="62">
        <f t="shared" si="0"/>
        <v>9</v>
      </c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</row>
    <row r="63" spans="1:96" x14ac:dyDescent="0.25">
      <c r="A63" s="63">
        <f t="shared" si="1"/>
        <v>62</v>
      </c>
      <c r="B63" s="62">
        <f t="shared" ref="B63:B126" si="2">INT((A63-DATE(YEAR(A63),1,3)+WEEKDAY(DATE(YEAR(A63),1,3))+5)/7)</f>
        <v>9</v>
      </c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5"/>
      <c r="CA63" s="25"/>
      <c r="CB63" s="25"/>
      <c r="CC63" s="25"/>
      <c r="CD63" s="25"/>
      <c r="CE63" s="25"/>
      <c r="CF63" s="25"/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</row>
    <row r="64" spans="1:96" x14ac:dyDescent="0.25">
      <c r="A64" s="63">
        <f t="shared" si="1"/>
        <v>63</v>
      </c>
      <c r="B64" s="62">
        <f t="shared" si="2"/>
        <v>9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5"/>
      <c r="CA64" s="25"/>
      <c r="CB64" s="25"/>
      <c r="CC64" s="25"/>
      <c r="CD64" s="25"/>
      <c r="CE64" s="25"/>
      <c r="CF64" s="25"/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</row>
    <row r="65" spans="1:96" x14ac:dyDescent="0.25">
      <c r="A65" s="63">
        <f t="shared" si="1"/>
        <v>64</v>
      </c>
      <c r="B65" s="62">
        <f t="shared" si="2"/>
        <v>9</v>
      </c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25"/>
      <c r="BH65" s="25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25"/>
      <c r="BX65" s="25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</row>
    <row r="66" spans="1:96" x14ac:dyDescent="0.25">
      <c r="A66" s="63">
        <f t="shared" si="1"/>
        <v>65</v>
      </c>
      <c r="B66" s="62">
        <f t="shared" si="2"/>
        <v>10</v>
      </c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  <c r="AZ66" s="25"/>
      <c r="BA66" s="25"/>
      <c r="BB66" s="25"/>
      <c r="BC66" s="25"/>
      <c r="BD66" s="25"/>
      <c r="BE66" s="25"/>
      <c r="BF66" s="25"/>
      <c r="BG66" s="25"/>
      <c r="BH66" s="25"/>
      <c r="BI66" s="25"/>
      <c r="BJ66" s="25"/>
      <c r="BK66" s="25"/>
      <c r="BL66" s="25"/>
      <c r="BM66" s="25"/>
      <c r="BN66" s="25"/>
      <c r="BO66" s="25"/>
      <c r="BP66" s="25"/>
      <c r="BQ66" s="25"/>
      <c r="BR66" s="25"/>
      <c r="BS66" s="25"/>
      <c r="BT66" s="25"/>
      <c r="BU66" s="25"/>
      <c r="BV66" s="25"/>
      <c r="BW66" s="25"/>
      <c r="BX66" s="25"/>
      <c r="BY66" s="25"/>
      <c r="BZ66" s="25"/>
      <c r="CA66" s="25"/>
      <c r="CB66" s="25"/>
      <c r="CC66" s="25"/>
      <c r="CD66" s="25"/>
      <c r="CE66" s="25"/>
      <c r="CF66" s="25"/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</row>
    <row r="67" spans="1:96" x14ac:dyDescent="0.25">
      <c r="A67" s="63">
        <f t="shared" si="1"/>
        <v>66</v>
      </c>
      <c r="B67" s="62">
        <f t="shared" si="2"/>
        <v>10</v>
      </c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5"/>
      <c r="BB67" s="25"/>
      <c r="BC67" s="25"/>
      <c r="BD67" s="25"/>
      <c r="BE67" s="25"/>
      <c r="BF67" s="25"/>
      <c r="BG67" s="25"/>
      <c r="BH67" s="25"/>
      <c r="BI67" s="25"/>
      <c r="BJ67" s="25"/>
      <c r="BK67" s="25"/>
      <c r="BL67" s="25"/>
      <c r="BM67" s="25"/>
      <c r="BN67" s="25"/>
      <c r="BO67" s="25"/>
      <c r="BP67" s="25"/>
      <c r="BQ67" s="25"/>
      <c r="BR67" s="25"/>
      <c r="BS67" s="25"/>
      <c r="BT67" s="25"/>
      <c r="BU67" s="25"/>
      <c r="BV67" s="25"/>
      <c r="BW67" s="25"/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</row>
    <row r="68" spans="1:96" x14ac:dyDescent="0.25">
      <c r="A68" s="63">
        <f t="shared" ref="A68:A131" si="3">A67+1</f>
        <v>67</v>
      </c>
      <c r="B68" s="62">
        <f t="shared" si="2"/>
        <v>10</v>
      </c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5"/>
      <c r="BB68" s="25"/>
      <c r="BC68" s="25"/>
      <c r="BD68" s="25"/>
      <c r="BE68" s="25"/>
      <c r="BF68" s="25"/>
      <c r="BG68" s="25"/>
      <c r="BH68" s="25"/>
      <c r="BI68" s="25"/>
      <c r="BJ68" s="25"/>
      <c r="BK68" s="25"/>
      <c r="BL68" s="25"/>
      <c r="BM68" s="25"/>
      <c r="BN68" s="25"/>
      <c r="BO68" s="25"/>
      <c r="BP68" s="25"/>
      <c r="BQ68" s="25"/>
      <c r="BR68" s="25"/>
      <c r="BS68" s="25"/>
      <c r="BT68" s="25"/>
      <c r="BU68" s="25"/>
      <c r="BV68" s="25"/>
      <c r="BW68" s="25"/>
      <c r="BX68" s="25"/>
      <c r="BY68" s="25"/>
      <c r="BZ68" s="25"/>
      <c r="CA68" s="25"/>
      <c r="CB68" s="25"/>
      <c r="CC68" s="25"/>
      <c r="CD68" s="25"/>
      <c r="CE68" s="25"/>
      <c r="CF68" s="25"/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</row>
    <row r="69" spans="1:96" x14ac:dyDescent="0.25">
      <c r="A69" s="63">
        <f t="shared" si="3"/>
        <v>68</v>
      </c>
      <c r="B69" s="62">
        <f t="shared" si="2"/>
        <v>10</v>
      </c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5"/>
      <c r="BB69" s="25"/>
      <c r="BC69" s="25"/>
      <c r="BD69" s="25"/>
      <c r="BE69" s="25"/>
      <c r="BF69" s="25"/>
      <c r="BG69" s="25"/>
      <c r="BH69" s="25"/>
      <c r="BI69" s="25"/>
      <c r="BJ69" s="25"/>
      <c r="BK69" s="25"/>
      <c r="BL69" s="25"/>
      <c r="BM69" s="25"/>
      <c r="BN69" s="25"/>
      <c r="BO69" s="25"/>
      <c r="BP69" s="25"/>
      <c r="BQ69" s="25"/>
      <c r="BR69" s="25"/>
      <c r="BS69" s="25"/>
      <c r="BT69" s="25"/>
      <c r="BU69" s="25"/>
      <c r="BV69" s="25"/>
      <c r="BW69" s="25"/>
      <c r="BX69" s="25"/>
      <c r="BY69" s="25"/>
      <c r="BZ69" s="25"/>
      <c r="CA69" s="25"/>
      <c r="CB69" s="25"/>
      <c r="CC69" s="25"/>
      <c r="CD69" s="25"/>
      <c r="CE69" s="25"/>
      <c r="CF69" s="25"/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</row>
    <row r="70" spans="1:96" x14ac:dyDescent="0.25">
      <c r="A70" s="63">
        <f t="shared" si="3"/>
        <v>69</v>
      </c>
      <c r="B70" s="62">
        <f t="shared" si="2"/>
        <v>10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5"/>
      <c r="BB70" s="25"/>
      <c r="BC70" s="25"/>
      <c r="BD70" s="25"/>
      <c r="BE70" s="25"/>
      <c r="BF70" s="25"/>
      <c r="BG70" s="25"/>
      <c r="BH70" s="25"/>
      <c r="BI70" s="25"/>
      <c r="BJ70" s="25"/>
      <c r="BK70" s="25"/>
      <c r="BL70" s="25"/>
      <c r="BM70" s="25"/>
      <c r="BN70" s="25"/>
      <c r="BO70" s="25"/>
      <c r="BP70" s="25"/>
      <c r="BQ70" s="25"/>
      <c r="BR70" s="25"/>
      <c r="BS70" s="25"/>
      <c r="BT70" s="25"/>
      <c r="BU70" s="25"/>
      <c r="BV70" s="25"/>
      <c r="BW70" s="25"/>
      <c r="BX70" s="25"/>
      <c r="BY70" s="25"/>
      <c r="BZ70" s="25"/>
      <c r="CA70" s="25"/>
      <c r="CB70" s="25"/>
      <c r="CC70" s="25"/>
      <c r="CD70" s="25"/>
      <c r="CE70" s="25"/>
      <c r="CF70" s="25"/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</row>
    <row r="71" spans="1:96" x14ac:dyDescent="0.25">
      <c r="A71" s="63">
        <f t="shared" si="3"/>
        <v>70</v>
      </c>
      <c r="B71" s="62">
        <f t="shared" si="2"/>
        <v>10</v>
      </c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25"/>
      <c r="BH71" s="25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25"/>
      <c r="BX71" s="25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</row>
    <row r="72" spans="1:96" x14ac:dyDescent="0.25">
      <c r="A72" s="63">
        <f t="shared" si="3"/>
        <v>71</v>
      </c>
      <c r="B72" s="62">
        <f t="shared" si="2"/>
        <v>10</v>
      </c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5"/>
      <c r="BB72" s="25"/>
      <c r="BC72" s="25"/>
      <c r="BD72" s="25"/>
      <c r="BE72" s="25"/>
      <c r="BF72" s="25"/>
      <c r="BG72" s="25"/>
      <c r="BH72" s="25"/>
      <c r="BI72" s="25"/>
      <c r="BJ72" s="25"/>
      <c r="BK72" s="25"/>
      <c r="BL72" s="25"/>
      <c r="BM72" s="25"/>
      <c r="BN72" s="25"/>
      <c r="BO72" s="25"/>
      <c r="BP72" s="25"/>
      <c r="BQ72" s="25"/>
      <c r="BR72" s="25"/>
      <c r="BS72" s="25"/>
      <c r="BT72" s="25"/>
      <c r="BU72" s="25"/>
      <c r="BV72" s="25"/>
      <c r="BW72" s="25"/>
      <c r="BX72" s="25"/>
      <c r="BY72" s="25"/>
      <c r="BZ72" s="25"/>
      <c r="CA72" s="25"/>
      <c r="CB72" s="25"/>
      <c r="CC72" s="25"/>
      <c r="CD72" s="25"/>
      <c r="CE72" s="25"/>
      <c r="CF72" s="25"/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</row>
    <row r="73" spans="1:96" x14ac:dyDescent="0.25">
      <c r="A73" s="63">
        <f t="shared" si="3"/>
        <v>72</v>
      </c>
      <c r="B73" s="62">
        <f t="shared" si="2"/>
        <v>11</v>
      </c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5"/>
      <c r="BB73" s="25"/>
      <c r="BC73" s="25"/>
      <c r="BD73" s="25"/>
      <c r="BE73" s="25"/>
      <c r="BF73" s="25"/>
      <c r="BG73" s="25"/>
      <c r="BH73" s="25"/>
      <c r="BI73" s="25"/>
      <c r="BJ73" s="25"/>
      <c r="BK73" s="25"/>
      <c r="BL73" s="25"/>
      <c r="BM73" s="25"/>
      <c r="BN73" s="25"/>
      <c r="BO73" s="25"/>
      <c r="BP73" s="25"/>
      <c r="BQ73" s="25"/>
      <c r="BR73" s="25"/>
      <c r="BS73" s="25"/>
      <c r="BT73" s="25"/>
      <c r="BU73" s="25"/>
      <c r="BV73" s="25"/>
      <c r="BW73" s="25"/>
      <c r="BX73" s="25"/>
      <c r="BY73" s="25"/>
      <c r="BZ73" s="25"/>
      <c r="CA73" s="25"/>
      <c r="CB73" s="25"/>
      <c r="CC73" s="25"/>
      <c r="CD73" s="25"/>
      <c r="CE73" s="25"/>
      <c r="CF73" s="25"/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</row>
    <row r="74" spans="1:96" x14ac:dyDescent="0.25">
      <c r="A74" s="63">
        <f t="shared" si="3"/>
        <v>73</v>
      </c>
      <c r="B74" s="62">
        <f t="shared" si="2"/>
        <v>11</v>
      </c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5"/>
      <c r="BB74" s="25"/>
      <c r="BC74" s="25"/>
      <c r="BD74" s="25"/>
      <c r="BE74" s="25"/>
      <c r="BF74" s="25"/>
      <c r="BG74" s="25"/>
      <c r="BH74" s="25"/>
      <c r="BI74" s="25"/>
      <c r="BJ74" s="25"/>
      <c r="BK74" s="25"/>
      <c r="BL74" s="25"/>
      <c r="BM74" s="25"/>
      <c r="BN74" s="25"/>
      <c r="BO74" s="25"/>
      <c r="BP74" s="25"/>
      <c r="BQ74" s="25"/>
      <c r="BR74" s="25"/>
      <c r="BS74" s="25"/>
      <c r="BT74" s="25"/>
      <c r="BU74" s="25"/>
      <c r="BV74" s="25"/>
      <c r="BW74" s="25"/>
      <c r="BX74" s="25"/>
      <c r="BY74" s="25"/>
      <c r="BZ74" s="25"/>
      <c r="CA74" s="25"/>
      <c r="CB74" s="25"/>
      <c r="CC74" s="25"/>
      <c r="CD74" s="25"/>
      <c r="CE74" s="25"/>
      <c r="CF74" s="25"/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</row>
    <row r="75" spans="1:96" x14ac:dyDescent="0.25">
      <c r="A75" s="63">
        <f t="shared" si="3"/>
        <v>74</v>
      </c>
      <c r="B75" s="62">
        <f t="shared" si="2"/>
        <v>11</v>
      </c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5"/>
      <c r="BB75" s="25"/>
      <c r="BC75" s="25"/>
      <c r="BD75" s="25"/>
      <c r="BE75" s="25"/>
      <c r="BF75" s="25"/>
      <c r="BG75" s="25"/>
      <c r="BH75" s="25"/>
      <c r="BI75" s="25"/>
      <c r="BJ75" s="25"/>
      <c r="BK75" s="25"/>
      <c r="BL75" s="25"/>
      <c r="BM75" s="25"/>
      <c r="BN75" s="25"/>
      <c r="BO75" s="25"/>
      <c r="BP75" s="25"/>
      <c r="BQ75" s="25"/>
      <c r="BR75" s="25"/>
      <c r="BS75" s="25"/>
      <c r="BT75" s="25"/>
      <c r="BU75" s="25"/>
      <c r="BV75" s="25"/>
      <c r="BW75" s="25"/>
      <c r="BX75" s="25"/>
      <c r="BY75" s="25"/>
      <c r="BZ75" s="25"/>
      <c r="CA75" s="25"/>
      <c r="CB75" s="25"/>
      <c r="CC75" s="25"/>
      <c r="CD75" s="25"/>
      <c r="CE75" s="25"/>
      <c r="CF75" s="25"/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</row>
    <row r="76" spans="1:96" x14ac:dyDescent="0.25">
      <c r="A76" s="63">
        <f t="shared" si="3"/>
        <v>75</v>
      </c>
      <c r="B76" s="62">
        <f t="shared" si="2"/>
        <v>11</v>
      </c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/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/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/>
      <c r="CC76" s="25"/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</row>
    <row r="77" spans="1:96" x14ac:dyDescent="0.25">
      <c r="A77" s="63">
        <f t="shared" si="3"/>
        <v>76</v>
      </c>
      <c r="B77" s="62">
        <f t="shared" si="2"/>
        <v>11</v>
      </c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5"/>
      <c r="BB77" s="25"/>
      <c r="BC77" s="25"/>
      <c r="BD77" s="25"/>
      <c r="BE77" s="25"/>
      <c r="BF77" s="25"/>
      <c r="BG77" s="25"/>
      <c r="BH77" s="25"/>
      <c r="BI77" s="25"/>
      <c r="BJ77" s="25"/>
      <c r="BK77" s="25"/>
      <c r="BL77" s="25"/>
      <c r="BM77" s="25"/>
      <c r="BN77" s="25"/>
      <c r="BO77" s="25"/>
      <c r="BP77" s="25"/>
      <c r="BQ77" s="25"/>
      <c r="BR77" s="25"/>
      <c r="BS77" s="25"/>
      <c r="BT77" s="25"/>
      <c r="BU77" s="25"/>
      <c r="BV77" s="25"/>
      <c r="BW77" s="25"/>
      <c r="BX77" s="25"/>
      <c r="BY77" s="25"/>
      <c r="BZ77" s="25"/>
      <c r="CA77" s="25"/>
      <c r="CB77" s="25"/>
      <c r="CC77" s="25"/>
      <c r="CD77" s="25"/>
      <c r="CE77" s="25"/>
      <c r="CF77" s="25"/>
      <c r="CG77" s="25"/>
      <c r="CH77" s="25"/>
      <c r="CI77" s="25"/>
      <c r="CJ77" s="25"/>
      <c r="CK77" s="25"/>
      <c r="CL77" s="25"/>
      <c r="CM77" s="25"/>
      <c r="CN77" s="25"/>
      <c r="CO77" s="25"/>
      <c r="CP77" s="25"/>
      <c r="CQ77" s="25"/>
      <c r="CR77" s="25"/>
    </row>
    <row r="78" spans="1:96" x14ac:dyDescent="0.25">
      <c r="A78" s="63">
        <f t="shared" si="3"/>
        <v>77</v>
      </c>
      <c r="B78" s="62">
        <f t="shared" si="2"/>
        <v>11</v>
      </c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E78" s="25"/>
      <c r="BF78" s="25"/>
      <c r="BG78" s="25"/>
      <c r="BH78" s="25"/>
      <c r="BI78" s="25"/>
      <c r="BJ78" s="25"/>
      <c r="BK78" s="25"/>
      <c r="BL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  <c r="CP78" s="25"/>
      <c r="CQ78" s="25"/>
      <c r="CR78" s="25"/>
    </row>
    <row r="79" spans="1:96" x14ac:dyDescent="0.25">
      <c r="A79" s="63">
        <f t="shared" si="3"/>
        <v>78</v>
      </c>
      <c r="B79" s="62">
        <f t="shared" si="2"/>
        <v>11</v>
      </c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E79" s="25"/>
      <c r="BF79" s="25"/>
      <c r="BG79" s="25"/>
      <c r="BH79" s="25"/>
      <c r="BI79" s="25"/>
      <c r="BJ79" s="25"/>
      <c r="BK79" s="25"/>
      <c r="BL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  <c r="CP79" s="25"/>
      <c r="CQ79" s="25"/>
      <c r="CR79" s="25"/>
    </row>
    <row r="80" spans="1:96" x14ac:dyDescent="0.25">
      <c r="A80" s="63">
        <f t="shared" si="3"/>
        <v>79</v>
      </c>
      <c r="B80" s="62">
        <f t="shared" si="2"/>
        <v>12</v>
      </c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E80" s="25"/>
      <c r="BF80" s="25"/>
      <c r="BG80" s="25"/>
      <c r="BH80" s="25"/>
      <c r="BI80" s="25"/>
      <c r="BJ80" s="25"/>
      <c r="BK80" s="25"/>
      <c r="BL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  <c r="CP80" s="25"/>
      <c r="CQ80" s="25"/>
      <c r="CR80" s="25"/>
    </row>
    <row r="81" spans="1:96" x14ac:dyDescent="0.25">
      <c r="A81" s="63">
        <f t="shared" si="3"/>
        <v>80</v>
      </c>
      <c r="B81" s="62">
        <f t="shared" si="2"/>
        <v>12</v>
      </c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E81" s="25"/>
      <c r="BF81" s="25"/>
      <c r="BG81" s="25"/>
      <c r="BH81" s="25"/>
      <c r="BI81" s="25"/>
      <c r="BJ81" s="25"/>
      <c r="BK81" s="25"/>
      <c r="BL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  <c r="CP81" s="25"/>
      <c r="CQ81" s="25"/>
      <c r="CR81" s="25"/>
    </row>
    <row r="82" spans="1:96" x14ac:dyDescent="0.25">
      <c r="A82" s="63">
        <f t="shared" si="3"/>
        <v>81</v>
      </c>
      <c r="B82" s="62">
        <f t="shared" si="2"/>
        <v>12</v>
      </c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E82" s="25"/>
      <c r="BF82" s="25"/>
      <c r="BG82" s="25"/>
      <c r="BH82" s="25"/>
      <c r="BI82" s="25"/>
      <c r="BJ82" s="25"/>
      <c r="BK82" s="25"/>
      <c r="BL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  <c r="CP82" s="25"/>
      <c r="CQ82" s="25"/>
      <c r="CR82" s="25"/>
    </row>
    <row r="83" spans="1:96" x14ac:dyDescent="0.25">
      <c r="A83" s="63">
        <f t="shared" si="3"/>
        <v>82</v>
      </c>
      <c r="B83" s="62">
        <f t="shared" si="2"/>
        <v>12</v>
      </c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E83" s="25"/>
      <c r="BF83" s="25"/>
      <c r="BG83" s="25"/>
      <c r="BH83" s="25"/>
      <c r="BI83" s="25"/>
      <c r="BJ83" s="25"/>
      <c r="BK83" s="25"/>
      <c r="BL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  <c r="CP83" s="25"/>
      <c r="CQ83" s="25"/>
      <c r="CR83" s="25"/>
    </row>
    <row r="84" spans="1:96" x14ac:dyDescent="0.25">
      <c r="A84" s="63">
        <f t="shared" si="3"/>
        <v>83</v>
      </c>
      <c r="B84" s="62">
        <f t="shared" si="2"/>
        <v>12</v>
      </c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E84" s="25"/>
      <c r="BF84" s="25"/>
      <c r="BG84" s="25"/>
      <c r="BH84" s="25"/>
      <c r="BI84" s="25"/>
      <c r="BJ84" s="25"/>
      <c r="BK84" s="25"/>
      <c r="BL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  <c r="CP84" s="25"/>
      <c r="CQ84" s="25"/>
      <c r="CR84" s="25"/>
    </row>
    <row r="85" spans="1:96" x14ac:dyDescent="0.25">
      <c r="A85" s="63">
        <f t="shared" si="3"/>
        <v>84</v>
      </c>
      <c r="B85" s="62">
        <f t="shared" si="2"/>
        <v>12</v>
      </c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/>
      <c r="CQ85" s="25"/>
      <c r="CR85" s="25"/>
    </row>
    <row r="86" spans="1:96" x14ac:dyDescent="0.25">
      <c r="A86" s="63">
        <f t="shared" si="3"/>
        <v>85</v>
      </c>
      <c r="B86" s="62">
        <f t="shared" si="2"/>
        <v>12</v>
      </c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E86" s="25"/>
      <c r="BF86" s="25"/>
      <c r="BG86" s="25"/>
      <c r="BH86" s="25"/>
      <c r="BI86" s="25"/>
      <c r="BJ86" s="25"/>
      <c r="BK86" s="25"/>
      <c r="BL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  <c r="CP86" s="25"/>
      <c r="CQ86" s="25"/>
      <c r="CR86" s="25"/>
    </row>
    <row r="87" spans="1:96" x14ac:dyDescent="0.25">
      <c r="A87" s="63">
        <f t="shared" si="3"/>
        <v>86</v>
      </c>
      <c r="B87" s="62">
        <f t="shared" si="2"/>
        <v>13</v>
      </c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E87" s="25"/>
      <c r="BF87" s="25"/>
      <c r="BG87" s="25"/>
      <c r="BH87" s="25"/>
      <c r="BI87" s="25"/>
      <c r="BJ87" s="25"/>
      <c r="BK87" s="25"/>
      <c r="BL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  <c r="CP87" s="25"/>
      <c r="CQ87" s="25"/>
      <c r="CR87" s="25"/>
    </row>
    <row r="88" spans="1:96" x14ac:dyDescent="0.25">
      <c r="A88" s="63">
        <f t="shared" si="3"/>
        <v>87</v>
      </c>
      <c r="B88" s="62">
        <f t="shared" si="2"/>
        <v>13</v>
      </c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E88" s="25"/>
      <c r="BF88" s="25"/>
      <c r="BG88" s="25"/>
      <c r="BH88" s="25"/>
      <c r="BI88" s="25"/>
      <c r="BJ88" s="25"/>
      <c r="BK88" s="25"/>
      <c r="BL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  <c r="CP88" s="25"/>
      <c r="CQ88" s="25"/>
      <c r="CR88" s="25"/>
    </row>
    <row r="89" spans="1:96" x14ac:dyDescent="0.25">
      <c r="A89" s="63">
        <f t="shared" si="3"/>
        <v>88</v>
      </c>
      <c r="B89" s="62">
        <f t="shared" si="2"/>
        <v>13</v>
      </c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E89" s="25"/>
      <c r="BF89" s="25"/>
      <c r="BG89" s="25"/>
      <c r="BH89" s="25"/>
      <c r="BI89" s="25"/>
      <c r="BJ89" s="25"/>
      <c r="BK89" s="25"/>
      <c r="BL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  <c r="CP89" s="25"/>
      <c r="CQ89" s="25"/>
      <c r="CR89" s="25"/>
    </row>
    <row r="90" spans="1:96" x14ac:dyDescent="0.25">
      <c r="A90" s="63">
        <f t="shared" si="3"/>
        <v>89</v>
      </c>
      <c r="B90" s="62">
        <f t="shared" si="2"/>
        <v>13</v>
      </c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E90" s="25"/>
      <c r="BF90" s="25"/>
      <c r="BG90" s="25"/>
      <c r="BH90" s="25"/>
      <c r="BI90" s="25"/>
      <c r="BJ90" s="25"/>
      <c r="BK90" s="25"/>
      <c r="BL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  <c r="CP90" s="25"/>
      <c r="CQ90" s="25"/>
      <c r="CR90" s="25"/>
    </row>
    <row r="91" spans="1:96" x14ac:dyDescent="0.25">
      <c r="A91" s="63">
        <f t="shared" si="3"/>
        <v>90</v>
      </c>
      <c r="B91" s="62">
        <f t="shared" si="2"/>
        <v>13</v>
      </c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E91" s="25"/>
      <c r="BF91" s="25"/>
      <c r="BG91" s="25"/>
      <c r="BH91" s="25"/>
      <c r="BI91" s="25"/>
      <c r="BJ91" s="25"/>
      <c r="BK91" s="25"/>
      <c r="BL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  <c r="CP91" s="25"/>
      <c r="CQ91" s="25"/>
      <c r="CR91" s="25"/>
    </row>
    <row r="92" spans="1:96" x14ac:dyDescent="0.25">
      <c r="A92" s="63">
        <f t="shared" si="3"/>
        <v>91</v>
      </c>
      <c r="B92" s="62">
        <f t="shared" si="2"/>
        <v>13</v>
      </c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E92" s="25"/>
      <c r="BF92" s="25"/>
      <c r="BG92" s="25"/>
      <c r="BH92" s="25"/>
      <c r="BI92" s="25"/>
      <c r="BJ92" s="25"/>
      <c r="BK92" s="25"/>
      <c r="BL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  <c r="CP92" s="25"/>
      <c r="CQ92" s="25"/>
      <c r="CR92" s="25"/>
    </row>
    <row r="93" spans="1:96" x14ac:dyDescent="0.25">
      <c r="A93" s="63">
        <f t="shared" si="3"/>
        <v>92</v>
      </c>
      <c r="B93" s="62">
        <f t="shared" si="2"/>
        <v>13</v>
      </c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</row>
    <row r="94" spans="1:96" x14ac:dyDescent="0.25">
      <c r="A94" s="63">
        <f t="shared" si="3"/>
        <v>93</v>
      </c>
      <c r="B94" s="62">
        <f t="shared" si="2"/>
        <v>14</v>
      </c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/>
      <c r="CQ94" s="25"/>
      <c r="CR94" s="25"/>
    </row>
    <row r="95" spans="1:96" x14ac:dyDescent="0.25">
      <c r="A95" s="63">
        <f t="shared" si="3"/>
        <v>94</v>
      </c>
      <c r="B95" s="62">
        <f t="shared" si="2"/>
        <v>14</v>
      </c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E95" s="25"/>
      <c r="BF95" s="25"/>
      <c r="BG95" s="25"/>
      <c r="BH95" s="25"/>
      <c r="BI95" s="25"/>
      <c r="BJ95" s="25"/>
      <c r="BK95" s="25"/>
      <c r="BL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  <c r="CP95" s="25"/>
      <c r="CQ95" s="25"/>
      <c r="CR95" s="25"/>
    </row>
    <row r="96" spans="1:96" x14ac:dyDescent="0.25">
      <c r="A96" s="63">
        <f t="shared" si="3"/>
        <v>95</v>
      </c>
      <c r="B96" s="62">
        <f t="shared" si="2"/>
        <v>14</v>
      </c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E96" s="25"/>
      <c r="BF96" s="25"/>
      <c r="BG96" s="25"/>
      <c r="BH96" s="25"/>
      <c r="BI96" s="25"/>
      <c r="BJ96" s="25"/>
      <c r="BK96" s="25"/>
      <c r="BL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  <c r="CP96" s="25"/>
      <c r="CQ96" s="25"/>
      <c r="CR96" s="25"/>
    </row>
    <row r="97" spans="1:96" x14ac:dyDescent="0.25">
      <c r="A97" s="63">
        <f t="shared" si="3"/>
        <v>96</v>
      </c>
      <c r="B97" s="62">
        <f t="shared" si="2"/>
        <v>14</v>
      </c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E97" s="25"/>
      <c r="BF97" s="25"/>
      <c r="BG97" s="25"/>
      <c r="BH97" s="25"/>
      <c r="BI97" s="25"/>
      <c r="BJ97" s="25"/>
      <c r="BK97" s="25"/>
      <c r="BL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  <c r="CP97" s="25"/>
      <c r="CQ97" s="25"/>
      <c r="CR97" s="25"/>
    </row>
    <row r="98" spans="1:96" x14ac:dyDescent="0.25">
      <c r="A98" s="63">
        <f t="shared" si="3"/>
        <v>97</v>
      </c>
      <c r="B98" s="62">
        <f t="shared" si="2"/>
        <v>14</v>
      </c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E98" s="25"/>
      <c r="BF98" s="25"/>
      <c r="BG98" s="25"/>
      <c r="BH98" s="25"/>
      <c r="BI98" s="25"/>
      <c r="BJ98" s="25"/>
      <c r="BK98" s="25"/>
      <c r="BL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  <c r="CP98" s="25"/>
      <c r="CQ98" s="25"/>
      <c r="CR98" s="25"/>
    </row>
    <row r="99" spans="1:96" x14ac:dyDescent="0.25">
      <c r="A99" s="63">
        <f t="shared" si="3"/>
        <v>98</v>
      </c>
      <c r="B99" s="62">
        <f t="shared" si="2"/>
        <v>14</v>
      </c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E99" s="25"/>
      <c r="BF99" s="25"/>
      <c r="BG99" s="25"/>
      <c r="BH99" s="25"/>
      <c r="BI99" s="25"/>
      <c r="BJ99" s="25"/>
      <c r="BK99" s="25"/>
      <c r="BL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  <c r="CP99" s="25"/>
      <c r="CQ99" s="25"/>
      <c r="CR99" s="25"/>
    </row>
    <row r="100" spans="1:96" x14ac:dyDescent="0.25">
      <c r="A100" s="63">
        <f t="shared" si="3"/>
        <v>99</v>
      </c>
      <c r="B100" s="62">
        <f t="shared" si="2"/>
        <v>14</v>
      </c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E100" s="25"/>
      <c r="BF100" s="25"/>
      <c r="BG100" s="25"/>
      <c r="BH100" s="25"/>
      <c r="BI100" s="25"/>
      <c r="BJ100" s="25"/>
      <c r="BK100" s="25"/>
      <c r="BL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  <c r="CP100" s="25"/>
      <c r="CQ100" s="25"/>
      <c r="CR100" s="25"/>
    </row>
    <row r="101" spans="1:96" x14ac:dyDescent="0.25">
      <c r="A101" s="63">
        <f t="shared" si="3"/>
        <v>100</v>
      </c>
      <c r="B101" s="62">
        <f t="shared" si="2"/>
        <v>15</v>
      </c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E101" s="25"/>
      <c r="BF101" s="25"/>
      <c r="BG101" s="25"/>
      <c r="BH101" s="25"/>
      <c r="BI101" s="25"/>
      <c r="BJ101" s="25"/>
      <c r="BK101" s="25"/>
      <c r="BL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  <c r="CP101" s="25"/>
      <c r="CQ101" s="25"/>
      <c r="CR101" s="25"/>
    </row>
    <row r="102" spans="1:96" x14ac:dyDescent="0.25">
      <c r="A102" s="63">
        <f t="shared" si="3"/>
        <v>101</v>
      </c>
      <c r="B102" s="62">
        <f t="shared" si="2"/>
        <v>15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E102" s="25"/>
      <c r="BF102" s="25"/>
      <c r="BG102" s="25"/>
      <c r="BH102" s="25"/>
      <c r="BI102" s="25"/>
      <c r="BJ102" s="25"/>
      <c r="BK102" s="25"/>
      <c r="BL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  <c r="CP102" s="25"/>
      <c r="CQ102" s="25"/>
      <c r="CR102" s="25"/>
    </row>
    <row r="103" spans="1:96" x14ac:dyDescent="0.25">
      <c r="A103" s="63">
        <f t="shared" si="3"/>
        <v>102</v>
      </c>
      <c r="B103" s="62">
        <f t="shared" si="2"/>
        <v>15</v>
      </c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</row>
    <row r="104" spans="1:96" x14ac:dyDescent="0.25">
      <c r="A104" s="63">
        <f t="shared" si="3"/>
        <v>103</v>
      </c>
      <c r="B104" s="62">
        <f t="shared" si="2"/>
        <v>15</v>
      </c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  <c r="CP104" s="25"/>
      <c r="CQ104" s="25"/>
      <c r="CR104" s="25"/>
    </row>
    <row r="105" spans="1:96" x14ac:dyDescent="0.25">
      <c r="A105" s="63">
        <f t="shared" si="3"/>
        <v>104</v>
      </c>
      <c r="B105" s="62">
        <f t="shared" si="2"/>
        <v>15</v>
      </c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  <c r="CP105" s="25"/>
      <c r="CQ105" s="25"/>
      <c r="CR105" s="25"/>
    </row>
    <row r="106" spans="1:96" x14ac:dyDescent="0.25">
      <c r="A106" s="63">
        <f t="shared" si="3"/>
        <v>105</v>
      </c>
      <c r="B106" s="62">
        <f t="shared" si="2"/>
        <v>15</v>
      </c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  <c r="CP106" s="25"/>
      <c r="CQ106" s="25"/>
      <c r="CR106" s="25"/>
    </row>
    <row r="107" spans="1:96" x14ac:dyDescent="0.25">
      <c r="A107" s="63">
        <f t="shared" si="3"/>
        <v>106</v>
      </c>
      <c r="B107" s="62">
        <f t="shared" si="2"/>
        <v>15</v>
      </c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5"/>
      <c r="CA107" s="25"/>
      <c r="CB107" s="25"/>
      <c r="CC107" s="25"/>
      <c r="CD107" s="25"/>
      <c r="CE107" s="25"/>
      <c r="CF107" s="25"/>
      <c r="CG107" s="25"/>
      <c r="CH107" s="25"/>
      <c r="CI107" s="25"/>
      <c r="CJ107" s="25"/>
      <c r="CK107" s="25"/>
      <c r="CL107" s="25"/>
      <c r="CM107" s="25"/>
      <c r="CN107" s="25"/>
      <c r="CO107" s="25"/>
      <c r="CP107" s="25"/>
      <c r="CQ107" s="25"/>
      <c r="CR107" s="25"/>
    </row>
    <row r="108" spans="1:96" x14ac:dyDescent="0.25">
      <c r="A108" s="63">
        <f t="shared" si="3"/>
        <v>107</v>
      </c>
      <c r="B108" s="62">
        <f t="shared" si="2"/>
        <v>16</v>
      </c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5"/>
      <c r="CA108" s="25"/>
      <c r="CB108" s="25"/>
      <c r="CC108" s="25"/>
      <c r="CD108" s="25"/>
      <c r="CE108" s="25"/>
      <c r="CF108" s="25"/>
      <c r="CG108" s="25"/>
      <c r="CH108" s="25"/>
      <c r="CI108" s="25"/>
      <c r="CJ108" s="25"/>
      <c r="CK108" s="25"/>
      <c r="CL108" s="25"/>
      <c r="CM108" s="25"/>
      <c r="CN108" s="25"/>
      <c r="CO108" s="25"/>
      <c r="CP108" s="25"/>
      <c r="CQ108" s="25"/>
      <c r="CR108" s="25"/>
    </row>
    <row r="109" spans="1:96" x14ac:dyDescent="0.25">
      <c r="A109" s="63">
        <f t="shared" si="3"/>
        <v>108</v>
      </c>
      <c r="B109" s="62">
        <f t="shared" si="2"/>
        <v>16</v>
      </c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5"/>
      <c r="CA109" s="25"/>
      <c r="CB109" s="25"/>
      <c r="CC109" s="25"/>
      <c r="CD109" s="25"/>
      <c r="CE109" s="25"/>
      <c r="CF109" s="25"/>
      <c r="CG109" s="25"/>
      <c r="CH109" s="25"/>
      <c r="CI109" s="25"/>
      <c r="CJ109" s="25"/>
      <c r="CK109" s="25"/>
      <c r="CL109" s="25"/>
      <c r="CM109" s="25"/>
      <c r="CN109" s="25"/>
      <c r="CO109" s="25"/>
      <c r="CP109" s="25"/>
      <c r="CQ109" s="25"/>
      <c r="CR109" s="25"/>
    </row>
    <row r="110" spans="1:96" x14ac:dyDescent="0.25">
      <c r="A110" s="63">
        <f t="shared" si="3"/>
        <v>109</v>
      </c>
      <c r="B110" s="62">
        <f t="shared" si="2"/>
        <v>16</v>
      </c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5"/>
      <c r="CA110" s="25"/>
      <c r="CB110" s="25"/>
      <c r="CC110" s="25"/>
      <c r="CD110" s="25"/>
      <c r="CE110" s="25"/>
      <c r="CF110" s="25"/>
      <c r="CG110" s="25"/>
      <c r="CH110" s="25"/>
      <c r="CI110" s="25"/>
      <c r="CJ110" s="25"/>
      <c r="CK110" s="25"/>
      <c r="CL110" s="25"/>
      <c r="CM110" s="25"/>
      <c r="CN110" s="25"/>
      <c r="CO110" s="25"/>
      <c r="CP110" s="25"/>
      <c r="CQ110" s="25"/>
      <c r="CR110" s="25"/>
    </row>
    <row r="111" spans="1:96" x14ac:dyDescent="0.25">
      <c r="A111" s="63">
        <f t="shared" si="3"/>
        <v>110</v>
      </c>
      <c r="B111" s="62">
        <f t="shared" si="2"/>
        <v>16</v>
      </c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5"/>
      <c r="CA111" s="25"/>
      <c r="CB111" s="25"/>
      <c r="CC111" s="25"/>
      <c r="CD111" s="25"/>
      <c r="CE111" s="25"/>
      <c r="CF111" s="25"/>
      <c r="CG111" s="25"/>
      <c r="CH111" s="25"/>
      <c r="CI111" s="25"/>
      <c r="CJ111" s="25"/>
      <c r="CK111" s="25"/>
      <c r="CL111" s="25"/>
      <c r="CM111" s="25"/>
      <c r="CN111" s="25"/>
      <c r="CO111" s="25"/>
      <c r="CP111" s="25"/>
      <c r="CQ111" s="25"/>
      <c r="CR111" s="25"/>
    </row>
    <row r="112" spans="1:96" x14ac:dyDescent="0.25">
      <c r="A112" s="63">
        <f t="shared" si="3"/>
        <v>111</v>
      </c>
      <c r="B112" s="62">
        <f t="shared" si="2"/>
        <v>16</v>
      </c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/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</row>
    <row r="113" spans="1:96" x14ac:dyDescent="0.25">
      <c r="A113" s="63">
        <f t="shared" si="3"/>
        <v>112</v>
      </c>
      <c r="B113" s="62">
        <f t="shared" si="2"/>
        <v>16</v>
      </c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5"/>
      <c r="CA113" s="25"/>
      <c r="CB113" s="25"/>
      <c r="CC113" s="25"/>
      <c r="CD113" s="25"/>
      <c r="CE113" s="25"/>
      <c r="CF113" s="25"/>
      <c r="CG113" s="25"/>
      <c r="CH113" s="25"/>
      <c r="CI113" s="25"/>
      <c r="CJ113" s="25"/>
      <c r="CK113" s="25"/>
      <c r="CL113" s="25"/>
      <c r="CM113" s="25"/>
      <c r="CN113" s="25"/>
      <c r="CO113" s="25"/>
      <c r="CP113" s="25"/>
      <c r="CQ113" s="25"/>
      <c r="CR113" s="25"/>
    </row>
    <row r="114" spans="1:96" x14ac:dyDescent="0.25">
      <c r="A114" s="63">
        <f t="shared" si="3"/>
        <v>113</v>
      </c>
      <c r="B114" s="62">
        <f t="shared" si="2"/>
        <v>16</v>
      </c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5"/>
      <c r="CA114" s="25"/>
      <c r="CB114" s="25"/>
      <c r="CC114" s="25"/>
      <c r="CD114" s="25"/>
      <c r="CE114" s="25"/>
      <c r="CF114" s="25"/>
      <c r="CG114" s="25"/>
      <c r="CH114" s="25"/>
      <c r="CI114" s="25"/>
      <c r="CJ114" s="25"/>
      <c r="CK114" s="25"/>
      <c r="CL114" s="25"/>
      <c r="CM114" s="25"/>
      <c r="CN114" s="25"/>
      <c r="CO114" s="25"/>
      <c r="CP114" s="25"/>
      <c r="CQ114" s="25"/>
      <c r="CR114" s="25"/>
    </row>
    <row r="115" spans="1:96" x14ac:dyDescent="0.25">
      <c r="A115" s="63">
        <f t="shared" si="3"/>
        <v>114</v>
      </c>
      <c r="B115" s="62">
        <f t="shared" si="2"/>
        <v>17</v>
      </c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5"/>
      <c r="CA115" s="25"/>
      <c r="CB115" s="25"/>
      <c r="CC115" s="25"/>
      <c r="CD115" s="25"/>
      <c r="CE115" s="25"/>
      <c r="CF115" s="25"/>
      <c r="CG115" s="25"/>
      <c r="CH115" s="25"/>
      <c r="CI115" s="25"/>
      <c r="CJ115" s="25"/>
      <c r="CK115" s="25"/>
      <c r="CL115" s="25"/>
      <c r="CM115" s="25"/>
      <c r="CN115" s="25"/>
      <c r="CO115" s="25"/>
      <c r="CP115" s="25"/>
      <c r="CQ115" s="25"/>
      <c r="CR115" s="25"/>
    </row>
    <row r="116" spans="1:96" x14ac:dyDescent="0.25">
      <c r="A116" s="63">
        <f t="shared" si="3"/>
        <v>115</v>
      </c>
      <c r="B116" s="62">
        <f t="shared" si="2"/>
        <v>17</v>
      </c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5"/>
      <c r="CA116" s="25"/>
      <c r="CB116" s="25"/>
      <c r="CC116" s="25"/>
      <c r="CD116" s="25"/>
      <c r="CE116" s="25"/>
      <c r="CF116" s="25"/>
      <c r="CG116" s="25"/>
      <c r="CH116" s="25"/>
      <c r="CI116" s="25"/>
      <c r="CJ116" s="25"/>
      <c r="CK116" s="25"/>
      <c r="CL116" s="25"/>
      <c r="CM116" s="25"/>
      <c r="CN116" s="25"/>
      <c r="CO116" s="25"/>
      <c r="CP116" s="25"/>
      <c r="CQ116" s="25"/>
      <c r="CR116" s="25"/>
    </row>
    <row r="117" spans="1:96" x14ac:dyDescent="0.25">
      <c r="A117" s="63">
        <f t="shared" si="3"/>
        <v>116</v>
      </c>
      <c r="B117" s="62">
        <f t="shared" si="2"/>
        <v>17</v>
      </c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5"/>
      <c r="CA117" s="25"/>
      <c r="CB117" s="25"/>
      <c r="CC117" s="25"/>
      <c r="CD117" s="25"/>
      <c r="CE117" s="25"/>
      <c r="CF117" s="25"/>
      <c r="CG117" s="25"/>
      <c r="CH117" s="25"/>
      <c r="CI117" s="25"/>
      <c r="CJ117" s="25"/>
      <c r="CK117" s="25"/>
      <c r="CL117" s="25"/>
      <c r="CM117" s="25"/>
      <c r="CN117" s="25"/>
      <c r="CO117" s="25"/>
      <c r="CP117" s="25"/>
      <c r="CQ117" s="25"/>
      <c r="CR117" s="25"/>
    </row>
    <row r="118" spans="1:96" x14ac:dyDescent="0.25">
      <c r="A118" s="63">
        <f t="shared" si="3"/>
        <v>117</v>
      </c>
      <c r="B118" s="62">
        <f t="shared" si="2"/>
        <v>17</v>
      </c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5"/>
      <c r="CA118" s="25"/>
      <c r="CB118" s="25"/>
      <c r="CC118" s="25"/>
      <c r="CD118" s="25"/>
      <c r="CE118" s="25"/>
      <c r="CF118" s="25"/>
      <c r="CG118" s="25"/>
      <c r="CH118" s="25"/>
      <c r="CI118" s="25"/>
      <c r="CJ118" s="25"/>
      <c r="CK118" s="25"/>
      <c r="CL118" s="25"/>
      <c r="CM118" s="25"/>
      <c r="CN118" s="25"/>
      <c r="CO118" s="25"/>
      <c r="CP118" s="25"/>
      <c r="CQ118" s="25"/>
      <c r="CR118" s="25"/>
    </row>
    <row r="119" spans="1:96" x14ac:dyDescent="0.25">
      <c r="A119" s="63">
        <f t="shared" si="3"/>
        <v>118</v>
      </c>
      <c r="B119" s="62">
        <f t="shared" si="2"/>
        <v>17</v>
      </c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5"/>
      <c r="CA119" s="25"/>
      <c r="CB119" s="25"/>
      <c r="CC119" s="25"/>
      <c r="CD119" s="25"/>
      <c r="CE119" s="25"/>
      <c r="CF119" s="25"/>
      <c r="CG119" s="25"/>
      <c r="CH119" s="25"/>
      <c r="CI119" s="25"/>
      <c r="CJ119" s="25"/>
      <c r="CK119" s="25"/>
      <c r="CL119" s="25"/>
      <c r="CM119" s="25"/>
      <c r="CN119" s="25"/>
      <c r="CO119" s="25"/>
      <c r="CP119" s="25"/>
      <c r="CQ119" s="25"/>
      <c r="CR119" s="25"/>
    </row>
    <row r="120" spans="1:96" x14ac:dyDescent="0.25">
      <c r="A120" s="63">
        <f t="shared" si="3"/>
        <v>119</v>
      </c>
      <c r="B120" s="62">
        <f t="shared" si="2"/>
        <v>17</v>
      </c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  <c r="AX120" s="25"/>
      <c r="AY120" s="25"/>
      <c r="AZ120" s="25"/>
      <c r="BA120" s="25"/>
      <c r="BB120" s="25"/>
      <c r="BC120" s="25"/>
      <c r="BD120" s="25"/>
      <c r="BE120" s="25"/>
      <c r="BF120" s="25"/>
      <c r="BG120" s="25"/>
      <c r="BH120" s="25"/>
      <c r="BI120" s="25"/>
      <c r="BJ120" s="25"/>
      <c r="BK120" s="25"/>
      <c r="BL120" s="25"/>
      <c r="BM120" s="25"/>
      <c r="BN120" s="25"/>
      <c r="BO120" s="25"/>
      <c r="BP120" s="25"/>
      <c r="BQ120" s="25"/>
      <c r="BR120" s="25"/>
      <c r="BS120" s="25"/>
      <c r="BT120" s="25"/>
      <c r="BU120" s="25"/>
      <c r="BV120" s="25"/>
      <c r="BW120" s="25"/>
      <c r="BX120" s="25"/>
      <c r="BY120" s="25"/>
      <c r="BZ120" s="25"/>
      <c r="CA120" s="25"/>
      <c r="CB120" s="25"/>
      <c r="CC120" s="25"/>
      <c r="CD120" s="25"/>
      <c r="CE120" s="25"/>
      <c r="CF120" s="25"/>
      <c r="CG120" s="25"/>
      <c r="CH120" s="25"/>
      <c r="CI120" s="25"/>
      <c r="CJ120" s="25"/>
      <c r="CK120" s="25"/>
      <c r="CL120" s="25"/>
      <c r="CM120" s="25"/>
      <c r="CN120" s="25"/>
      <c r="CO120" s="25"/>
      <c r="CP120" s="25"/>
      <c r="CQ120" s="25"/>
      <c r="CR120" s="25"/>
    </row>
    <row r="121" spans="1:96" x14ac:dyDescent="0.25">
      <c r="A121" s="63">
        <f t="shared" si="3"/>
        <v>120</v>
      </c>
      <c r="B121" s="62">
        <f t="shared" si="2"/>
        <v>17</v>
      </c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  <c r="AX121" s="25"/>
      <c r="AY121" s="25"/>
      <c r="AZ121" s="25"/>
      <c r="BA121" s="25"/>
      <c r="BB121" s="25"/>
      <c r="BC121" s="25"/>
      <c r="BD121" s="25"/>
      <c r="BE121" s="25"/>
      <c r="BF121" s="25"/>
      <c r="BG121" s="25"/>
      <c r="BH121" s="25"/>
      <c r="BI121" s="25"/>
      <c r="BJ121" s="25"/>
      <c r="BK121" s="25"/>
      <c r="BL121" s="25"/>
      <c r="BM121" s="25"/>
      <c r="BN121" s="25"/>
      <c r="BO121" s="25"/>
      <c r="BP121" s="25"/>
      <c r="BQ121" s="25"/>
      <c r="BR121" s="25"/>
      <c r="BS121" s="25"/>
      <c r="BT121" s="25"/>
      <c r="BU121" s="25"/>
      <c r="BV121" s="25"/>
      <c r="BW121" s="25"/>
      <c r="BX121" s="25"/>
      <c r="BY121" s="25"/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/>
      <c r="CQ121" s="25"/>
      <c r="CR121" s="25"/>
    </row>
    <row r="122" spans="1:96" x14ac:dyDescent="0.25">
      <c r="A122" s="63">
        <f t="shared" si="3"/>
        <v>121</v>
      </c>
      <c r="B122" s="62">
        <f t="shared" si="2"/>
        <v>18</v>
      </c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5"/>
      <c r="BB122" s="25"/>
      <c r="BC122" s="25"/>
      <c r="BD122" s="25"/>
      <c r="BE122" s="25"/>
      <c r="BF122" s="25"/>
      <c r="BG122" s="25"/>
      <c r="BH122" s="25"/>
      <c r="BI122" s="25"/>
      <c r="BJ122" s="25"/>
      <c r="BK122" s="25"/>
      <c r="BL122" s="25"/>
      <c r="BM122" s="25"/>
      <c r="BN122" s="25"/>
      <c r="BO122" s="25"/>
      <c r="BP122" s="25"/>
      <c r="BQ122" s="25"/>
      <c r="BR122" s="25"/>
      <c r="BS122" s="25"/>
      <c r="BT122" s="25"/>
      <c r="BU122" s="25"/>
      <c r="BV122" s="25"/>
      <c r="BW122" s="25"/>
      <c r="BX122" s="25"/>
      <c r="BY122" s="25"/>
      <c r="BZ122" s="25"/>
      <c r="CA122" s="25"/>
      <c r="CB122" s="25"/>
      <c r="CC122" s="25"/>
      <c r="CD122" s="25"/>
      <c r="CE122" s="25"/>
      <c r="CF122" s="25"/>
      <c r="CG122" s="25"/>
      <c r="CH122" s="25"/>
      <c r="CI122" s="25"/>
      <c r="CJ122" s="25"/>
      <c r="CK122" s="25"/>
      <c r="CL122" s="25"/>
      <c r="CM122" s="25"/>
      <c r="CN122" s="25"/>
      <c r="CO122" s="25"/>
      <c r="CP122" s="25"/>
      <c r="CQ122" s="25"/>
      <c r="CR122" s="25"/>
    </row>
    <row r="123" spans="1:96" x14ac:dyDescent="0.25">
      <c r="A123" s="63">
        <f t="shared" si="3"/>
        <v>122</v>
      </c>
      <c r="B123" s="62">
        <f t="shared" si="2"/>
        <v>18</v>
      </c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5"/>
      <c r="BB123" s="25"/>
      <c r="BC123" s="25"/>
      <c r="BD123" s="25"/>
      <c r="BE123" s="25"/>
      <c r="BF123" s="25"/>
      <c r="BG123" s="25"/>
      <c r="BH123" s="25"/>
      <c r="BI123" s="25"/>
      <c r="BJ123" s="25"/>
      <c r="BK123" s="25"/>
      <c r="BL123" s="25"/>
      <c r="BM123" s="25"/>
      <c r="BN123" s="25"/>
      <c r="BO123" s="25"/>
      <c r="BP123" s="25"/>
      <c r="BQ123" s="25"/>
      <c r="BR123" s="25"/>
      <c r="BS123" s="25"/>
      <c r="BT123" s="25"/>
      <c r="BU123" s="25"/>
      <c r="BV123" s="25"/>
      <c r="BW123" s="25"/>
      <c r="BX123" s="25"/>
      <c r="BY123" s="25"/>
      <c r="BZ123" s="25"/>
      <c r="CA123" s="25"/>
      <c r="CB123" s="25"/>
      <c r="CC123" s="25"/>
      <c r="CD123" s="25"/>
      <c r="CE123" s="25"/>
      <c r="CF123" s="25"/>
      <c r="CG123" s="25"/>
      <c r="CH123" s="25"/>
      <c r="CI123" s="25"/>
      <c r="CJ123" s="25"/>
      <c r="CK123" s="25"/>
      <c r="CL123" s="25"/>
      <c r="CM123" s="25"/>
      <c r="CN123" s="25"/>
      <c r="CO123" s="25"/>
      <c r="CP123" s="25"/>
      <c r="CQ123" s="25"/>
      <c r="CR123" s="25"/>
    </row>
    <row r="124" spans="1:96" x14ac:dyDescent="0.25">
      <c r="A124" s="63">
        <f t="shared" si="3"/>
        <v>123</v>
      </c>
      <c r="B124" s="62">
        <f t="shared" si="2"/>
        <v>18</v>
      </c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5"/>
      <c r="BB124" s="25"/>
      <c r="BC124" s="25"/>
      <c r="BD124" s="25"/>
      <c r="BE124" s="25"/>
      <c r="BF124" s="25"/>
      <c r="BG124" s="25"/>
      <c r="BH124" s="25"/>
      <c r="BI124" s="25"/>
      <c r="BJ124" s="25"/>
      <c r="BK124" s="25"/>
      <c r="BL124" s="25"/>
      <c r="BM124" s="25"/>
      <c r="BN124" s="25"/>
      <c r="BO124" s="25"/>
      <c r="BP124" s="25"/>
      <c r="BQ124" s="25"/>
      <c r="BR124" s="25"/>
      <c r="BS124" s="25"/>
      <c r="BT124" s="25"/>
      <c r="BU124" s="25"/>
      <c r="BV124" s="25"/>
      <c r="BW124" s="25"/>
      <c r="BX124" s="25"/>
      <c r="BY124" s="25"/>
      <c r="BZ124" s="25"/>
      <c r="CA124" s="25"/>
      <c r="CB124" s="25"/>
      <c r="CC124" s="25"/>
      <c r="CD124" s="25"/>
      <c r="CE124" s="25"/>
      <c r="CF124" s="25"/>
      <c r="CG124" s="25"/>
      <c r="CH124" s="25"/>
      <c r="CI124" s="25"/>
      <c r="CJ124" s="25"/>
      <c r="CK124" s="25"/>
      <c r="CL124" s="25"/>
      <c r="CM124" s="25"/>
      <c r="CN124" s="25"/>
      <c r="CO124" s="25"/>
      <c r="CP124" s="25"/>
      <c r="CQ124" s="25"/>
      <c r="CR124" s="25"/>
    </row>
    <row r="125" spans="1:96" x14ac:dyDescent="0.25">
      <c r="A125" s="63">
        <f t="shared" si="3"/>
        <v>124</v>
      </c>
      <c r="B125" s="62">
        <f t="shared" si="2"/>
        <v>18</v>
      </c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5"/>
      <c r="BB125" s="25"/>
      <c r="BC125" s="25"/>
      <c r="BD125" s="25"/>
      <c r="BE125" s="25"/>
      <c r="BF125" s="25"/>
      <c r="BG125" s="25"/>
      <c r="BH125" s="25"/>
      <c r="BI125" s="25"/>
      <c r="BJ125" s="25"/>
      <c r="BK125" s="25"/>
      <c r="BL125" s="25"/>
      <c r="BM125" s="25"/>
      <c r="BN125" s="25"/>
      <c r="BO125" s="25"/>
      <c r="BP125" s="25"/>
      <c r="BQ125" s="25"/>
      <c r="BR125" s="25"/>
      <c r="BS125" s="25"/>
      <c r="BT125" s="25"/>
      <c r="BU125" s="25"/>
      <c r="BV125" s="25"/>
      <c r="BW125" s="25"/>
      <c r="BX125" s="25"/>
      <c r="BY125" s="25"/>
      <c r="BZ125" s="25"/>
      <c r="CA125" s="25"/>
      <c r="CB125" s="25"/>
      <c r="CC125" s="25"/>
      <c r="CD125" s="25"/>
      <c r="CE125" s="25"/>
      <c r="CF125" s="25"/>
      <c r="CG125" s="25"/>
      <c r="CH125" s="25"/>
      <c r="CI125" s="25"/>
      <c r="CJ125" s="25"/>
      <c r="CK125" s="25"/>
      <c r="CL125" s="25"/>
      <c r="CM125" s="25"/>
      <c r="CN125" s="25"/>
      <c r="CO125" s="25"/>
      <c r="CP125" s="25"/>
      <c r="CQ125" s="25"/>
      <c r="CR125" s="25"/>
    </row>
    <row r="126" spans="1:96" x14ac:dyDescent="0.25">
      <c r="A126" s="63">
        <f t="shared" si="3"/>
        <v>125</v>
      </c>
      <c r="B126" s="62">
        <f t="shared" si="2"/>
        <v>18</v>
      </c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25"/>
      <c r="BI126" s="25"/>
      <c r="BJ126" s="25"/>
      <c r="BK126" s="25"/>
      <c r="BL126" s="25"/>
      <c r="BM126" s="25"/>
      <c r="BN126" s="25"/>
      <c r="BO126" s="25"/>
      <c r="BP126" s="25"/>
      <c r="BQ126" s="25"/>
      <c r="BR126" s="25"/>
      <c r="BS126" s="25"/>
      <c r="BT126" s="25"/>
      <c r="BU126" s="25"/>
      <c r="BV126" s="25"/>
      <c r="BW126" s="25"/>
      <c r="BX126" s="25"/>
      <c r="BY126" s="25"/>
      <c r="BZ126" s="25"/>
      <c r="CA126" s="25"/>
      <c r="CB126" s="25"/>
      <c r="CC126" s="25"/>
      <c r="CD126" s="25"/>
      <c r="CE126" s="25"/>
      <c r="CF126" s="25"/>
      <c r="CG126" s="25"/>
      <c r="CH126" s="25"/>
      <c r="CI126" s="25"/>
      <c r="CJ126" s="25"/>
      <c r="CK126" s="25"/>
      <c r="CL126" s="25"/>
      <c r="CM126" s="25"/>
      <c r="CN126" s="25"/>
      <c r="CO126" s="25"/>
      <c r="CP126" s="25"/>
      <c r="CQ126" s="25"/>
      <c r="CR126" s="25"/>
    </row>
    <row r="127" spans="1:96" x14ac:dyDescent="0.25">
      <c r="A127" s="63">
        <f t="shared" si="3"/>
        <v>126</v>
      </c>
      <c r="B127" s="62">
        <f t="shared" ref="B127:B190" si="4">INT((A127-DATE(YEAR(A127),1,3)+WEEKDAY(DATE(YEAR(A127),1,3))+5)/7)</f>
        <v>18</v>
      </c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5"/>
      <c r="BB127" s="25"/>
      <c r="BC127" s="25"/>
      <c r="BD127" s="25"/>
      <c r="BE127" s="25"/>
      <c r="BF127" s="25"/>
      <c r="BG127" s="25"/>
      <c r="BH127" s="25"/>
      <c r="BI127" s="25"/>
      <c r="BJ127" s="25"/>
      <c r="BK127" s="25"/>
      <c r="BL127" s="25"/>
      <c r="BM127" s="25"/>
      <c r="BN127" s="25"/>
      <c r="BO127" s="25"/>
      <c r="BP127" s="25"/>
      <c r="BQ127" s="25"/>
      <c r="BR127" s="25"/>
      <c r="BS127" s="25"/>
      <c r="BT127" s="25"/>
      <c r="BU127" s="25"/>
      <c r="BV127" s="25"/>
      <c r="BW127" s="25"/>
      <c r="BX127" s="25"/>
      <c r="BY127" s="25"/>
      <c r="BZ127" s="25"/>
      <c r="CA127" s="25"/>
      <c r="CB127" s="25"/>
      <c r="CC127" s="25"/>
      <c r="CD127" s="25"/>
      <c r="CE127" s="25"/>
      <c r="CF127" s="25"/>
      <c r="CG127" s="25"/>
      <c r="CH127" s="25"/>
      <c r="CI127" s="25"/>
      <c r="CJ127" s="25"/>
      <c r="CK127" s="25"/>
      <c r="CL127" s="25"/>
      <c r="CM127" s="25"/>
      <c r="CN127" s="25"/>
      <c r="CO127" s="25"/>
      <c r="CP127" s="25"/>
      <c r="CQ127" s="25"/>
      <c r="CR127" s="25"/>
    </row>
    <row r="128" spans="1:96" x14ac:dyDescent="0.25">
      <c r="A128" s="63">
        <f t="shared" si="3"/>
        <v>127</v>
      </c>
      <c r="B128" s="62">
        <f t="shared" si="4"/>
        <v>18</v>
      </c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5"/>
      <c r="BB128" s="25"/>
      <c r="BC128" s="25"/>
      <c r="BD128" s="25"/>
      <c r="BE128" s="25"/>
      <c r="BF128" s="25"/>
      <c r="BG128" s="25"/>
      <c r="BH128" s="25"/>
      <c r="BI128" s="25"/>
      <c r="BJ128" s="25"/>
      <c r="BK128" s="25"/>
      <c r="BL128" s="25"/>
      <c r="BM128" s="25"/>
      <c r="BN128" s="25"/>
      <c r="BO128" s="25"/>
      <c r="BP128" s="25"/>
      <c r="BQ128" s="25"/>
      <c r="BR128" s="25"/>
      <c r="BS128" s="25"/>
      <c r="BT128" s="25"/>
      <c r="BU128" s="25"/>
      <c r="BV128" s="25"/>
      <c r="BW128" s="25"/>
      <c r="BX128" s="25"/>
      <c r="BY128" s="25"/>
      <c r="BZ128" s="25"/>
      <c r="CA128" s="25"/>
      <c r="CB128" s="25"/>
      <c r="CC128" s="25"/>
      <c r="CD128" s="25"/>
      <c r="CE128" s="25"/>
      <c r="CF128" s="25"/>
      <c r="CG128" s="25"/>
      <c r="CH128" s="25"/>
      <c r="CI128" s="25"/>
      <c r="CJ128" s="25"/>
      <c r="CK128" s="25"/>
      <c r="CL128" s="25"/>
      <c r="CM128" s="25"/>
      <c r="CN128" s="25"/>
      <c r="CO128" s="25"/>
      <c r="CP128" s="25"/>
      <c r="CQ128" s="25"/>
      <c r="CR128" s="25"/>
    </row>
    <row r="129" spans="1:96" x14ac:dyDescent="0.25">
      <c r="A129" s="63">
        <f t="shared" si="3"/>
        <v>128</v>
      </c>
      <c r="B129" s="62">
        <f t="shared" si="4"/>
        <v>19</v>
      </c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5"/>
      <c r="BB129" s="25"/>
      <c r="BC129" s="25"/>
      <c r="BD129" s="25"/>
      <c r="BE129" s="25"/>
      <c r="BF129" s="25"/>
      <c r="BG129" s="25"/>
      <c r="BH129" s="25"/>
      <c r="BI129" s="25"/>
      <c r="BJ129" s="25"/>
      <c r="BK129" s="25"/>
      <c r="BL129" s="25"/>
      <c r="BM129" s="25"/>
      <c r="BN129" s="25"/>
      <c r="BO129" s="25"/>
      <c r="BP129" s="25"/>
      <c r="BQ129" s="25"/>
      <c r="BR129" s="25"/>
      <c r="BS129" s="25"/>
      <c r="BT129" s="25"/>
      <c r="BU129" s="25"/>
      <c r="BV129" s="25"/>
      <c r="BW129" s="25"/>
      <c r="BX129" s="25"/>
      <c r="BY129" s="25"/>
      <c r="BZ129" s="25"/>
      <c r="CA129" s="25"/>
      <c r="CB129" s="25"/>
      <c r="CC129" s="25"/>
      <c r="CD129" s="25"/>
      <c r="CE129" s="25"/>
      <c r="CF129" s="25"/>
      <c r="CG129" s="25"/>
      <c r="CH129" s="25"/>
      <c r="CI129" s="25"/>
      <c r="CJ129" s="25"/>
      <c r="CK129" s="25"/>
      <c r="CL129" s="25"/>
      <c r="CM129" s="25"/>
      <c r="CN129" s="25"/>
      <c r="CO129" s="25"/>
      <c r="CP129" s="25"/>
      <c r="CQ129" s="25"/>
      <c r="CR129" s="25"/>
    </row>
    <row r="130" spans="1:96" x14ac:dyDescent="0.25">
      <c r="A130" s="63">
        <f t="shared" si="3"/>
        <v>129</v>
      </c>
      <c r="B130" s="62">
        <f t="shared" si="4"/>
        <v>19</v>
      </c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/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</row>
    <row r="131" spans="1:96" x14ac:dyDescent="0.25">
      <c r="A131" s="63">
        <f t="shared" si="3"/>
        <v>130</v>
      </c>
      <c r="B131" s="62">
        <f t="shared" si="4"/>
        <v>19</v>
      </c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5"/>
      <c r="BB131" s="25"/>
      <c r="BC131" s="25"/>
      <c r="BD131" s="25"/>
      <c r="BE131" s="25"/>
      <c r="BF131" s="25"/>
      <c r="BG131" s="25"/>
      <c r="BH131" s="25"/>
      <c r="BI131" s="25"/>
      <c r="BJ131" s="25"/>
      <c r="BK131" s="25"/>
      <c r="BL131" s="25"/>
      <c r="BM131" s="25"/>
      <c r="BN131" s="25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  <c r="CD131" s="25"/>
      <c r="CE131" s="25"/>
      <c r="CF131" s="25"/>
      <c r="CG131" s="25"/>
      <c r="CH131" s="25"/>
      <c r="CI131" s="25"/>
      <c r="CJ131" s="25"/>
      <c r="CK131" s="25"/>
      <c r="CL131" s="25"/>
      <c r="CM131" s="25"/>
      <c r="CN131" s="25"/>
      <c r="CO131" s="25"/>
      <c r="CP131" s="25"/>
      <c r="CQ131" s="25"/>
      <c r="CR131" s="25"/>
    </row>
    <row r="132" spans="1:96" x14ac:dyDescent="0.25">
      <c r="A132" s="63">
        <f t="shared" ref="A132:A195" si="5">A131+1</f>
        <v>131</v>
      </c>
      <c r="B132" s="62">
        <f t="shared" si="4"/>
        <v>19</v>
      </c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5"/>
      <c r="BB132" s="25"/>
      <c r="BC132" s="25"/>
      <c r="BD132" s="25"/>
      <c r="BE132" s="25"/>
      <c r="BF132" s="25"/>
      <c r="BG132" s="25"/>
      <c r="BH132" s="25"/>
      <c r="BI132" s="25"/>
      <c r="BJ132" s="25"/>
      <c r="BK132" s="25"/>
      <c r="BL132" s="25"/>
      <c r="BM132" s="25"/>
      <c r="BN132" s="25"/>
      <c r="BO132" s="25"/>
      <c r="BP132" s="25"/>
      <c r="BQ132" s="25"/>
      <c r="BR132" s="25"/>
      <c r="BS132" s="25"/>
      <c r="BT132" s="25"/>
      <c r="BU132" s="25"/>
      <c r="BV132" s="25"/>
      <c r="BW132" s="25"/>
      <c r="BX132" s="25"/>
      <c r="BY132" s="25"/>
      <c r="BZ132" s="25"/>
      <c r="CA132" s="25"/>
      <c r="CB132" s="25"/>
      <c r="CC132" s="25"/>
      <c r="CD132" s="25"/>
      <c r="CE132" s="25"/>
      <c r="CF132" s="25"/>
      <c r="CG132" s="25"/>
      <c r="CH132" s="25"/>
      <c r="CI132" s="25"/>
      <c r="CJ132" s="25"/>
      <c r="CK132" s="25"/>
      <c r="CL132" s="25"/>
      <c r="CM132" s="25"/>
      <c r="CN132" s="25"/>
      <c r="CO132" s="25"/>
      <c r="CP132" s="25"/>
      <c r="CQ132" s="25"/>
      <c r="CR132" s="25"/>
    </row>
    <row r="133" spans="1:96" x14ac:dyDescent="0.25">
      <c r="A133" s="63">
        <f t="shared" si="5"/>
        <v>132</v>
      </c>
      <c r="B133" s="62">
        <f t="shared" si="4"/>
        <v>19</v>
      </c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5"/>
      <c r="BB133" s="25"/>
      <c r="BC133" s="25"/>
      <c r="BD133" s="25"/>
      <c r="BE133" s="25"/>
      <c r="BF133" s="25"/>
      <c r="BG133" s="25"/>
      <c r="BH133" s="25"/>
      <c r="BI133" s="25"/>
      <c r="BJ133" s="25"/>
      <c r="BK133" s="25"/>
      <c r="BL133" s="25"/>
      <c r="BM133" s="25"/>
      <c r="BN133" s="25"/>
      <c r="BO133" s="25"/>
      <c r="BP133" s="25"/>
      <c r="BQ133" s="25"/>
      <c r="BR133" s="25"/>
      <c r="BS133" s="25"/>
      <c r="BT133" s="25"/>
      <c r="BU133" s="25"/>
      <c r="BV133" s="25"/>
      <c r="BW133" s="25"/>
      <c r="BX133" s="25"/>
      <c r="BY133" s="25"/>
      <c r="BZ133" s="25"/>
      <c r="CA133" s="25"/>
      <c r="CB133" s="25"/>
      <c r="CC133" s="25"/>
      <c r="CD133" s="25"/>
      <c r="CE133" s="25"/>
      <c r="CF133" s="25"/>
      <c r="CG133" s="25"/>
      <c r="CH133" s="25"/>
      <c r="CI133" s="25"/>
      <c r="CJ133" s="25"/>
      <c r="CK133" s="25"/>
      <c r="CL133" s="25"/>
      <c r="CM133" s="25"/>
      <c r="CN133" s="25"/>
      <c r="CO133" s="25"/>
      <c r="CP133" s="25"/>
      <c r="CQ133" s="25"/>
      <c r="CR133" s="25"/>
    </row>
    <row r="134" spans="1:96" x14ac:dyDescent="0.25">
      <c r="A134" s="63">
        <f t="shared" si="5"/>
        <v>133</v>
      </c>
      <c r="B134" s="62">
        <f t="shared" si="4"/>
        <v>19</v>
      </c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5"/>
      <c r="BB134" s="25"/>
      <c r="BC134" s="25"/>
      <c r="BD134" s="25"/>
      <c r="BE134" s="25"/>
      <c r="BF134" s="25"/>
      <c r="BG134" s="25"/>
      <c r="BH134" s="25"/>
      <c r="BI134" s="25"/>
      <c r="BJ134" s="25"/>
      <c r="BK134" s="25"/>
      <c r="BL134" s="25"/>
      <c r="BM134" s="25"/>
      <c r="BN134" s="25"/>
      <c r="BO134" s="25"/>
      <c r="BP134" s="25"/>
      <c r="BQ134" s="25"/>
      <c r="BR134" s="25"/>
      <c r="BS134" s="25"/>
      <c r="BT134" s="25"/>
      <c r="BU134" s="25"/>
      <c r="BV134" s="25"/>
      <c r="BW134" s="25"/>
      <c r="BX134" s="25"/>
      <c r="BY134" s="25"/>
      <c r="BZ134" s="25"/>
      <c r="CA134" s="25"/>
      <c r="CB134" s="25"/>
      <c r="CC134" s="25"/>
      <c r="CD134" s="25"/>
      <c r="CE134" s="25"/>
      <c r="CF134" s="25"/>
      <c r="CG134" s="25"/>
      <c r="CH134" s="25"/>
      <c r="CI134" s="25"/>
      <c r="CJ134" s="25"/>
      <c r="CK134" s="25"/>
      <c r="CL134" s="25"/>
      <c r="CM134" s="25"/>
      <c r="CN134" s="25"/>
      <c r="CO134" s="25"/>
      <c r="CP134" s="25"/>
      <c r="CQ134" s="25"/>
      <c r="CR134" s="25"/>
    </row>
    <row r="135" spans="1:96" x14ac:dyDescent="0.25">
      <c r="A135" s="63">
        <f t="shared" si="5"/>
        <v>134</v>
      </c>
      <c r="B135" s="62">
        <f t="shared" si="4"/>
        <v>19</v>
      </c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5"/>
      <c r="BB135" s="25"/>
      <c r="BC135" s="25"/>
      <c r="BD135" s="25"/>
      <c r="BE135" s="25"/>
      <c r="BF135" s="25"/>
      <c r="BG135" s="25"/>
      <c r="BH135" s="25"/>
      <c r="BI135" s="25"/>
      <c r="BJ135" s="25"/>
      <c r="BK135" s="25"/>
      <c r="BL135" s="25"/>
      <c r="BM135" s="25"/>
      <c r="BN135" s="25"/>
      <c r="BO135" s="25"/>
      <c r="BP135" s="25"/>
      <c r="BQ135" s="25"/>
      <c r="BR135" s="25"/>
      <c r="BS135" s="25"/>
      <c r="BT135" s="25"/>
      <c r="BU135" s="25"/>
      <c r="BV135" s="25"/>
      <c r="BW135" s="25"/>
      <c r="BX135" s="25"/>
      <c r="BY135" s="25"/>
      <c r="BZ135" s="25"/>
      <c r="CA135" s="25"/>
      <c r="CB135" s="25"/>
      <c r="CC135" s="25"/>
      <c r="CD135" s="25"/>
      <c r="CE135" s="25"/>
      <c r="CF135" s="25"/>
      <c r="CG135" s="25"/>
      <c r="CH135" s="25"/>
      <c r="CI135" s="25"/>
      <c r="CJ135" s="25"/>
      <c r="CK135" s="25"/>
      <c r="CL135" s="25"/>
      <c r="CM135" s="25"/>
      <c r="CN135" s="25"/>
      <c r="CO135" s="25"/>
      <c r="CP135" s="25"/>
      <c r="CQ135" s="25"/>
      <c r="CR135" s="25"/>
    </row>
    <row r="136" spans="1:96" x14ac:dyDescent="0.25">
      <c r="A136" s="63">
        <f t="shared" si="5"/>
        <v>135</v>
      </c>
      <c r="B136" s="62">
        <f t="shared" si="4"/>
        <v>20</v>
      </c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5"/>
      <c r="BB136" s="25"/>
      <c r="BC136" s="25"/>
      <c r="BD136" s="25"/>
      <c r="BE136" s="25"/>
      <c r="BF136" s="25"/>
      <c r="BG136" s="25"/>
      <c r="BH136" s="25"/>
      <c r="BI136" s="25"/>
      <c r="BJ136" s="25"/>
      <c r="BK136" s="25"/>
      <c r="BL136" s="25"/>
      <c r="BM136" s="25"/>
      <c r="BN136" s="25"/>
      <c r="BO136" s="25"/>
      <c r="BP136" s="25"/>
      <c r="BQ136" s="25"/>
      <c r="BR136" s="25"/>
      <c r="BS136" s="25"/>
      <c r="BT136" s="25"/>
      <c r="BU136" s="25"/>
      <c r="BV136" s="25"/>
      <c r="BW136" s="25"/>
      <c r="BX136" s="25"/>
      <c r="BY136" s="25"/>
      <c r="BZ136" s="25"/>
      <c r="CA136" s="25"/>
      <c r="CB136" s="25"/>
      <c r="CC136" s="25"/>
      <c r="CD136" s="25"/>
      <c r="CE136" s="25"/>
      <c r="CF136" s="25"/>
      <c r="CG136" s="25"/>
      <c r="CH136" s="25"/>
      <c r="CI136" s="25"/>
      <c r="CJ136" s="25"/>
      <c r="CK136" s="25"/>
      <c r="CL136" s="25"/>
      <c r="CM136" s="25"/>
      <c r="CN136" s="25"/>
      <c r="CO136" s="25"/>
      <c r="CP136" s="25"/>
      <c r="CQ136" s="25"/>
      <c r="CR136" s="25"/>
    </row>
    <row r="137" spans="1:96" x14ac:dyDescent="0.25">
      <c r="A137" s="63">
        <f t="shared" si="5"/>
        <v>136</v>
      </c>
      <c r="B137" s="62">
        <f t="shared" si="4"/>
        <v>20</v>
      </c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5"/>
      <c r="BB137" s="25"/>
      <c r="BC137" s="25"/>
      <c r="BD137" s="25"/>
      <c r="BE137" s="25"/>
      <c r="BF137" s="25"/>
      <c r="BG137" s="25"/>
      <c r="BH137" s="25"/>
      <c r="BI137" s="25"/>
      <c r="BJ137" s="25"/>
      <c r="BK137" s="25"/>
      <c r="BL137" s="25"/>
      <c r="BM137" s="25"/>
      <c r="BN137" s="25"/>
      <c r="BO137" s="25"/>
      <c r="BP137" s="25"/>
      <c r="BQ137" s="25"/>
      <c r="BR137" s="25"/>
      <c r="BS137" s="25"/>
      <c r="BT137" s="25"/>
      <c r="BU137" s="25"/>
      <c r="BV137" s="25"/>
      <c r="BW137" s="25"/>
      <c r="BX137" s="25"/>
      <c r="BY137" s="25"/>
      <c r="BZ137" s="25"/>
      <c r="CA137" s="25"/>
      <c r="CB137" s="25"/>
      <c r="CC137" s="25"/>
      <c r="CD137" s="25"/>
      <c r="CE137" s="25"/>
      <c r="CF137" s="25"/>
      <c r="CG137" s="25"/>
      <c r="CH137" s="25"/>
      <c r="CI137" s="25"/>
      <c r="CJ137" s="25"/>
      <c r="CK137" s="25"/>
      <c r="CL137" s="25"/>
      <c r="CM137" s="25"/>
      <c r="CN137" s="25"/>
      <c r="CO137" s="25"/>
      <c r="CP137" s="25"/>
      <c r="CQ137" s="25"/>
      <c r="CR137" s="25"/>
    </row>
    <row r="138" spans="1:96" x14ac:dyDescent="0.25">
      <c r="A138" s="63">
        <f t="shared" si="5"/>
        <v>137</v>
      </c>
      <c r="B138" s="62">
        <f t="shared" si="4"/>
        <v>20</v>
      </c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5"/>
      <c r="BB138" s="25"/>
      <c r="BC138" s="25"/>
      <c r="BD138" s="25"/>
      <c r="BE138" s="25"/>
      <c r="BF138" s="25"/>
      <c r="BG138" s="25"/>
      <c r="BH138" s="25"/>
      <c r="BI138" s="25"/>
      <c r="BJ138" s="25"/>
      <c r="BK138" s="25"/>
      <c r="BL138" s="25"/>
      <c r="BM138" s="25"/>
      <c r="BN138" s="25"/>
      <c r="BO138" s="25"/>
      <c r="BP138" s="25"/>
      <c r="BQ138" s="25"/>
      <c r="BR138" s="25"/>
      <c r="BS138" s="25"/>
      <c r="BT138" s="25"/>
      <c r="BU138" s="25"/>
      <c r="BV138" s="25"/>
      <c r="BW138" s="25"/>
      <c r="BX138" s="25"/>
      <c r="BY138" s="25"/>
      <c r="BZ138" s="25"/>
      <c r="CA138" s="25"/>
      <c r="CB138" s="25"/>
      <c r="CC138" s="25"/>
      <c r="CD138" s="25"/>
      <c r="CE138" s="25"/>
      <c r="CF138" s="25"/>
      <c r="CG138" s="25"/>
      <c r="CH138" s="25"/>
      <c r="CI138" s="25"/>
      <c r="CJ138" s="25"/>
      <c r="CK138" s="25"/>
      <c r="CL138" s="25"/>
      <c r="CM138" s="25"/>
      <c r="CN138" s="25"/>
      <c r="CO138" s="25"/>
      <c r="CP138" s="25"/>
      <c r="CQ138" s="25"/>
      <c r="CR138" s="25"/>
    </row>
    <row r="139" spans="1:96" x14ac:dyDescent="0.25">
      <c r="A139" s="63">
        <f t="shared" si="5"/>
        <v>138</v>
      </c>
      <c r="B139" s="62">
        <f t="shared" si="4"/>
        <v>20</v>
      </c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/>
      <c r="BL139" s="25"/>
      <c r="BM139" s="25"/>
      <c r="BN139" s="25"/>
      <c r="BO139" s="25"/>
      <c r="BP139" s="25"/>
      <c r="BQ139" s="25"/>
      <c r="BR139" s="25"/>
      <c r="BS139" s="25"/>
      <c r="BT139" s="25"/>
      <c r="BU139" s="25"/>
      <c r="BV139" s="25"/>
      <c r="BW139" s="25"/>
      <c r="BX139" s="25"/>
      <c r="BY139" s="25"/>
      <c r="BZ139" s="25"/>
      <c r="CA139" s="25"/>
      <c r="CB139" s="25"/>
      <c r="CC139" s="25"/>
      <c r="CD139" s="25"/>
      <c r="CE139" s="25"/>
      <c r="CF139" s="25"/>
      <c r="CG139" s="25"/>
      <c r="CH139" s="25"/>
      <c r="CI139" s="25"/>
      <c r="CJ139" s="25"/>
      <c r="CK139" s="25"/>
      <c r="CL139" s="25"/>
      <c r="CM139" s="25"/>
      <c r="CN139" s="25"/>
      <c r="CO139" s="25"/>
      <c r="CP139" s="25"/>
      <c r="CQ139" s="25"/>
      <c r="CR139" s="25"/>
    </row>
    <row r="140" spans="1:96" x14ac:dyDescent="0.25">
      <c r="A140" s="63">
        <f t="shared" si="5"/>
        <v>139</v>
      </c>
      <c r="B140" s="62">
        <f t="shared" si="4"/>
        <v>20</v>
      </c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5"/>
      <c r="BB140" s="25"/>
      <c r="BC140" s="25"/>
      <c r="BD140" s="25"/>
      <c r="BE140" s="25"/>
      <c r="BF140" s="25"/>
      <c r="BG140" s="25"/>
      <c r="BH140" s="25"/>
      <c r="BI140" s="25"/>
      <c r="BJ140" s="25"/>
      <c r="BK140" s="25"/>
      <c r="BL140" s="25"/>
      <c r="BM140" s="25"/>
      <c r="BN140" s="25"/>
      <c r="BO140" s="25"/>
      <c r="BP140" s="25"/>
      <c r="BQ140" s="25"/>
      <c r="BR140" s="25"/>
      <c r="BS140" s="25"/>
      <c r="BT140" s="25"/>
      <c r="BU140" s="25"/>
      <c r="BV140" s="25"/>
      <c r="BW140" s="25"/>
      <c r="BX140" s="25"/>
      <c r="BY140" s="25"/>
      <c r="BZ140" s="25"/>
      <c r="CA140" s="25"/>
      <c r="CB140" s="25"/>
      <c r="CC140" s="25"/>
      <c r="CD140" s="25"/>
      <c r="CE140" s="25"/>
      <c r="CF140" s="25"/>
      <c r="CG140" s="25"/>
      <c r="CH140" s="25"/>
      <c r="CI140" s="25"/>
      <c r="CJ140" s="25"/>
      <c r="CK140" s="25"/>
      <c r="CL140" s="25"/>
      <c r="CM140" s="25"/>
      <c r="CN140" s="25"/>
      <c r="CO140" s="25"/>
      <c r="CP140" s="25"/>
      <c r="CQ140" s="25"/>
      <c r="CR140" s="25"/>
    </row>
    <row r="141" spans="1:96" x14ac:dyDescent="0.25">
      <c r="A141" s="63">
        <f t="shared" si="5"/>
        <v>140</v>
      </c>
      <c r="B141" s="62">
        <f t="shared" si="4"/>
        <v>20</v>
      </c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</row>
    <row r="142" spans="1:96" x14ac:dyDescent="0.25">
      <c r="A142" s="63">
        <f t="shared" si="5"/>
        <v>141</v>
      </c>
      <c r="B142" s="62">
        <f t="shared" si="4"/>
        <v>20</v>
      </c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5"/>
      <c r="BB142" s="25"/>
      <c r="BC142" s="25"/>
      <c r="BD142" s="25"/>
      <c r="BE142" s="25"/>
      <c r="BF142" s="25"/>
      <c r="BG142" s="25"/>
      <c r="BH142" s="25"/>
      <c r="BI142" s="25"/>
      <c r="BJ142" s="25"/>
      <c r="BK142" s="25"/>
      <c r="BL142" s="25"/>
      <c r="BM142" s="25"/>
      <c r="BN142" s="25"/>
      <c r="BO142" s="25"/>
      <c r="BP142" s="25"/>
      <c r="BQ142" s="25"/>
      <c r="BR142" s="25"/>
      <c r="BS142" s="25"/>
      <c r="BT142" s="25"/>
      <c r="BU142" s="25"/>
      <c r="BV142" s="25"/>
      <c r="BW142" s="25"/>
      <c r="BX142" s="25"/>
      <c r="BY142" s="25"/>
      <c r="BZ142" s="25"/>
      <c r="CA142" s="25"/>
      <c r="CB142" s="25"/>
      <c r="CC142" s="25"/>
      <c r="CD142" s="25"/>
      <c r="CE142" s="25"/>
      <c r="CF142" s="25"/>
      <c r="CG142" s="25"/>
      <c r="CH142" s="25"/>
      <c r="CI142" s="25"/>
      <c r="CJ142" s="25"/>
      <c r="CK142" s="25"/>
      <c r="CL142" s="25"/>
      <c r="CM142" s="25"/>
      <c r="CN142" s="25"/>
      <c r="CO142" s="25"/>
      <c r="CP142" s="25"/>
      <c r="CQ142" s="25"/>
      <c r="CR142" s="25"/>
    </row>
    <row r="143" spans="1:96" x14ac:dyDescent="0.25">
      <c r="A143" s="63">
        <f t="shared" si="5"/>
        <v>142</v>
      </c>
      <c r="B143" s="62">
        <f t="shared" si="4"/>
        <v>21</v>
      </c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5"/>
      <c r="BB143" s="25"/>
      <c r="BC143" s="25"/>
      <c r="BD143" s="25"/>
      <c r="BE143" s="25"/>
      <c r="BF143" s="25"/>
      <c r="BG143" s="25"/>
      <c r="BH143" s="25"/>
      <c r="BI143" s="25"/>
      <c r="BJ143" s="25"/>
      <c r="BK143" s="25"/>
      <c r="BL143" s="25"/>
      <c r="BM143" s="25"/>
      <c r="BN143" s="25"/>
      <c r="BO143" s="25"/>
      <c r="BP143" s="25"/>
      <c r="BQ143" s="25"/>
      <c r="BR143" s="25"/>
      <c r="BS143" s="25"/>
      <c r="BT143" s="25"/>
      <c r="BU143" s="25"/>
      <c r="BV143" s="25"/>
      <c r="BW143" s="25"/>
      <c r="BX143" s="25"/>
      <c r="BY143" s="25"/>
      <c r="BZ143" s="25"/>
      <c r="CA143" s="25"/>
      <c r="CB143" s="25"/>
      <c r="CC143" s="25"/>
      <c r="CD143" s="25"/>
      <c r="CE143" s="25"/>
      <c r="CF143" s="25"/>
      <c r="CG143" s="25"/>
      <c r="CH143" s="25"/>
      <c r="CI143" s="25"/>
      <c r="CJ143" s="25"/>
      <c r="CK143" s="25"/>
      <c r="CL143" s="25"/>
      <c r="CM143" s="25"/>
      <c r="CN143" s="25"/>
      <c r="CO143" s="25"/>
      <c r="CP143" s="25"/>
      <c r="CQ143" s="25"/>
      <c r="CR143" s="25"/>
    </row>
    <row r="144" spans="1:96" x14ac:dyDescent="0.25">
      <c r="A144" s="63">
        <f t="shared" si="5"/>
        <v>143</v>
      </c>
      <c r="B144" s="62">
        <f t="shared" si="4"/>
        <v>21</v>
      </c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5"/>
      <c r="BB144" s="25"/>
      <c r="BC144" s="25"/>
      <c r="BD144" s="25"/>
      <c r="BE144" s="25"/>
      <c r="BF144" s="25"/>
      <c r="BG144" s="25"/>
      <c r="BH144" s="25"/>
      <c r="BI144" s="25"/>
      <c r="BJ144" s="25"/>
      <c r="BK144" s="25"/>
      <c r="BL144" s="25"/>
      <c r="BM144" s="25"/>
      <c r="BN144" s="25"/>
      <c r="BO144" s="25"/>
      <c r="BP144" s="25"/>
      <c r="BQ144" s="25"/>
      <c r="BR144" s="25"/>
      <c r="BS144" s="25"/>
      <c r="BT144" s="25"/>
      <c r="BU144" s="25"/>
      <c r="BV144" s="25"/>
      <c r="BW144" s="25"/>
      <c r="BX144" s="25"/>
      <c r="BY144" s="25"/>
      <c r="BZ144" s="25"/>
      <c r="CA144" s="25"/>
      <c r="CB144" s="25"/>
      <c r="CC144" s="25"/>
      <c r="CD144" s="25"/>
      <c r="CE144" s="25"/>
      <c r="CF144" s="25"/>
      <c r="CG144" s="25"/>
      <c r="CH144" s="25"/>
      <c r="CI144" s="25"/>
      <c r="CJ144" s="25"/>
      <c r="CK144" s="25"/>
      <c r="CL144" s="25"/>
      <c r="CM144" s="25"/>
      <c r="CN144" s="25"/>
      <c r="CO144" s="25"/>
      <c r="CP144" s="25"/>
      <c r="CQ144" s="25"/>
      <c r="CR144" s="25"/>
    </row>
    <row r="145" spans="1:96" x14ac:dyDescent="0.25">
      <c r="A145" s="63">
        <f t="shared" si="5"/>
        <v>144</v>
      </c>
      <c r="B145" s="62">
        <f t="shared" si="4"/>
        <v>21</v>
      </c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5"/>
      <c r="BB145" s="25"/>
      <c r="BC145" s="25"/>
      <c r="BD145" s="25"/>
      <c r="BE145" s="25"/>
      <c r="BF145" s="25"/>
      <c r="BG145" s="25"/>
      <c r="BH145" s="25"/>
      <c r="BI145" s="25"/>
      <c r="BJ145" s="25"/>
      <c r="BK145" s="25"/>
      <c r="BL145" s="25"/>
      <c r="BM145" s="25"/>
      <c r="BN145" s="25"/>
      <c r="BO145" s="25"/>
      <c r="BP145" s="25"/>
      <c r="BQ145" s="25"/>
      <c r="BR145" s="25"/>
      <c r="BS145" s="25"/>
      <c r="BT145" s="25"/>
      <c r="BU145" s="25"/>
      <c r="BV145" s="25"/>
      <c r="BW145" s="25"/>
      <c r="BX145" s="25"/>
      <c r="BY145" s="25"/>
      <c r="BZ145" s="25"/>
      <c r="CA145" s="25"/>
      <c r="CB145" s="25"/>
      <c r="CC145" s="25"/>
      <c r="CD145" s="25"/>
      <c r="CE145" s="25"/>
      <c r="CF145" s="25"/>
      <c r="CG145" s="25"/>
      <c r="CH145" s="25"/>
      <c r="CI145" s="25"/>
      <c r="CJ145" s="25"/>
      <c r="CK145" s="25"/>
      <c r="CL145" s="25"/>
      <c r="CM145" s="25"/>
      <c r="CN145" s="25"/>
      <c r="CO145" s="25"/>
      <c r="CP145" s="25"/>
      <c r="CQ145" s="25"/>
      <c r="CR145" s="25"/>
    </row>
    <row r="146" spans="1:96" x14ac:dyDescent="0.25">
      <c r="A146" s="63">
        <f t="shared" si="5"/>
        <v>145</v>
      </c>
      <c r="B146" s="62">
        <f t="shared" si="4"/>
        <v>21</v>
      </c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5"/>
      <c r="BB146" s="25"/>
      <c r="BC146" s="25"/>
      <c r="BD146" s="25"/>
      <c r="BE146" s="25"/>
      <c r="BF146" s="25"/>
      <c r="BG146" s="25"/>
      <c r="BH146" s="25"/>
      <c r="BI146" s="25"/>
      <c r="BJ146" s="25"/>
      <c r="BK146" s="25"/>
      <c r="BL146" s="25"/>
      <c r="BM146" s="25"/>
      <c r="BN146" s="25"/>
      <c r="BO146" s="25"/>
      <c r="BP146" s="25"/>
      <c r="BQ146" s="25"/>
      <c r="BR146" s="25"/>
      <c r="BS146" s="25"/>
      <c r="BT146" s="25"/>
      <c r="BU146" s="25"/>
      <c r="BV146" s="25"/>
      <c r="BW146" s="25"/>
      <c r="BX146" s="25"/>
      <c r="BY146" s="25"/>
      <c r="BZ146" s="25"/>
      <c r="CA146" s="25"/>
      <c r="CB146" s="25"/>
      <c r="CC146" s="25"/>
      <c r="CD146" s="25"/>
      <c r="CE146" s="25"/>
      <c r="CF146" s="25"/>
      <c r="CG146" s="25"/>
      <c r="CH146" s="25"/>
      <c r="CI146" s="25"/>
      <c r="CJ146" s="25"/>
      <c r="CK146" s="25"/>
      <c r="CL146" s="25"/>
      <c r="CM146" s="25"/>
      <c r="CN146" s="25"/>
      <c r="CO146" s="25"/>
      <c r="CP146" s="25"/>
      <c r="CQ146" s="25"/>
      <c r="CR146" s="25"/>
    </row>
    <row r="147" spans="1:96" x14ac:dyDescent="0.25">
      <c r="A147" s="63">
        <f t="shared" si="5"/>
        <v>146</v>
      </c>
      <c r="B147" s="62">
        <f t="shared" si="4"/>
        <v>21</v>
      </c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5"/>
      <c r="BB147" s="25"/>
      <c r="BC147" s="25"/>
      <c r="BD147" s="25"/>
      <c r="BE147" s="25"/>
      <c r="BF147" s="25"/>
      <c r="BG147" s="25"/>
      <c r="BH147" s="25"/>
      <c r="BI147" s="25"/>
      <c r="BJ147" s="25"/>
      <c r="BK147" s="25"/>
      <c r="BL147" s="25"/>
      <c r="BM147" s="25"/>
      <c r="BN147" s="25"/>
      <c r="BO147" s="25"/>
      <c r="BP147" s="25"/>
      <c r="BQ147" s="25"/>
      <c r="BR147" s="25"/>
      <c r="BS147" s="25"/>
      <c r="BT147" s="25"/>
      <c r="BU147" s="25"/>
      <c r="BV147" s="25"/>
      <c r="BW147" s="25"/>
      <c r="BX147" s="25"/>
      <c r="BY147" s="25"/>
      <c r="BZ147" s="25"/>
      <c r="CA147" s="25"/>
      <c r="CB147" s="25"/>
      <c r="CC147" s="25"/>
      <c r="CD147" s="25"/>
      <c r="CE147" s="25"/>
      <c r="CF147" s="25"/>
      <c r="CG147" s="25"/>
      <c r="CH147" s="25"/>
      <c r="CI147" s="25"/>
      <c r="CJ147" s="25"/>
      <c r="CK147" s="25"/>
      <c r="CL147" s="25"/>
      <c r="CM147" s="25"/>
      <c r="CN147" s="25"/>
      <c r="CO147" s="25"/>
      <c r="CP147" s="25"/>
      <c r="CQ147" s="25"/>
      <c r="CR147" s="25"/>
    </row>
    <row r="148" spans="1:96" x14ac:dyDescent="0.25">
      <c r="A148" s="63">
        <f t="shared" si="5"/>
        <v>147</v>
      </c>
      <c r="B148" s="62">
        <f t="shared" si="4"/>
        <v>21</v>
      </c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</row>
    <row r="149" spans="1:96" x14ac:dyDescent="0.25">
      <c r="A149" s="63">
        <f t="shared" si="5"/>
        <v>148</v>
      </c>
      <c r="B149" s="62">
        <f t="shared" si="4"/>
        <v>21</v>
      </c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5"/>
      <c r="BB149" s="25"/>
      <c r="BC149" s="25"/>
      <c r="BD149" s="25"/>
      <c r="BE149" s="25"/>
      <c r="BF149" s="25"/>
      <c r="BG149" s="25"/>
      <c r="BH149" s="25"/>
      <c r="BI149" s="25"/>
      <c r="BJ149" s="25"/>
      <c r="BK149" s="25"/>
      <c r="BL149" s="25"/>
      <c r="BM149" s="25"/>
      <c r="BN149" s="25"/>
      <c r="BO149" s="25"/>
      <c r="BP149" s="25"/>
      <c r="BQ149" s="25"/>
      <c r="BR149" s="25"/>
      <c r="BS149" s="25"/>
      <c r="BT149" s="25"/>
      <c r="BU149" s="25"/>
      <c r="BV149" s="25"/>
      <c r="BW149" s="25"/>
      <c r="BX149" s="25"/>
      <c r="BY149" s="25"/>
      <c r="BZ149" s="25"/>
      <c r="CA149" s="25"/>
      <c r="CB149" s="25"/>
      <c r="CC149" s="25"/>
      <c r="CD149" s="25"/>
      <c r="CE149" s="25"/>
      <c r="CF149" s="25"/>
      <c r="CG149" s="25"/>
      <c r="CH149" s="25"/>
      <c r="CI149" s="25"/>
      <c r="CJ149" s="25"/>
      <c r="CK149" s="25"/>
      <c r="CL149" s="25"/>
      <c r="CM149" s="25"/>
      <c r="CN149" s="25"/>
      <c r="CO149" s="25"/>
      <c r="CP149" s="25"/>
      <c r="CQ149" s="25"/>
      <c r="CR149" s="25"/>
    </row>
    <row r="150" spans="1:96" x14ac:dyDescent="0.25">
      <c r="A150" s="63">
        <f t="shared" si="5"/>
        <v>149</v>
      </c>
      <c r="B150" s="62">
        <f t="shared" si="4"/>
        <v>22</v>
      </c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5"/>
      <c r="BB150" s="25"/>
      <c r="BC150" s="25"/>
      <c r="BD150" s="25"/>
      <c r="BE150" s="25"/>
      <c r="BF150" s="25"/>
      <c r="BG150" s="25"/>
      <c r="BH150" s="25"/>
      <c r="BI150" s="25"/>
      <c r="BJ150" s="25"/>
      <c r="BK150" s="25"/>
      <c r="BL150" s="25"/>
      <c r="BM150" s="25"/>
      <c r="BN150" s="25"/>
      <c r="BO150" s="25"/>
      <c r="BP150" s="25"/>
      <c r="BQ150" s="25"/>
      <c r="BR150" s="25"/>
      <c r="BS150" s="25"/>
      <c r="BT150" s="25"/>
      <c r="BU150" s="25"/>
      <c r="BV150" s="25"/>
      <c r="BW150" s="25"/>
      <c r="BX150" s="25"/>
      <c r="BY150" s="25"/>
      <c r="BZ150" s="25"/>
      <c r="CA150" s="25"/>
      <c r="CB150" s="25"/>
      <c r="CC150" s="25"/>
      <c r="CD150" s="25"/>
      <c r="CE150" s="25"/>
      <c r="CF150" s="25"/>
      <c r="CG150" s="25"/>
      <c r="CH150" s="25"/>
      <c r="CI150" s="25"/>
      <c r="CJ150" s="25"/>
      <c r="CK150" s="25"/>
      <c r="CL150" s="25"/>
      <c r="CM150" s="25"/>
      <c r="CN150" s="25"/>
      <c r="CO150" s="25"/>
      <c r="CP150" s="25"/>
      <c r="CQ150" s="25"/>
      <c r="CR150" s="25"/>
    </row>
    <row r="151" spans="1:96" x14ac:dyDescent="0.25">
      <c r="A151" s="63">
        <f t="shared" si="5"/>
        <v>150</v>
      </c>
      <c r="B151" s="62">
        <f t="shared" si="4"/>
        <v>22</v>
      </c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5"/>
      <c r="BB151" s="25"/>
      <c r="BC151" s="25"/>
      <c r="BD151" s="25"/>
      <c r="BE151" s="25"/>
      <c r="BF151" s="25"/>
      <c r="BG151" s="25"/>
      <c r="BH151" s="25"/>
      <c r="BI151" s="25"/>
      <c r="BJ151" s="25"/>
      <c r="BK151" s="25"/>
      <c r="BL151" s="25"/>
      <c r="BM151" s="25"/>
      <c r="BN151" s="25"/>
      <c r="BO151" s="25"/>
      <c r="BP151" s="25"/>
      <c r="BQ151" s="25"/>
      <c r="BR151" s="25"/>
      <c r="BS151" s="25"/>
      <c r="BT151" s="25"/>
      <c r="BU151" s="25"/>
      <c r="BV151" s="25"/>
      <c r="BW151" s="25"/>
      <c r="BX151" s="25"/>
      <c r="BY151" s="25"/>
      <c r="BZ151" s="25"/>
      <c r="CA151" s="25"/>
      <c r="CB151" s="25"/>
      <c r="CC151" s="25"/>
      <c r="CD151" s="25"/>
      <c r="CE151" s="25"/>
      <c r="CF151" s="25"/>
      <c r="CG151" s="25"/>
      <c r="CH151" s="25"/>
      <c r="CI151" s="25"/>
      <c r="CJ151" s="25"/>
      <c r="CK151" s="25"/>
      <c r="CL151" s="25"/>
      <c r="CM151" s="25"/>
      <c r="CN151" s="25"/>
      <c r="CO151" s="25"/>
      <c r="CP151" s="25"/>
      <c r="CQ151" s="25"/>
      <c r="CR151" s="25"/>
    </row>
    <row r="152" spans="1:96" x14ac:dyDescent="0.25">
      <c r="A152" s="63">
        <f t="shared" si="5"/>
        <v>151</v>
      </c>
      <c r="B152" s="62">
        <f t="shared" si="4"/>
        <v>22</v>
      </c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5"/>
      <c r="BB152" s="25"/>
      <c r="BC152" s="25"/>
      <c r="BD152" s="25"/>
      <c r="BE152" s="25"/>
      <c r="BF152" s="25"/>
      <c r="BG152" s="25"/>
      <c r="BH152" s="25"/>
      <c r="BI152" s="25"/>
      <c r="BJ152" s="25"/>
      <c r="BK152" s="25"/>
      <c r="BL152" s="25"/>
      <c r="BM152" s="25"/>
      <c r="BN152" s="25"/>
      <c r="BO152" s="25"/>
      <c r="BP152" s="25"/>
      <c r="BQ152" s="25"/>
      <c r="BR152" s="25"/>
      <c r="BS152" s="25"/>
      <c r="BT152" s="25"/>
      <c r="BU152" s="25"/>
      <c r="BV152" s="25"/>
      <c r="BW152" s="25"/>
      <c r="BX152" s="25"/>
      <c r="BY152" s="25"/>
      <c r="BZ152" s="25"/>
      <c r="CA152" s="25"/>
      <c r="CB152" s="25"/>
      <c r="CC152" s="25"/>
      <c r="CD152" s="25"/>
      <c r="CE152" s="25"/>
      <c r="CF152" s="25"/>
      <c r="CG152" s="25"/>
      <c r="CH152" s="25"/>
      <c r="CI152" s="25"/>
      <c r="CJ152" s="25"/>
      <c r="CK152" s="25"/>
      <c r="CL152" s="25"/>
      <c r="CM152" s="25"/>
      <c r="CN152" s="25"/>
      <c r="CO152" s="25"/>
      <c r="CP152" s="25"/>
      <c r="CQ152" s="25"/>
      <c r="CR152" s="25"/>
    </row>
    <row r="153" spans="1:96" x14ac:dyDescent="0.25">
      <c r="A153" s="63">
        <f t="shared" si="5"/>
        <v>152</v>
      </c>
      <c r="B153" s="62">
        <f t="shared" si="4"/>
        <v>22</v>
      </c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  <c r="AX153" s="25"/>
      <c r="AY153" s="25"/>
      <c r="AZ153" s="25"/>
      <c r="BA153" s="25"/>
      <c r="BB153" s="25"/>
      <c r="BC153" s="25"/>
      <c r="BD153" s="25"/>
      <c r="BE153" s="25"/>
      <c r="BF153" s="25"/>
      <c r="BG153" s="25"/>
      <c r="BH153" s="25"/>
      <c r="BI153" s="25"/>
      <c r="BJ153" s="25"/>
      <c r="BK153" s="25"/>
      <c r="BL153" s="25"/>
      <c r="BM153" s="25"/>
      <c r="BN153" s="25"/>
      <c r="BO153" s="25"/>
      <c r="BP153" s="25"/>
      <c r="BQ153" s="25"/>
      <c r="BR153" s="25"/>
      <c r="BS153" s="25"/>
      <c r="BT153" s="25"/>
      <c r="BU153" s="25"/>
      <c r="BV153" s="25"/>
      <c r="BW153" s="25"/>
      <c r="BX153" s="25"/>
      <c r="BY153" s="25"/>
      <c r="BZ153" s="25"/>
      <c r="CA153" s="25"/>
      <c r="CB153" s="25"/>
      <c r="CC153" s="25"/>
      <c r="CD153" s="25"/>
      <c r="CE153" s="25"/>
      <c r="CF153" s="25"/>
      <c r="CG153" s="25"/>
      <c r="CH153" s="25"/>
      <c r="CI153" s="25"/>
      <c r="CJ153" s="25"/>
      <c r="CK153" s="25"/>
      <c r="CL153" s="25"/>
      <c r="CM153" s="25"/>
      <c r="CN153" s="25"/>
      <c r="CO153" s="25"/>
      <c r="CP153" s="25"/>
      <c r="CQ153" s="25"/>
      <c r="CR153" s="25"/>
    </row>
    <row r="154" spans="1:96" x14ac:dyDescent="0.25">
      <c r="A154" s="63">
        <f t="shared" si="5"/>
        <v>153</v>
      </c>
      <c r="B154" s="62">
        <f t="shared" si="4"/>
        <v>22</v>
      </c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  <c r="AX154" s="25"/>
      <c r="AY154" s="25"/>
      <c r="AZ154" s="25"/>
      <c r="BA154" s="25"/>
      <c r="BB154" s="25"/>
      <c r="BC154" s="25"/>
      <c r="BD154" s="25"/>
      <c r="BE154" s="25"/>
      <c r="BF154" s="25"/>
      <c r="BG154" s="25"/>
      <c r="BH154" s="25"/>
      <c r="BI154" s="25"/>
      <c r="BJ154" s="25"/>
      <c r="BK154" s="25"/>
      <c r="BL154" s="25"/>
      <c r="BM154" s="25"/>
      <c r="BN154" s="25"/>
      <c r="BO154" s="25"/>
      <c r="BP154" s="25"/>
      <c r="BQ154" s="25"/>
      <c r="BR154" s="25"/>
      <c r="BS154" s="25"/>
      <c r="BT154" s="25"/>
      <c r="BU154" s="25"/>
      <c r="BV154" s="25"/>
      <c r="BW154" s="25"/>
      <c r="BX154" s="25"/>
      <c r="BY154" s="25"/>
      <c r="BZ154" s="25"/>
      <c r="CA154" s="25"/>
      <c r="CB154" s="25"/>
      <c r="CC154" s="25"/>
      <c r="CD154" s="25"/>
      <c r="CE154" s="25"/>
      <c r="CF154" s="25"/>
      <c r="CG154" s="25"/>
      <c r="CH154" s="25"/>
      <c r="CI154" s="25"/>
      <c r="CJ154" s="25"/>
      <c r="CK154" s="25"/>
      <c r="CL154" s="25"/>
      <c r="CM154" s="25"/>
      <c r="CN154" s="25"/>
      <c r="CO154" s="25"/>
      <c r="CP154" s="25"/>
      <c r="CQ154" s="25"/>
      <c r="CR154" s="25"/>
    </row>
    <row r="155" spans="1:96" x14ac:dyDescent="0.25">
      <c r="A155" s="63">
        <f t="shared" si="5"/>
        <v>154</v>
      </c>
      <c r="B155" s="62">
        <f t="shared" si="4"/>
        <v>22</v>
      </c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5"/>
      <c r="CA155" s="25"/>
      <c r="CB155" s="25"/>
      <c r="CC155" s="25"/>
      <c r="CD155" s="25"/>
      <c r="CE155" s="25"/>
      <c r="CF155" s="25"/>
      <c r="CG155" s="25"/>
      <c r="CH155" s="25"/>
      <c r="CI155" s="25"/>
      <c r="CJ155" s="25"/>
      <c r="CK155" s="25"/>
      <c r="CL155" s="25"/>
      <c r="CM155" s="25"/>
      <c r="CN155" s="25"/>
      <c r="CO155" s="25"/>
      <c r="CP155" s="25"/>
      <c r="CQ155" s="25"/>
      <c r="CR155" s="25"/>
    </row>
    <row r="156" spans="1:96" x14ac:dyDescent="0.25">
      <c r="A156" s="63">
        <f t="shared" si="5"/>
        <v>155</v>
      </c>
      <c r="B156" s="62">
        <f t="shared" si="4"/>
        <v>22</v>
      </c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5"/>
      <c r="CA156" s="25"/>
      <c r="CB156" s="25"/>
      <c r="CC156" s="25"/>
      <c r="CD156" s="25"/>
      <c r="CE156" s="25"/>
      <c r="CF156" s="25"/>
      <c r="CG156" s="25"/>
      <c r="CH156" s="25"/>
      <c r="CI156" s="25"/>
      <c r="CJ156" s="25"/>
      <c r="CK156" s="25"/>
      <c r="CL156" s="25"/>
      <c r="CM156" s="25"/>
      <c r="CN156" s="25"/>
      <c r="CO156" s="25"/>
      <c r="CP156" s="25"/>
      <c r="CQ156" s="25"/>
      <c r="CR156" s="25"/>
    </row>
    <row r="157" spans="1:96" x14ac:dyDescent="0.25">
      <c r="A157" s="63">
        <f t="shared" si="5"/>
        <v>156</v>
      </c>
      <c r="B157" s="62">
        <f t="shared" si="4"/>
        <v>23</v>
      </c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5"/>
      <c r="CA157" s="25"/>
      <c r="CB157" s="25"/>
      <c r="CC157" s="25"/>
      <c r="CD157" s="25"/>
      <c r="CE157" s="25"/>
      <c r="CF157" s="25"/>
      <c r="CG157" s="25"/>
      <c r="CH157" s="25"/>
      <c r="CI157" s="25"/>
      <c r="CJ157" s="25"/>
      <c r="CK157" s="25"/>
      <c r="CL157" s="25"/>
      <c r="CM157" s="25"/>
      <c r="CN157" s="25"/>
      <c r="CO157" s="25"/>
      <c r="CP157" s="25"/>
      <c r="CQ157" s="25"/>
      <c r="CR157" s="25"/>
    </row>
    <row r="158" spans="1:96" x14ac:dyDescent="0.25">
      <c r="A158" s="63">
        <f t="shared" si="5"/>
        <v>157</v>
      </c>
      <c r="B158" s="62">
        <f t="shared" si="4"/>
        <v>23</v>
      </c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</row>
    <row r="159" spans="1:96" x14ac:dyDescent="0.25">
      <c r="A159" s="63">
        <f t="shared" si="5"/>
        <v>158</v>
      </c>
      <c r="B159" s="62">
        <f t="shared" si="4"/>
        <v>23</v>
      </c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5"/>
      <c r="CA159" s="25"/>
      <c r="CB159" s="25"/>
      <c r="CC159" s="25"/>
      <c r="CD159" s="25"/>
      <c r="CE159" s="25"/>
      <c r="CF159" s="25"/>
      <c r="CG159" s="25"/>
      <c r="CH159" s="25"/>
      <c r="CI159" s="25"/>
      <c r="CJ159" s="25"/>
      <c r="CK159" s="25"/>
      <c r="CL159" s="25"/>
      <c r="CM159" s="25"/>
      <c r="CN159" s="25"/>
      <c r="CO159" s="25"/>
      <c r="CP159" s="25"/>
      <c r="CQ159" s="25"/>
      <c r="CR159" s="25"/>
    </row>
    <row r="160" spans="1:96" x14ac:dyDescent="0.25">
      <c r="A160" s="63">
        <f t="shared" si="5"/>
        <v>159</v>
      </c>
      <c r="B160" s="62">
        <f t="shared" si="4"/>
        <v>23</v>
      </c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5"/>
      <c r="CA160" s="25"/>
      <c r="CB160" s="25"/>
      <c r="CC160" s="25"/>
      <c r="CD160" s="25"/>
      <c r="CE160" s="25"/>
      <c r="CF160" s="25"/>
      <c r="CG160" s="25"/>
      <c r="CH160" s="25"/>
      <c r="CI160" s="25"/>
      <c r="CJ160" s="25"/>
      <c r="CK160" s="25"/>
      <c r="CL160" s="25"/>
      <c r="CM160" s="25"/>
      <c r="CN160" s="25"/>
      <c r="CO160" s="25"/>
      <c r="CP160" s="25"/>
      <c r="CQ160" s="25"/>
      <c r="CR160" s="25"/>
    </row>
    <row r="161" spans="1:96" x14ac:dyDescent="0.25">
      <c r="A161" s="63">
        <f t="shared" si="5"/>
        <v>160</v>
      </c>
      <c r="B161" s="62">
        <f t="shared" si="4"/>
        <v>23</v>
      </c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5"/>
      <c r="CA161" s="25"/>
      <c r="CB161" s="25"/>
      <c r="CC161" s="25"/>
      <c r="CD161" s="25"/>
      <c r="CE161" s="25"/>
      <c r="CF161" s="25"/>
      <c r="CG161" s="25"/>
      <c r="CH161" s="25"/>
      <c r="CI161" s="25"/>
      <c r="CJ161" s="25"/>
      <c r="CK161" s="25"/>
      <c r="CL161" s="25"/>
      <c r="CM161" s="25"/>
      <c r="CN161" s="25"/>
      <c r="CO161" s="25"/>
      <c r="CP161" s="25"/>
      <c r="CQ161" s="25"/>
      <c r="CR161" s="25"/>
    </row>
    <row r="162" spans="1:96" x14ac:dyDescent="0.25">
      <c r="A162" s="63">
        <f t="shared" si="5"/>
        <v>161</v>
      </c>
      <c r="B162" s="62">
        <f t="shared" si="4"/>
        <v>23</v>
      </c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5"/>
      <c r="CA162" s="25"/>
      <c r="CB162" s="25"/>
      <c r="CC162" s="25"/>
      <c r="CD162" s="25"/>
      <c r="CE162" s="25"/>
      <c r="CF162" s="25"/>
      <c r="CG162" s="25"/>
      <c r="CH162" s="25"/>
      <c r="CI162" s="25"/>
      <c r="CJ162" s="25"/>
      <c r="CK162" s="25"/>
      <c r="CL162" s="25"/>
      <c r="CM162" s="25"/>
      <c r="CN162" s="25"/>
      <c r="CO162" s="25"/>
      <c r="CP162" s="25"/>
      <c r="CQ162" s="25"/>
      <c r="CR162" s="25"/>
    </row>
    <row r="163" spans="1:96" x14ac:dyDescent="0.25">
      <c r="A163" s="63">
        <f t="shared" si="5"/>
        <v>162</v>
      </c>
      <c r="B163" s="62">
        <f t="shared" si="4"/>
        <v>23</v>
      </c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5"/>
      <c r="CA163" s="25"/>
      <c r="CB163" s="25"/>
      <c r="CC163" s="25"/>
      <c r="CD163" s="25"/>
      <c r="CE163" s="25"/>
      <c r="CF163" s="25"/>
      <c r="CG163" s="25"/>
      <c r="CH163" s="25"/>
      <c r="CI163" s="25"/>
      <c r="CJ163" s="25"/>
      <c r="CK163" s="25"/>
      <c r="CL163" s="25"/>
      <c r="CM163" s="25"/>
      <c r="CN163" s="25"/>
      <c r="CO163" s="25"/>
      <c r="CP163" s="25"/>
      <c r="CQ163" s="25"/>
      <c r="CR163" s="25"/>
    </row>
    <row r="164" spans="1:96" x14ac:dyDescent="0.25">
      <c r="A164" s="63">
        <f t="shared" si="5"/>
        <v>163</v>
      </c>
      <c r="B164" s="62">
        <f t="shared" si="4"/>
        <v>24</v>
      </c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5"/>
      <c r="CA164" s="25"/>
      <c r="CB164" s="25"/>
      <c r="CC164" s="25"/>
      <c r="CD164" s="25"/>
      <c r="CE164" s="25"/>
      <c r="CF164" s="25"/>
      <c r="CG164" s="25"/>
      <c r="CH164" s="25"/>
      <c r="CI164" s="25"/>
      <c r="CJ164" s="25"/>
      <c r="CK164" s="25"/>
      <c r="CL164" s="25"/>
      <c r="CM164" s="25"/>
      <c r="CN164" s="25"/>
      <c r="CO164" s="25"/>
      <c r="CP164" s="25"/>
      <c r="CQ164" s="25"/>
      <c r="CR164" s="25"/>
    </row>
    <row r="165" spans="1:96" x14ac:dyDescent="0.25">
      <c r="A165" s="63">
        <f t="shared" si="5"/>
        <v>164</v>
      </c>
      <c r="B165" s="62">
        <f t="shared" si="4"/>
        <v>24</v>
      </c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AK165" s="25"/>
      <c r="AL165" s="25"/>
      <c r="AM165" s="25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5"/>
      <c r="CA165" s="25"/>
      <c r="CB165" s="25"/>
      <c r="CC165" s="25"/>
      <c r="CD165" s="25"/>
      <c r="CE165" s="25"/>
      <c r="CF165" s="25"/>
      <c r="CG165" s="25"/>
      <c r="CH165" s="25"/>
      <c r="CI165" s="25"/>
      <c r="CJ165" s="25"/>
      <c r="CK165" s="25"/>
      <c r="CL165" s="25"/>
      <c r="CM165" s="25"/>
      <c r="CN165" s="25"/>
      <c r="CO165" s="25"/>
      <c r="CP165" s="25"/>
      <c r="CQ165" s="25"/>
      <c r="CR165" s="25"/>
    </row>
    <row r="166" spans="1:96" x14ac:dyDescent="0.25">
      <c r="A166" s="63">
        <f t="shared" si="5"/>
        <v>165</v>
      </c>
      <c r="B166" s="62">
        <f t="shared" si="4"/>
        <v>24</v>
      </c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/>
      <c r="CJ166" s="25"/>
      <c r="CK166" s="25"/>
      <c r="CL166" s="25"/>
      <c r="CM166" s="25"/>
      <c r="CN166" s="25"/>
      <c r="CO166" s="25"/>
      <c r="CP166" s="25"/>
      <c r="CQ166" s="25"/>
      <c r="CR166" s="25"/>
    </row>
    <row r="167" spans="1:96" x14ac:dyDescent="0.25">
      <c r="A167" s="63">
        <f t="shared" si="5"/>
        <v>166</v>
      </c>
      <c r="B167" s="62">
        <f t="shared" si="4"/>
        <v>24</v>
      </c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AK167" s="25"/>
      <c r="AL167" s="25"/>
      <c r="AM167" s="25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5"/>
      <c r="CA167" s="25"/>
      <c r="CB167" s="25"/>
      <c r="CC167" s="25"/>
      <c r="CD167" s="25"/>
      <c r="CE167" s="25"/>
      <c r="CF167" s="25"/>
      <c r="CG167" s="25"/>
      <c r="CH167" s="25"/>
      <c r="CI167" s="25"/>
      <c r="CJ167" s="25"/>
      <c r="CK167" s="25"/>
      <c r="CL167" s="25"/>
      <c r="CM167" s="25"/>
      <c r="CN167" s="25"/>
      <c r="CO167" s="25"/>
      <c r="CP167" s="25"/>
      <c r="CQ167" s="25"/>
      <c r="CR167" s="25"/>
    </row>
    <row r="168" spans="1:96" x14ac:dyDescent="0.25">
      <c r="A168" s="63">
        <f t="shared" si="5"/>
        <v>167</v>
      </c>
      <c r="B168" s="62">
        <f t="shared" si="4"/>
        <v>24</v>
      </c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AK168" s="25"/>
      <c r="AL168" s="25"/>
      <c r="AM168" s="25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5"/>
      <c r="CA168" s="25"/>
      <c r="CB168" s="25"/>
      <c r="CC168" s="25"/>
      <c r="CD168" s="25"/>
      <c r="CE168" s="25"/>
      <c r="CF168" s="25"/>
      <c r="CG168" s="25"/>
      <c r="CH168" s="25"/>
      <c r="CI168" s="25"/>
      <c r="CJ168" s="25"/>
      <c r="CK168" s="25"/>
      <c r="CL168" s="25"/>
      <c r="CM168" s="25"/>
      <c r="CN168" s="25"/>
      <c r="CO168" s="25"/>
      <c r="CP168" s="25"/>
      <c r="CQ168" s="25"/>
      <c r="CR168" s="25"/>
    </row>
    <row r="169" spans="1:96" x14ac:dyDescent="0.25">
      <c r="A169" s="63">
        <f t="shared" si="5"/>
        <v>168</v>
      </c>
      <c r="B169" s="62">
        <f t="shared" si="4"/>
        <v>24</v>
      </c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  <c r="CO169" s="25"/>
      <c r="CP169" s="25"/>
      <c r="CQ169" s="25"/>
      <c r="CR169" s="25"/>
    </row>
    <row r="170" spans="1:96" x14ac:dyDescent="0.25">
      <c r="A170" s="63">
        <f t="shared" si="5"/>
        <v>169</v>
      </c>
      <c r="B170" s="62">
        <f t="shared" si="4"/>
        <v>24</v>
      </c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  <c r="CO170" s="25"/>
      <c r="CP170" s="25"/>
      <c r="CQ170" s="25"/>
      <c r="CR170" s="25"/>
    </row>
    <row r="171" spans="1:96" x14ac:dyDescent="0.25">
      <c r="A171" s="63">
        <f t="shared" si="5"/>
        <v>170</v>
      </c>
      <c r="B171" s="62">
        <f t="shared" si="4"/>
        <v>25</v>
      </c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  <c r="CO171" s="25"/>
      <c r="CP171" s="25"/>
      <c r="CQ171" s="25"/>
      <c r="CR171" s="25"/>
    </row>
    <row r="172" spans="1:96" x14ac:dyDescent="0.25">
      <c r="A172" s="63">
        <f t="shared" si="5"/>
        <v>171</v>
      </c>
      <c r="B172" s="62">
        <f t="shared" si="4"/>
        <v>25</v>
      </c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  <c r="CO172" s="25"/>
      <c r="CP172" s="25"/>
      <c r="CQ172" s="25"/>
      <c r="CR172" s="25"/>
    </row>
    <row r="173" spans="1:96" x14ac:dyDescent="0.25">
      <c r="A173" s="63">
        <f t="shared" si="5"/>
        <v>172</v>
      </c>
      <c r="B173" s="62">
        <f t="shared" si="4"/>
        <v>25</v>
      </c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  <c r="CO173" s="25"/>
      <c r="CP173" s="25"/>
      <c r="CQ173" s="25"/>
      <c r="CR173" s="25"/>
    </row>
    <row r="174" spans="1:96" x14ac:dyDescent="0.25">
      <c r="A174" s="63">
        <f t="shared" si="5"/>
        <v>173</v>
      </c>
      <c r="B174" s="62">
        <f t="shared" si="4"/>
        <v>25</v>
      </c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  <c r="CO174" s="25"/>
      <c r="CP174" s="25"/>
      <c r="CQ174" s="25"/>
      <c r="CR174" s="25"/>
    </row>
    <row r="175" spans="1:96" x14ac:dyDescent="0.25">
      <c r="A175" s="63">
        <f t="shared" si="5"/>
        <v>174</v>
      </c>
      <c r="B175" s="62">
        <f t="shared" si="4"/>
        <v>25</v>
      </c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  <c r="CO175" s="25"/>
      <c r="CP175" s="25"/>
      <c r="CQ175" s="25"/>
      <c r="CR175" s="25"/>
    </row>
    <row r="176" spans="1:96" x14ac:dyDescent="0.25">
      <c r="A176" s="63">
        <f t="shared" si="5"/>
        <v>175</v>
      </c>
      <c r="B176" s="62">
        <f t="shared" si="4"/>
        <v>25</v>
      </c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5"/>
      <c r="BB176" s="25"/>
      <c r="BC176" s="25"/>
      <c r="BD176" s="25"/>
      <c r="BE176" s="25"/>
      <c r="BF176" s="25"/>
      <c r="BG176" s="25"/>
      <c r="BH176" s="25"/>
      <c r="BI176" s="25"/>
      <c r="BJ176" s="25"/>
      <c r="BK176" s="25"/>
      <c r="BL176" s="25"/>
      <c r="BM176" s="25"/>
      <c r="BN176" s="25"/>
      <c r="BO176" s="25"/>
      <c r="BP176" s="25"/>
      <c r="BQ176" s="25"/>
      <c r="BR176" s="25"/>
      <c r="BS176" s="25"/>
      <c r="BT176" s="25"/>
      <c r="BU176" s="25"/>
      <c r="BV176" s="25"/>
      <c r="BW176" s="25"/>
      <c r="BX176" s="25"/>
      <c r="BY176" s="25"/>
      <c r="BZ176" s="25"/>
      <c r="CA176" s="25"/>
      <c r="CB176" s="25"/>
      <c r="CC176" s="25"/>
      <c r="CD176" s="25"/>
      <c r="CE176" s="25"/>
      <c r="CF176" s="25"/>
      <c r="CG176" s="25"/>
      <c r="CH176" s="25"/>
      <c r="CI176" s="25"/>
      <c r="CJ176" s="25"/>
      <c r="CK176" s="25"/>
      <c r="CL176" s="25"/>
      <c r="CM176" s="25"/>
      <c r="CN176" s="25"/>
      <c r="CO176" s="25"/>
      <c r="CP176" s="25"/>
      <c r="CQ176" s="25"/>
      <c r="CR176" s="25"/>
    </row>
    <row r="177" spans="1:96" x14ac:dyDescent="0.25">
      <c r="A177" s="63">
        <f t="shared" si="5"/>
        <v>176</v>
      </c>
      <c r="B177" s="62">
        <f t="shared" si="4"/>
        <v>25</v>
      </c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5"/>
      <c r="BH177" s="25"/>
      <c r="BI177" s="25"/>
      <c r="BJ177" s="25"/>
      <c r="BK177" s="25"/>
      <c r="BL177" s="25"/>
      <c r="BM177" s="25"/>
      <c r="BN177" s="25"/>
      <c r="BO177" s="25"/>
      <c r="BP177" s="25"/>
      <c r="BQ177" s="25"/>
      <c r="BR177" s="25"/>
      <c r="BS177" s="25"/>
      <c r="BT177" s="25"/>
      <c r="BU177" s="25"/>
      <c r="BV177" s="25"/>
      <c r="BW177" s="25"/>
      <c r="BX177" s="25"/>
      <c r="BY177" s="25"/>
      <c r="BZ177" s="25"/>
      <c r="CA177" s="25"/>
      <c r="CB177" s="25"/>
      <c r="CC177" s="25"/>
      <c r="CD177" s="25"/>
      <c r="CE177" s="25"/>
      <c r="CF177" s="25"/>
      <c r="CG177" s="25"/>
      <c r="CH177" s="25"/>
      <c r="CI177" s="25"/>
      <c r="CJ177" s="25"/>
      <c r="CK177" s="25"/>
      <c r="CL177" s="25"/>
      <c r="CM177" s="25"/>
      <c r="CN177" s="25"/>
      <c r="CO177" s="25"/>
      <c r="CP177" s="25"/>
      <c r="CQ177" s="25"/>
      <c r="CR177" s="25"/>
    </row>
    <row r="178" spans="1:96" x14ac:dyDescent="0.25">
      <c r="A178" s="63">
        <f t="shared" si="5"/>
        <v>177</v>
      </c>
      <c r="B178" s="62">
        <f t="shared" si="4"/>
        <v>26</v>
      </c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  <c r="BD178" s="25"/>
      <c r="BE178" s="25"/>
      <c r="BF178" s="25"/>
      <c r="BG178" s="25"/>
      <c r="BH178" s="25"/>
      <c r="BI178" s="25"/>
      <c r="BJ178" s="25"/>
      <c r="BK178" s="25"/>
      <c r="BL178" s="25"/>
      <c r="BM178" s="25"/>
      <c r="BN178" s="25"/>
      <c r="BO178" s="25"/>
      <c r="BP178" s="25"/>
      <c r="BQ178" s="25"/>
      <c r="BR178" s="25"/>
      <c r="BS178" s="25"/>
      <c r="BT178" s="25"/>
      <c r="BU178" s="25"/>
      <c r="BV178" s="25"/>
      <c r="BW178" s="25"/>
      <c r="BX178" s="25"/>
      <c r="BY178" s="25"/>
      <c r="BZ178" s="25"/>
      <c r="CA178" s="25"/>
      <c r="CB178" s="25"/>
      <c r="CC178" s="25"/>
      <c r="CD178" s="25"/>
      <c r="CE178" s="25"/>
      <c r="CF178" s="25"/>
      <c r="CG178" s="25"/>
      <c r="CH178" s="25"/>
      <c r="CI178" s="25"/>
      <c r="CJ178" s="25"/>
      <c r="CK178" s="25"/>
      <c r="CL178" s="25"/>
      <c r="CM178" s="25"/>
      <c r="CN178" s="25"/>
      <c r="CO178" s="25"/>
      <c r="CP178" s="25"/>
      <c r="CQ178" s="25"/>
      <c r="CR178" s="25"/>
    </row>
    <row r="179" spans="1:96" x14ac:dyDescent="0.25">
      <c r="A179" s="63">
        <f t="shared" si="5"/>
        <v>178</v>
      </c>
      <c r="B179" s="62">
        <f t="shared" si="4"/>
        <v>26</v>
      </c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  <c r="BD179" s="25"/>
      <c r="BE179" s="25"/>
      <c r="BF179" s="25"/>
      <c r="BG179" s="25"/>
      <c r="BH179" s="25"/>
      <c r="BI179" s="25"/>
      <c r="BJ179" s="25"/>
      <c r="BK179" s="25"/>
      <c r="BL179" s="25"/>
      <c r="BM179" s="25"/>
      <c r="BN179" s="25"/>
      <c r="BO179" s="25"/>
      <c r="BP179" s="25"/>
      <c r="BQ179" s="25"/>
      <c r="BR179" s="25"/>
      <c r="BS179" s="25"/>
      <c r="BT179" s="25"/>
      <c r="BU179" s="25"/>
      <c r="BV179" s="25"/>
      <c r="BW179" s="25"/>
      <c r="BX179" s="25"/>
      <c r="BY179" s="25"/>
      <c r="BZ179" s="25"/>
      <c r="CA179" s="25"/>
      <c r="CB179" s="25"/>
      <c r="CC179" s="25"/>
      <c r="CD179" s="25"/>
      <c r="CE179" s="25"/>
      <c r="CF179" s="25"/>
      <c r="CG179" s="25"/>
      <c r="CH179" s="25"/>
      <c r="CI179" s="25"/>
      <c r="CJ179" s="25"/>
      <c r="CK179" s="25"/>
      <c r="CL179" s="25"/>
      <c r="CM179" s="25"/>
      <c r="CN179" s="25"/>
      <c r="CO179" s="25"/>
      <c r="CP179" s="25"/>
      <c r="CQ179" s="25"/>
      <c r="CR179" s="25"/>
    </row>
    <row r="180" spans="1:96" x14ac:dyDescent="0.25">
      <c r="A180" s="63">
        <f t="shared" si="5"/>
        <v>179</v>
      </c>
      <c r="B180" s="62">
        <f t="shared" si="4"/>
        <v>26</v>
      </c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  <c r="BD180" s="25"/>
      <c r="BE180" s="25"/>
      <c r="BF180" s="25"/>
      <c r="BG180" s="25"/>
      <c r="BH180" s="25"/>
      <c r="BI180" s="25"/>
      <c r="BJ180" s="25"/>
      <c r="BK180" s="25"/>
      <c r="BL180" s="25"/>
      <c r="BM180" s="25"/>
      <c r="BN180" s="25"/>
      <c r="BO180" s="25"/>
      <c r="BP180" s="25"/>
      <c r="BQ180" s="25"/>
      <c r="BR180" s="25"/>
      <c r="BS180" s="25"/>
      <c r="BT180" s="25"/>
      <c r="BU180" s="25"/>
      <c r="BV180" s="25"/>
      <c r="BW180" s="25"/>
      <c r="BX180" s="25"/>
      <c r="BY180" s="25"/>
      <c r="BZ180" s="25"/>
      <c r="CA180" s="25"/>
      <c r="CB180" s="25"/>
      <c r="CC180" s="25"/>
      <c r="CD180" s="25"/>
      <c r="CE180" s="25"/>
      <c r="CF180" s="25"/>
      <c r="CG180" s="25"/>
      <c r="CH180" s="25"/>
      <c r="CI180" s="25"/>
      <c r="CJ180" s="25"/>
      <c r="CK180" s="25"/>
      <c r="CL180" s="25"/>
      <c r="CM180" s="25"/>
      <c r="CN180" s="25"/>
      <c r="CO180" s="25"/>
      <c r="CP180" s="25"/>
      <c r="CQ180" s="25"/>
      <c r="CR180" s="25"/>
    </row>
    <row r="181" spans="1:96" x14ac:dyDescent="0.25">
      <c r="A181" s="63">
        <f t="shared" si="5"/>
        <v>180</v>
      </c>
      <c r="B181" s="62">
        <f t="shared" si="4"/>
        <v>26</v>
      </c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  <c r="BD181" s="25"/>
      <c r="BE181" s="25"/>
      <c r="BF181" s="25"/>
      <c r="BG181" s="25"/>
      <c r="BH181" s="25"/>
      <c r="BI181" s="25"/>
      <c r="BJ181" s="25"/>
      <c r="BK181" s="25"/>
      <c r="BL181" s="25"/>
      <c r="BM181" s="25"/>
      <c r="BN181" s="25"/>
      <c r="BO181" s="25"/>
      <c r="BP181" s="25"/>
      <c r="BQ181" s="25"/>
      <c r="BR181" s="25"/>
      <c r="BS181" s="25"/>
      <c r="BT181" s="25"/>
      <c r="BU181" s="25"/>
      <c r="BV181" s="25"/>
      <c r="BW181" s="25"/>
      <c r="BX181" s="25"/>
      <c r="BY181" s="25"/>
      <c r="BZ181" s="25"/>
      <c r="CA181" s="25"/>
      <c r="CB181" s="25"/>
      <c r="CC181" s="25"/>
      <c r="CD181" s="25"/>
      <c r="CE181" s="25"/>
      <c r="CF181" s="25"/>
      <c r="CG181" s="25"/>
      <c r="CH181" s="25"/>
      <c r="CI181" s="25"/>
      <c r="CJ181" s="25"/>
      <c r="CK181" s="25"/>
      <c r="CL181" s="25"/>
      <c r="CM181" s="25"/>
      <c r="CN181" s="25"/>
      <c r="CO181" s="25"/>
      <c r="CP181" s="25"/>
      <c r="CQ181" s="25"/>
      <c r="CR181" s="25"/>
    </row>
    <row r="182" spans="1:96" x14ac:dyDescent="0.25">
      <c r="A182" s="63">
        <f t="shared" si="5"/>
        <v>181</v>
      </c>
      <c r="B182" s="62">
        <f t="shared" si="4"/>
        <v>26</v>
      </c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  <c r="BD182" s="25"/>
      <c r="BE182" s="25"/>
      <c r="BF182" s="25"/>
      <c r="BG182" s="25"/>
      <c r="BH182" s="25"/>
      <c r="BI182" s="25"/>
      <c r="BJ182" s="25"/>
      <c r="BK182" s="25"/>
      <c r="BL182" s="25"/>
      <c r="BM182" s="25"/>
      <c r="BN182" s="25"/>
      <c r="BO182" s="25"/>
      <c r="BP182" s="25"/>
      <c r="BQ182" s="25"/>
      <c r="BR182" s="25"/>
      <c r="BS182" s="25"/>
      <c r="BT182" s="25"/>
      <c r="BU182" s="25"/>
      <c r="BV182" s="25"/>
      <c r="BW182" s="25"/>
      <c r="BX182" s="25"/>
      <c r="BY182" s="25"/>
      <c r="BZ182" s="25"/>
      <c r="CA182" s="25"/>
      <c r="CB182" s="25"/>
      <c r="CC182" s="25"/>
      <c r="CD182" s="25"/>
      <c r="CE182" s="25"/>
      <c r="CF182" s="25"/>
      <c r="CG182" s="25"/>
      <c r="CH182" s="25"/>
      <c r="CI182" s="25"/>
      <c r="CJ182" s="25"/>
      <c r="CK182" s="25"/>
      <c r="CL182" s="25"/>
      <c r="CM182" s="25"/>
      <c r="CN182" s="25"/>
      <c r="CO182" s="25"/>
      <c r="CP182" s="25"/>
      <c r="CQ182" s="25"/>
      <c r="CR182" s="25"/>
    </row>
    <row r="183" spans="1:96" x14ac:dyDescent="0.25">
      <c r="A183" s="63">
        <f t="shared" si="5"/>
        <v>182</v>
      </c>
      <c r="B183" s="62">
        <f t="shared" si="4"/>
        <v>26</v>
      </c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  <c r="BD183" s="25"/>
      <c r="BE183" s="25"/>
      <c r="BF183" s="25"/>
      <c r="BG183" s="25"/>
      <c r="BH183" s="25"/>
      <c r="BI183" s="25"/>
      <c r="BJ183" s="25"/>
      <c r="BK183" s="25"/>
      <c r="BL183" s="25"/>
      <c r="BM183" s="25"/>
      <c r="BN183" s="25"/>
      <c r="BO183" s="25"/>
      <c r="BP183" s="25"/>
      <c r="BQ183" s="25"/>
      <c r="BR183" s="25"/>
      <c r="BS183" s="25"/>
      <c r="BT183" s="25"/>
      <c r="BU183" s="25"/>
      <c r="BV183" s="25"/>
      <c r="BW183" s="25"/>
      <c r="BX183" s="25"/>
      <c r="BY183" s="25"/>
      <c r="BZ183" s="25"/>
      <c r="CA183" s="25"/>
      <c r="CB183" s="25"/>
      <c r="CC183" s="25"/>
      <c r="CD183" s="25"/>
      <c r="CE183" s="25"/>
      <c r="CF183" s="25"/>
      <c r="CG183" s="25"/>
      <c r="CH183" s="25"/>
      <c r="CI183" s="25"/>
      <c r="CJ183" s="25"/>
      <c r="CK183" s="25"/>
      <c r="CL183" s="25"/>
      <c r="CM183" s="25"/>
      <c r="CN183" s="25"/>
      <c r="CO183" s="25"/>
      <c r="CP183" s="25"/>
      <c r="CQ183" s="25"/>
      <c r="CR183" s="25"/>
    </row>
    <row r="184" spans="1:96" x14ac:dyDescent="0.25">
      <c r="A184" s="63">
        <f t="shared" si="5"/>
        <v>183</v>
      </c>
      <c r="B184" s="62">
        <f t="shared" si="4"/>
        <v>26</v>
      </c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  <c r="BD184" s="25"/>
      <c r="BE184" s="25"/>
      <c r="BF184" s="25"/>
      <c r="BG184" s="25"/>
      <c r="BH184" s="25"/>
      <c r="BI184" s="25"/>
      <c r="BJ184" s="25"/>
      <c r="BK184" s="25"/>
      <c r="BL184" s="25"/>
      <c r="BM184" s="25"/>
      <c r="BN184" s="25"/>
      <c r="BO184" s="25"/>
      <c r="BP184" s="25"/>
      <c r="BQ184" s="25"/>
      <c r="BR184" s="25"/>
      <c r="BS184" s="25"/>
      <c r="BT184" s="25"/>
      <c r="BU184" s="25"/>
      <c r="BV184" s="25"/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/>
      <c r="CJ184" s="25"/>
      <c r="CK184" s="25"/>
      <c r="CL184" s="25"/>
      <c r="CM184" s="25"/>
      <c r="CN184" s="25"/>
      <c r="CO184" s="25"/>
      <c r="CP184" s="25"/>
      <c r="CQ184" s="25"/>
      <c r="CR184" s="25"/>
    </row>
    <row r="185" spans="1:96" x14ac:dyDescent="0.25">
      <c r="A185" s="63">
        <f t="shared" si="5"/>
        <v>184</v>
      </c>
      <c r="B185" s="62">
        <f t="shared" si="4"/>
        <v>27</v>
      </c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  <c r="BD185" s="25"/>
      <c r="BE185" s="25"/>
      <c r="BF185" s="25"/>
      <c r="BG185" s="25"/>
      <c r="BH185" s="25"/>
      <c r="BI185" s="25"/>
      <c r="BJ185" s="25"/>
      <c r="BK185" s="25"/>
      <c r="BL185" s="25"/>
      <c r="BM185" s="25"/>
      <c r="BN185" s="25"/>
      <c r="BO185" s="25"/>
      <c r="BP185" s="25"/>
      <c r="BQ185" s="25"/>
      <c r="BR185" s="25"/>
      <c r="BS185" s="25"/>
      <c r="BT185" s="25"/>
      <c r="BU185" s="25"/>
      <c r="BV185" s="25"/>
      <c r="BW185" s="25"/>
      <c r="BX185" s="25"/>
      <c r="BY185" s="25"/>
      <c r="BZ185" s="25"/>
      <c r="CA185" s="25"/>
      <c r="CB185" s="25"/>
      <c r="CC185" s="25"/>
      <c r="CD185" s="25"/>
      <c r="CE185" s="25"/>
      <c r="CF185" s="25"/>
      <c r="CG185" s="25"/>
      <c r="CH185" s="25"/>
      <c r="CI185" s="25"/>
      <c r="CJ185" s="25"/>
      <c r="CK185" s="25"/>
      <c r="CL185" s="25"/>
      <c r="CM185" s="25"/>
      <c r="CN185" s="25"/>
      <c r="CO185" s="25"/>
      <c r="CP185" s="25"/>
      <c r="CQ185" s="25"/>
      <c r="CR185" s="25"/>
    </row>
    <row r="186" spans="1:96" x14ac:dyDescent="0.25">
      <c r="A186" s="63">
        <f t="shared" si="5"/>
        <v>185</v>
      </c>
      <c r="B186" s="62">
        <f t="shared" si="4"/>
        <v>27</v>
      </c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  <c r="BD186" s="25"/>
      <c r="BE186" s="25"/>
      <c r="BF186" s="25"/>
      <c r="BG186" s="25"/>
      <c r="BH186" s="25"/>
      <c r="BI186" s="25"/>
      <c r="BJ186" s="25"/>
      <c r="BK186" s="25"/>
      <c r="BL186" s="25"/>
      <c r="BM186" s="25"/>
      <c r="BN186" s="25"/>
      <c r="BO186" s="25"/>
      <c r="BP186" s="25"/>
      <c r="BQ186" s="25"/>
      <c r="BR186" s="25"/>
      <c r="BS186" s="25"/>
      <c r="BT186" s="25"/>
      <c r="BU186" s="25"/>
      <c r="BV186" s="25"/>
      <c r="BW186" s="25"/>
      <c r="BX186" s="25"/>
      <c r="BY186" s="25"/>
      <c r="BZ186" s="25"/>
      <c r="CA186" s="25"/>
      <c r="CB186" s="25"/>
      <c r="CC186" s="25"/>
      <c r="CD186" s="25"/>
      <c r="CE186" s="25"/>
      <c r="CF186" s="25"/>
      <c r="CG186" s="25"/>
      <c r="CH186" s="25"/>
      <c r="CI186" s="25"/>
      <c r="CJ186" s="25"/>
      <c r="CK186" s="25"/>
      <c r="CL186" s="25"/>
      <c r="CM186" s="25"/>
      <c r="CN186" s="25"/>
      <c r="CO186" s="25"/>
      <c r="CP186" s="25"/>
      <c r="CQ186" s="25"/>
      <c r="CR186" s="25"/>
    </row>
    <row r="187" spans="1:96" x14ac:dyDescent="0.25">
      <c r="A187" s="63">
        <f t="shared" si="5"/>
        <v>186</v>
      </c>
      <c r="B187" s="62">
        <f t="shared" si="4"/>
        <v>27</v>
      </c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  <c r="BD187" s="25"/>
      <c r="BE187" s="25"/>
      <c r="BF187" s="25"/>
      <c r="BG187" s="25"/>
      <c r="BH187" s="25"/>
      <c r="BI187" s="25"/>
      <c r="BJ187" s="25"/>
      <c r="BK187" s="25"/>
      <c r="BL187" s="25"/>
      <c r="BM187" s="25"/>
      <c r="BN187" s="25"/>
      <c r="BO187" s="25"/>
      <c r="BP187" s="25"/>
      <c r="BQ187" s="25"/>
      <c r="BR187" s="25"/>
      <c r="BS187" s="25"/>
      <c r="BT187" s="25"/>
      <c r="BU187" s="25"/>
      <c r="BV187" s="25"/>
      <c r="BW187" s="25"/>
      <c r="BX187" s="25"/>
      <c r="BY187" s="25"/>
      <c r="BZ187" s="25"/>
      <c r="CA187" s="25"/>
      <c r="CB187" s="25"/>
      <c r="CC187" s="25"/>
      <c r="CD187" s="25"/>
      <c r="CE187" s="25"/>
      <c r="CF187" s="25"/>
      <c r="CG187" s="25"/>
      <c r="CH187" s="25"/>
      <c r="CI187" s="25"/>
      <c r="CJ187" s="25"/>
      <c r="CK187" s="25"/>
      <c r="CL187" s="25"/>
      <c r="CM187" s="25"/>
      <c r="CN187" s="25"/>
      <c r="CO187" s="25"/>
      <c r="CP187" s="25"/>
      <c r="CQ187" s="25"/>
      <c r="CR187" s="25"/>
    </row>
    <row r="188" spans="1:96" x14ac:dyDescent="0.25">
      <c r="A188" s="63">
        <f t="shared" si="5"/>
        <v>187</v>
      </c>
      <c r="B188" s="62">
        <f t="shared" si="4"/>
        <v>27</v>
      </c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  <c r="BD188" s="25"/>
      <c r="BE188" s="25"/>
      <c r="BF188" s="25"/>
      <c r="BG188" s="25"/>
      <c r="BH188" s="25"/>
      <c r="BI188" s="25"/>
      <c r="BJ188" s="25"/>
      <c r="BK188" s="25"/>
      <c r="BL188" s="25"/>
      <c r="BM188" s="25"/>
      <c r="BN188" s="25"/>
      <c r="BO188" s="25"/>
      <c r="BP188" s="25"/>
      <c r="BQ188" s="25"/>
      <c r="BR188" s="25"/>
      <c r="BS188" s="25"/>
      <c r="BT188" s="25"/>
      <c r="BU188" s="25"/>
      <c r="BV188" s="25"/>
      <c r="BW188" s="25"/>
      <c r="BX188" s="25"/>
      <c r="BY188" s="25"/>
      <c r="BZ188" s="25"/>
      <c r="CA188" s="25"/>
      <c r="CB188" s="25"/>
      <c r="CC188" s="25"/>
      <c r="CD188" s="25"/>
      <c r="CE188" s="25"/>
      <c r="CF188" s="25"/>
      <c r="CG188" s="25"/>
      <c r="CH188" s="25"/>
      <c r="CI188" s="25"/>
      <c r="CJ188" s="25"/>
      <c r="CK188" s="25"/>
      <c r="CL188" s="25"/>
      <c r="CM188" s="25"/>
      <c r="CN188" s="25"/>
      <c r="CO188" s="25"/>
      <c r="CP188" s="25"/>
      <c r="CQ188" s="25"/>
      <c r="CR188" s="25"/>
    </row>
    <row r="189" spans="1:96" x14ac:dyDescent="0.25">
      <c r="A189" s="63">
        <f t="shared" si="5"/>
        <v>188</v>
      </c>
      <c r="B189" s="62">
        <f t="shared" si="4"/>
        <v>27</v>
      </c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  <c r="BD189" s="25"/>
      <c r="BE189" s="25"/>
      <c r="BF189" s="25"/>
      <c r="BG189" s="25"/>
      <c r="BH189" s="25"/>
      <c r="BI189" s="25"/>
      <c r="BJ189" s="25"/>
      <c r="BK189" s="25"/>
      <c r="BL189" s="25"/>
      <c r="BM189" s="25"/>
      <c r="BN189" s="25"/>
      <c r="BO189" s="25"/>
      <c r="BP189" s="25"/>
      <c r="BQ189" s="25"/>
      <c r="BR189" s="25"/>
      <c r="BS189" s="25"/>
      <c r="BT189" s="25"/>
      <c r="BU189" s="25"/>
      <c r="BV189" s="25"/>
      <c r="BW189" s="25"/>
      <c r="BX189" s="25"/>
      <c r="BY189" s="25"/>
      <c r="BZ189" s="25"/>
      <c r="CA189" s="25"/>
      <c r="CB189" s="25"/>
      <c r="CC189" s="25"/>
      <c r="CD189" s="25"/>
      <c r="CE189" s="25"/>
      <c r="CF189" s="25"/>
      <c r="CG189" s="25"/>
      <c r="CH189" s="25"/>
      <c r="CI189" s="25"/>
      <c r="CJ189" s="25"/>
      <c r="CK189" s="25"/>
      <c r="CL189" s="25"/>
      <c r="CM189" s="25"/>
      <c r="CN189" s="25"/>
      <c r="CO189" s="25"/>
      <c r="CP189" s="25"/>
      <c r="CQ189" s="25"/>
      <c r="CR189" s="25"/>
    </row>
    <row r="190" spans="1:96" x14ac:dyDescent="0.25">
      <c r="A190" s="63">
        <f t="shared" si="5"/>
        <v>189</v>
      </c>
      <c r="B190" s="62">
        <f t="shared" si="4"/>
        <v>27</v>
      </c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  <c r="BD190" s="25"/>
      <c r="BE190" s="25"/>
      <c r="BF190" s="25"/>
      <c r="BG190" s="25"/>
      <c r="BH190" s="25"/>
      <c r="BI190" s="25"/>
      <c r="BJ190" s="25"/>
      <c r="BK190" s="25"/>
      <c r="BL190" s="25"/>
      <c r="BM190" s="25"/>
      <c r="BN190" s="25"/>
      <c r="BO190" s="25"/>
      <c r="BP190" s="25"/>
      <c r="BQ190" s="25"/>
      <c r="BR190" s="25"/>
      <c r="BS190" s="25"/>
      <c r="BT190" s="25"/>
      <c r="BU190" s="25"/>
      <c r="BV190" s="25"/>
      <c r="BW190" s="25"/>
      <c r="BX190" s="25"/>
      <c r="BY190" s="25"/>
      <c r="BZ190" s="25"/>
      <c r="CA190" s="25"/>
      <c r="CB190" s="25"/>
      <c r="CC190" s="25"/>
      <c r="CD190" s="25"/>
      <c r="CE190" s="25"/>
      <c r="CF190" s="25"/>
      <c r="CG190" s="25"/>
      <c r="CH190" s="25"/>
      <c r="CI190" s="25"/>
      <c r="CJ190" s="25"/>
      <c r="CK190" s="25"/>
      <c r="CL190" s="25"/>
      <c r="CM190" s="25"/>
      <c r="CN190" s="25"/>
      <c r="CO190" s="25"/>
      <c r="CP190" s="25"/>
      <c r="CQ190" s="25"/>
      <c r="CR190" s="25"/>
    </row>
    <row r="191" spans="1:96" x14ac:dyDescent="0.25">
      <c r="A191" s="63">
        <f t="shared" si="5"/>
        <v>190</v>
      </c>
      <c r="B191" s="62">
        <f t="shared" ref="B191:B254" si="6">INT((A191-DATE(YEAR(A191),1,3)+WEEKDAY(DATE(YEAR(A191),1,3))+5)/7)</f>
        <v>27</v>
      </c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  <c r="BD191" s="25"/>
      <c r="BE191" s="25"/>
      <c r="BF191" s="25"/>
      <c r="BG191" s="25"/>
      <c r="BH191" s="25"/>
      <c r="BI191" s="25"/>
      <c r="BJ191" s="25"/>
      <c r="BK191" s="25"/>
      <c r="BL191" s="25"/>
      <c r="BM191" s="25"/>
      <c r="BN191" s="25"/>
      <c r="BO191" s="25"/>
      <c r="BP191" s="25"/>
      <c r="BQ191" s="25"/>
      <c r="BR191" s="25"/>
      <c r="BS191" s="25"/>
      <c r="BT191" s="25"/>
      <c r="BU191" s="25"/>
      <c r="BV191" s="25"/>
      <c r="BW191" s="25"/>
      <c r="BX191" s="25"/>
      <c r="BY191" s="25"/>
      <c r="BZ191" s="25"/>
      <c r="CA191" s="25"/>
      <c r="CB191" s="25"/>
      <c r="CC191" s="25"/>
      <c r="CD191" s="25"/>
      <c r="CE191" s="25"/>
      <c r="CF191" s="25"/>
      <c r="CG191" s="25"/>
      <c r="CH191" s="25"/>
      <c r="CI191" s="25"/>
      <c r="CJ191" s="25"/>
      <c r="CK191" s="25"/>
      <c r="CL191" s="25"/>
      <c r="CM191" s="25"/>
      <c r="CN191" s="25"/>
      <c r="CO191" s="25"/>
      <c r="CP191" s="25"/>
      <c r="CQ191" s="25"/>
      <c r="CR191" s="25"/>
    </row>
    <row r="192" spans="1:96" x14ac:dyDescent="0.25">
      <c r="A192" s="63">
        <f t="shared" si="5"/>
        <v>191</v>
      </c>
      <c r="B192" s="62">
        <f t="shared" si="6"/>
        <v>28</v>
      </c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  <c r="BD192" s="25"/>
      <c r="BE192" s="25"/>
      <c r="BF192" s="25"/>
      <c r="BG192" s="25"/>
      <c r="BH192" s="25"/>
      <c r="BI192" s="25"/>
      <c r="BJ192" s="25"/>
      <c r="BK192" s="25"/>
      <c r="BL192" s="25"/>
      <c r="BM192" s="25"/>
      <c r="BN192" s="25"/>
      <c r="BO192" s="25"/>
      <c r="BP192" s="25"/>
      <c r="BQ192" s="25"/>
      <c r="BR192" s="25"/>
      <c r="BS192" s="25"/>
      <c r="BT192" s="25"/>
      <c r="BU192" s="25"/>
      <c r="BV192" s="25"/>
      <c r="BW192" s="25"/>
      <c r="BX192" s="25"/>
      <c r="BY192" s="25"/>
      <c r="BZ192" s="25"/>
      <c r="CA192" s="25"/>
      <c r="CB192" s="25"/>
      <c r="CC192" s="25"/>
      <c r="CD192" s="25"/>
      <c r="CE192" s="25"/>
      <c r="CF192" s="25"/>
      <c r="CG192" s="25"/>
      <c r="CH192" s="25"/>
      <c r="CI192" s="25"/>
      <c r="CJ192" s="25"/>
      <c r="CK192" s="25"/>
      <c r="CL192" s="25"/>
      <c r="CM192" s="25"/>
      <c r="CN192" s="25"/>
      <c r="CO192" s="25"/>
      <c r="CP192" s="25"/>
      <c r="CQ192" s="25"/>
      <c r="CR192" s="25"/>
    </row>
    <row r="193" spans="1:96" x14ac:dyDescent="0.25">
      <c r="A193" s="63">
        <f t="shared" si="5"/>
        <v>192</v>
      </c>
      <c r="B193" s="62">
        <f t="shared" si="6"/>
        <v>28</v>
      </c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AK193" s="25"/>
      <c r="AL193" s="25"/>
      <c r="AM193" s="25"/>
      <c r="AN193" s="25"/>
      <c r="AO193" s="25"/>
      <c r="AP193" s="25"/>
      <c r="AQ193" s="25"/>
      <c r="AR193" s="25"/>
      <c r="AS193" s="25"/>
      <c r="AT193" s="25"/>
      <c r="AU193" s="25"/>
      <c r="AV193" s="25"/>
      <c r="AW193" s="25"/>
      <c r="AX193" s="25"/>
      <c r="AY193" s="25"/>
      <c r="AZ193" s="25"/>
      <c r="BA193" s="25"/>
      <c r="BB193" s="25"/>
      <c r="BC193" s="25"/>
      <c r="BD193" s="25"/>
      <c r="BE193" s="25"/>
      <c r="BF193" s="25"/>
      <c r="BG193" s="25"/>
      <c r="BH193" s="25"/>
      <c r="BI193" s="25"/>
      <c r="BJ193" s="25"/>
      <c r="BK193" s="25"/>
      <c r="BL193" s="25"/>
      <c r="BM193" s="25"/>
      <c r="BN193" s="25"/>
      <c r="BO193" s="25"/>
      <c r="BP193" s="25"/>
      <c r="BQ193" s="25"/>
      <c r="BR193" s="25"/>
      <c r="BS193" s="25"/>
      <c r="BT193" s="25"/>
      <c r="BU193" s="25"/>
      <c r="BV193" s="25"/>
      <c r="BW193" s="25"/>
      <c r="BX193" s="25"/>
      <c r="BY193" s="25"/>
      <c r="BZ193" s="25"/>
      <c r="CA193" s="25"/>
      <c r="CB193" s="25"/>
      <c r="CC193" s="25"/>
      <c r="CD193" s="25"/>
      <c r="CE193" s="25"/>
      <c r="CF193" s="25"/>
      <c r="CG193" s="25"/>
      <c r="CH193" s="25"/>
      <c r="CI193" s="25"/>
      <c r="CJ193" s="25"/>
      <c r="CK193" s="25"/>
      <c r="CL193" s="25"/>
      <c r="CM193" s="25"/>
      <c r="CN193" s="25"/>
      <c r="CO193" s="25"/>
      <c r="CP193" s="25"/>
      <c r="CQ193" s="25"/>
      <c r="CR193" s="25"/>
    </row>
    <row r="194" spans="1:96" x14ac:dyDescent="0.25">
      <c r="A194" s="63">
        <f t="shared" si="5"/>
        <v>193</v>
      </c>
      <c r="B194" s="62">
        <f t="shared" si="6"/>
        <v>28</v>
      </c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AK194" s="25"/>
      <c r="AL194" s="25"/>
      <c r="AM194" s="25"/>
      <c r="AN194" s="25"/>
      <c r="AO194" s="25"/>
      <c r="AP194" s="25"/>
      <c r="AQ194" s="25"/>
      <c r="AR194" s="25"/>
      <c r="AS194" s="25"/>
      <c r="AT194" s="25"/>
      <c r="AU194" s="25"/>
      <c r="AV194" s="25"/>
      <c r="AW194" s="25"/>
      <c r="AX194" s="25"/>
      <c r="AY194" s="25"/>
      <c r="AZ194" s="25"/>
      <c r="BA194" s="25"/>
      <c r="BB194" s="25"/>
      <c r="BC194" s="25"/>
      <c r="BD194" s="25"/>
      <c r="BE194" s="25"/>
      <c r="BF194" s="25"/>
      <c r="BG194" s="25"/>
      <c r="BH194" s="25"/>
      <c r="BI194" s="25"/>
      <c r="BJ194" s="25"/>
      <c r="BK194" s="25"/>
      <c r="BL194" s="25"/>
      <c r="BM194" s="25"/>
      <c r="BN194" s="25"/>
      <c r="BO194" s="25"/>
      <c r="BP194" s="25"/>
      <c r="BQ194" s="25"/>
      <c r="BR194" s="25"/>
      <c r="BS194" s="25"/>
      <c r="BT194" s="25"/>
      <c r="BU194" s="25"/>
      <c r="BV194" s="25"/>
      <c r="BW194" s="25"/>
      <c r="BX194" s="25"/>
      <c r="BY194" s="25"/>
      <c r="BZ194" s="25"/>
      <c r="CA194" s="25"/>
      <c r="CB194" s="25"/>
      <c r="CC194" s="25"/>
      <c r="CD194" s="25"/>
      <c r="CE194" s="25"/>
      <c r="CF194" s="25"/>
      <c r="CG194" s="25"/>
      <c r="CH194" s="25"/>
      <c r="CI194" s="25"/>
      <c r="CJ194" s="25"/>
      <c r="CK194" s="25"/>
      <c r="CL194" s="25"/>
      <c r="CM194" s="25"/>
      <c r="CN194" s="25"/>
      <c r="CO194" s="25"/>
      <c r="CP194" s="25"/>
      <c r="CQ194" s="25"/>
      <c r="CR194" s="25"/>
    </row>
    <row r="195" spans="1:96" x14ac:dyDescent="0.25">
      <c r="A195" s="63">
        <f t="shared" si="5"/>
        <v>194</v>
      </c>
      <c r="B195" s="62">
        <f t="shared" si="6"/>
        <v>28</v>
      </c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AK195" s="25"/>
      <c r="AL195" s="25"/>
      <c r="AM195" s="25"/>
      <c r="AN195" s="25"/>
      <c r="AO195" s="25"/>
      <c r="AP195" s="25"/>
      <c r="AQ195" s="25"/>
      <c r="AR195" s="25"/>
      <c r="AS195" s="25"/>
      <c r="AT195" s="25"/>
      <c r="AU195" s="25"/>
      <c r="AV195" s="25"/>
      <c r="AW195" s="25"/>
      <c r="AX195" s="25"/>
      <c r="AY195" s="25"/>
      <c r="AZ195" s="25"/>
      <c r="BA195" s="25"/>
      <c r="BB195" s="25"/>
      <c r="BC195" s="25"/>
      <c r="BD195" s="25"/>
      <c r="BE195" s="25"/>
      <c r="BF195" s="25"/>
      <c r="BG195" s="25"/>
      <c r="BH195" s="25"/>
      <c r="BI195" s="25"/>
      <c r="BJ195" s="25"/>
      <c r="BK195" s="25"/>
      <c r="BL195" s="25"/>
      <c r="BM195" s="25"/>
      <c r="BN195" s="25"/>
      <c r="BO195" s="25"/>
      <c r="BP195" s="25"/>
      <c r="BQ195" s="25"/>
      <c r="BR195" s="25"/>
      <c r="BS195" s="25"/>
      <c r="BT195" s="25"/>
      <c r="BU195" s="25"/>
      <c r="BV195" s="25"/>
      <c r="BW195" s="25"/>
      <c r="BX195" s="25"/>
      <c r="BY195" s="25"/>
      <c r="BZ195" s="25"/>
      <c r="CA195" s="25"/>
      <c r="CB195" s="25"/>
      <c r="CC195" s="25"/>
      <c r="CD195" s="25"/>
      <c r="CE195" s="25"/>
      <c r="CF195" s="25"/>
      <c r="CG195" s="25"/>
      <c r="CH195" s="25"/>
      <c r="CI195" s="25"/>
      <c r="CJ195" s="25"/>
      <c r="CK195" s="25"/>
      <c r="CL195" s="25"/>
      <c r="CM195" s="25"/>
      <c r="CN195" s="25"/>
      <c r="CO195" s="25"/>
      <c r="CP195" s="25"/>
      <c r="CQ195" s="25"/>
      <c r="CR195" s="25"/>
    </row>
    <row r="196" spans="1:96" x14ac:dyDescent="0.25">
      <c r="A196" s="63">
        <f t="shared" ref="A196:A259" si="7">A195+1</f>
        <v>195</v>
      </c>
      <c r="B196" s="62">
        <f t="shared" si="6"/>
        <v>28</v>
      </c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  <c r="CJ196" s="25"/>
      <c r="CK196" s="25"/>
      <c r="CL196" s="25"/>
      <c r="CM196" s="25"/>
      <c r="CN196" s="25"/>
      <c r="CO196" s="25"/>
      <c r="CP196" s="25"/>
      <c r="CQ196" s="25"/>
      <c r="CR196" s="25"/>
    </row>
    <row r="197" spans="1:96" x14ac:dyDescent="0.25">
      <c r="A197" s="63">
        <f t="shared" si="7"/>
        <v>196</v>
      </c>
      <c r="B197" s="62">
        <f t="shared" si="6"/>
        <v>28</v>
      </c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  <c r="CJ197" s="25"/>
      <c r="CK197" s="25"/>
      <c r="CL197" s="25"/>
      <c r="CM197" s="25"/>
      <c r="CN197" s="25"/>
      <c r="CO197" s="25"/>
      <c r="CP197" s="25"/>
      <c r="CQ197" s="25"/>
      <c r="CR197" s="25"/>
    </row>
    <row r="198" spans="1:96" x14ac:dyDescent="0.25">
      <c r="A198" s="63">
        <f t="shared" si="7"/>
        <v>197</v>
      </c>
      <c r="B198" s="62">
        <f t="shared" si="6"/>
        <v>28</v>
      </c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  <c r="CJ198" s="25"/>
      <c r="CK198" s="25"/>
      <c r="CL198" s="25"/>
      <c r="CM198" s="25"/>
      <c r="CN198" s="25"/>
      <c r="CO198" s="25"/>
      <c r="CP198" s="25"/>
      <c r="CQ198" s="25"/>
      <c r="CR198" s="25"/>
    </row>
    <row r="199" spans="1:96" x14ac:dyDescent="0.25">
      <c r="A199" s="63">
        <f t="shared" si="7"/>
        <v>198</v>
      </c>
      <c r="B199" s="62">
        <f t="shared" si="6"/>
        <v>29</v>
      </c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  <c r="CJ199" s="25"/>
      <c r="CK199" s="25"/>
      <c r="CL199" s="25"/>
      <c r="CM199" s="25"/>
      <c r="CN199" s="25"/>
      <c r="CO199" s="25"/>
      <c r="CP199" s="25"/>
      <c r="CQ199" s="25"/>
      <c r="CR199" s="25"/>
    </row>
    <row r="200" spans="1:96" x14ac:dyDescent="0.25">
      <c r="A200" s="63">
        <f t="shared" si="7"/>
        <v>199</v>
      </c>
      <c r="B200" s="62">
        <f t="shared" si="6"/>
        <v>29</v>
      </c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  <c r="CJ200" s="25"/>
      <c r="CK200" s="25"/>
      <c r="CL200" s="25"/>
      <c r="CM200" s="25"/>
      <c r="CN200" s="25"/>
      <c r="CO200" s="25"/>
      <c r="CP200" s="25"/>
      <c r="CQ200" s="25"/>
      <c r="CR200" s="25"/>
    </row>
    <row r="201" spans="1:96" x14ac:dyDescent="0.25">
      <c r="A201" s="63">
        <f t="shared" si="7"/>
        <v>200</v>
      </c>
      <c r="B201" s="62">
        <f t="shared" si="6"/>
        <v>29</v>
      </c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AK201" s="25"/>
      <c r="AL201" s="25"/>
      <c r="AM201" s="25"/>
      <c r="AN201" s="25"/>
      <c r="AO201" s="25"/>
      <c r="AP201" s="25"/>
      <c r="AQ201" s="25"/>
      <c r="AR201" s="25"/>
      <c r="AS201" s="25"/>
      <c r="AT201" s="25"/>
      <c r="AU201" s="25"/>
      <c r="AV201" s="25"/>
      <c r="AW201" s="25"/>
      <c r="AX201" s="25"/>
      <c r="AY201" s="25"/>
      <c r="AZ201" s="25"/>
      <c r="BA201" s="25"/>
      <c r="BB201" s="25"/>
      <c r="BC201" s="25"/>
      <c r="BD201" s="25"/>
      <c r="BE201" s="25"/>
      <c r="BF201" s="25"/>
      <c r="BG201" s="25"/>
      <c r="BH201" s="25"/>
      <c r="BI201" s="25"/>
      <c r="BJ201" s="25"/>
      <c r="BK201" s="25"/>
      <c r="BL201" s="25"/>
      <c r="BM201" s="25"/>
      <c r="BN201" s="25"/>
      <c r="BO201" s="25"/>
      <c r="BP201" s="25"/>
      <c r="BQ201" s="25"/>
      <c r="BR201" s="25"/>
      <c r="BS201" s="25"/>
      <c r="BT201" s="25"/>
      <c r="BU201" s="25"/>
      <c r="BV201" s="25"/>
      <c r="BW201" s="25"/>
      <c r="BX201" s="25"/>
      <c r="BY201" s="25"/>
      <c r="BZ201" s="25"/>
      <c r="CA201" s="25"/>
      <c r="CB201" s="25"/>
      <c r="CC201" s="25"/>
      <c r="CD201" s="25"/>
      <c r="CE201" s="25"/>
      <c r="CF201" s="25"/>
      <c r="CG201" s="25"/>
      <c r="CH201" s="25"/>
      <c r="CI201" s="25"/>
      <c r="CJ201" s="25"/>
      <c r="CK201" s="25"/>
      <c r="CL201" s="25"/>
      <c r="CM201" s="25"/>
      <c r="CN201" s="25"/>
      <c r="CO201" s="25"/>
      <c r="CP201" s="25"/>
      <c r="CQ201" s="25"/>
      <c r="CR201" s="25"/>
    </row>
    <row r="202" spans="1:96" x14ac:dyDescent="0.25">
      <c r="A202" s="63">
        <f t="shared" si="7"/>
        <v>201</v>
      </c>
      <c r="B202" s="62">
        <f t="shared" si="6"/>
        <v>29</v>
      </c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AK202" s="25"/>
      <c r="AL202" s="25"/>
      <c r="AM202" s="25"/>
      <c r="AN202" s="25"/>
      <c r="AO202" s="25"/>
      <c r="AP202" s="25"/>
      <c r="AQ202" s="25"/>
      <c r="AR202" s="25"/>
      <c r="AS202" s="25"/>
      <c r="AT202" s="25"/>
      <c r="AU202" s="25"/>
      <c r="AV202" s="25"/>
      <c r="AW202" s="25"/>
      <c r="AX202" s="25"/>
      <c r="AY202" s="25"/>
      <c r="AZ202" s="25"/>
      <c r="BA202" s="25"/>
      <c r="BB202" s="25"/>
      <c r="BC202" s="25"/>
      <c r="BD202" s="25"/>
      <c r="BE202" s="25"/>
      <c r="BF202" s="25"/>
      <c r="BG202" s="25"/>
      <c r="BH202" s="25"/>
      <c r="BI202" s="25"/>
      <c r="BJ202" s="25"/>
      <c r="BK202" s="25"/>
      <c r="BL202" s="25"/>
      <c r="BM202" s="25"/>
      <c r="BN202" s="25"/>
      <c r="BO202" s="25"/>
      <c r="BP202" s="25"/>
      <c r="BQ202" s="25"/>
      <c r="BR202" s="25"/>
      <c r="BS202" s="25"/>
      <c r="BT202" s="25"/>
      <c r="BU202" s="25"/>
      <c r="BV202" s="25"/>
      <c r="BW202" s="25"/>
      <c r="BX202" s="25"/>
      <c r="BY202" s="25"/>
      <c r="BZ202" s="25"/>
      <c r="CA202" s="25"/>
      <c r="CB202" s="25"/>
      <c r="CC202" s="25"/>
      <c r="CD202" s="25"/>
      <c r="CE202" s="25"/>
      <c r="CF202" s="25"/>
      <c r="CG202" s="25"/>
      <c r="CH202" s="25"/>
      <c r="CI202" s="25"/>
      <c r="CJ202" s="25"/>
      <c r="CK202" s="25"/>
      <c r="CL202" s="25"/>
      <c r="CM202" s="25"/>
      <c r="CN202" s="25"/>
      <c r="CO202" s="25"/>
      <c r="CP202" s="25"/>
      <c r="CQ202" s="25"/>
      <c r="CR202" s="25"/>
    </row>
    <row r="203" spans="1:96" x14ac:dyDescent="0.25">
      <c r="A203" s="63">
        <f t="shared" si="7"/>
        <v>202</v>
      </c>
      <c r="B203" s="62">
        <f t="shared" si="6"/>
        <v>29</v>
      </c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AK203" s="25"/>
      <c r="AL203" s="25"/>
      <c r="AM203" s="25"/>
      <c r="AN203" s="25"/>
      <c r="AO203" s="25"/>
      <c r="AP203" s="25"/>
      <c r="AQ203" s="25"/>
      <c r="AR203" s="25"/>
      <c r="AS203" s="25"/>
      <c r="AT203" s="25"/>
      <c r="AU203" s="25"/>
      <c r="AV203" s="25"/>
      <c r="AW203" s="25"/>
      <c r="AX203" s="25"/>
      <c r="AY203" s="25"/>
      <c r="AZ203" s="25"/>
      <c r="BA203" s="25"/>
      <c r="BB203" s="25"/>
      <c r="BC203" s="25"/>
      <c r="BD203" s="25"/>
      <c r="BE203" s="25"/>
      <c r="BF203" s="25"/>
      <c r="BG203" s="25"/>
      <c r="BH203" s="25"/>
      <c r="BI203" s="25"/>
      <c r="BJ203" s="25"/>
      <c r="BK203" s="25"/>
      <c r="BL203" s="25"/>
      <c r="BM203" s="25"/>
      <c r="BN203" s="25"/>
      <c r="BO203" s="25"/>
      <c r="BP203" s="25"/>
      <c r="BQ203" s="25"/>
      <c r="BR203" s="25"/>
      <c r="BS203" s="25"/>
      <c r="BT203" s="25"/>
      <c r="BU203" s="25"/>
      <c r="BV203" s="25"/>
      <c r="BW203" s="25"/>
      <c r="BX203" s="25"/>
      <c r="BY203" s="25"/>
      <c r="BZ203" s="25"/>
      <c r="CA203" s="25"/>
      <c r="CB203" s="25"/>
      <c r="CC203" s="25"/>
      <c r="CD203" s="25"/>
      <c r="CE203" s="25"/>
      <c r="CF203" s="25"/>
      <c r="CG203" s="25"/>
      <c r="CH203" s="25"/>
      <c r="CI203" s="25"/>
      <c r="CJ203" s="25"/>
      <c r="CK203" s="25"/>
      <c r="CL203" s="25"/>
      <c r="CM203" s="25"/>
      <c r="CN203" s="25"/>
      <c r="CO203" s="25"/>
      <c r="CP203" s="25"/>
      <c r="CQ203" s="25"/>
      <c r="CR203" s="25"/>
    </row>
    <row r="204" spans="1:96" x14ac:dyDescent="0.25">
      <c r="A204" s="63">
        <f t="shared" si="7"/>
        <v>203</v>
      </c>
      <c r="B204" s="62">
        <f t="shared" si="6"/>
        <v>29</v>
      </c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AK204" s="25"/>
      <c r="AL204" s="25"/>
      <c r="AM204" s="25"/>
      <c r="AN204" s="25"/>
      <c r="AO204" s="25"/>
      <c r="AP204" s="25"/>
      <c r="AQ204" s="25"/>
      <c r="AR204" s="25"/>
      <c r="AS204" s="25"/>
      <c r="AT204" s="25"/>
      <c r="AU204" s="25"/>
      <c r="AV204" s="25"/>
      <c r="AW204" s="25"/>
      <c r="AX204" s="25"/>
      <c r="AY204" s="25"/>
      <c r="AZ204" s="25"/>
      <c r="BA204" s="25"/>
      <c r="BB204" s="25"/>
      <c r="BC204" s="25"/>
      <c r="BD204" s="25"/>
      <c r="BE204" s="25"/>
      <c r="BF204" s="25"/>
      <c r="BG204" s="25"/>
      <c r="BH204" s="25"/>
      <c r="BI204" s="25"/>
      <c r="BJ204" s="25"/>
      <c r="BK204" s="25"/>
      <c r="BL204" s="25"/>
      <c r="BM204" s="25"/>
      <c r="BN204" s="25"/>
      <c r="BO204" s="25"/>
      <c r="BP204" s="25"/>
      <c r="BQ204" s="25"/>
      <c r="BR204" s="25"/>
      <c r="BS204" s="25"/>
      <c r="BT204" s="25"/>
      <c r="BU204" s="25"/>
      <c r="BV204" s="25"/>
      <c r="BW204" s="25"/>
      <c r="BX204" s="25"/>
      <c r="BY204" s="25"/>
      <c r="BZ204" s="25"/>
      <c r="CA204" s="25"/>
      <c r="CB204" s="25"/>
      <c r="CC204" s="25"/>
      <c r="CD204" s="25"/>
      <c r="CE204" s="25"/>
      <c r="CF204" s="25"/>
      <c r="CG204" s="25"/>
      <c r="CH204" s="25"/>
      <c r="CI204" s="25"/>
      <c r="CJ204" s="25"/>
      <c r="CK204" s="25"/>
      <c r="CL204" s="25"/>
      <c r="CM204" s="25"/>
      <c r="CN204" s="25"/>
      <c r="CO204" s="25"/>
      <c r="CP204" s="25"/>
      <c r="CQ204" s="25"/>
      <c r="CR204" s="25"/>
    </row>
    <row r="205" spans="1:96" x14ac:dyDescent="0.25">
      <c r="A205" s="63">
        <f t="shared" si="7"/>
        <v>204</v>
      </c>
      <c r="B205" s="62">
        <f t="shared" si="6"/>
        <v>29</v>
      </c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AK205" s="25"/>
      <c r="AL205" s="25"/>
      <c r="AM205" s="25"/>
      <c r="AN205" s="25"/>
      <c r="AO205" s="25"/>
      <c r="AP205" s="25"/>
      <c r="AQ205" s="25"/>
      <c r="AR205" s="25"/>
      <c r="AS205" s="25"/>
      <c r="AT205" s="25"/>
      <c r="AU205" s="25"/>
      <c r="AV205" s="25"/>
      <c r="AW205" s="25"/>
      <c r="AX205" s="25"/>
      <c r="AY205" s="25"/>
      <c r="AZ205" s="25"/>
      <c r="BA205" s="25"/>
      <c r="BB205" s="25"/>
      <c r="BC205" s="25"/>
      <c r="BD205" s="25"/>
      <c r="BE205" s="25"/>
      <c r="BF205" s="25"/>
      <c r="BG205" s="25"/>
      <c r="BH205" s="25"/>
      <c r="BI205" s="25"/>
      <c r="BJ205" s="25"/>
      <c r="BK205" s="25"/>
      <c r="BL205" s="25"/>
      <c r="BM205" s="25"/>
      <c r="BN205" s="25"/>
      <c r="BO205" s="25"/>
      <c r="BP205" s="25"/>
      <c r="BQ205" s="25"/>
      <c r="BR205" s="25"/>
      <c r="BS205" s="25"/>
      <c r="BT205" s="25"/>
      <c r="BU205" s="25"/>
      <c r="BV205" s="25"/>
      <c r="BW205" s="25"/>
      <c r="BX205" s="25"/>
      <c r="BY205" s="25"/>
      <c r="BZ205" s="25"/>
      <c r="CA205" s="25"/>
      <c r="CB205" s="25"/>
      <c r="CC205" s="25"/>
      <c r="CD205" s="25"/>
      <c r="CE205" s="25"/>
      <c r="CF205" s="25"/>
      <c r="CG205" s="25"/>
      <c r="CH205" s="25"/>
      <c r="CI205" s="25"/>
      <c r="CJ205" s="25"/>
      <c r="CK205" s="25"/>
      <c r="CL205" s="25"/>
      <c r="CM205" s="25"/>
      <c r="CN205" s="25"/>
      <c r="CO205" s="25"/>
      <c r="CP205" s="25"/>
      <c r="CQ205" s="25"/>
      <c r="CR205" s="25"/>
    </row>
    <row r="206" spans="1:96" x14ac:dyDescent="0.25">
      <c r="A206" s="63">
        <f t="shared" si="7"/>
        <v>205</v>
      </c>
      <c r="B206" s="62">
        <f t="shared" si="6"/>
        <v>30</v>
      </c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AK206" s="25"/>
      <c r="AL206" s="25"/>
      <c r="AM206" s="25"/>
      <c r="AN206" s="25"/>
      <c r="AO206" s="25"/>
      <c r="AP206" s="25"/>
      <c r="AQ206" s="25"/>
      <c r="AR206" s="25"/>
      <c r="AS206" s="25"/>
      <c r="AT206" s="25"/>
      <c r="AU206" s="25"/>
      <c r="AV206" s="25"/>
      <c r="AW206" s="25"/>
      <c r="AX206" s="25"/>
      <c r="AY206" s="25"/>
      <c r="AZ206" s="25"/>
      <c r="BA206" s="25"/>
      <c r="BB206" s="25"/>
      <c r="BC206" s="25"/>
      <c r="BD206" s="25"/>
      <c r="BE206" s="25"/>
      <c r="BF206" s="25"/>
      <c r="BG206" s="25"/>
      <c r="BH206" s="25"/>
      <c r="BI206" s="25"/>
      <c r="BJ206" s="25"/>
      <c r="BK206" s="25"/>
      <c r="BL206" s="25"/>
      <c r="BM206" s="25"/>
      <c r="BN206" s="25"/>
      <c r="BO206" s="25"/>
      <c r="BP206" s="25"/>
      <c r="BQ206" s="25"/>
      <c r="BR206" s="25"/>
      <c r="BS206" s="25"/>
      <c r="BT206" s="25"/>
      <c r="BU206" s="25"/>
      <c r="BV206" s="25"/>
      <c r="BW206" s="25"/>
      <c r="BX206" s="25"/>
      <c r="BY206" s="25"/>
      <c r="BZ206" s="25"/>
      <c r="CA206" s="25"/>
      <c r="CB206" s="25"/>
      <c r="CC206" s="25"/>
      <c r="CD206" s="25"/>
      <c r="CE206" s="25"/>
      <c r="CF206" s="25"/>
      <c r="CG206" s="25"/>
      <c r="CH206" s="25"/>
      <c r="CI206" s="25"/>
      <c r="CJ206" s="25"/>
      <c r="CK206" s="25"/>
      <c r="CL206" s="25"/>
      <c r="CM206" s="25"/>
      <c r="CN206" s="25"/>
      <c r="CO206" s="25"/>
      <c r="CP206" s="25"/>
      <c r="CQ206" s="25"/>
      <c r="CR206" s="25"/>
    </row>
    <row r="207" spans="1:96" x14ac:dyDescent="0.25">
      <c r="A207" s="63">
        <f t="shared" si="7"/>
        <v>206</v>
      </c>
      <c r="B207" s="62">
        <f t="shared" si="6"/>
        <v>30</v>
      </c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AK207" s="25"/>
      <c r="AL207" s="25"/>
      <c r="AM207" s="25"/>
      <c r="AN207" s="25"/>
      <c r="AO207" s="25"/>
      <c r="AP207" s="25"/>
      <c r="AQ207" s="25"/>
      <c r="AR207" s="25"/>
      <c r="AS207" s="25"/>
      <c r="AT207" s="25"/>
      <c r="AU207" s="25"/>
      <c r="AV207" s="25"/>
      <c r="AW207" s="25"/>
      <c r="AX207" s="25"/>
      <c r="AY207" s="25"/>
      <c r="AZ207" s="25"/>
      <c r="BA207" s="25"/>
      <c r="BB207" s="25"/>
      <c r="BC207" s="25"/>
      <c r="BD207" s="25"/>
      <c r="BE207" s="25"/>
      <c r="BF207" s="25"/>
      <c r="BG207" s="25"/>
      <c r="BH207" s="25"/>
      <c r="BI207" s="25"/>
      <c r="BJ207" s="25"/>
      <c r="BK207" s="25"/>
      <c r="BL207" s="25"/>
      <c r="BM207" s="25"/>
      <c r="BN207" s="25"/>
      <c r="BO207" s="25"/>
      <c r="BP207" s="25"/>
      <c r="BQ207" s="25"/>
      <c r="BR207" s="25"/>
      <c r="BS207" s="25"/>
      <c r="BT207" s="25"/>
      <c r="BU207" s="25"/>
      <c r="BV207" s="25"/>
      <c r="BW207" s="25"/>
      <c r="BX207" s="25"/>
      <c r="BY207" s="25"/>
      <c r="BZ207" s="25"/>
      <c r="CA207" s="25"/>
      <c r="CB207" s="25"/>
      <c r="CC207" s="25"/>
      <c r="CD207" s="25"/>
      <c r="CE207" s="25"/>
      <c r="CF207" s="25"/>
      <c r="CG207" s="25"/>
      <c r="CH207" s="25"/>
      <c r="CI207" s="25"/>
      <c r="CJ207" s="25"/>
      <c r="CK207" s="25"/>
      <c r="CL207" s="25"/>
      <c r="CM207" s="25"/>
      <c r="CN207" s="25"/>
      <c r="CO207" s="25"/>
      <c r="CP207" s="25"/>
      <c r="CQ207" s="25"/>
      <c r="CR207" s="25"/>
    </row>
    <row r="208" spans="1:96" x14ac:dyDescent="0.25">
      <c r="A208" s="63">
        <f t="shared" si="7"/>
        <v>207</v>
      </c>
      <c r="B208" s="62">
        <f t="shared" si="6"/>
        <v>30</v>
      </c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AK208" s="25"/>
      <c r="AL208" s="25"/>
      <c r="AM208" s="25"/>
      <c r="AN208" s="25"/>
      <c r="AO208" s="25"/>
      <c r="AP208" s="25"/>
      <c r="AQ208" s="25"/>
      <c r="AR208" s="25"/>
      <c r="AS208" s="25"/>
      <c r="AT208" s="25"/>
      <c r="AU208" s="25"/>
      <c r="AV208" s="25"/>
      <c r="AW208" s="25"/>
      <c r="AX208" s="25"/>
      <c r="AY208" s="25"/>
      <c r="AZ208" s="25"/>
      <c r="BA208" s="25"/>
      <c r="BB208" s="25"/>
      <c r="BC208" s="25"/>
      <c r="BD208" s="25"/>
      <c r="BE208" s="25"/>
      <c r="BF208" s="25"/>
      <c r="BG208" s="25"/>
      <c r="BH208" s="25"/>
      <c r="BI208" s="25"/>
      <c r="BJ208" s="25"/>
      <c r="BK208" s="25"/>
      <c r="BL208" s="25"/>
      <c r="BM208" s="25"/>
      <c r="BN208" s="25"/>
      <c r="BO208" s="25"/>
      <c r="BP208" s="25"/>
      <c r="BQ208" s="25"/>
      <c r="BR208" s="25"/>
      <c r="BS208" s="25"/>
      <c r="BT208" s="25"/>
      <c r="BU208" s="25"/>
      <c r="BV208" s="25"/>
      <c r="BW208" s="25"/>
      <c r="BX208" s="25"/>
      <c r="BY208" s="25"/>
      <c r="BZ208" s="25"/>
      <c r="CA208" s="25"/>
      <c r="CB208" s="25"/>
      <c r="CC208" s="25"/>
      <c r="CD208" s="25"/>
      <c r="CE208" s="25"/>
      <c r="CF208" s="25"/>
      <c r="CG208" s="25"/>
      <c r="CH208" s="25"/>
      <c r="CI208" s="25"/>
      <c r="CJ208" s="25"/>
      <c r="CK208" s="25"/>
      <c r="CL208" s="25"/>
      <c r="CM208" s="25"/>
      <c r="CN208" s="25"/>
      <c r="CO208" s="25"/>
      <c r="CP208" s="25"/>
      <c r="CQ208" s="25"/>
      <c r="CR208" s="25"/>
    </row>
    <row r="209" spans="1:96" x14ac:dyDescent="0.25">
      <c r="A209" s="63">
        <f t="shared" si="7"/>
        <v>208</v>
      </c>
      <c r="B209" s="62">
        <f t="shared" si="6"/>
        <v>30</v>
      </c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AK209" s="25"/>
      <c r="AL209" s="25"/>
      <c r="AM209" s="25"/>
      <c r="AN209" s="25"/>
      <c r="AO209" s="25"/>
      <c r="AP209" s="25"/>
      <c r="AQ209" s="25"/>
      <c r="AR209" s="25"/>
      <c r="AS209" s="25"/>
      <c r="AT209" s="25"/>
      <c r="AU209" s="25"/>
      <c r="AV209" s="25"/>
      <c r="AW209" s="25"/>
      <c r="AX209" s="25"/>
      <c r="AY209" s="25"/>
      <c r="AZ209" s="25"/>
      <c r="BA209" s="25"/>
      <c r="BB209" s="25"/>
      <c r="BC209" s="25"/>
      <c r="BD209" s="25"/>
      <c r="BE209" s="25"/>
      <c r="BF209" s="25"/>
      <c r="BG209" s="25"/>
      <c r="BH209" s="25"/>
      <c r="BI209" s="25"/>
      <c r="BJ209" s="25"/>
      <c r="BK209" s="25"/>
      <c r="BL209" s="25"/>
      <c r="BM209" s="25"/>
      <c r="BN209" s="25"/>
      <c r="BO209" s="25"/>
      <c r="BP209" s="25"/>
      <c r="BQ209" s="25"/>
      <c r="BR209" s="25"/>
      <c r="BS209" s="25"/>
      <c r="BT209" s="25"/>
      <c r="BU209" s="25"/>
      <c r="BV209" s="25"/>
      <c r="BW209" s="25"/>
      <c r="BX209" s="25"/>
      <c r="BY209" s="25"/>
      <c r="BZ209" s="25"/>
      <c r="CA209" s="25"/>
      <c r="CB209" s="25"/>
      <c r="CC209" s="25"/>
      <c r="CD209" s="25"/>
      <c r="CE209" s="25"/>
      <c r="CF209" s="25"/>
      <c r="CG209" s="25"/>
      <c r="CH209" s="25"/>
      <c r="CI209" s="25"/>
      <c r="CJ209" s="25"/>
      <c r="CK209" s="25"/>
      <c r="CL209" s="25"/>
      <c r="CM209" s="25"/>
      <c r="CN209" s="25"/>
      <c r="CO209" s="25"/>
      <c r="CP209" s="25"/>
      <c r="CQ209" s="25"/>
      <c r="CR209" s="25"/>
    </row>
    <row r="210" spans="1:96" x14ac:dyDescent="0.25">
      <c r="A210" s="63">
        <f t="shared" si="7"/>
        <v>209</v>
      </c>
      <c r="B210" s="62">
        <f t="shared" si="6"/>
        <v>30</v>
      </c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5"/>
      <c r="BY210" s="25"/>
      <c r="BZ210" s="25"/>
      <c r="CA210" s="25"/>
      <c r="CB210" s="25"/>
      <c r="CC210" s="25"/>
      <c r="CD210" s="25"/>
      <c r="CE210" s="25"/>
      <c r="CF210" s="25"/>
      <c r="CG210" s="25"/>
      <c r="CH210" s="25"/>
      <c r="CI210" s="25"/>
      <c r="CJ210" s="25"/>
      <c r="CK210" s="25"/>
      <c r="CL210" s="25"/>
      <c r="CM210" s="25"/>
      <c r="CN210" s="25"/>
      <c r="CO210" s="25"/>
      <c r="CP210" s="25"/>
      <c r="CQ210" s="25"/>
      <c r="CR210" s="25"/>
    </row>
    <row r="211" spans="1:96" x14ac:dyDescent="0.25">
      <c r="A211" s="63">
        <f t="shared" si="7"/>
        <v>210</v>
      </c>
      <c r="B211" s="62">
        <f t="shared" si="6"/>
        <v>30</v>
      </c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5"/>
      <c r="BY211" s="25"/>
      <c r="BZ211" s="25"/>
      <c r="CA211" s="25"/>
      <c r="CB211" s="25"/>
      <c r="CC211" s="25"/>
      <c r="CD211" s="25"/>
      <c r="CE211" s="25"/>
      <c r="CF211" s="25"/>
      <c r="CG211" s="25"/>
      <c r="CH211" s="25"/>
      <c r="CI211" s="25"/>
      <c r="CJ211" s="25"/>
      <c r="CK211" s="25"/>
      <c r="CL211" s="25"/>
      <c r="CM211" s="25"/>
      <c r="CN211" s="25"/>
      <c r="CO211" s="25"/>
      <c r="CP211" s="25"/>
      <c r="CQ211" s="25"/>
      <c r="CR211" s="25"/>
    </row>
    <row r="212" spans="1:96" x14ac:dyDescent="0.25">
      <c r="A212" s="63">
        <f t="shared" si="7"/>
        <v>211</v>
      </c>
      <c r="B212" s="62">
        <f t="shared" si="6"/>
        <v>30</v>
      </c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  <c r="BX212" s="25"/>
      <c r="BY212" s="25"/>
      <c r="BZ212" s="25"/>
      <c r="CA212" s="25"/>
      <c r="CB212" s="25"/>
      <c r="CC212" s="25"/>
      <c r="CD212" s="25"/>
      <c r="CE212" s="25"/>
      <c r="CF212" s="25"/>
      <c r="CG212" s="25"/>
      <c r="CH212" s="25"/>
      <c r="CI212" s="25"/>
      <c r="CJ212" s="25"/>
      <c r="CK212" s="25"/>
      <c r="CL212" s="25"/>
      <c r="CM212" s="25"/>
      <c r="CN212" s="25"/>
      <c r="CO212" s="25"/>
      <c r="CP212" s="25"/>
      <c r="CQ212" s="25"/>
      <c r="CR212" s="25"/>
    </row>
    <row r="213" spans="1:96" x14ac:dyDescent="0.25">
      <c r="A213" s="63">
        <f t="shared" si="7"/>
        <v>212</v>
      </c>
      <c r="B213" s="62">
        <f t="shared" si="6"/>
        <v>31</v>
      </c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  <c r="BX213" s="25"/>
      <c r="BY213" s="25"/>
      <c r="BZ213" s="25"/>
      <c r="CA213" s="25"/>
      <c r="CB213" s="25"/>
      <c r="CC213" s="25"/>
      <c r="CD213" s="25"/>
      <c r="CE213" s="25"/>
      <c r="CF213" s="25"/>
      <c r="CG213" s="25"/>
      <c r="CH213" s="25"/>
      <c r="CI213" s="25"/>
      <c r="CJ213" s="25"/>
      <c r="CK213" s="25"/>
      <c r="CL213" s="25"/>
      <c r="CM213" s="25"/>
      <c r="CN213" s="25"/>
      <c r="CO213" s="25"/>
      <c r="CP213" s="25"/>
      <c r="CQ213" s="25"/>
      <c r="CR213" s="25"/>
    </row>
    <row r="214" spans="1:96" x14ac:dyDescent="0.25">
      <c r="A214" s="63">
        <f t="shared" si="7"/>
        <v>213</v>
      </c>
      <c r="B214" s="62">
        <f t="shared" si="6"/>
        <v>31</v>
      </c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AK214" s="25"/>
      <c r="AL214" s="25"/>
      <c r="AM214" s="25"/>
      <c r="AN214" s="25"/>
      <c r="AO214" s="25"/>
      <c r="AP214" s="25"/>
      <c r="AQ214" s="25"/>
      <c r="AR214" s="25"/>
      <c r="AS214" s="25"/>
      <c r="AT214" s="25"/>
      <c r="AU214" s="25"/>
      <c r="AV214" s="25"/>
      <c r="AW214" s="25"/>
      <c r="AX214" s="25"/>
      <c r="AY214" s="25"/>
      <c r="AZ214" s="25"/>
      <c r="BA214" s="25"/>
      <c r="BB214" s="25"/>
      <c r="BC214" s="25"/>
      <c r="BD214" s="25"/>
      <c r="BE214" s="25"/>
      <c r="BF214" s="25"/>
      <c r="BG214" s="25"/>
      <c r="BH214" s="25"/>
      <c r="BI214" s="25"/>
      <c r="BJ214" s="25"/>
      <c r="BK214" s="25"/>
      <c r="BL214" s="25"/>
      <c r="BM214" s="25"/>
      <c r="BN214" s="25"/>
      <c r="BO214" s="25"/>
      <c r="BP214" s="25"/>
      <c r="BQ214" s="25"/>
      <c r="BR214" s="25"/>
      <c r="BS214" s="25"/>
      <c r="BT214" s="25"/>
      <c r="BU214" s="25"/>
      <c r="BV214" s="25"/>
      <c r="BW214" s="25"/>
      <c r="BX214" s="25"/>
      <c r="BY214" s="25"/>
      <c r="BZ214" s="25"/>
      <c r="CA214" s="25"/>
      <c r="CB214" s="25"/>
      <c r="CC214" s="25"/>
      <c r="CD214" s="25"/>
      <c r="CE214" s="25"/>
      <c r="CF214" s="25"/>
      <c r="CG214" s="25"/>
      <c r="CH214" s="25"/>
      <c r="CI214" s="25"/>
      <c r="CJ214" s="25"/>
      <c r="CK214" s="25"/>
      <c r="CL214" s="25"/>
      <c r="CM214" s="25"/>
      <c r="CN214" s="25"/>
      <c r="CO214" s="25"/>
      <c r="CP214" s="25"/>
      <c r="CQ214" s="25"/>
      <c r="CR214" s="25"/>
    </row>
    <row r="215" spans="1:96" x14ac:dyDescent="0.25">
      <c r="A215" s="63">
        <f t="shared" si="7"/>
        <v>214</v>
      </c>
      <c r="B215" s="62">
        <f t="shared" si="6"/>
        <v>31</v>
      </c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5"/>
      <c r="BE215" s="25"/>
      <c r="BF215" s="25"/>
      <c r="BG215" s="25"/>
      <c r="BH215" s="25"/>
      <c r="BI215" s="25"/>
      <c r="BJ215" s="25"/>
      <c r="BK215" s="25"/>
      <c r="BL215" s="25"/>
      <c r="BM215" s="25"/>
      <c r="BN215" s="25"/>
      <c r="BO215" s="25"/>
      <c r="BP215" s="25"/>
      <c r="BQ215" s="25"/>
      <c r="BR215" s="25"/>
      <c r="BS215" s="25"/>
      <c r="BT215" s="25"/>
      <c r="BU215" s="25"/>
      <c r="BV215" s="25"/>
      <c r="BW215" s="25"/>
      <c r="BX215" s="25"/>
      <c r="BY215" s="25"/>
      <c r="BZ215" s="25"/>
      <c r="CA215" s="25"/>
      <c r="CB215" s="25"/>
      <c r="CC215" s="25"/>
      <c r="CD215" s="25"/>
      <c r="CE215" s="25"/>
      <c r="CF215" s="25"/>
      <c r="CG215" s="25"/>
      <c r="CH215" s="25"/>
      <c r="CI215" s="25"/>
      <c r="CJ215" s="25"/>
      <c r="CK215" s="25"/>
      <c r="CL215" s="25"/>
      <c r="CM215" s="25"/>
      <c r="CN215" s="25"/>
      <c r="CO215" s="25"/>
      <c r="CP215" s="25"/>
      <c r="CQ215" s="25"/>
      <c r="CR215" s="25"/>
    </row>
    <row r="216" spans="1:96" x14ac:dyDescent="0.25">
      <c r="A216" s="63">
        <f t="shared" si="7"/>
        <v>215</v>
      </c>
      <c r="B216" s="62">
        <f t="shared" si="6"/>
        <v>31</v>
      </c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AK216" s="25"/>
      <c r="AL216" s="25"/>
      <c r="AM216" s="25"/>
      <c r="AN216" s="25"/>
      <c r="AO216" s="25"/>
      <c r="AP216" s="25"/>
      <c r="AQ216" s="25"/>
      <c r="AR216" s="25"/>
      <c r="AS216" s="25"/>
      <c r="AT216" s="25"/>
      <c r="AU216" s="25"/>
      <c r="AV216" s="25"/>
      <c r="AW216" s="25"/>
      <c r="AX216" s="25"/>
      <c r="AY216" s="25"/>
      <c r="AZ216" s="25"/>
      <c r="BA216" s="25"/>
      <c r="BB216" s="25"/>
      <c r="BC216" s="25"/>
      <c r="BD216" s="25"/>
      <c r="BE216" s="25"/>
      <c r="BF216" s="25"/>
      <c r="BG216" s="25"/>
      <c r="BH216" s="25"/>
      <c r="BI216" s="25"/>
      <c r="BJ216" s="25"/>
      <c r="BK216" s="25"/>
      <c r="BL216" s="25"/>
      <c r="BM216" s="25"/>
      <c r="BN216" s="25"/>
      <c r="BO216" s="25"/>
      <c r="BP216" s="25"/>
      <c r="BQ216" s="25"/>
      <c r="BR216" s="25"/>
      <c r="BS216" s="25"/>
      <c r="BT216" s="25"/>
      <c r="BU216" s="25"/>
      <c r="BV216" s="25"/>
      <c r="BW216" s="25"/>
      <c r="BX216" s="25"/>
      <c r="BY216" s="25"/>
      <c r="BZ216" s="25"/>
      <c r="CA216" s="25"/>
      <c r="CB216" s="25"/>
      <c r="CC216" s="25"/>
      <c r="CD216" s="25"/>
      <c r="CE216" s="25"/>
      <c r="CF216" s="25"/>
      <c r="CG216" s="25"/>
      <c r="CH216" s="25"/>
      <c r="CI216" s="25"/>
      <c r="CJ216" s="25"/>
      <c r="CK216" s="25"/>
      <c r="CL216" s="25"/>
      <c r="CM216" s="25"/>
      <c r="CN216" s="25"/>
      <c r="CO216" s="25"/>
      <c r="CP216" s="25"/>
      <c r="CQ216" s="25"/>
      <c r="CR216" s="25"/>
    </row>
    <row r="217" spans="1:96" x14ac:dyDescent="0.25">
      <c r="A217" s="63">
        <f t="shared" si="7"/>
        <v>216</v>
      </c>
      <c r="B217" s="62">
        <f t="shared" si="6"/>
        <v>31</v>
      </c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AK217" s="25"/>
      <c r="AL217" s="25"/>
      <c r="AM217" s="25"/>
      <c r="AN217" s="25"/>
      <c r="AO217" s="25"/>
      <c r="AP217" s="25"/>
      <c r="AQ217" s="25"/>
      <c r="AR217" s="25"/>
      <c r="AS217" s="25"/>
      <c r="AT217" s="25"/>
      <c r="AU217" s="25"/>
      <c r="AV217" s="25"/>
      <c r="AW217" s="25"/>
      <c r="AX217" s="25"/>
      <c r="AY217" s="25"/>
      <c r="AZ217" s="25"/>
      <c r="BA217" s="25"/>
      <c r="BB217" s="25"/>
      <c r="BC217" s="25"/>
      <c r="BD217" s="25"/>
      <c r="BE217" s="25"/>
      <c r="BF217" s="25"/>
      <c r="BG217" s="25"/>
      <c r="BH217" s="25"/>
      <c r="BI217" s="25"/>
      <c r="BJ217" s="25"/>
      <c r="BK217" s="25"/>
      <c r="BL217" s="25"/>
      <c r="BM217" s="25"/>
      <c r="BN217" s="25"/>
      <c r="BO217" s="25"/>
      <c r="BP217" s="25"/>
      <c r="BQ217" s="25"/>
      <c r="BR217" s="25"/>
      <c r="BS217" s="25"/>
      <c r="BT217" s="25"/>
      <c r="BU217" s="25"/>
      <c r="BV217" s="25"/>
      <c r="BW217" s="25"/>
      <c r="BX217" s="25"/>
      <c r="BY217" s="25"/>
      <c r="BZ217" s="25"/>
      <c r="CA217" s="25"/>
      <c r="CB217" s="25"/>
      <c r="CC217" s="25"/>
      <c r="CD217" s="25"/>
      <c r="CE217" s="25"/>
      <c r="CF217" s="25"/>
      <c r="CG217" s="25"/>
      <c r="CH217" s="25"/>
      <c r="CI217" s="25"/>
      <c r="CJ217" s="25"/>
      <c r="CK217" s="25"/>
      <c r="CL217" s="25"/>
      <c r="CM217" s="25"/>
      <c r="CN217" s="25"/>
      <c r="CO217" s="25"/>
      <c r="CP217" s="25"/>
      <c r="CQ217" s="25"/>
      <c r="CR217" s="25"/>
    </row>
    <row r="218" spans="1:96" x14ac:dyDescent="0.25">
      <c r="A218" s="63">
        <f t="shared" si="7"/>
        <v>217</v>
      </c>
      <c r="B218" s="62">
        <f t="shared" si="6"/>
        <v>31</v>
      </c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AK218" s="25"/>
      <c r="AL218" s="25"/>
      <c r="AM218" s="25"/>
      <c r="AN218" s="25"/>
      <c r="AO218" s="25"/>
      <c r="AP218" s="25"/>
      <c r="AQ218" s="25"/>
      <c r="AR218" s="25"/>
      <c r="AS218" s="25"/>
      <c r="AT218" s="25"/>
      <c r="AU218" s="25"/>
      <c r="AV218" s="25"/>
      <c r="AW218" s="25"/>
      <c r="AX218" s="25"/>
      <c r="AY218" s="25"/>
      <c r="AZ218" s="25"/>
      <c r="BA218" s="25"/>
      <c r="BB218" s="25"/>
      <c r="BC218" s="25"/>
      <c r="BD218" s="25"/>
      <c r="BE218" s="25"/>
      <c r="BF218" s="25"/>
      <c r="BG218" s="25"/>
      <c r="BH218" s="25"/>
      <c r="BI218" s="25"/>
      <c r="BJ218" s="25"/>
      <c r="BK218" s="25"/>
      <c r="BL218" s="25"/>
      <c r="BM218" s="25"/>
      <c r="BN218" s="25"/>
      <c r="BO218" s="25"/>
      <c r="BP218" s="25"/>
      <c r="BQ218" s="25"/>
      <c r="BR218" s="25"/>
      <c r="BS218" s="25"/>
      <c r="BT218" s="25"/>
      <c r="BU218" s="25"/>
      <c r="BV218" s="25"/>
      <c r="BW218" s="25"/>
      <c r="BX218" s="25"/>
      <c r="BY218" s="25"/>
      <c r="BZ218" s="25"/>
      <c r="CA218" s="25"/>
      <c r="CB218" s="25"/>
      <c r="CC218" s="25"/>
      <c r="CD218" s="25"/>
      <c r="CE218" s="25"/>
      <c r="CF218" s="25"/>
      <c r="CG218" s="25"/>
      <c r="CH218" s="25"/>
      <c r="CI218" s="25"/>
      <c r="CJ218" s="25"/>
      <c r="CK218" s="25"/>
      <c r="CL218" s="25"/>
      <c r="CM218" s="25"/>
      <c r="CN218" s="25"/>
      <c r="CO218" s="25"/>
      <c r="CP218" s="25"/>
      <c r="CQ218" s="25"/>
      <c r="CR218" s="25"/>
    </row>
    <row r="219" spans="1:96" x14ac:dyDescent="0.25">
      <c r="A219" s="63">
        <f t="shared" si="7"/>
        <v>218</v>
      </c>
      <c r="B219" s="62">
        <f t="shared" si="6"/>
        <v>31</v>
      </c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AK219" s="25"/>
      <c r="AL219" s="25"/>
      <c r="AM219" s="25"/>
      <c r="AN219" s="25"/>
      <c r="AO219" s="25"/>
      <c r="AP219" s="25"/>
      <c r="AQ219" s="25"/>
      <c r="AR219" s="25"/>
      <c r="AS219" s="25"/>
      <c r="AT219" s="25"/>
      <c r="AU219" s="25"/>
      <c r="AV219" s="25"/>
      <c r="AW219" s="25"/>
      <c r="AX219" s="25"/>
      <c r="AY219" s="25"/>
      <c r="AZ219" s="25"/>
      <c r="BA219" s="25"/>
      <c r="BB219" s="25"/>
      <c r="BC219" s="25"/>
      <c r="BD219" s="25"/>
      <c r="BE219" s="25"/>
      <c r="BF219" s="25"/>
      <c r="BG219" s="25"/>
      <c r="BH219" s="25"/>
      <c r="BI219" s="25"/>
      <c r="BJ219" s="25"/>
      <c r="BK219" s="25"/>
      <c r="BL219" s="25"/>
      <c r="BM219" s="25"/>
      <c r="BN219" s="25"/>
      <c r="BO219" s="25"/>
      <c r="BP219" s="25"/>
      <c r="BQ219" s="25"/>
      <c r="BR219" s="25"/>
      <c r="BS219" s="25"/>
      <c r="BT219" s="25"/>
      <c r="BU219" s="25"/>
      <c r="BV219" s="25"/>
      <c r="BW219" s="25"/>
      <c r="BX219" s="25"/>
      <c r="BY219" s="25"/>
      <c r="BZ219" s="25"/>
      <c r="CA219" s="25"/>
      <c r="CB219" s="25"/>
      <c r="CC219" s="25"/>
      <c r="CD219" s="25"/>
      <c r="CE219" s="25"/>
      <c r="CF219" s="25"/>
      <c r="CG219" s="25"/>
      <c r="CH219" s="25"/>
      <c r="CI219" s="25"/>
      <c r="CJ219" s="25"/>
      <c r="CK219" s="25"/>
      <c r="CL219" s="25"/>
      <c r="CM219" s="25"/>
      <c r="CN219" s="25"/>
      <c r="CO219" s="25"/>
      <c r="CP219" s="25"/>
      <c r="CQ219" s="25"/>
      <c r="CR219" s="25"/>
    </row>
    <row r="220" spans="1:96" x14ac:dyDescent="0.25">
      <c r="A220" s="63">
        <f t="shared" si="7"/>
        <v>219</v>
      </c>
      <c r="B220" s="62">
        <f t="shared" si="6"/>
        <v>32</v>
      </c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AK220" s="25"/>
      <c r="AL220" s="25"/>
      <c r="AM220" s="25"/>
      <c r="AN220" s="25"/>
      <c r="AO220" s="25"/>
      <c r="AP220" s="25"/>
      <c r="AQ220" s="25"/>
      <c r="AR220" s="25"/>
      <c r="AS220" s="25"/>
      <c r="AT220" s="25"/>
      <c r="AU220" s="25"/>
      <c r="AV220" s="25"/>
      <c r="AW220" s="25"/>
      <c r="AX220" s="25"/>
      <c r="AY220" s="25"/>
      <c r="AZ220" s="25"/>
      <c r="BA220" s="25"/>
      <c r="BB220" s="25"/>
      <c r="BC220" s="25"/>
      <c r="BD220" s="25"/>
      <c r="BE220" s="25"/>
      <c r="BF220" s="25"/>
      <c r="BG220" s="25"/>
      <c r="BH220" s="25"/>
      <c r="BI220" s="25"/>
      <c r="BJ220" s="25"/>
      <c r="BK220" s="25"/>
      <c r="BL220" s="25"/>
      <c r="BM220" s="25"/>
      <c r="BN220" s="25"/>
      <c r="BO220" s="25"/>
      <c r="BP220" s="25"/>
      <c r="BQ220" s="25"/>
      <c r="BR220" s="25"/>
      <c r="BS220" s="25"/>
      <c r="BT220" s="25"/>
      <c r="BU220" s="25"/>
      <c r="BV220" s="25"/>
      <c r="BW220" s="25"/>
      <c r="BX220" s="25"/>
      <c r="BY220" s="25"/>
      <c r="BZ220" s="25"/>
      <c r="CA220" s="25"/>
      <c r="CB220" s="25"/>
      <c r="CC220" s="25"/>
      <c r="CD220" s="25"/>
      <c r="CE220" s="25"/>
      <c r="CF220" s="25"/>
      <c r="CG220" s="25"/>
      <c r="CH220" s="25"/>
      <c r="CI220" s="25"/>
      <c r="CJ220" s="25"/>
      <c r="CK220" s="25"/>
      <c r="CL220" s="25"/>
      <c r="CM220" s="25"/>
      <c r="CN220" s="25"/>
      <c r="CO220" s="25"/>
      <c r="CP220" s="25"/>
      <c r="CQ220" s="25"/>
      <c r="CR220" s="25"/>
    </row>
    <row r="221" spans="1:96" x14ac:dyDescent="0.25">
      <c r="A221" s="63">
        <f t="shared" si="7"/>
        <v>220</v>
      </c>
      <c r="B221" s="62">
        <f t="shared" si="6"/>
        <v>32</v>
      </c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AK221" s="25"/>
      <c r="AL221" s="25"/>
      <c r="AM221" s="25"/>
      <c r="AN221" s="25"/>
      <c r="AO221" s="25"/>
      <c r="AP221" s="25"/>
      <c r="AQ221" s="25"/>
      <c r="AR221" s="25"/>
      <c r="AS221" s="25"/>
      <c r="AT221" s="25"/>
      <c r="AU221" s="25"/>
      <c r="AV221" s="25"/>
      <c r="AW221" s="25"/>
      <c r="AX221" s="25"/>
      <c r="AY221" s="25"/>
      <c r="AZ221" s="25"/>
      <c r="BA221" s="25"/>
      <c r="BB221" s="25"/>
      <c r="BC221" s="25"/>
      <c r="BD221" s="25"/>
      <c r="BE221" s="25"/>
      <c r="BF221" s="25"/>
      <c r="BG221" s="25"/>
      <c r="BH221" s="25"/>
      <c r="BI221" s="25"/>
      <c r="BJ221" s="25"/>
      <c r="BK221" s="25"/>
      <c r="BL221" s="25"/>
      <c r="BM221" s="25"/>
      <c r="BN221" s="25"/>
      <c r="BO221" s="25"/>
      <c r="BP221" s="25"/>
      <c r="BQ221" s="25"/>
      <c r="BR221" s="25"/>
      <c r="BS221" s="25"/>
      <c r="BT221" s="25"/>
      <c r="BU221" s="25"/>
      <c r="BV221" s="25"/>
      <c r="BW221" s="25"/>
      <c r="BX221" s="25"/>
      <c r="BY221" s="25"/>
      <c r="BZ221" s="25"/>
      <c r="CA221" s="25"/>
      <c r="CB221" s="25"/>
      <c r="CC221" s="25"/>
      <c r="CD221" s="25"/>
      <c r="CE221" s="25"/>
      <c r="CF221" s="25"/>
      <c r="CG221" s="25"/>
      <c r="CH221" s="25"/>
      <c r="CI221" s="25"/>
      <c r="CJ221" s="25"/>
      <c r="CK221" s="25"/>
      <c r="CL221" s="25"/>
      <c r="CM221" s="25"/>
      <c r="CN221" s="25"/>
      <c r="CO221" s="25"/>
      <c r="CP221" s="25"/>
      <c r="CQ221" s="25"/>
      <c r="CR221" s="25"/>
    </row>
    <row r="222" spans="1:96" x14ac:dyDescent="0.25">
      <c r="A222" s="63">
        <f t="shared" si="7"/>
        <v>221</v>
      </c>
      <c r="B222" s="62">
        <f t="shared" si="6"/>
        <v>32</v>
      </c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AK222" s="25"/>
      <c r="AL222" s="25"/>
      <c r="AM222" s="25"/>
      <c r="AN222" s="25"/>
      <c r="AO222" s="25"/>
      <c r="AP222" s="25"/>
      <c r="AQ222" s="25"/>
      <c r="AR222" s="25"/>
      <c r="AS222" s="25"/>
      <c r="AT222" s="25"/>
      <c r="AU222" s="25"/>
      <c r="AV222" s="25"/>
      <c r="AW222" s="25"/>
      <c r="AX222" s="25"/>
      <c r="AY222" s="25"/>
      <c r="AZ222" s="25"/>
      <c r="BA222" s="25"/>
      <c r="BB222" s="25"/>
      <c r="BC222" s="25"/>
      <c r="BD222" s="25"/>
      <c r="BE222" s="25"/>
      <c r="BF222" s="25"/>
      <c r="BG222" s="25"/>
      <c r="BH222" s="25"/>
      <c r="BI222" s="25"/>
      <c r="BJ222" s="25"/>
      <c r="BK222" s="25"/>
      <c r="BL222" s="25"/>
      <c r="BM222" s="25"/>
      <c r="BN222" s="25"/>
      <c r="BO222" s="25"/>
      <c r="BP222" s="25"/>
      <c r="BQ222" s="25"/>
      <c r="BR222" s="25"/>
      <c r="BS222" s="25"/>
      <c r="BT222" s="25"/>
      <c r="BU222" s="25"/>
      <c r="BV222" s="25"/>
      <c r="BW222" s="25"/>
      <c r="BX222" s="25"/>
      <c r="BY222" s="25"/>
      <c r="BZ222" s="25"/>
      <c r="CA222" s="25"/>
      <c r="CB222" s="25"/>
      <c r="CC222" s="25"/>
      <c r="CD222" s="25"/>
      <c r="CE222" s="25"/>
      <c r="CF222" s="25"/>
      <c r="CG222" s="25"/>
      <c r="CH222" s="25"/>
      <c r="CI222" s="25"/>
      <c r="CJ222" s="25"/>
      <c r="CK222" s="25"/>
      <c r="CL222" s="25"/>
      <c r="CM222" s="25"/>
      <c r="CN222" s="25"/>
      <c r="CO222" s="25"/>
      <c r="CP222" s="25"/>
      <c r="CQ222" s="25"/>
      <c r="CR222" s="25"/>
    </row>
    <row r="223" spans="1:96" x14ac:dyDescent="0.25">
      <c r="A223" s="63">
        <f t="shared" si="7"/>
        <v>222</v>
      </c>
      <c r="B223" s="62">
        <f t="shared" si="6"/>
        <v>32</v>
      </c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5"/>
      <c r="BE223" s="25"/>
      <c r="BF223" s="25"/>
      <c r="BG223" s="25"/>
      <c r="BH223" s="25"/>
      <c r="BI223" s="25"/>
      <c r="BJ223" s="25"/>
      <c r="BK223" s="25"/>
      <c r="BL223" s="25"/>
      <c r="BM223" s="25"/>
      <c r="BN223" s="25"/>
      <c r="BO223" s="25"/>
      <c r="BP223" s="25"/>
      <c r="BQ223" s="25"/>
      <c r="BR223" s="25"/>
      <c r="BS223" s="25"/>
      <c r="BT223" s="25"/>
      <c r="BU223" s="25"/>
      <c r="BV223" s="25"/>
      <c r="BW223" s="25"/>
      <c r="BX223" s="25"/>
      <c r="BY223" s="25"/>
      <c r="BZ223" s="25"/>
      <c r="CA223" s="25"/>
      <c r="CB223" s="25"/>
      <c r="CC223" s="25"/>
      <c r="CD223" s="25"/>
      <c r="CE223" s="25"/>
      <c r="CF223" s="25"/>
      <c r="CG223" s="25"/>
      <c r="CH223" s="25"/>
      <c r="CI223" s="25"/>
      <c r="CJ223" s="25"/>
      <c r="CK223" s="25"/>
      <c r="CL223" s="25"/>
      <c r="CM223" s="25"/>
      <c r="CN223" s="25"/>
      <c r="CO223" s="25"/>
      <c r="CP223" s="25"/>
      <c r="CQ223" s="25"/>
      <c r="CR223" s="25"/>
    </row>
    <row r="224" spans="1:96" x14ac:dyDescent="0.25">
      <c r="A224" s="63">
        <f t="shared" si="7"/>
        <v>223</v>
      </c>
      <c r="B224" s="62">
        <f t="shared" si="6"/>
        <v>32</v>
      </c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5"/>
      <c r="BE224" s="25"/>
      <c r="BF224" s="25"/>
      <c r="BG224" s="25"/>
      <c r="BH224" s="25"/>
      <c r="BI224" s="25"/>
      <c r="BJ224" s="25"/>
      <c r="BK224" s="25"/>
      <c r="BL224" s="25"/>
      <c r="BM224" s="25"/>
      <c r="BN224" s="25"/>
      <c r="BO224" s="25"/>
      <c r="BP224" s="25"/>
      <c r="BQ224" s="25"/>
      <c r="BR224" s="25"/>
      <c r="BS224" s="25"/>
      <c r="BT224" s="25"/>
      <c r="BU224" s="25"/>
      <c r="BV224" s="25"/>
      <c r="BW224" s="25"/>
      <c r="BX224" s="25"/>
      <c r="BY224" s="25"/>
      <c r="BZ224" s="25"/>
      <c r="CA224" s="25"/>
      <c r="CB224" s="25"/>
      <c r="CC224" s="25"/>
      <c r="CD224" s="25"/>
      <c r="CE224" s="25"/>
      <c r="CF224" s="25"/>
      <c r="CG224" s="25"/>
      <c r="CH224" s="25"/>
      <c r="CI224" s="25"/>
      <c r="CJ224" s="25"/>
      <c r="CK224" s="25"/>
      <c r="CL224" s="25"/>
      <c r="CM224" s="25"/>
      <c r="CN224" s="25"/>
      <c r="CO224" s="25"/>
      <c r="CP224" s="25"/>
      <c r="CQ224" s="25"/>
      <c r="CR224" s="25"/>
    </row>
    <row r="225" spans="1:96" x14ac:dyDescent="0.25">
      <c r="A225" s="63">
        <f t="shared" si="7"/>
        <v>224</v>
      </c>
      <c r="B225" s="62">
        <f t="shared" si="6"/>
        <v>32</v>
      </c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AK225" s="25"/>
      <c r="AL225" s="25"/>
      <c r="AM225" s="25"/>
      <c r="AN225" s="25"/>
      <c r="AO225" s="25"/>
      <c r="AP225" s="25"/>
      <c r="AQ225" s="25"/>
      <c r="AR225" s="25"/>
      <c r="AS225" s="25"/>
      <c r="AT225" s="25"/>
      <c r="AU225" s="25"/>
      <c r="AV225" s="25"/>
      <c r="AW225" s="25"/>
      <c r="AX225" s="25"/>
      <c r="AY225" s="25"/>
      <c r="AZ225" s="25"/>
      <c r="BA225" s="25"/>
      <c r="BB225" s="25"/>
      <c r="BC225" s="25"/>
      <c r="BD225" s="25"/>
      <c r="BE225" s="25"/>
      <c r="BF225" s="25"/>
      <c r="BG225" s="25"/>
      <c r="BH225" s="25"/>
      <c r="BI225" s="25"/>
      <c r="BJ225" s="25"/>
      <c r="BK225" s="25"/>
      <c r="BL225" s="25"/>
      <c r="BM225" s="25"/>
      <c r="BN225" s="25"/>
      <c r="BO225" s="25"/>
      <c r="BP225" s="25"/>
      <c r="BQ225" s="25"/>
      <c r="BR225" s="25"/>
      <c r="BS225" s="25"/>
      <c r="BT225" s="25"/>
      <c r="BU225" s="25"/>
      <c r="BV225" s="25"/>
      <c r="BW225" s="25"/>
      <c r="BX225" s="25"/>
      <c r="BY225" s="25"/>
      <c r="BZ225" s="25"/>
      <c r="CA225" s="25"/>
      <c r="CB225" s="25"/>
      <c r="CC225" s="25"/>
      <c r="CD225" s="25"/>
      <c r="CE225" s="25"/>
      <c r="CF225" s="25"/>
      <c r="CG225" s="25"/>
      <c r="CH225" s="25"/>
      <c r="CI225" s="25"/>
      <c r="CJ225" s="25"/>
      <c r="CK225" s="25"/>
      <c r="CL225" s="25"/>
      <c r="CM225" s="25"/>
      <c r="CN225" s="25"/>
      <c r="CO225" s="25"/>
      <c r="CP225" s="25"/>
      <c r="CQ225" s="25"/>
      <c r="CR225" s="25"/>
    </row>
    <row r="226" spans="1:96" x14ac:dyDescent="0.25">
      <c r="A226" s="63">
        <f t="shared" si="7"/>
        <v>225</v>
      </c>
      <c r="B226" s="62">
        <f t="shared" si="6"/>
        <v>32</v>
      </c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AK226" s="25"/>
      <c r="AL226" s="25"/>
      <c r="AM226" s="25"/>
      <c r="AN226" s="25"/>
      <c r="AO226" s="25"/>
      <c r="AP226" s="25"/>
      <c r="AQ226" s="25"/>
      <c r="AR226" s="25"/>
      <c r="AS226" s="25"/>
      <c r="AT226" s="25"/>
      <c r="AU226" s="25"/>
      <c r="AV226" s="25"/>
      <c r="AW226" s="25"/>
      <c r="AX226" s="25"/>
      <c r="AY226" s="25"/>
      <c r="AZ226" s="25"/>
      <c r="BA226" s="25"/>
      <c r="BB226" s="25"/>
      <c r="BC226" s="25"/>
      <c r="BD226" s="25"/>
      <c r="BE226" s="25"/>
      <c r="BF226" s="25"/>
      <c r="BG226" s="25"/>
      <c r="BH226" s="25"/>
      <c r="BI226" s="25"/>
      <c r="BJ226" s="25"/>
      <c r="BK226" s="25"/>
      <c r="BL226" s="25"/>
      <c r="BM226" s="25"/>
      <c r="BN226" s="25"/>
      <c r="BO226" s="25"/>
      <c r="BP226" s="25"/>
      <c r="BQ226" s="25"/>
      <c r="BR226" s="25"/>
      <c r="BS226" s="25"/>
      <c r="BT226" s="25"/>
      <c r="BU226" s="25"/>
      <c r="BV226" s="25"/>
      <c r="BW226" s="25"/>
      <c r="BX226" s="25"/>
      <c r="BY226" s="25"/>
      <c r="BZ226" s="25"/>
      <c r="CA226" s="25"/>
      <c r="CB226" s="25"/>
      <c r="CC226" s="25"/>
      <c r="CD226" s="25"/>
      <c r="CE226" s="25"/>
      <c r="CF226" s="25"/>
      <c r="CG226" s="25"/>
      <c r="CH226" s="25"/>
      <c r="CI226" s="25"/>
      <c r="CJ226" s="25"/>
      <c r="CK226" s="25"/>
      <c r="CL226" s="25"/>
      <c r="CM226" s="25"/>
      <c r="CN226" s="25"/>
      <c r="CO226" s="25"/>
      <c r="CP226" s="25"/>
      <c r="CQ226" s="25"/>
      <c r="CR226" s="25"/>
    </row>
    <row r="227" spans="1:96" x14ac:dyDescent="0.25">
      <c r="A227" s="63">
        <f t="shared" si="7"/>
        <v>226</v>
      </c>
      <c r="B227" s="62">
        <f t="shared" si="6"/>
        <v>33</v>
      </c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AK227" s="25"/>
      <c r="AL227" s="25"/>
      <c r="AM227" s="25"/>
      <c r="AN227" s="25"/>
      <c r="AO227" s="25"/>
      <c r="AP227" s="25"/>
      <c r="AQ227" s="25"/>
      <c r="AR227" s="25"/>
      <c r="AS227" s="25"/>
      <c r="AT227" s="25"/>
      <c r="AU227" s="25"/>
      <c r="AV227" s="25"/>
      <c r="AW227" s="25"/>
      <c r="AX227" s="25"/>
      <c r="AY227" s="25"/>
      <c r="AZ227" s="25"/>
      <c r="BA227" s="25"/>
      <c r="BB227" s="25"/>
      <c r="BC227" s="25"/>
      <c r="BD227" s="25"/>
      <c r="BE227" s="25"/>
      <c r="BF227" s="25"/>
      <c r="BG227" s="25"/>
      <c r="BH227" s="25"/>
      <c r="BI227" s="25"/>
      <c r="BJ227" s="25"/>
      <c r="BK227" s="25"/>
      <c r="BL227" s="25"/>
      <c r="BM227" s="25"/>
      <c r="BN227" s="25"/>
      <c r="BO227" s="25"/>
      <c r="BP227" s="25"/>
      <c r="BQ227" s="25"/>
      <c r="BR227" s="25"/>
      <c r="BS227" s="25"/>
      <c r="BT227" s="25"/>
      <c r="BU227" s="25"/>
      <c r="BV227" s="25"/>
      <c r="BW227" s="25"/>
      <c r="BX227" s="25"/>
      <c r="BY227" s="25"/>
      <c r="BZ227" s="25"/>
      <c r="CA227" s="25"/>
      <c r="CB227" s="25"/>
      <c r="CC227" s="25"/>
      <c r="CD227" s="25"/>
      <c r="CE227" s="25"/>
      <c r="CF227" s="25"/>
      <c r="CG227" s="25"/>
      <c r="CH227" s="25"/>
      <c r="CI227" s="25"/>
      <c r="CJ227" s="25"/>
      <c r="CK227" s="25"/>
      <c r="CL227" s="25"/>
      <c r="CM227" s="25"/>
      <c r="CN227" s="25"/>
      <c r="CO227" s="25"/>
      <c r="CP227" s="25"/>
      <c r="CQ227" s="25"/>
      <c r="CR227" s="25"/>
    </row>
    <row r="228" spans="1:96" x14ac:dyDescent="0.25">
      <c r="A228" s="63">
        <f t="shared" si="7"/>
        <v>227</v>
      </c>
      <c r="B228" s="62">
        <f t="shared" si="6"/>
        <v>33</v>
      </c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AK228" s="25"/>
      <c r="AL228" s="25"/>
      <c r="AM228" s="25"/>
      <c r="AN228" s="25"/>
      <c r="AO228" s="25"/>
      <c r="AP228" s="25"/>
      <c r="AQ228" s="25"/>
      <c r="AR228" s="25"/>
      <c r="AS228" s="25"/>
      <c r="AT228" s="25"/>
      <c r="AU228" s="25"/>
      <c r="AV228" s="25"/>
      <c r="AW228" s="25"/>
      <c r="AX228" s="25"/>
      <c r="AY228" s="25"/>
      <c r="AZ228" s="25"/>
      <c r="BA228" s="25"/>
      <c r="BB228" s="25"/>
      <c r="BC228" s="25"/>
      <c r="BD228" s="25"/>
      <c r="BE228" s="25"/>
      <c r="BF228" s="25"/>
      <c r="BG228" s="25"/>
      <c r="BH228" s="25"/>
      <c r="BI228" s="25"/>
      <c r="BJ228" s="25"/>
      <c r="BK228" s="25"/>
      <c r="BL228" s="25"/>
      <c r="BM228" s="25"/>
      <c r="BN228" s="25"/>
      <c r="BO228" s="25"/>
      <c r="BP228" s="25"/>
      <c r="BQ228" s="25"/>
      <c r="BR228" s="25"/>
      <c r="BS228" s="25"/>
      <c r="BT228" s="25"/>
      <c r="BU228" s="25"/>
      <c r="BV228" s="25"/>
      <c r="BW228" s="25"/>
      <c r="BX228" s="25"/>
      <c r="BY228" s="25"/>
      <c r="BZ228" s="25"/>
      <c r="CA228" s="25"/>
      <c r="CB228" s="25"/>
      <c r="CC228" s="25"/>
      <c r="CD228" s="25"/>
      <c r="CE228" s="25"/>
      <c r="CF228" s="25"/>
      <c r="CG228" s="25"/>
      <c r="CH228" s="25"/>
      <c r="CI228" s="25"/>
      <c r="CJ228" s="25"/>
      <c r="CK228" s="25"/>
      <c r="CL228" s="25"/>
      <c r="CM228" s="25"/>
      <c r="CN228" s="25"/>
      <c r="CO228" s="25"/>
      <c r="CP228" s="25"/>
      <c r="CQ228" s="25"/>
      <c r="CR228" s="25"/>
    </row>
    <row r="229" spans="1:96" x14ac:dyDescent="0.25">
      <c r="A229" s="63">
        <f t="shared" si="7"/>
        <v>228</v>
      </c>
      <c r="B229" s="62">
        <f t="shared" si="6"/>
        <v>33</v>
      </c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AK229" s="25"/>
      <c r="AL229" s="25"/>
      <c r="AM229" s="25"/>
      <c r="AN229" s="25"/>
      <c r="AO229" s="25"/>
      <c r="AP229" s="25"/>
      <c r="AQ229" s="25"/>
      <c r="AR229" s="25"/>
      <c r="AS229" s="25"/>
      <c r="AT229" s="25"/>
      <c r="AU229" s="25"/>
      <c r="AV229" s="25"/>
      <c r="AW229" s="25"/>
      <c r="AX229" s="25"/>
      <c r="AY229" s="25"/>
      <c r="AZ229" s="25"/>
      <c r="BA229" s="25"/>
      <c r="BB229" s="25"/>
      <c r="BC229" s="25"/>
      <c r="BD229" s="25"/>
      <c r="BE229" s="25"/>
      <c r="BF229" s="25"/>
      <c r="BG229" s="25"/>
      <c r="BH229" s="25"/>
      <c r="BI229" s="25"/>
      <c r="BJ229" s="25"/>
      <c r="BK229" s="25"/>
      <c r="BL229" s="25"/>
      <c r="BM229" s="25"/>
      <c r="BN229" s="25"/>
      <c r="BO229" s="25"/>
      <c r="BP229" s="25"/>
      <c r="BQ229" s="25"/>
      <c r="BR229" s="25"/>
      <c r="BS229" s="25"/>
      <c r="BT229" s="25"/>
      <c r="BU229" s="25"/>
      <c r="BV229" s="25"/>
      <c r="BW229" s="25"/>
      <c r="BX229" s="25"/>
      <c r="BY229" s="25"/>
      <c r="BZ229" s="25"/>
      <c r="CA229" s="25"/>
      <c r="CB229" s="25"/>
      <c r="CC229" s="25"/>
      <c r="CD229" s="25"/>
      <c r="CE229" s="25"/>
      <c r="CF229" s="25"/>
      <c r="CG229" s="25"/>
      <c r="CH229" s="25"/>
      <c r="CI229" s="25"/>
      <c r="CJ229" s="25"/>
      <c r="CK229" s="25"/>
      <c r="CL229" s="25"/>
      <c r="CM229" s="25"/>
      <c r="CN229" s="25"/>
      <c r="CO229" s="25"/>
      <c r="CP229" s="25"/>
      <c r="CQ229" s="25"/>
      <c r="CR229" s="25"/>
    </row>
    <row r="230" spans="1:96" x14ac:dyDescent="0.25">
      <c r="A230" s="63">
        <f t="shared" si="7"/>
        <v>229</v>
      </c>
      <c r="B230" s="62">
        <f t="shared" si="6"/>
        <v>33</v>
      </c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AK230" s="25"/>
      <c r="AL230" s="25"/>
      <c r="AM230" s="25"/>
      <c r="AN230" s="25"/>
      <c r="AO230" s="25"/>
      <c r="AP230" s="25"/>
      <c r="AQ230" s="25"/>
      <c r="AR230" s="25"/>
      <c r="AS230" s="25"/>
      <c r="AT230" s="25"/>
      <c r="AU230" s="25"/>
      <c r="AV230" s="25"/>
      <c r="AW230" s="25"/>
      <c r="AX230" s="25"/>
      <c r="AY230" s="25"/>
      <c r="AZ230" s="25"/>
      <c r="BA230" s="25"/>
      <c r="BB230" s="25"/>
      <c r="BC230" s="25"/>
      <c r="BD230" s="25"/>
      <c r="BE230" s="25"/>
      <c r="BF230" s="25"/>
      <c r="BG230" s="25"/>
      <c r="BH230" s="25"/>
      <c r="BI230" s="25"/>
      <c r="BJ230" s="25"/>
      <c r="BK230" s="25"/>
      <c r="BL230" s="25"/>
      <c r="BM230" s="25"/>
      <c r="BN230" s="25"/>
      <c r="BO230" s="25"/>
      <c r="BP230" s="25"/>
      <c r="BQ230" s="25"/>
      <c r="BR230" s="25"/>
      <c r="BS230" s="25"/>
      <c r="BT230" s="25"/>
      <c r="BU230" s="25"/>
      <c r="BV230" s="25"/>
      <c r="BW230" s="25"/>
      <c r="BX230" s="25"/>
      <c r="BY230" s="25"/>
      <c r="BZ230" s="25"/>
      <c r="CA230" s="25"/>
      <c r="CB230" s="25"/>
      <c r="CC230" s="25"/>
      <c r="CD230" s="25"/>
      <c r="CE230" s="25"/>
      <c r="CF230" s="25"/>
      <c r="CG230" s="25"/>
      <c r="CH230" s="25"/>
      <c r="CI230" s="25"/>
      <c r="CJ230" s="25"/>
      <c r="CK230" s="25"/>
      <c r="CL230" s="25"/>
      <c r="CM230" s="25"/>
      <c r="CN230" s="25"/>
      <c r="CO230" s="25"/>
      <c r="CP230" s="25"/>
      <c r="CQ230" s="25"/>
      <c r="CR230" s="25"/>
    </row>
    <row r="231" spans="1:96" x14ac:dyDescent="0.25">
      <c r="A231" s="63">
        <f t="shared" si="7"/>
        <v>230</v>
      </c>
      <c r="B231" s="62">
        <f t="shared" si="6"/>
        <v>33</v>
      </c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AK231" s="25"/>
      <c r="AL231" s="25"/>
      <c r="AM231" s="25"/>
      <c r="AN231" s="25"/>
      <c r="AO231" s="25"/>
      <c r="AP231" s="25"/>
      <c r="AQ231" s="25"/>
      <c r="AR231" s="25"/>
      <c r="AS231" s="25"/>
      <c r="AT231" s="25"/>
      <c r="AU231" s="25"/>
      <c r="AV231" s="25"/>
      <c r="AW231" s="25"/>
      <c r="AX231" s="25"/>
      <c r="AY231" s="25"/>
      <c r="AZ231" s="25"/>
      <c r="BA231" s="25"/>
      <c r="BB231" s="25"/>
      <c r="BC231" s="25"/>
      <c r="BD231" s="25"/>
      <c r="BE231" s="25"/>
      <c r="BF231" s="25"/>
      <c r="BG231" s="25"/>
      <c r="BH231" s="25"/>
      <c r="BI231" s="25"/>
      <c r="BJ231" s="25"/>
      <c r="BK231" s="25"/>
      <c r="BL231" s="25"/>
      <c r="BM231" s="25"/>
      <c r="BN231" s="25"/>
      <c r="BO231" s="25"/>
      <c r="BP231" s="25"/>
      <c r="BQ231" s="25"/>
      <c r="BR231" s="25"/>
      <c r="BS231" s="25"/>
      <c r="BT231" s="25"/>
      <c r="BU231" s="25"/>
      <c r="BV231" s="25"/>
      <c r="BW231" s="25"/>
      <c r="BX231" s="25"/>
      <c r="BY231" s="25"/>
      <c r="BZ231" s="25"/>
      <c r="CA231" s="25"/>
      <c r="CB231" s="25"/>
      <c r="CC231" s="25"/>
      <c r="CD231" s="25"/>
      <c r="CE231" s="25"/>
      <c r="CF231" s="25"/>
      <c r="CG231" s="25"/>
      <c r="CH231" s="25"/>
      <c r="CI231" s="25"/>
      <c r="CJ231" s="25"/>
      <c r="CK231" s="25"/>
      <c r="CL231" s="25"/>
      <c r="CM231" s="25"/>
      <c r="CN231" s="25"/>
      <c r="CO231" s="25"/>
      <c r="CP231" s="25"/>
      <c r="CQ231" s="25"/>
      <c r="CR231" s="25"/>
    </row>
    <row r="232" spans="1:96" x14ac:dyDescent="0.25">
      <c r="A232" s="63">
        <f t="shared" si="7"/>
        <v>231</v>
      </c>
      <c r="B232" s="62">
        <f t="shared" si="6"/>
        <v>33</v>
      </c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5"/>
      <c r="AU232" s="25"/>
      <c r="AV232" s="25"/>
      <c r="AW232" s="25"/>
      <c r="AX232" s="25"/>
      <c r="AY232" s="25"/>
      <c r="AZ232" s="25"/>
      <c r="BA232" s="25"/>
      <c r="BB232" s="25"/>
      <c r="BC232" s="25"/>
      <c r="BD232" s="25"/>
      <c r="BE232" s="25"/>
      <c r="BF232" s="25"/>
      <c r="BG232" s="25"/>
      <c r="BH232" s="25"/>
      <c r="BI232" s="25"/>
      <c r="BJ232" s="25"/>
      <c r="BK232" s="25"/>
      <c r="BL232" s="25"/>
      <c r="BM232" s="25"/>
      <c r="BN232" s="25"/>
      <c r="BO232" s="25"/>
      <c r="BP232" s="25"/>
      <c r="BQ232" s="25"/>
      <c r="BR232" s="25"/>
      <c r="BS232" s="25"/>
      <c r="BT232" s="25"/>
      <c r="BU232" s="25"/>
      <c r="BV232" s="25"/>
      <c r="BW232" s="25"/>
      <c r="BX232" s="25"/>
      <c r="BY232" s="25"/>
      <c r="BZ232" s="25"/>
      <c r="CA232" s="25"/>
      <c r="CB232" s="25"/>
      <c r="CC232" s="25"/>
      <c r="CD232" s="25"/>
      <c r="CE232" s="25"/>
      <c r="CF232" s="25"/>
      <c r="CG232" s="25"/>
      <c r="CH232" s="25"/>
      <c r="CI232" s="25"/>
      <c r="CJ232" s="25"/>
      <c r="CK232" s="25"/>
      <c r="CL232" s="25"/>
      <c r="CM232" s="25"/>
      <c r="CN232" s="25"/>
      <c r="CO232" s="25"/>
      <c r="CP232" s="25"/>
      <c r="CQ232" s="25"/>
      <c r="CR232" s="25"/>
    </row>
    <row r="233" spans="1:96" x14ac:dyDescent="0.25">
      <c r="A233" s="63">
        <f t="shared" si="7"/>
        <v>232</v>
      </c>
      <c r="B233" s="62">
        <f t="shared" si="6"/>
        <v>33</v>
      </c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K233" s="25"/>
      <c r="AL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5"/>
      <c r="BI233" s="25"/>
      <c r="BJ233" s="25"/>
      <c r="BK233" s="25"/>
      <c r="BL233" s="25"/>
      <c r="BM233" s="25"/>
      <c r="BN233" s="25"/>
      <c r="BO233" s="25"/>
      <c r="BP233" s="25"/>
      <c r="BQ233" s="25"/>
      <c r="BR233" s="25"/>
      <c r="BS233" s="25"/>
      <c r="BT233" s="25"/>
      <c r="BU233" s="25"/>
      <c r="BV233" s="25"/>
      <c r="BW233" s="25"/>
      <c r="BX233" s="25"/>
      <c r="BY233" s="25"/>
      <c r="BZ233" s="25"/>
      <c r="CA233" s="25"/>
      <c r="CB233" s="25"/>
      <c r="CC233" s="25"/>
      <c r="CD233" s="25"/>
      <c r="CE233" s="25"/>
      <c r="CF233" s="25"/>
      <c r="CG233" s="25"/>
      <c r="CH233" s="25"/>
      <c r="CI233" s="25"/>
      <c r="CJ233" s="25"/>
      <c r="CK233" s="25"/>
      <c r="CL233" s="25"/>
      <c r="CM233" s="25"/>
      <c r="CN233" s="25"/>
      <c r="CO233" s="25"/>
      <c r="CP233" s="25"/>
      <c r="CQ233" s="25"/>
      <c r="CR233" s="25"/>
    </row>
    <row r="234" spans="1:96" x14ac:dyDescent="0.25">
      <c r="A234" s="63">
        <f t="shared" si="7"/>
        <v>233</v>
      </c>
      <c r="B234" s="62">
        <f t="shared" si="6"/>
        <v>34</v>
      </c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5"/>
      <c r="BI234" s="25"/>
      <c r="BJ234" s="25"/>
      <c r="BK234" s="25"/>
      <c r="BL234" s="25"/>
      <c r="BM234" s="25"/>
      <c r="BN234" s="25"/>
      <c r="BO234" s="25"/>
      <c r="BP234" s="25"/>
      <c r="BQ234" s="25"/>
      <c r="BR234" s="25"/>
      <c r="BS234" s="25"/>
      <c r="BT234" s="25"/>
      <c r="BU234" s="25"/>
      <c r="BV234" s="25"/>
      <c r="BW234" s="25"/>
      <c r="BX234" s="25"/>
      <c r="BY234" s="25"/>
      <c r="BZ234" s="25"/>
      <c r="CA234" s="25"/>
      <c r="CB234" s="25"/>
      <c r="CC234" s="25"/>
      <c r="CD234" s="25"/>
      <c r="CE234" s="25"/>
      <c r="CF234" s="25"/>
      <c r="CG234" s="25"/>
      <c r="CH234" s="25"/>
      <c r="CI234" s="25"/>
      <c r="CJ234" s="25"/>
      <c r="CK234" s="25"/>
      <c r="CL234" s="25"/>
      <c r="CM234" s="25"/>
      <c r="CN234" s="25"/>
      <c r="CO234" s="25"/>
      <c r="CP234" s="25"/>
      <c r="CQ234" s="25"/>
      <c r="CR234" s="25"/>
    </row>
    <row r="235" spans="1:96" x14ac:dyDescent="0.25">
      <c r="A235" s="63">
        <f t="shared" si="7"/>
        <v>234</v>
      </c>
      <c r="B235" s="62">
        <f t="shared" si="6"/>
        <v>34</v>
      </c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25"/>
      <c r="BI235" s="25"/>
      <c r="BJ235" s="25"/>
      <c r="BK235" s="25"/>
      <c r="BL235" s="25"/>
      <c r="BM235" s="25"/>
      <c r="BN235" s="25"/>
      <c r="BO235" s="25"/>
      <c r="BP235" s="25"/>
      <c r="BQ235" s="25"/>
      <c r="BR235" s="25"/>
      <c r="BS235" s="25"/>
      <c r="BT235" s="25"/>
      <c r="BU235" s="25"/>
      <c r="BV235" s="25"/>
      <c r="BW235" s="25"/>
      <c r="BX235" s="25"/>
      <c r="BY235" s="25"/>
      <c r="BZ235" s="25"/>
      <c r="CA235" s="25"/>
      <c r="CB235" s="25"/>
      <c r="CC235" s="25"/>
      <c r="CD235" s="25"/>
      <c r="CE235" s="25"/>
      <c r="CF235" s="25"/>
      <c r="CG235" s="25"/>
      <c r="CH235" s="25"/>
      <c r="CI235" s="25"/>
      <c r="CJ235" s="25"/>
      <c r="CK235" s="25"/>
      <c r="CL235" s="25"/>
      <c r="CM235" s="25"/>
      <c r="CN235" s="25"/>
      <c r="CO235" s="25"/>
      <c r="CP235" s="25"/>
      <c r="CQ235" s="25"/>
      <c r="CR235" s="25"/>
    </row>
    <row r="236" spans="1:96" x14ac:dyDescent="0.25">
      <c r="A236" s="63">
        <f t="shared" si="7"/>
        <v>235</v>
      </c>
      <c r="B236" s="62">
        <f t="shared" si="6"/>
        <v>34</v>
      </c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AK236" s="25"/>
      <c r="AL236" s="25"/>
      <c r="AM236" s="25"/>
      <c r="AN236" s="25"/>
      <c r="AO236" s="25"/>
      <c r="AP236" s="25"/>
      <c r="AQ236" s="25"/>
      <c r="AR236" s="25"/>
      <c r="AS236" s="25"/>
      <c r="AT236" s="25"/>
      <c r="AU236" s="25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25"/>
      <c r="BH236" s="25"/>
      <c r="BI236" s="25"/>
      <c r="BJ236" s="25"/>
      <c r="BK236" s="25"/>
      <c r="BL236" s="25"/>
      <c r="BM236" s="25"/>
      <c r="BN236" s="25"/>
      <c r="BO236" s="25"/>
      <c r="BP236" s="25"/>
      <c r="BQ236" s="25"/>
      <c r="BR236" s="25"/>
      <c r="BS236" s="25"/>
      <c r="BT236" s="25"/>
      <c r="BU236" s="25"/>
      <c r="BV236" s="25"/>
      <c r="BW236" s="25"/>
      <c r="BX236" s="25"/>
      <c r="BY236" s="25"/>
      <c r="BZ236" s="25"/>
      <c r="CA236" s="25"/>
      <c r="CB236" s="25"/>
      <c r="CC236" s="25"/>
      <c r="CD236" s="25"/>
      <c r="CE236" s="25"/>
      <c r="CF236" s="25"/>
      <c r="CG236" s="25"/>
      <c r="CH236" s="25"/>
      <c r="CI236" s="25"/>
      <c r="CJ236" s="25"/>
      <c r="CK236" s="25"/>
      <c r="CL236" s="25"/>
      <c r="CM236" s="25"/>
      <c r="CN236" s="25"/>
      <c r="CO236" s="25"/>
      <c r="CP236" s="25"/>
      <c r="CQ236" s="25"/>
      <c r="CR236" s="25"/>
    </row>
    <row r="237" spans="1:96" x14ac:dyDescent="0.25">
      <c r="A237" s="63">
        <f t="shared" si="7"/>
        <v>236</v>
      </c>
      <c r="B237" s="62">
        <f t="shared" si="6"/>
        <v>34</v>
      </c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AK237" s="25"/>
      <c r="AL237" s="25"/>
      <c r="AM237" s="25"/>
      <c r="AN237" s="25"/>
      <c r="AO237" s="25"/>
      <c r="AP237" s="25"/>
      <c r="AQ237" s="25"/>
      <c r="AR237" s="25"/>
      <c r="AS237" s="25"/>
      <c r="AT237" s="25"/>
      <c r="AU237" s="25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25"/>
      <c r="BH237" s="25"/>
      <c r="BI237" s="25"/>
      <c r="BJ237" s="25"/>
      <c r="BK237" s="25"/>
      <c r="BL237" s="25"/>
      <c r="BM237" s="25"/>
      <c r="BN237" s="25"/>
      <c r="BO237" s="25"/>
      <c r="BP237" s="25"/>
      <c r="BQ237" s="25"/>
      <c r="BR237" s="25"/>
      <c r="BS237" s="25"/>
      <c r="BT237" s="25"/>
      <c r="BU237" s="25"/>
      <c r="BV237" s="25"/>
      <c r="BW237" s="25"/>
      <c r="BX237" s="25"/>
      <c r="BY237" s="25"/>
      <c r="BZ237" s="25"/>
      <c r="CA237" s="25"/>
      <c r="CB237" s="25"/>
      <c r="CC237" s="25"/>
      <c r="CD237" s="25"/>
      <c r="CE237" s="25"/>
      <c r="CF237" s="25"/>
      <c r="CG237" s="25"/>
      <c r="CH237" s="25"/>
      <c r="CI237" s="25"/>
      <c r="CJ237" s="25"/>
      <c r="CK237" s="25"/>
      <c r="CL237" s="25"/>
      <c r="CM237" s="25"/>
      <c r="CN237" s="25"/>
      <c r="CO237" s="25"/>
      <c r="CP237" s="25"/>
      <c r="CQ237" s="25"/>
      <c r="CR237" s="25"/>
    </row>
    <row r="238" spans="1:96" x14ac:dyDescent="0.25">
      <c r="A238" s="63">
        <f t="shared" si="7"/>
        <v>237</v>
      </c>
      <c r="B238" s="62">
        <f t="shared" si="6"/>
        <v>34</v>
      </c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AK238" s="25"/>
      <c r="AL238" s="25"/>
      <c r="AM238" s="25"/>
      <c r="AN238" s="25"/>
      <c r="AO238" s="25"/>
      <c r="AP238" s="25"/>
      <c r="AQ238" s="25"/>
      <c r="AR238" s="25"/>
      <c r="AS238" s="25"/>
      <c r="AT238" s="25"/>
      <c r="AU238" s="25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25"/>
      <c r="BH238" s="25"/>
      <c r="BI238" s="25"/>
      <c r="BJ238" s="25"/>
      <c r="BK238" s="25"/>
      <c r="BL238" s="25"/>
      <c r="BM238" s="25"/>
      <c r="BN238" s="25"/>
      <c r="BO238" s="25"/>
      <c r="BP238" s="25"/>
      <c r="BQ238" s="25"/>
      <c r="BR238" s="25"/>
      <c r="BS238" s="25"/>
      <c r="BT238" s="25"/>
      <c r="BU238" s="25"/>
      <c r="BV238" s="25"/>
      <c r="BW238" s="25"/>
      <c r="BX238" s="25"/>
      <c r="BY238" s="25"/>
      <c r="BZ238" s="25"/>
      <c r="CA238" s="25"/>
      <c r="CB238" s="25"/>
      <c r="CC238" s="25"/>
      <c r="CD238" s="25"/>
      <c r="CE238" s="25"/>
      <c r="CF238" s="25"/>
      <c r="CG238" s="25"/>
      <c r="CH238" s="25"/>
      <c r="CI238" s="25"/>
      <c r="CJ238" s="25"/>
      <c r="CK238" s="25"/>
      <c r="CL238" s="25"/>
      <c r="CM238" s="25"/>
      <c r="CN238" s="25"/>
      <c r="CO238" s="25"/>
      <c r="CP238" s="25"/>
      <c r="CQ238" s="25"/>
      <c r="CR238" s="25"/>
    </row>
    <row r="239" spans="1:96" x14ac:dyDescent="0.25">
      <c r="A239" s="63">
        <f t="shared" si="7"/>
        <v>238</v>
      </c>
      <c r="B239" s="62">
        <f t="shared" si="6"/>
        <v>34</v>
      </c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AK239" s="25"/>
      <c r="AL239" s="25"/>
      <c r="AM239" s="25"/>
      <c r="AN239" s="25"/>
      <c r="AO239" s="25"/>
      <c r="AP239" s="25"/>
      <c r="AQ239" s="25"/>
      <c r="AR239" s="25"/>
      <c r="AS239" s="25"/>
      <c r="AT239" s="25"/>
      <c r="AU239" s="25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25"/>
      <c r="BH239" s="25"/>
      <c r="BI239" s="25"/>
      <c r="BJ239" s="25"/>
      <c r="BK239" s="25"/>
      <c r="BL239" s="25"/>
      <c r="BM239" s="25"/>
      <c r="BN239" s="25"/>
      <c r="BO239" s="25"/>
      <c r="BP239" s="25"/>
      <c r="BQ239" s="25"/>
      <c r="BR239" s="25"/>
      <c r="BS239" s="25"/>
      <c r="BT239" s="25"/>
      <c r="BU239" s="25"/>
      <c r="BV239" s="25"/>
      <c r="BW239" s="25"/>
      <c r="BX239" s="25"/>
      <c r="BY239" s="25"/>
      <c r="BZ239" s="25"/>
      <c r="CA239" s="25"/>
      <c r="CB239" s="25"/>
      <c r="CC239" s="25"/>
      <c r="CD239" s="25"/>
      <c r="CE239" s="25"/>
      <c r="CF239" s="25"/>
      <c r="CG239" s="25"/>
      <c r="CH239" s="25"/>
      <c r="CI239" s="25"/>
      <c r="CJ239" s="25"/>
      <c r="CK239" s="25"/>
      <c r="CL239" s="25"/>
      <c r="CM239" s="25"/>
      <c r="CN239" s="25"/>
      <c r="CO239" s="25"/>
      <c r="CP239" s="25"/>
      <c r="CQ239" s="25"/>
      <c r="CR239" s="25"/>
    </row>
    <row r="240" spans="1:96" x14ac:dyDescent="0.25">
      <c r="A240" s="63">
        <f t="shared" si="7"/>
        <v>239</v>
      </c>
      <c r="B240" s="62">
        <f t="shared" si="6"/>
        <v>34</v>
      </c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25"/>
      <c r="BH240" s="25"/>
      <c r="BI240" s="25"/>
      <c r="BJ240" s="25"/>
      <c r="BK240" s="25"/>
      <c r="BL240" s="25"/>
      <c r="BM240" s="25"/>
      <c r="BN240" s="25"/>
      <c r="BO240" s="25"/>
      <c r="BP240" s="25"/>
      <c r="BQ240" s="25"/>
      <c r="BR240" s="25"/>
      <c r="BS240" s="25"/>
      <c r="BT240" s="25"/>
      <c r="BU240" s="25"/>
      <c r="BV240" s="25"/>
      <c r="BW240" s="25"/>
      <c r="BX240" s="25"/>
      <c r="BY240" s="25"/>
      <c r="BZ240" s="25"/>
      <c r="CA240" s="25"/>
      <c r="CB240" s="25"/>
      <c r="CC240" s="25"/>
      <c r="CD240" s="25"/>
      <c r="CE240" s="25"/>
      <c r="CF240" s="25"/>
      <c r="CG240" s="25"/>
      <c r="CH240" s="25"/>
      <c r="CI240" s="25"/>
      <c r="CJ240" s="25"/>
      <c r="CK240" s="25"/>
      <c r="CL240" s="25"/>
      <c r="CM240" s="25"/>
      <c r="CN240" s="25"/>
      <c r="CO240" s="25"/>
      <c r="CP240" s="25"/>
      <c r="CQ240" s="25"/>
      <c r="CR240" s="25"/>
    </row>
    <row r="241" spans="1:96" x14ac:dyDescent="0.25">
      <c r="A241" s="63">
        <f t="shared" si="7"/>
        <v>240</v>
      </c>
      <c r="B241" s="62">
        <f t="shared" si="6"/>
        <v>35</v>
      </c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25"/>
      <c r="BI241" s="25"/>
      <c r="BJ241" s="25"/>
      <c r="BK241" s="25"/>
      <c r="BL241" s="25"/>
      <c r="BM241" s="25"/>
      <c r="BN241" s="25"/>
      <c r="BO241" s="25"/>
      <c r="BP241" s="25"/>
      <c r="BQ241" s="25"/>
      <c r="BR241" s="25"/>
      <c r="BS241" s="25"/>
      <c r="BT241" s="25"/>
      <c r="BU241" s="25"/>
      <c r="BV241" s="25"/>
      <c r="BW241" s="25"/>
      <c r="BX241" s="25"/>
      <c r="BY241" s="25"/>
      <c r="BZ241" s="25"/>
      <c r="CA241" s="25"/>
      <c r="CB241" s="25"/>
      <c r="CC241" s="25"/>
      <c r="CD241" s="25"/>
      <c r="CE241" s="25"/>
      <c r="CF241" s="25"/>
      <c r="CG241" s="25"/>
      <c r="CH241" s="25"/>
      <c r="CI241" s="25"/>
      <c r="CJ241" s="25"/>
      <c r="CK241" s="25"/>
      <c r="CL241" s="25"/>
      <c r="CM241" s="25"/>
      <c r="CN241" s="25"/>
      <c r="CO241" s="25"/>
      <c r="CP241" s="25"/>
      <c r="CQ241" s="25"/>
      <c r="CR241" s="25"/>
    </row>
    <row r="242" spans="1:96" x14ac:dyDescent="0.25">
      <c r="A242" s="63">
        <f t="shared" si="7"/>
        <v>241</v>
      </c>
      <c r="B242" s="62">
        <f t="shared" si="6"/>
        <v>35</v>
      </c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AK242" s="25"/>
      <c r="AL242" s="25"/>
      <c r="AM242" s="25"/>
      <c r="AN242" s="25"/>
      <c r="AO242" s="25"/>
      <c r="AP242" s="25"/>
      <c r="AQ242" s="25"/>
      <c r="AR242" s="25"/>
      <c r="AS242" s="25"/>
      <c r="AT242" s="25"/>
      <c r="AU242" s="25"/>
      <c r="AV242" s="25"/>
      <c r="AW242" s="25"/>
      <c r="AX242" s="25"/>
      <c r="AY242" s="25"/>
      <c r="AZ242" s="25"/>
      <c r="BA242" s="25"/>
      <c r="BB242" s="25"/>
      <c r="BC242" s="25"/>
      <c r="BD242" s="25"/>
      <c r="BE242" s="25"/>
      <c r="BF242" s="25"/>
      <c r="BG242" s="25"/>
      <c r="BH242" s="25"/>
      <c r="BI242" s="25"/>
      <c r="BJ242" s="25"/>
      <c r="BK242" s="25"/>
      <c r="BL242" s="25"/>
      <c r="BM242" s="25"/>
      <c r="BN242" s="25"/>
      <c r="BO242" s="25"/>
      <c r="BP242" s="25"/>
      <c r="BQ242" s="25"/>
      <c r="BR242" s="25"/>
      <c r="BS242" s="25"/>
      <c r="BT242" s="25"/>
      <c r="BU242" s="25"/>
      <c r="BV242" s="25"/>
      <c r="BW242" s="25"/>
      <c r="BX242" s="25"/>
      <c r="BY242" s="25"/>
      <c r="BZ242" s="25"/>
      <c r="CA242" s="25"/>
      <c r="CB242" s="25"/>
      <c r="CC242" s="25"/>
      <c r="CD242" s="25"/>
      <c r="CE242" s="25"/>
      <c r="CF242" s="25"/>
      <c r="CG242" s="25"/>
      <c r="CH242" s="25"/>
      <c r="CI242" s="25"/>
      <c r="CJ242" s="25"/>
      <c r="CK242" s="25"/>
      <c r="CL242" s="25"/>
      <c r="CM242" s="25"/>
      <c r="CN242" s="25"/>
      <c r="CO242" s="25"/>
      <c r="CP242" s="25"/>
      <c r="CQ242" s="25"/>
      <c r="CR242" s="25"/>
    </row>
    <row r="243" spans="1:96" x14ac:dyDescent="0.25">
      <c r="A243" s="63">
        <f t="shared" si="7"/>
        <v>242</v>
      </c>
      <c r="B243" s="62">
        <f t="shared" si="6"/>
        <v>35</v>
      </c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AK243" s="25"/>
      <c r="AL243" s="25"/>
      <c r="AM243" s="25"/>
      <c r="AN243" s="25"/>
      <c r="AO243" s="25"/>
      <c r="AP243" s="25"/>
      <c r="AQ243" s="25"/>
      <c r="AR243" s="25"/>
      <c r="AS243" s="25"/>
      <c r="AT243" s="25"/>
      <c r="AU243" s="25"/>
      <c r="AV243" s="25"/>
      <c r="AW243" s="25"/>
      <c r="AX243" s="25"/>
      <c r="AY243" s="25"/>
      <c r="AZ243" s="25"/>
      <c r="BA243" s="25"/>
      <c r="BB243" s="25"/>
      <c r="BC243" s="25"/>
      <c r="BD243" s="25"/>
      <c r="BE243" s="25"/>
      <c r="BF243" s="25"/>
      <c r="BG243" s="25"/>
      <c r="BH243" s="25"/>
      <c r="BI243" s="25"/>
      <c r="BJ243" s="25"/>
      <c r="BK243" s="25"/>
      <c r="BL243" s="25"/>
      <c r="BM243" s="25"/>
      <c r="BN243" s="25"/>
      <c r="BO243" s="25"/>
      <c r="BP243" s="25"/>
      <c r="BQ243" s="25"/>
      <c r="BR243" s="25"/>
      <c r="BS243" s="25"/>
      <c r="BT243" s="25"/>
      <c r="BU243" s="25"/>
      <c r="BV243" s="25"/>
      <c r="BW243" s="25"/>
      <c r="BX243" s="25"/>
      <c r="BY243" s="25"/>
      <c r="BZ243" s="25"/>
      <c r="CA243" s="25"/>
      <c r="CB243" s="25"/>
      <c r="CC243" s="25"/>
      <c r="CD243" s="25"/>
      <c r="CE243" s="25"/>
      <c r="CF243" s="25"/>
      <c r="CG243" s="25"/>
      <c r="CH243" s="25"/>
      <c r="CI243" s="25"/>
      <c r="CJ243" s="25"/>
      <c r="CK243" s="25"/>
      <c r="CL243" s="25"/>
      <c r="CM243" s="25"/>
      <c r="CN243" s="25"/>
      <c r="CO243" s="25"/>
      <c r="CP243" s="25"/>
      <c r="CQ243" s="25"/>
      <c r="CR243" s="25"/>
    </row>
    <row r="244" spans="1:96" x14ac:dyDescent="0.25">
      <c r="A244" s="63">
        <f t="shared" si="7"/>
        <v>243</v>
      </c>
      <c r="B244" s="62">
        <f t="shared" si="6"/>
        <v>35</v>
      </c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AK244" s="25"/>
      <c r="AL244" s="25"/>
      <c r="AM244" s="25"/>
      <c r="AN244" s="25"/>
      <c r="AO244" s="25"/>
      <c r="AP244" s="25"/>
      <c r="AQ244" s="25"/>
      <c r="AR244" s="25"/>
      <c r="AS244" s="25"/>
      <c r="AT244" s="25"/>
      <c r="AU244" s="25"/>
      <c r="AV244" s="25"/>
      <c r="AW244" s="25"/>
      <c r="AX244" s="25"/>
      <c r="AY244" s="25"/>
      <c r="AZ244" s="25"/>
      <c r="BA244" s="25"/>
      <c r="BB244" s="25"/>
      <c r="BC244" s="25"/>
      <c r="BD244" s="25"/>
      <c r="BE244" s="25"/>
      <c r="BF244" s="25"/>
      <c r="BG244" s="25"/>
      <c r="BH244" s="25"/>
      <c r="BI244" s="25"/>
      <c r="BJ244" s="25"/>
      <c r="BK244" s="25"/>
      <c r="BL244" s="25"/>
      <c r="BM244" s="25"/>
      <c r="BN244" s="25"/>
      <c r="BO244" s="25"/>
      <c r="BP244" s="25"/>
      <c r="BQ244" s="25"/>
      <c r="BR244" s="25"/>
      <c r="BS244" s="25"/>
      <c r="BT244" s="25"/>
      <c r="BU244" s="25"/>
      <c r="BV244" s="25"/>
      <c r="BW244" s="25"/>
      <c r="BX244" s="25"/>
      <c r="BY244" s="25"/>
      <c r="BZ244" s="25"/>
      <c r="CA244" s="25"/>
      <c r="CB244" s="25"/>
      <c r="CC244" s="25"/>
      <c r="CD244" s="25"/>
      <c r="CE244" s="25"/>
      <c r="CF244" s="25"/>
      <c r="CG244" s="25"/>
      <c r="CH244" s="25"/>
      <c r="CI244" s="25"/>
      <c r="CJ244" s="25"/>
      <c r="CK244" s="25"/>
      <c r="CL244" s="25"/>
      <c r="CM244" s="25"/>
      <c r="CN244" s="25"/>
      <c r="CO244" s="25"/>
      <c r="CP244" s="25"/>
      <c r="CQ244" s="25"/>
      <c r="CR244" s="25"/>
    </row>
    <row r="245" spans="1:96" x14ac:dyDescent="0.25">
      <c r="A245" s="63">
        <f t="shared" si="7"/>
        <v>244</v>
      </c>
      <c r="B245" s="62">
        <f t="shared" si="6"/>
        <v>35</v>
      </c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AK245" s="25"/>
      <c r="AL245" s="25"/>
      <c r="AM245" s="25"/>
      <c r="AN245" s="25"/>
      <c r="AO245" s="25"/>
      <c r="AP245" s="25"/>
      <c r="AQ245" s="25"/>
      <c r="AR245" s="25"/>
      <c r="AS245" s="25"/>
      <c r="AT245" s="25"/>
      <c r="AU245" s="25"/>
      <c r="AV245" s="25"/>
      <c r="AW245" s="25"/>
      <c r="AX245" s="25"/>
      <c r="AY245" s="25"/>
      <c r="AZ245" s="25"/>
      <c r="BA245" s="25"/>
      <c r="BB245" s="25"/>
      <c r="BC245" s="25"/>
      <c r="BD245" s="25"/>
      <c r="BE245" s="25"/>
      <c r="BF245" s="25"/>
      <c r="BG245" s="25"/>
      <c r="BH245" s="25"/>
      <c r="BI245" s="25"/>
      <c r="BJ245" s="25"/>
      <c r="BK245" s="25"/>
      <c r="BL245" s="25"/>
      <c r="BM245" s="25"/>
      <c r="BN245" s="25"/>
      <c r="BO245" s="25"/>
      <c r="BP245" s="25"/>
      <c r="BQ245" s="25"/>
      <c r="BR245" s="25"/>
      <c r="BS245" s="25"/>
      <c r="BT245" s="25"/>
      <c r="BU245" s="25"/>
      <c r="BV245" s="25"/>
      <c r="BW245" s="25"/>
      <c r="BX245" s="25"/>
      <c r="BY245" s="25"/>
      <c r="BZ245" s="25"/>
      <c r="CA245" s="25"/>
      <c r="CB245" s="25"/>
      <c r="CC245" s="25"/>
      <c r="CD245" s="25"/>
      <c r="CE245" s="25"/>
      <c r="CF245" s="25"/>
      <c r="CG245" s="25"/>
      <c r="CH245" s="25"/>
      <c r="CI245" s="25"/>
      <c r="CJ245" s="25"/>
      <c r="CK245" s="25"/>
      <c r="CL245" s="25"/>
      <c r="CM245" s="25"/>
      <c r="CN245" s="25"/>
      <c r="CO245" s="25"/>
      <c r="CP245" s="25"/>
      <c r="CQ245" s="25"/>
      <c r="CR245" s="25"/>
    </row>
    <row r="246" spans="1:96" x14ac:dyDescent="0.25">
      <c r="A246" s="63">
        <f t="shared" si="7"/>
        <v>245</v>
      </c>
      <c r="B246" s="62">
        <f t="shared" si="6"/>
        <v>35</v>
      </c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AK246" s="25"/>
      <c r="AL246" s="25"/>
      <c r="AM246" s="25"/>
      <c r="AN246" s="25"/>
      <c r="AO246" s="25"/>
      <c r="AP246" s="25"/>
      <c r="AQ246" s="25"/>
      <c r="AR246" s="25"/>
      <c r="AS246" s="25"/>
      <c r="AT246" s="25"/>
      <c r="AU246" s="25"/>
      <c r="AV246" s="25"/>
      <c r="AW246" s="25"/>
      <c r="AX246" s="25"/>
      <c r="AY246" s="25"/>
      <c r="AZ246" s="25"/>
      <c r="BA246" s="25"/>
      <c r="BB246" s="25"/>
      <c r="BC246" s="25"/>
      <c r="BD246" s="25"/>
      <c r="BE246" s="25"/>
      <c r="BF246" s="25"/>
      <c r="BG246" s="25"/>
      <c r="BH246" s="25"/>
      <c r="BI246" s="25"/>
      <c r="BJ246" s="25"/>
      <c r="BK246" s="25"/>
      <c r="BL246" s="25"/>
      <c r="BM246" s="25"/>
      <c r="BN246" s="25"/>
      <c r="BO246" s="25"/>
      <c r="BP246" s="25"/>
      <c r="BQ246" s="25"/>
      <c r="BR246" s="25"/>
      <c r="BS246" s="25"/>
      <c r="BT246" s="25"/>
      <c r="BU246" s="25"/>
      <c r="BV246" s="25"/>
      <c r="BW246" s="25"/>
      <c r="BX246" s="25"/>
      <c r="BY246" s="25"/>
      <c r="BZ246" s="25"/>
      <c r="CA246" s="25"/>
      <c r="CB246" s="25"/>
      <c r="CC246" s="25"/>
      <c r="CD246" s="25"/>
      <c r="CE246" s="25"/>
      <c r="CF246" s="25"/>
      <c r="CG246" s="25"/>
      <c r="CH246" s="25"/>
      <c r="CI246" s="25"/>
      <c r="CJ246" s="25"/>
      <c r="CK246" s="25"/>
      <c r="CL246" s="25"/>
      <c r="CM246" s="25"/>
      <c r="CN246" s="25"/>
      <c r="CO246" s="25"/>
      <c r="CP246" s="25"/>
      <c r="CQ246" s="25"/>
      <c r="CR246" s="25"/>
    </row>
    <row r="247" spans="1:96" x14ac:dyDescent="0.25">
      <c r="A247" s="63">
        <f t="shared" si="7"/>
        <v>246</v>
      </c>
      <c r="B247" s="62">
        <f t="shared" si="6"/>
        <v>35</v>
      </c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AK247" s="25"/>
      <c r="AL247" s="25"/>
      <c r="AM247" s="25"/>
      <c r="AN247" s="25"/>
      <c r="AO247" s="25"/>
      <c r="AP247" s="25"/>
      <c r="AQ247" s="25"/>
      <c r="AR247" s="25"/>
      <c r="AS247" s="25"/>
      <c r="AT247" s="25"/>
      <c r="AU247" s="25"/>
      <c r="AV247" s="25"/>
      <c r="AW247" s="25"/>
      <c r="AX247" s="25"/>
      <c r="AY247" s="25"/>
      <c r="AZ247" s="25"/>
      <c r="BA247" s="25"/>
      <c r="BB247" s="25"/>
      <c r="BC247" s="25"/>
      <c r="BD247" s="25"/>
      <c r="BE247" s="25"/>
      <c r="BF247" s="25"/>
      <c r="BG247" s="25"/>
      <c r="BH247" s="25"/>
      <c r="BI247" s="25"/>
      <c r="BJ247" s="25"/>
      <c r="BK247" s="25"/>
      <c r="BL247" s="25"/>
      <c r="BM247" s="25"/>
      <c r="BN247" s="25"/>
      <c r="BO247" s="25"/>
      <c r="BP247" s="25"/>
      <c r="BQ247" s="25"/>
      <c r="BR247" s="25"/>
      <c r="BS247" s="25"/>
      <c r="BT247" s="25"/>
      <c r="BU247" s="25"/>
      <c r="BV247" s="25"/>
      <c r="BW247" s="25"/>
      <c r="BX247" s="25"/>
      <c r="BY247" s="25"/>
      <c r="BZ247" s="25"/>
      <c r="CA247" s="25"/>
      <c r="CB247" s="25"/>
      <c r="CC247" s="25"/>
      <c r="CD247" s="25"/>
      <c r="CE247" s="25"/>
      <c r="CF247" s="25"/>
      <c r="CG247" s="25"/>
      <c r="CH247" s="25"/>
      <c r="CI247" s="25"/>
      <c r="CJ247" s="25"/>
      <c r="CK247" s="25"/>
      <c r="CL247" s="25"/>
      <c r="CM247" s="25"/>
      <c r="CN247" s="25"/>
      <c r="CO247" s="25"/>
      <c r="CP247" s="25"/>
      <c r="CQ247" s="25"/>
      <c r="CR247" s="25"/>
    </row>
    <row r="248" spans="1:96" x14ac:dyDescent="0.25">
      <c r="A248" s="63">
        <f t="shared" si="7"/>
        <v>247</v>
      </c>
      <c r="B248" s="62">
        <f t="shared" si="6"/>
        <v>36</v>
      </c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AK248" s="25"/>
      <c r="AL248" s="25"/>
      <c r="AM248" s="25"/>
      <c r="AN248" s="25"/>
      <c r="AO248" s="25"/>
      <c r="AP248" s="25"/>
      <c r="AQ248" s="25"/>
      <c r="AR248" s="25"/>
      <c r="AS248" s="25"/>
      <c r="AT248" s="25"/>
      <c r="AU248" s="25"/>
      <c r="AV248" s="25"/>
      <c r="AW248" s="25"/>
      <c r="AX248" s="25"/>
      <c r="AY248" s="25"/>
      <c r="AZ248" s="25"/>
      <c r="BA248" s="25"/>
      <c r="BB248" s="25"/>
      <c r="BC248" s="25"/>
      <c r="BD248" s="25"/>
      <c r="BE248" s="25"/>
      <c r="BF248" s="25"/>
      <c r="BG248" s="25"/>
      <c r="BH248" s="25"/>
      <c r="BI248" s="25"/>
      <c r="BJ248" s="25"/>
      <c r="BK248" s="25"/>
      <c r="BL248" s="25"/>
      <c r="BM248" s="25"/>
      <c r="BN248" s="25"/>
      <c r="BO248" s="25"/>
      <c r="BP248" s="25"/>
      <c r="BQ248" s="25"/>
      <c r="BR248" s="25"/>
      <c r="BS248" s="25"/>
      <c r="BT248" s="25"/>
      <c r="BU248" s="25"/>
      <c r="BV248" s="25"/>
      <c r="BW248" s="25"/>
      <c r="BX248" s="25"/>
      <c r="BY248" s="25"/>
      <c r="BZ248" s="25"/>
      <c r="CA248" s="25"/>
      <c r="CB248" s="25"/>
      <c r="CC248" s="25"/>
      <c r="CD248" s="25"/>
      <c r="CE248" s="25"/>
      <c r="CF248" s="25"/>
      <c r="CG248" s="25"/>
      <c r="CH248" s="25"/>
      <c r="CI248" s="25"/>
      <c r="CJ248" s="25"/>
      <c r="CK248" s="25"/>
      <c r="CL248" s="25"/>
      <c r="CM248" s="25"/>
      <c r="CN248" s="25"/>
      <c r="CO248" s="25"/>
      <c r="CP248" s="25"/>
      <c r="CQ248" s="25"/>
      <c r="CR248" s="25"/>
    </row>
    <row r="249" spans="1:96" x14ac:dyDescent="0.25">
      <c r="A249" s="63">
        <f t="shared" si="7"/>
        <v>248</v>
      </c>
      <c r="B249" s="62">
        <f t="shared" si="6"/>
        <v>36</v>
      </c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AK249" s="25"/>
      <c r="AL249" s="25"/>
      <c r="AM249" s="25"/>
      <c r="AN249" s="25"/>
      <c r="AO249" s="25"/>
      <c r="AP249" s="25"/>
      <c r="AQ249" s="25"/>
      <c r="AR249" s="25"/>
      <c r="AS249" s="25"/>
      <c r="AT249" s="25"/>
      <c r="AU249" s="25"/>
      <c r="AV249" s="25"/>
      <c r="AW249" s="25"/>
      <c r="AX249" s="25"/>
      <c r="AY249" s="25"/>
      <c r="AZ249" s="25"/>
      <c r="BA249" s="25"/>
      <c r="BB249" s="25"/>
      <c r="BC249" s="25"/>
      <c r="BD249" s="25"/>
      <c r="BE249" s="25"/>
      <c r="BF249" s="25"/>
      <c r="BG249" s="25"/>
      <c r="BH249" s="25"/>
      <c r="BI249" s="25"/>
      <c r="BJ249" s="25"/>
      <c r="BK249" s="25"/>
      <c r="BL249" s="25"/>
      <c r="BM249" s="25"/>
      <c r="BN249" s="25"/>
      <c r="BO249" s="25"/>
      <c r="BP249" s="25"/>
      <c r="BQ249" s="25"/>
      <c r="BR249" s="25"/>
      <c r="BS249" s="25"/>
      <c r="BT249" s="25"/>
      <c r="BU249" s="25"/>
      <c r="BV249" s="25"/>
      <c r="BW249" s="25"/>
      <c r="BX249" s="25"/>
      <c r="BY249" s="25"/>
      <c r="BZ249" s="25"/>
      <c r="CA249" s="25"/>
      <c r="CB249" s="25"/>
      <c r="CC249" s="25"/>
      <c r="CD249" s="25"/>
      <c r="CE249" s="25"/>
      <c r="CF249" s="25"/>
      <c r="CG249" s="25"/>
      <c r="CH249" s="25"/>
      <c r="CI249" s="25"/>
      <c r="CJ249" s="25"/>
      <c r="CK249" s="25"/>
      <c r="CL249" s="25"/>
      <c r="CM249" s="25"/>
      <c r="CN249" s="25"/>
      <c r="CO249" s="25"/>
      <c r="CP249" s="25"/>
      <c r="CQ249" s="25"/>
      <c r="CR249" s="25"/>
    </row>
    <row r="250" spans="1:96" x14ac:dyDescent="0.25">
      <c r="A250" s="63">
        <f t="shared" si="7"/>
        <v>249</v>
      </c>
      <c r="B250" s="62">
        <f t="shared" si="6"/>
        <v>36</v>
      </c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AK250" s="25"/>
      <c r="AL250" s="25"/>
      <c r="AM250" s="25"/>
      <c r="AN250" s="25"/>
      <c r="AO250" s="25"/>
      <c r="AP250" s="25"/>
      <c r="AQ250" s="25"/>
      <c r="AR250" s="25"/>
      <c r="AS250" s="25"/>
      <c r="AT250" s="25"/>
      <c r="AU250" s="25"/>
      <c r="AV250" s="25"/>
      <c r="AW250" s="25"/>
      <c r="AX250" s="25"/>
      <c r="AY250" s="25"/>
      <c r="AZ250" s="25"/>
      <c r="BA250" s="25"/>
      <c r="BB250" s="25"/>
      <c r="BC250" s="25"/>
      <c r="BD250" s="25"/>
      <c r="BE250" s="25"/>
      <c r="BF250" s="25"/>
      <c r="BG250" s="25"/>
      <c r="BH250" s="25"/>
      <c r="BI250" s="25"/>
      <c r="BJ250" s="25"/>
      <c r="BK250" s="25"/>
      <c r="BL250" s="25"/>
      <c r="BM250" s="25"/>
      <c r="BN250" s="25"/>
      <c r="BO250" s="25"/>
      <c r="BP250" s="25"/>
      <c r="BQ250" s="25"/>
      <c r="BR250" s="25"/>
      <c r="BS250" s="25"/>
      <c r="BT250" s="25"/>
      <c r="BU250" s="25"/>
      <c r="BV250" s="25"/>
      <c r="BW250" s="25"/>
      <c r="BX250" s="25"/>
      <c r="BY250" s="25"/>
      <c r="BZ250" s="25"/>
      <c r="CA250" s="25"/>
      <c r="CB250" s="25"/>
      <c r="CC250" s="25"/>
      <c r="CD250" s="25"/>
      <c r="CE250" s="25"/>
      <c r="CF250" s="25"/>
      <c r="CG250" s="25"/>
      <c r="CH250" s="25"/>
      <c r="CI250" s="25"/>
      <c r="CJ250" s="25"/>
      <c r="CK250" s="25"/>
      <c r="CL250" s="25"/>
      <c r="CM250" s="25"/>
      <c r="CN250" s="25"/>
      <c r="CO250" s="25"/>
      <c r="CP250" s="25"/>
      <c r="CQ250" s="25"/>
      <c r="CR250" s="25"/>
    </row>
    <row r="251" spans="1:96" x14ac:dyDescent="0.25">
      <c r="A251" s="63">
        <f t="shared" si="7"/>
        <v>250</v>
      </c>
      <c r="B251" s="62">
        <f t="shared" si="6"/>
        <v>36</v>
      </c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AK251" s="25"/>
      <c r="AL251" s="25"/>
      <c r="AM251" s="25"/>
      <c r="AN251" s="25"/>
      <c r="AO251" s="25"/>
      <c r="AP251" s="25"/>
      <c r="AQ251" s="25"/>
      <c r="AR251" s="25"/>
      <c r="AS251" s="25"/>
      <c r="AT251" s="25"/>
      <c r="AU251" s="25"/>
      <c r="AV251" s="25"/>
      <c r="AW251" s="25"/>
      <c r="AX251" s="25"/>
      <c r="AY251" s="25"/>
      <c r="AZ251" s="25"/>
      <c r="BA251" s="25"/>
      <c r="BB251" s="25"/>
      <c r="BC251" s="25"/>
      <c r="BD251" s="25"/>
      <c r="BE251" s="25"/>
      <c r="BF251" s="25"/>
      <c r="BG251" s="25"/>
      <c r="BH251" s="25"/>
      <c r="BI251" s="25"/>
      <c r="BJ251" s="25"/>
      <c r="BK251" s="25"/>
      <c r="BL251" s="25"/>
      <c r="BM251" s="25"/>
      <c r="BN251" s="25"/>
      <c r="BO251" s="25"/>
      <c r="BP251" s="25"/>
      <c r="BQ251" s="25"/>
      <c r="BR251" s="25"/>
      <c r="BS251" s="25"/>
      <c r="BT251" s="25"/>
      <c r="BU251" s="25"/>
      <c r="BV251" s="25"/>
      <c r="BW251" s="25"/>
      <c r="BX251" s="25"/>
      <c r="BY251" s="25"/>
      <c r="BZ251" s="25"/>
      <c r="CA251" s="25"/>
      <c r="CB251" s="25"/>
      <c r="CC251" s="25"/>
      <c r="CD251" s="25"/>
      <c r="CE251" s="25"/>
      <c r="CF251" s="25"/>
      <c r="CG251" s="25"/>
      <c r="CH251" s="25"/>
      <c r="CI251" s="25"/>
      <c r="CJ251" s="25"/>
      <c r="CK251" s="25"/>
      <c r="CL251" s="25"/>
      <c r="CM251" s="25"/>
      <c r="CN251" s="25"/>
      <c r="CO251" s="25"/>
      <c r="CP251" s="25"/>
      <c r="CQ251" s="25"/>
      <c r="CR251" s="25"/>
    </row>
    <row r="252" spans="1:96" x14ac:dyDescent="0.25">
      <c r="A252" s="63">
        <f t="shared" si="7"/>
        <v>251</v>
      </c>
      <c r="B252" s="62">
        <f t="shared" si="6"/>
        <v>36</v>
      </c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AK252" s="25"/>
      <c r="AL252" s="25"/>
      <c r="AM252" s="25"/>
      <c r="AN252" s="25"/>
      <c r="AO252" s="25"/>
      <c r="AP252" s="25"/>
      <c r="AQ252" s="25"/>
      <c r="AR252" s="25"/>
      <c r="AS252" s="25"/>
      <c r="AT252" s="25"/>
      <c r="AU252" s="25"/>
      <c r="AV252" s="25"/>
      <c r="AW252" s="25"/>
      <c r="AX252" s="25"/>
      <c r="AY252" s="25"/>
      <c r="AZ252" s="25"/>
      <c r="BA252" s="25"/>
      <c r="BB252" s="25"/>
      <c r="BC252" s="25"/>
      <c r="BD252" s="25"/>
      <c r="BE252" s="25"/>
      <c r="BF252" s="25"/>
      <c r="BG252" s="25"/>
      <c r="BH252" s="25"/>
      <c r="BI252" s="25"/>
      <c r="BJ252" s="25"/>
      <c r="BK252" s="25"/>
      <c r="BL252" s="25"/>
      <c r="BM252" s="25"/>
      <c r="BN252" s="25"/>
      <c r="BO252" s="25"/>
      <c r="BP252" s="25"/>
      <c r="BQ252" s="25"/>
      <c r="BR252" s="25"/>
      <c r="BS252" s="25"/>
      <c r="BT252" s="25"/>
      <c r="BU252" s="25"/>
      <c r="BV252" s="25"/>
      <c r="BW252" s="25"/>
      <c r="BX252" s="25"/>
      <c r="BY252" s="25"/>
      <c r="BZ252" s="25"/>
      <c r="CA252" s="25"/>
      <c r="CB252" s="25"/>
      <c r="CC252" s="25"/>
      <c r="CD252" s="25"/>
      <c r="CE252" s="25"/>
      <c r="CF252" s="25"/>
      <c r="CG252" s="25"/>
      <c r="CH252" s="25"/>
      <c r="CI252" s="25"/>
      <c r="CJ252" s="25"/>
      <c r="CK252" s="25"/>
      <c r="CL252" s="25"/>
      <c r="CM252" s="25"/>
      <c r="CN252" s="25"/>
      <c r="CO252" s="25"/>
      <c r="CP252" s="25"/>
      <c r="CQ252" s="25"/>
      <c r="CR252" s="25"/>
    </row>
    <row r="253" spans="1:96" x14ac:dyDescent="0.25">
      <c r="A253" s="63">
        <f t="shared" si="7"/>
        <v>252</v>
      </c>
      <c r="B253" s="62">
        <f t="shared" si="6"/>
        <v>36</v>
      </c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AK253" s="25"/>
      <c r="AL253" s="25"/>
      <c r="AM253" s="25"/>
      <c r="AN253" s="25"/>
      <c r="AO253" s="25"/>
      <c r="AP253" s="25"/>
      <c r="AQ253" s="25"/>
      <c r="AR253" s="25"/>
      <c r="AS253" s="25"/>
      <c r="AT253" s="25"/>
      <c r="AU253" s="25"/>
      <c r="AV253" s="25"/>
      <c r="AW253" s="25"/>
      <c r="AX253" s="25"/>
      <c r="AY253" s="25"/>
      <c r="AZ253" s="25"/>
      <c r="BA253" s="25"/>
      <c r="BB253" s="25"/>
      <c r="BC253" s="25"/>
      <c r="BD253" s="25"/>
      <c r="BE253" s="25"/>
      <c r="BF253" s="25"/>
      <c r="BG253" s="25"/>
      <c r="BH253" s="25"/>
      <c r="BI253" s="25"/>
      <c r="BJ253" s="25"/>
      <c r="BK253" s="25"/>
      <c r="BL253" s="25"/>
      <c r="BM253" s="25"/>
      <c r="BN253" s="25"/>
      <c r="BO253" s="25"/>
      <c r="BP253" s="25"/>
      <c r="BQ253" s="25"/>
      <c r="BR253" s="25"/>
      <c r="BS253" s="25"/>
      <c r="BT253" s="25"/>
      <c r="BU253" s="25"/>
      <c r="BV253" s="25"/>
      <c r="BW253" s="25"/>
      <c r="BX253" s="25"/>
      <c r="BY253" s="25"/>
      <c r="BZ253" s="25"/>
      <c r="CA253" s="25"/>
      <c r="CB253" s="25"/>
      <c r="CC253" s="25"/>
      <c r="CD253" s="25"/>
      <c r="CE253" s="25"/>
      <c r="CF253" s="25"/>
      <c r="CG253" s="25"/>
      <c r="CH253" s="25"/>
      <c r="CI253" s="25"/>
      <c r="CJ253" s="25"/>
      <c r="CK253" s="25"/>
      <c r="CL253" s="25"/>
      <c r="CM253" s="25"/>
      <c r="CN253" s="25"/>
      <c r="CO253" s="25"/>
      <c r="CP253" s="25"/>
      <c r="CQ253" s="25"/>
      <c r="CR253" s="25"/>
    </row>
    <row r="254" spans="1:96" x14ac:dyDescent="0.25">
      <c r="A254" s="63">
        <f t="shared" si="7"/>
        <v>253</v>
      </c>
      <c r="B254" s="62">
        <f t="shared" si="6"/>
        <v>36</v>
      </c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AK254" s="25"/>
      <c r="AL254" s="25"/>
      <c r="AM254" s="25"/>
      <c r="AN254" s="25"/>
      <c r="AO254" s="25"/>
      <c r="AP254" s="25"/>
      <c r="AQ254" s="25"/>
      <c r="AR254" s="25"/>
      <c r="AS254" s="25"/>
      <c r="AT254" s="25"/>
      <c r="AU254" s="25"/>
      <c r="AV254" s="25"/>
      <c r="AW254" s="25"/>
      <c r="AX254" s="25"/>
      <c r="AY254" s="25"/>
      <c r="AZ254" s="25"/>
      <c r="BA254" s="25"/>
      <c r="BB254" s="25"/>
      <c r="BC254" s="25"/>
      <c r="BD254" s="25"/>
      <c r="BE254" s="25"/>
      <c r="BF254" s="25"/>
      <c r="BG254" s="25"/>
      <c r="BH254" s="25"/>
      <c r="BI254" s="25"/>
      <c r="BJ254" s="25"/>
      <c r="BK254" s="25"/>
      <c r="BL254" s="25"/>
      <c r="BM254" s="25"/>
      <c r="BN254" s="25"/>
      <c r="BO254" s="25"/>
      <c r="BP254" s="25"/>
      <c r="BQ254" s="25"/>
      <c r="BR254" s="25"/>
      <c r="BS254" s="25"/>
      <c r="BT254" s="25"/>
      <c r="BU254" s="25"/>
      <c r="BV254" s="25"/>
      <c r="BW254" s="25"/>
      <c r="BX254" s="25"/>
      <c r="BY254" s="25"/>
      <c r="BZ254" s="25"/>
      <c r="CA254" s="25"/>
      <c r="CB254" s="25"/>
      <c r="CC254" s="25"/>
      <c r="CD254" s="25"/>
      <c r="CE254" s="25"/>
      <c r="CF254" s="25"/>
      <c r="CG254" s="25"/>
      <c r="CH254" s="25"/>
      <c r="CI254" s="25"/>
      <c r="CJ254" s="25"/>
      <c r="CK254" s="25"/>
      <c r="CL254" s="25"/>
      <c r="CM254" s="25"/>
      <c r="CN254" s="25"/>
      <c r="CO254" s="25"/>
      <c r="CP254" s="25"/>
      <c r="CQ254" s="25"/>
      <c r="CR254" s="25"/>
    </row>
    <row r="255" spans="1:96" x14ac:dyDescent="0.25">
      <c r="A255" s="63">
        <f t="shared" si="7"/>
        <v>254</v>
      </c>
      <c r="B255" s="62">
        <f t="shared" ref="B255:B318" si="8">INT((A255-DATE(YEAR(A255),1,3)+WEEKDAY(DATE(YEAR(A255),1,3))+5)/7)</f>
        <v>37</v>
      </c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AK255" s="25"/>
      <c r="AL255" s="25"/>
      <c r="AM255" s="25"/>
      <c r="AN255" s="25"/>
      <c r="AO255" s="25"/>
      <c r="AP255" s="25"/>
      <c r="AQ255" s="25"/>
      <c r="AR255" s="25"/>
      <c r="AS255" s="25"/>
      <c r="AT255" s="25"/>
      <c r="AU255" s="25"/>
      <c r="AV255" s="25"/>
      <c r="AW255" s="25"/>
      <c r="AX255" s="25"/>
      <c r="AY255" s="25"/>
      <c r="AZ255" s="25"/>
      <c r="BA255" s="25"/>
      <c r="BB255" s="25"/>
      <c r="BC255" s="25"/>
      <c r="BD255" s="25"/>
      <c r="BE255" s="25"/>
      <c r="BF255" s="25"/>
      <c r="BG255" s="25"/>
      <c r="BH255" s="25"/>
      <c r="BI255" s="25"/>
      <c r="BJ255" s="25"/>
      <c r="BK255" s="25"/>
      <c r="BL255" s="25"/>
      <c r="BM255" s="25"/>
      <c r="BN255" s="25"/>
      <c r="BO255" s="25"/>
      <c r="BP255" s="25"/>
      <c r="BQ255" s="25"/>
      <c r="BR255" s="25"/>
      <c r="BS255" s="25"/>
      <c r="BT255" s="25"/>
      <c r="BU255" s="25"/>
      <c r="BV255" s="25"/>
      <c r="BW255" s="25"/>
      <c r="BX255" s="25"/>
      <c r="BY255" s="25"/>
      <c r="BZ255" s="25"/>
      <c r="CA255" s="25"/>
      <c r="CB255" s="25"/>
      <c r="CC255" s="25"/>
      <c r="CD255" s="25"/>
      <c r="CE255" s="25"/>
      <c r="CF255" s="25"/>
      <c r="CG255" s="25"/>
      <c r="CH255" s="25"/>
      <c r="CI255" s="25"/>
      <c r="CJ255" s="25"/>
      <c r="CK255" s="25"/>
      <c r="CL255" s="25"/>
      <c r="CM255" s="25"/>
      <c r="CN255" s="25"/>
      <c r="CO255" s="25"/>
      <c r="CP255" s="25"/>
      <c r="CQ255" s="25"/>
      <c r="CR255" s="25"/>
    </row>
    <row r="256" spans="1:96" x14ac:dyDescent="0.25">
      <c r="A256" s="63">
        <f t="shared" si="7"/>
        <v>255</v>
      </c>
      <c r="B256" s="62">
        <f t="shared" si="8"/>
        <v>37</v>
      </c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  <c r="CG256" s="25"/>
      <c r="CH256" s="25"/>
      <c r="CI256" s="25"/>
      <c r="CJ256" s="25"/>
      <c r="CK256" s="25"/>
      <c r="CL256" s="25"/>
      <c r="CM256" s="25"/>
      <c r="CN256" s="25"/>
      <c r="CO256" s="25"/>
      <c r="CP256" s="25"/>
      <c r="CQ256" s="25"/>
      <c r="CR256" s="25"/>
    </row>
    <row r="257" spans="1:96" x14ac:dyDescent="0.25">
      <c r="A257" s="63">
        <f t="shared" si="7"/>
        <v>256</v>
      </c>
      <c r="B257" s="62">
        <f t="shared" si="8"/>
        <v>37</v>
      </c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AK257" s="25"/>
      <c r="AL257" s="25"/>
      <c r="AM257" s="25"/>
      <c r="AN257" s="25"/>
      <c r="AO257" s="25"/>
      <c r="AP257" s="25"/>
      <c r="AQ257" s="25"/>
      <c r="AR257" s="25"/>
      <c r="AS257" s="25"/>
      <c r="AT257" s="25"/>
      <c r="AU257" s="25"/>
      <c r="AV257" s="25"/>
      <c r="AW257" s="25"/>
      <c r="AX257" s="25"/>
      <c r="AY257" s="25"/>
      <c r="AZ257" s="25"/>
      <c r="BA257" s="25"/>
      <c r="BB257" s="25"/>
      <c r="BC257" s="25"/>
      <c r="BD257" s="25"/>
      <c r="BE257" s="25"/>
      <c r="BF257" s="25"/>
      <c r="BG257" s="25"/>
      <c r="BH257" s="25"/>
      <c r="BI257" s="25"/>
      <c r="BJ257" s="25"/>
      <c r="BK257" s="25"/>
      <c r="BL257" s="25"/>
      <c r="BM257" s="25"/>
      <c r="BN257" s="25"/>
      <c r="BO257" s="25"/>
      <c r="BP257" s="25"/>
      <c r="BQ257" s="25"/>
      <c r="BR257" s="25"/>
      <c r="BS257" s="25"/>
      <c r="BT257" s="25"/>
      <c r="BU257" s="25"/>
      <c r="BV257" s="25"/>
      <c r="BW257" s="25"/>
      <c r="BX257" s="25"/>
      <c r="BY257" s="25"/>
      <c r="BZ257" s="25"/>
      <c r="CA257" s="25"/>
      <c r="CB257" s="25"/>
      <c r="CC257" s="25"/>
      <c r="CD257" s="25"/>
      <c r="CE257" s="25"/>
      <c r="CF257" s="25"/>
      <c r="CG257" s="25"/>
      <c r="CH257" s="25"/>
      <c r="CI257" s="25"/>
      <c r="CJ257" s="25"/>
      <c r="CK257" s="25"/>
      <c r="CL257" s="25"/>
      <c r="CM257" s="25"/>
      <c r="CN257" s="25"/>
      <c r="CO257" s="25"/>
      <c r="CP257" s="25"/>
      <c r="CQ257" s="25"/>
      <c r="CR257" s="25"/>
    </row>
    <row r="258" spans="1:96" x14ac:dyDescent="0.25">
      <c r="A258" s="63">
        <f t="shared" si="7"/>
        <v>257</v>
      </c>
      <c r="B258" s="62">
        <f t="shared" si="8"/>
        <v>37</v>
      </c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AK258" s="25"/>
      <c r="AL258" s="25"/>
      <c r="AM258" s="25"/>
      <c r="AN258" s="25"/>
      <c r="AO258" s="25"/>
      <c r="AP258" s="25"/>
      <c r="AQ258" s="25"/>
      <c r="AR258" s="25"/>
      <c r="AS258" s="25"/>
      <c r="AT258" s="25"/>
      <c r="AU258" s="25"/>
      <c r="AV258" s="25"/>
      <c r="AW258" s="25"/>
      <c r="AX258" s="25"/>
      <c r="AY258" s="25"/>
      <c r="AZ258" s="25"/>
      <c r="BA258" s="25"/>
      <c r="BB258" s="25"/>
      <c r="BC258" s="25"/>
      <c r="BD258" s="25"/>
      <c r="BE258" s="25"/>
      <c r="BF258" s="25"/>
      <c r="BG258" s="25"/>
      <c r="BH258" s="25"/>
      <c r="BI258" s="25"/>
      <c r="BJ258" s="25"/>
      <c r="BK258" s="25"/>
      <c r="BL258" s="25"/>
      <c r="BM258" s="25"/>
      <c r="BN258" s="25"/>
      <c r="BO258" s="25"/>
      <c r="BP258" s="25"/>
      <c r="BQ258" s="25"/>
      <c r="BR258" s="25"/>
      <c r="BS258" s="25"/>
      <c r="BT258" s="25"/>
      <c r="BU258" s="25"/>
      <c r="BV258" s="25"/>
      <c r="BW258" s="25"/>
      <c r="BX258" s="25"/>
      <c r="BY258" s="25"/>
      <c r="BZ258" s="25"/>
      <c r="CA258" s="25"/>
      <c r="CB258" s="25"/>
      <c r="CC258" s="25"/>
      <c r="CD258" s="25"/>
      <c r="CE258" s="25"/>
      <c r="CF258" s="25"/>
      <c r="CG258" s="25"/>
      <c r="CH258" s="25"/>
      <c r="CI258" s="25"/>
      <c r="CJ258" s="25"/>
      <c r="CK258" s="25"/>
      <c r="CL258" s="25"/>
      <c r="CM258" s="25"/>
      <c r="CN258" s="25"/>
      <c r="CO258" s="25"/>
      <c r="CP258" s="25"/>
      <c r="CQ258" s="25"/>
      <c r="CR258" s="25"/>
    </row>
    <row r="259" spans="1:96" x14ac:dyDescent="0.25">
      <c r="A259" s="63">
        <f t="shared" si="7"/>
        <v>258</v>
      </c>
      <c r="B259" s="62">
        <f t="shared" si="8"/>
        <v>37</v>
      </c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AK259" s="25"/>
      <c r="AL259" s="25"/>
      <c r="AM259" s="25"/>
      <c r="AN259" s="25"/>
      <c r="AO259" s="25"/>
      <c r="AP259" s="25"/>
      <c r="AQ259" s="25"/>
      <c r="AR259" s="25"/>
      <c r="AS259" s="25"/>
      <c r="AT259" s="25"/>
      <c r="AU259" s="25"/>
      <c r="AV259" s="25"/>
      <c r="AW259" s="25"/>
      <c r="AX259" s="25"/>
      <c r="AY259" s="25"/>
      <c r="AZ259" s="25"/>
      <c r="BA259" s="25"/>
      <c r="BB259" s="25"/>
      <c r="BC259" s="25"/>
      <c r="BD259" s="25"/>
      <c r="BE259" s="25"/>
      <c r="BF259" s="25"/>
      <c r="BG259" s="25"/>
      <c r="BH259" s="25"/>
      <c r="BI259" s="25"/>
      <c r="BJ259" s="25"/>
      <c r="BK259" s="25"/>
      <c r="BL259" s="25"/>
      <c r="BM259" s="25"/>
      <c r="BN259" s="25"/>
      <c r="BO259" s="25"/>
      <c r="BP259" s="25"/>
      <c r="BQ259" s="25"/>
      <c r="BR259" s="25"/>
      <c r="BS259" s="25"/>
      <c r="BT259" s="25"/>
      <c r="BU259" s="25"/>
      <c r="BV259" s="25"/>
      <c r="BW259" s="25"/>
      <c r="BX259" s="25"/>
      <c r="BY259" s="25"/>
      <c r="BZ259" s="25"/>
      <c r="CA259" s="25"/>
      <c r="CB259" s="25"/>
      <c r="CC259" s="25"/>
      <c r="CD259" s="25"/>
      <c r="CE259" s="25"/>
      <c r="CF259" s="25"/>
      <c r="CG259" s="25"/>
      <c r="CH259" s="25"/>
      <c r="CI259" s="25"/>
      <c r="CJ259" s="25"/>
      <c r="CK259" s="25"/>
      <c r="CL259" s="25"/>
      <c r="CM259" s="25"/>
      <c r="CN259" s="25"/>
      <c r="CO259" s="25"/>
      <c r="CP259" s="25"/>
      <c r="CQ259" s="25"/>
      <c r="CR259" s="25"/>
    </row>
    <row r="260" spans="1:96" x14ac:dyDescent="0.25">
      <c r="A260" s="63">
        <f t="shared" ref="A260:A323" si="9">A259+1</f>
        <v>259</v>
      </c>
      <c r="B260" s="62">
        <f t="shared" si="8"/>
        <v>37</v>
      </c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AK260" s="25"/>
      <c r="AL260" s="25"/>
      <c r="AM260" s="25"/>
      <c r="AN260" s="25"/>
      <c r="AO260" s="25"/>
      <c r="AP260" s="25"/>
      <c r="AQ260" s="25"/>
      <c r="AR260" s="25"/>
      <c r="AS260" s="25"/>
      <c r="AT260" s="25"/>
      <c r="AU260" s="25"/>
      <c r="AV260" s="25"/>
      <c r="AW260" s="25"/>
      <c r="AX260" s="25"/>
      <c r="AY260" s="25"/>
      <c r="AZ260" s="25"/>
      <c r="BA260" s="25"/>
      <c r="BB260" s="25"/>
      <c r="BC260" s="25"/>
      <c r="BD260" s="25"/>
      <c r="BE260" s="25"/>
      <c r="BF260" s="25"/>
      <c r="BG260" s="25"/>
      <c r="BH260" s="25"/>
      <c r="BI260" s="25"/>
      <c r="BJ260" s="25"/>
      <c r="BK260" s="25"/>
      <c r="BL260" s="25"/>
      <c r="BM260" s="25"/>
      <c r="BN260" s="25"/>
      <c r="BO260" s="25"/>
      <c r="BP260" s="25"/>
      <c r="BQ260" s="25"/>
      <c r="BR260" s="25"/>
      <c r="BS260" s="25"/>
      <c r="BT260" s="25"/>
      <c r="BU260" s="25"/>
      <c r="BV260" s="25"/>
      <c r="BW260" s="25"/>
      <c r="BX260" s="25"/>
      <c r="BY260" s="25"/>
      <c r="BZ260" s="25"/>
      <c r="CA260" s="25"/>
      <c r="CB260" s="25"/>
      <c r="CC260" s="25"/>
      <c r="CD260" s="25"/>
      <c r="CE260" s="25"/>
      <c r="CF260" s="25"/>
      <c r="CG260" s="25"/>
      <c r="CH260" s="25"/>
      <c r="CI260" s="25"/>
      <c r="CJ260" s="25"/>
      <c r="CK260" s="25"/>
      <c r="CL260" s="25"/>
      <c r="CM260" s="25"/>
      <c r="CN260" s="25"/>
      <c r="CO260" s="25"/>
      <c r="CP260" s="25"/>
      <c r="CQ260" s="25"/>
      <c r="CR260" s="25"/>
    </row>
    <row r="261" spans="1:96" x14ac:dyDescent="0.25">
      <c r="A261" s="63">
        <f t="shared" si="9"/>
        <v>260</v>
      </c>
      <c r="B261" s="62">
        <f t="shared" si="8"/>
        <v>37</v>
      </c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AK261" s="25"/>
      <c r="AL261" s="25"/>
      <c r="AM261" s="25"/>
      <c r="AN261" s="25"/>
      <c r="AO261" s="25"/>
      <c r="AP261" s="25"/>
      <c r="AQ261" s="25"/>
      <c r="AR261" s="25"/>
      <c r="AS261" s="25"/>
      <c r="AT261" s="25"/>
      <c r="AU261" s="25"/>
      <c r="AV261" s="25"/>
      <c r="AW261" s="25"/>
      <c r="AX261" s="25"/>
      <c r="AY261" s="25"/>
      <c r="AZ261" s="25"/>
      <c r="BA261" s="25"/>
      <c r="BB261" s="25"/>
      <c r="BC261" s="25"/>
      <c r="BD261" s="25"/>
      <c r="BE261" s="25"/>
      <c r="BF261" s="25"/>
      <c r="BG261" s="25"/>
      <c r="BH261" s="25"/>
      <c r="BI261" s="25"/>
      <c r="BJ261" s="25"/>
      <c r="BK261" s="25"/>
      <c r="BL261" s="25"/>
      <c r="BM261" s="25"/>
      <c r="BN261" s="25"/>
      <c r="BO261" s="25"/>
      <c r="BP261" s="25"/>
      <c r="BQ261" s="25"/>
      <c r="BR261" s="25"/>
      <c r="BS261" s="25"/>
      <c r="BT261" s="25"/>
      <c r="BU261" s="25"/>
      <c r="BV261" s="25"/>
      <c r="BW261" s="25"/>
      <c r="BX261" s="25"/>
      <c r="BY261" s="25"/>
      <c r="BZ261" s="25"/>
      <c r="CA261" s="25"/>
      <c r="CB261" s="25"/>
      <c r="CC261" s="25"/>
      <c r="CD261" s="25"/>
      <c r="CE261" s="25"/>
      <c r="CF261" s="25"/>
      <c r="CG261" s="25"/>
      <c r="CH261" s="25"/>
      <c r="CI261" s="25"/>
      <c r="CJ261" s="25"/>
      <c r="CK261" s="25"/>
      <c r="CL261" s="25"/>
      <c r="CM261" s="25"/>
      <c r="CN261" s="25"/>
      <c r="CO261" s="25"/>
      <c r="CP261" s="25"/>
      <c r="CQ261" s="25"/>
      <c r="CR261" s="25"/>
    </row>
    <row r="262" spans="1:96" x14ac:dyDescent="0.25">
      <c r="A262" s="63">
        <f t="shared" si="9"/>
        <v>261</v>
      </c>
      <c r="B262" s="62">
        <f t="shared" si="8"/>
        <v>38</v>
      </c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AK262" s="25"/>
      <c r="AL262" s="25"/>
      <c r="AM262" s="25"/>
      <c r="AN262" s="25"/>
      <c r="AO262" s="25"/>
      <c r="AP262" s="25"/>
      <c r="AQ262" s="25"/>
      <c r="AR262" s="25"/>
      <c r="AS262" s="25"/>
      <c r="AT262" s="25"/>
      <c r="AU262" s="25"/>
      <c r="AV262" s="25"/>
      <c r="AW262" s="25"/>
      <c r="AX262" s="25"/>
      <c r="AY262" s="25"/>
      <c r="AZ262" s="25"/>
      <c r="BA262" s="25"/>
      <c r="BB262" s="25"/>
      <c r="BC262" s="25"/>
      <c r="BD262" s="25"/>
      <c r="BE262" s="25"/>
      <c r="BF262" s="25"/>
      <c r="BG262" s="25"/>
      <c r="BH262" s="25"/>
      <c r="BI262" s="25"/>
      <c r="BJ262" s="25"/>
      <c r="BK262" s="25"/>
      <c r="BL262" s="25"/>
      <c r="BM262" s="25"/>
      <c r="BN262" s="25"/>
      <c r="BO262" s="25"/>
      <c r="BP262" s="25"/>
      <c r="BQ262" s="25"/>
      <c r="BR262" s="25"/>
      <c r="BS262" s="25"/>
      <c r="BT262" s="25"/>
      <c r="BU262" s="25"/>
      <c r="BV262" s="25"/>
      <c r="BW262" s="25"/>
      <c r="BX262" s="25"/>
      <c r="BY262" s="25"/>
      <c r="BZ262" s="25"/>
      <c r="CA262" s="25"/>
      <c r="CB262" s="25"/>
      <c r="CC262" s="25"/>
      <c r="CD262" s="25"/>
      <c r="CE262" s="25"/>
      <c r="CF262" s="25"/>
      <c r="CG262" s="25"/>
      <c r="CH262" s="25"/>
      <c r="CI262" s="25"/>
      <c r="CJ262" s="25"/>
      <c r="CK262" s="25"/>
      <c r="CL262" s="25"/>
      <c r="CM262" s="25"/>
      <c r="CN262" s="25"/>
      <c r="CO262" s="25"/>
      <c r="CP262" s="25"/>
      <c r="CQ262" s="25"/>
      <c r="CR262" s="25"/>
    </row>
    <row r="263" spans="1:96" x14ac:dyDescent="0.25">
      <c r="A263" s="63">
        <f t="shared" si="9"/>
        <v>262</v>
      </c>
      <c r="B263" s="62">
        <f t="shared" si="8"/>
        <v>38</v>
      </c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AK263" s="25"/>
      <c r="AL263" s="25"/>
      <c r="AM263" s="25"/>
      <c r="AN263" s="25"/>
      <c r="AO263" s="25"/>
      <c r="AP263" s="25"/>
      <c r="AQ263" s="25"/>
      <c r="AR263" s="25"/>
      <c r="AS263" s="25"/>
      <c r="AT263" s="25"/>
      <c r="AU263" s="25"/>
      <c r="AV263" s="25"/>
      <c r="AW263" s="25"/>
      <c r="AX263" s="25"/>
      <c r="AY263" s="25"/>
      <c r="AZ263" s="25"/>
      <c r="BA263" s="25"/>
      <c r="BB263" s="25"/>
      <c r="BC263" s="25"/>
      <c r="BD263" s="25"/>
      <c r="BE263" s="25"/>
      <c r="BF263" s="25"/>
      <c r="BG263" s="25"/>
      <c r="BH263" s="25"/>
      <c r="BI263" s="25"/>
      <c r="BJ263" s="25"/>
      <c r="BK263" s="25"/>
      <c r="BL263" s="25"/>
      <c r="BM263" s="25"/>
      <c r="BN263" s="25"/>
      <c r="BO263" s="25"/>
      <c r="BP263" s="25"/>
      <c r="BQ263" s="25"/>
      <c r="BR263" s="25"/>
      <c r="BS263" s="25"/>
      <c r="BT263" s="25"/>
      <c r="BU263" s="25"/>
      <c r="BV263" s="25"/>
      <c r="BW263" s="25"/>
      <c r="BX263" s="25"/>
      <c r="BY263" s="25"/>
      <c r="BZ263" s="25"/>
      <c r="CA263" s="25"/>
      <c r="CB263" s="25"/>
      <c r="CC263" s="25"/>
      <c r="CD263" s="25"/>
      <c r="CE263" s="25"/>
      <c r="CF263" s="25"/>
      <c r="CG263" s="25"/>
      <c r="CH263" s="25"/>
      <c r="CI263" s="25"/>
      <c r="CJ263" s="25"/>
      <c r="CK263" s="25"/>
      <c r="CL263" s="25"/>
      <c r="CM263" s="25"/>
      <c r="CN263" s="25"/>
      <c r="CO263" s="25"/>
      <c r="CP263" s="25"/>
      <c r="CQ263" s="25"/>
      <c r="CR263" s="25"/>
    </row>
    <row r="264" spans="1:96" x14ac:dyDescent="0.25">
      <c r="A264" s="63">
        <f t="shared" si="9"/>
        <v>263</v>
      </c>
      <c r="B264" s="62">
        <f t="shared" si="8"/>
        <v>38</v>
      </c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AK264" s="25"/>
      <c r="AL264" s="25"/>
      <c r="AM264" s="25"/>
      <c r="AN264" s="25"/>
      <c r="AO264" s="25"/>
      <c r="AP264" s="25"/>
      <c r="AQ264" s="25"/>
      <c r="AR264" s="25"/>
      <c r="AS264" s="25"/>
      <c r="AT264" s="25"/>
      <c r="AU264" s="25"/>
      <c r="AV264" s="25"/>
      <c r="AW264" s="25"/>
      <c r="AX264" s="25"/>
      <c r="AY264" s="25"/>
      <c r="AZ264" s="25"/>
      <c r="BA264" s="25"/>
      <c r="BB264" s="25"/>
      <c r="BC264" s="25"/>
      <c r="BD264" s="25"/>
      <c r="BE264" s="25"/>
      <c r="BF264" s="25"/>
      <c r="BG264" s="25"/>
      <c r="BH264" s="25"/>
      <c r="BI264" s="25"/>
      <c r="BJ264" s="25"/>
      <c r="BK264" s="25"/>
      <c r="BL264" s="25"/>
      <c r="BM264" s="25"/>
      <c r="BN264" s="25"/>
      <c r="BO264" s="25"/>
      <c r="BP264" s="25"/>
      <c r="BQ264" s="25"/>
      <c r="BR264" s="25"/>
      <c r="BS264" s="25"/>
      <c r="BT264" s="25"/>
      <c r="BU264" s="25"/>
      <c r="BV264" s="25"/>
      <c r="BW264" s="25"/>
      <c r="BX264" s="25"/>
      <c r="BY264" s="25"/>
      <c r="BZ264" s="25"/>
      <c r="CA264" s="25"/>
      <c r="CB264" s="25"/>
      <c r="CC264" s="25"/>
      <c r="CD264" s="25"/>
      <c r="CE264" s="25"/>
      <c r="CF264" s="25"/>
      <c r="CG264" s="25"/>
      <c r="CH264" s="25"/>
      <c r="CI264" s="25"/>
      <c r="CJ264" s="25"/>
      <c r="CK264" s="25"/>
      <c r="CL264" s="25"/>
      <c r="CM264" s="25"/>
      <c r="CN264" s="25"/>
      <c r="CO264" s="25"/>
      <c r="CP264" s="25"/>
      <c r="CQ264" s="25"/>
      <c r="CR264" s="25"/>
    </row>
    <row r="265" spans="1:96" x14ac:dyDescent="0.25">
      <c r="A265" s="63">
        <f t="shared" si="9"/>
        <v>264</v>
      </c>
      <c r="B265" s="62">
        <f t="shared" si="8"/>
        <v>38</v>
      </c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AK265" s="25"/>
      <c r="AL265" s="25"/>
      <c r="AM265" s="25"/>
      <c r="AN265" s="25"/>
      <c r="AO265" s="25"/>
      <c r="AP265" s="25"/>
      <c r="AQ265" s="25"/>
      <c r="AR265" s="25"/>
      <c r="AS265" s="25"/>
      <c r="AT265" s="25"/>
      <c r="AU265" s="25"/>
      <c r="AV265" s="25"/>
      <c r="AW265" s="25"/>
      <c r="AX265" s="25"/>
      <c r="AY265" s="25"/>
      <c r="AZ265" s="25"/>
      <c r="BA265" s="25"/>
      <c r="BB265" s="25"/>
      <c r="BC265" s="25"/>
      <c r="BD265" s="25"/>
      <c r="BE265" s="25"/>
      <c r="BF265" s="25"/>
      <c r="BG265" s="25"/>
      <c r="BH265" s="25"/>
      <c r="BI265" s="25"/>
      <c r="BJ265" s="25"/>
      <c r="BK265" s="25"/>
      <c r="BL265" s="25"/>
      <c r="BM265" s="25"/>
      <c r="BN265" s="25"/>
      <c r="BO265" s="25"/>
      <c r="BP265" s="25"/>
      <c r="BQ265" s="25"/>
      <c r="BR265" s="25"/>
      <c r="BS265" s="25"/>
      <c r="BT265" s="25"/>
      <c r="BU265" s="25"/>
      <c r="BV265" s="25"/>
      <c r="BW265" s="25"/>
      <c r="BX265" s="25"/>
      <c r="BY265" s="25"/>
      <c r="BZ265" s="25"/>
      <c r="CA265" s="25"/>
      <c r="CB265" s="25"/>
      <c r="CC265" s="25"/>
      <c r="CD265" s="25"/>
      <c r="CE265" s="25"/>
      <c r="CF265" s="25"/>
      <c r="CG265" s="25"/>
      <c r="CH265" s="25"/>
      <c r="CI265" s="25"/>
      <c r="CJ265" s="25"/>
      <c r="CK265" s="25"/>
      <c r="CL265" s="25"/>
      <c r="CM265" s="25"/>
      <c r="CN265" s="25"/>
      <c r="CO265" s="25"/>
      <c r="CP265" s="25"/>
      <c r="CQ265" s="25"/>
      <c r="CR265" s="25"/>
    </row>
    <row r="266" spans="1:96" x14ac:dyDescent="0.25">
      <c r="A266" s="63">
        <f t="shared" si="9"/>
        <v>265</v>
      </c>
      <c r="B266" s="62">
        <f t="shared" si="8"/>
        <v>38</v>
      </c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AK266" s="25"/>
      <c r="AL266" s="25"/>
      <c r="AM266" s="25"/>
      <c r="AN266" s="25"/>
      <c r="AO266" s="25"/>
      <c r="AP266" s="25"/>
      <c r="AQ266" s="25"/>
      <c r="AR266" s="25"/>
      <c r="AS266" s="25"/>
      <c r="AT266" s="25"/>
      <c r="AU266" s="25"/>
      <c r="AV266" s="25"/>
      <c r="AW266" s="25"/>
      <c r="AX266" s="25"/>
      <c r="AY266" s="25"/>
      <c r="AZ266" s="25"/>
      <c r="BA266" s="25"/>
      <c r="BB266" s="25"/>
      <c r="BC266" s="25"/>
      <c r="BD266" s="25"/>
      <c r="BE266" s="25"/>
      <c r="BF266" s="25"/>
      <c r="BG266" s="25"/>
      <c r="BH266" s="25"/>
      <c r="BI266" s="25"/>
      <c r="BJ266" s="25"/>
      <c r="BK266" s="25"/>
      <c r="BL266" s="25"/>
      <c r="BM266" s="25"/>
      <c r="BN266" s="25"/>
      <c r="BO266" s="25"/>
      <c r="BP266" s="25"/>
      <c r="BQ266" s="25"/>
      <c r="BR266" s="25"/>
      <c r="BS266" s="25"/>
      <c r="BT266" s="25"/>
      <c r="BU266" s="25"/>
      <c r="BV266" s="25"/>
      <c r="BW266" s="25"/>
      <c r="BX266" s="25"/>
      <c r="BY266" s="25"/>
      <c r="BZ266" s="25"/>
      <c r="CA266" s="25"/>
      <c r="CB266" s="25"/>
      <c r="CC266" s="25"/>
      <c r="CD266" s="25"/>
      <c r="CE266" s="25"/>
      <c r="CF266" s="25"/>
      <c r="CG266" s="25"/>
      <c r="CH266" s="25"/>
      <c r="CI266" s="25"/>
      <c r="CJ266" s="25"/>
      <c r="CK266" s="25"/>
      <c r="CL266" s="25"/>
      <c r="CM266" s="25"/>
      <c r="CN266" s="25"/>
      <c r="CO266" s="25"/>
      <c r="CP266" s="25"/>
      <c r="CQ266" s="25"/>
      <c r="CR266" s="25"/>
    </row>
    <row r="267" spans="1:96" x14ac:dyDescent="0.25">
      <c r="A267" s="63">
        <f t="shared" si="9"/>
        <v>266</v>
      </c>
      <c r="B267" s="62">
        <f t="shared" si="8"/>
        <v>38</v>
      </c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AK267" s="25"/>
      <c r="AL267" s="25"/>
      <c r="AM267" s="25"/>
      <c r="AN267" s="25"/>
      <c r="AO267" s="25"/>
      <c r="AP267" s="25"/>
      <c r="AQ267" s="25"/>
      <c r="AR267" s="25"/>
      <c r="AS267" s="25"/>
      <c r="AT267" s="25"/>
      <c r="AU267" s="25"/>
      <c r="AV267" s="25"/>
      <c r="AW267" s="25"/>
      <c r="AX267" s="25"/>
      <c r="AY267" s="25"/>
      <c r="AZ267" s="25"/>
      <c r="BA267" s="25"/>
      <c r="BB267" s="25"/>
      <c r="BC267" s="25"/>
      <c r="BD267" s="25"/>
      <c r="BE267" s="25"/>
      <c r="BF267" s="25"/>
      <c r="BG267" s="25"/>
      <c r="BH267" s="25"/>
      <c r="BI267" s="25"/>
      <c r="BJ267" s="25"/>
      <c r="BK267" s="25"/>
      <c r="BL267" s="25"/>
      <c r="BM267" s="25"/>
      <c r="BN267" s="25"/>
      <c r="BO267" s="25"/>
      <c r="BP267" s="25"/>
      <c r="BQ267" s="25"/>
      <c r="BR267" s="25"/>
      <c r="BS267" s="25"/>
      <c r="BT267" s="25"/>
      <c r="BU267" s="25"/>
      <c r="BV267" s="25"/>
      <c r="BW267" s="25"/>
      <c r="BX267" s="25"/>
      <c r="BY267" s="25"/>
      <c r="BZ267" s="25"/>
      <c r="CA267" s="25"/>
      <c r="CB267" s="25"/>
      <c r="CC267" s="25"/>
      <c r="CD267" s="25"/>
      <c r="CE267" s="25"/>
      <c r="CF267" s="25"/>
      <c r="CG267" s="25"/>
      <c r="CH267" s="25"/>
      <c r="CI267" s="25"/>
      <c r="CJ267" s="25"/>
      <c r="CK267" s="25"/>
      <c r="CL267" s="25"/>
      <c r="CM267" s="25"/>
      <c r="CN267" s="25"/>
      <c r="CO267" s="25"/>
      <c r="CP267" s="25"/>
      <c r="CQ267" s="25"/>
      <c r="CR267" s="25"/>
    </row>
    <row r="268" spans="1:96" x14ac:dyDescent="0.25">
      <c r="A268" s="63">
        <f t="shared" si="9"/>
        <v>267</v>
      </c>
      <c r="B268" s="62">
        <f t="shared" si="8"/>
        <v>38</v>
      </c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AK268" s="25"/>
      <c r="AL268" s="25"/>
      <c r="AM268" s="25"/>
      <c r="AN268" s="25"/>
      <c r="AO268" s="25"/>
      <c r="AP268" s="25"/>
      <c r="AQ268" s="25"/>
      <c r="AR268" s="25"/>
      <c r="AS268" s="25"/>
      <c r="AT268" s="25"/>
      <c r="AU268" s="25"/>
      <c r="AV268" s="25"/>
      <c r="AW268" s="25"/>
      <c r="AX268" s="25"/>
      <c r="AY268" s="25"/>
      <c r="AZ268" s="25"/>
      <c r="BA268" s="25"/>
      <c r="BB268" s="25"/>
      <c r="BC268" s="25"/>
      <c r="BD268" s="25"/>
      <c r="BE268" s="25"/>
      <c r="BF268" s="25"/>
      <c r="BG268" s="25"/>
      <c r="BH268" s="25"/>
      <c r="BI268" s="25"/>
      <c r="BJ268" s="25"/>
      <c r="BK268" s="25"/>
      <c r="BL268" s="25"/>
      <c r="BM268" s="25"/>
      <c r="BN268" s="25"/>
      <c r="BO268" s="25"/>
      <c r="BP268" s="25"/>
      <c r="BQ268" s="25"/>
      <c r="BR268" s="25"/>
      <c r="BS268" s="25"/>
      <c r="BT268" s="25"/>
      <c r="BU268" s="25"/>
      <c r="BV268" s="25"/>
      <c r="BW268" s="25"/>
      <c r="BX268" s="25"/>
      <c r="BY268" s="25"/>
      <c r="BZ268" s="25"/>
      <c r="CA268" s="25"/>
      <c r="CB268" s="25"/>
      <c r="CC268" s="25"/>
      <c r="CD268" s="25"/>
      <c r="CE268" s="25"/>
      <c r="CF268" s="25"/>
      <c r="CG268" s="25"/>
      <c r="CH268" s="25"/>
      <c r="CI268" s="25"/>
      <c r="CJ268" s="25"/>
      <c r="CK268" s="25"/>
      <c r="CL268" s="25"/>
      <c r="CM268" s="25"/>
      <c r="CN268" s="25"/>
      <c r="CO268" s="25"/>
      <c r="CP268" s="25"/>
      <c r="CQ268" s="25"/>
      <c r="CR268" s="25"/>
    </row>
    <row r="269" spans="1:96" x14ac:dyDescent="0.25">
      <c r="A269" s="63">
        <f t="shared" si="9"/>
        <v>268</v>
      </c>
      <c r="B269" s="62">
        <f t="shared" si="8"/>
        <v>39</v>
      </c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25"/>
      <c r="BH269" s="25"/>
      <c r="BI269" s="25"/>
      <c r="BJ269" s="25"/>
      <c r="BK269" s="25"/>
      <c r="BL269" s="25"/>
      <c r="BM269" s="25"/>
      <c r="BN269" s="25"/>
      <c r="BO269" s="25"/>
      <c r="BP269" s="25"/>
      <c r="BQ269" s="25"/>
      <c r="BR269" s="25"/>
      <c r="BS269" s="25"/>
      <c r="BT269" s="25"/>
      <c r="BU269" s="25"/>
      <c r="BV269" s="25"/>
      <c r="BW269" s="25"/>
      <c r="BX269" s="25"/>
      <c r="BY269" s="25"/>
      <c r="BZ269" s="25"/>
      <c r="CA269" s="25"/>
      <c r="CB269" s="25"/>
      <c r="CC269" s="25"/>
      <c r="CD269" s="25"/>
      <c r="CE269" s="25"/>
      <c r="CF269" s="25"/>
      <c r="CG269" s="25"/>
      <c r="CH269" s="25"/>
      <c r="CI269" s="25"/>
      <c r="CJ269" s="25"/>
      <c r="CK269" s="25"/>
      <c r="CL269" s="25"/>
      <c r="CM269" s="25"/>
      <c r="CN269" s="25"/>
      <c r="CO269" s="25"/>
      <c r="CP269" s="25"/>
      <c r="CQ269" s="25"/>
      <c r="CR269" s="25"/>
    </row>
    <row r="270" spans="1:96" x14ac:dyDescent="0.25">
      <c r="A270" s="63">
        <f t="shared" si="9"/>
        <v>269</v>
      </c>
      <c r="B270" s="62">
        <f t="shared" si="8"/>
        <v>39</v>
      </c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25"/>
      <c r="BH270" s="25"/>
      <c r="BI270" s="25"/>
      <c r="BJ270" s="25"/>
      <c r="BK270" s="25"/>
      <c r="BL270" s="25"/>
      <c r="BM270" s="25"/>
      <c r="BN270" s="25"/>
      <c r="BO270" s="25"/>
      <c r="BP270" s="25"/>
      <c r="BQ270" s="25"/>
      <c r="BR270" s="25"/>
      <c r="BS270" s="25"/>
      <c r="BT270" s="25"/>
      <c r="BU270" s="25"/>
      <c r="BV270" s="25"/>
      <c r="BW270" s="25"/>
      <c r="BX270" s="25"/>
      <c r="BY270" s="25"/>
      <c r="BZ270" s="25"/>
      <c r="CA270" s="25"/>
      <c r="CB270" s="25"/>
      <c r="CC270" s="25"/>
      <c r="CD270" s="25"/>
      <c r="CE270" s="25"/>
      <c r="CF270" s="25"/>
      <c r="CG270" s="25"/>
      <c r="CH270" s="25"/>
      <c r="CI270" s="25"/>
      <c r="CJ270" s="25"/>
      <c r="CK270" s="25"/>
      <c r="CL270" s="25"/>
      <c r="CM270" s="25"/>
      <c r="CN270" s="25"/>
      <c r="CO270" s="25"/>
      <c r="CP270" s="25"/>
      <c r="CQ270" s="25"/>
      <c r="CR270" s="25"/>
    </row>
    <row r="271" spans="1:96" x14ac:dyDescent="0.25">
      <c r="A271" s="63">
        <f t="shared" si="9"/>
        <v>270</v>
      </c>
      <c r="B271" s="62">
        <f t="shared" si="8"/>
        <v>39</v>
      </c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25"/>
      <c r="BH271" s="25"/>
      <c r="BI271" s="25"/>
      <c r="BJ271" s="25"/>
      <c r="BK271" s="25"/>
      <c r="BL271" s="25"/>
      <c r="BM271" s="25"/>
      <c r="BN271" s="25"/>
      <c r="BO271" s="25"/>
      <c r="BP271" s="25"/>
      <c r="BQ271" s="25"/>
      <c r="BR271" s="25"/>
      <c r="BS271" s="25"/>
      <c r="BT271" s="25"/>
      <c r="BU271" s="25"/>
      <c r="BV271" s="25"/>
      <c r="BW271" s="25"/>
      <c r="BX271" s="25"/>
      <c r="BY271" s="25"/>
      <c r="BZ271" s="25"/>
      <c r="CA271" s="25"/>
      <c r="CB271" s="25"/>
      <c r="CC271" s="25"/>
      <c r="CD271" s="25"/>
      <c r="CE271" s="25"/>
      <c r="CF271" s="25"/>
      <c r="CG271" s="25"/>
      <c r="CH271" s="25"/>
      <c r="CI271" s="25"/>
      <c r="CJ271" s="25"/>
      <c r="CK271" s="25"/>
      <c r="CL271" s="25"/>
      <c r="CM271" s="25"/>
      <c r="CN271" s="25"/>
      <c r="CO271" s="25"/>
      <c r="CP271" s="25"/>
      <c r="CQ271" s="25"/>
      <c r="CR271" s="25"/>
    </row>
    <row r="272" spans="1:96" x14ac:dyDescent="0.25">
      <c r="A272" s="63">
        <f t="shared" si="9"/>
        <v>271</v>
      </c>
      <c r="B272" s="62">
        <f t="shared" si="8"/>
        <v>39</v>
      </c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25"/>
      <c r="BH272" s="25"/>
      <c r="BI272" s="25"/>
      <c r="BJ272" s="25"/>
      <c r="BK272" s="25"/>
      <c r="BL272" s="25"/>
      <c r="BM272" s="25"/>
      <c r="BN272" s="25"/>
      <c r="BO272" s="25"/>
      <c r="BP272" s="25"/>
      <c r="BQ272" s="25"/>
      <c r="BR272" s="25"/>
      <c r="BS272" s="25"/>
      <c r="BT272" s="25"/>
      <c r="BU272" s="25"/>
      <c r="BV272" s="25"/>
      <c r="BW272" s="25"/>
      <c r="BX272" s="25"/>
      <c r="BY272" s="25"/>
      <c r="BZ272" s="25"/>
      <c r="CA272" s="25"/>
      <c r="CB272" s="25"/>
      <c r="CC272" s="25"/>
      <c r="CD272" s="25"/>
      <c r="CE272" s="25"/>
      <c r="CF272" s="25"/>
      <c r="CG272" s="25"/>
      <c r="CH272" s="25"/>
      <c r="CI272" s="25"/>
      <c r="CJ272" s="25"/>
      <c r="CK272" s="25"/>
      <c r="CL272" s="25"/>
      <c r="CM272" s="25"/>
      <c r="CN272" s="25"/>
      <c r="CO272" s="25"/>
      <c r="CP272" s="25"/>
      <c r="CQ272" s="25"/>
      <c r="CR272" s="25"/>
    </row>
    <row r="273" spans="1:96" x14ac:dyDescent="0.25">
      <c r="A273" s="63">
        <f t="shared" si="9"/>
        <v>272</v>
      </c>
      <c r="B273" s="62">
        <f t="shared" si="8"/>
        <v>39</v>
      </c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AK273" s="25"/>
      <c r="AL273" s="25"/>
      <c r="AM273" s="25"/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25"/>
      <c r="BH273" s="25"/>
      <c r="BI273" s="25"/>
      <c r="BJ273" s="25"/>
      <c r="BK273" s="25"/>
      <c r="BL273" s="25"/>
      <c r="BM273" s="25"/>
      <c r="BN273" s="25"/>
      <c r="BO273" s="25"/>
      <c r="BP273" s="25"/>
      <c r="BQ273" s="25"/>
      <c r="BR273" s="25"/>
      <c r="BS273" s="25"/>
      <c r="BT273" s="25"/>
      <c r="BU273" s="25"/>
      <c r="BV273" s="25"/>
      <c r="BW273" s="25"/>
      <c r="BX273" s="25"/>
      <c r="BY273" s="25"/>
      <c r="BZ273" s="25"/>
      <c r="CA273" s="25"/>
      <c r="CB273" s="25"/>
      <c r="CC273" s="25"/>
      <c r="CD273" s="25"/>
      <c r="CE273" s="25"/>
      <c r="CF273" s="25"/>
      <c r="CG273" s="25"/>
      <c r="CH273" s="25"/>
      <c r="CI273" s="25"/>
      <c r="CJ273" s="25"/>
      <c r="CK273" s="25"/>
      <c r="CL273" s="25"/>
      <c r="CM273" s="25"/>
      <c r="CN273" s="25"/>
      <c r="CO273" s="25"/>
      <c r="CP273" s="25"/>
      <c r="CQ273" s="25"/>
      <c r="CR273" s="25"/>
    </row>
    <row r="274" spans="1:96" x14ac:dyDescent="0.25">
      <c r="A274" s="63">
        <f t="shared" si="9"/>
        <v>273</v>
      </c>
      <c r="B274" s="62">
        <f t="shared" si="8"/>
        <v>39</v>
      </c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25"/>
      <c r="BH274" s="25"/>
      <c r="BI274" s="25"/>
      <c r="BJ274" s="25"/>
      <c r="BK274" s="25"/>
      <c r="BL274" s="25"/>
      <c r="BM274" s="25"/>
      <c r="BN274" s="25"/>
      <c r="BO274" s="25"/>
      <c r="BP274" s="25"/>
      <c r="BQ274" s="25"/>
      <c r="BR274" s="25"/>
      <c r="BS274" s="25"/>
      <c r="BT274" s="25"/>
      <c r="BU274" s="25"/>
      <c r="BV274" s="25"/>
      <c r="BW274" s="25"/>
      <c r="BX274" s="25"/>
      <c r="BY274" s="25"/>
      <c r="BZ274" s="25"/>
      <c r="CA274" s="25"/>
      <c r="CB274" s="25"/>
      <c r="CC274" s="25"/>
      <c r="CD274" s="25"/>
      <c r="CE274" s="25"/>
      <c r="CF274" s="25"/>
      <c r="CG274" s="25"/>
      <c r="CH274" s="25"/>
      <c r="CI274" s="25"/>
      <c r="CJ274" s="25"/>
      <c r="CK274" s="25"/>
      <c r="CL274" s="25"/>
      <c r="CM274" s="25"/>
      <c r="CN274" s="25"/>
      <c r="CO274" s="25"/>
      <c r="CP274" s="25"/>
      <c r="CQ274" s="25"/>
      <c r="CR274" s="25"/>
    </row>
    <row r="275" spans="1:96" x14ac:dyDescent="0.25">
      <c r="A275" s="63">
        <f t="shared" si="9"/>
        <v>274</v>
      </c>
      <c r="B275" s="62">
        <f t="shared" si="8"/>
        <v>39</v>
      </c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25"/>
      <c r="BH275" s="25"/>
      <c r="BI275" s="25"/>
      <c r="BJ275" s="25"/>
      <c r="BK275" s="25"/>
      <c r="BL275" s="25"/>
      <c r="BM275" s="25"/>
      <c r="BN275" s="25"/>
      <c r="BO275" s="25"/>
      <c r="BP275" s="25"/>
      <c r="BQ275" s="25"/>
      <c r="BR275" s="25"/>
      <c r="BS275" s="25"/>
      <c r="BT275" s="25"/>
      <c r="BU275" s="25"/>
      <c r="BV275" s="25"/>
      <c r="BW275" s="25"/>
      <c r="BX275" s="25"/>
      <c r="BY275" s="25"/>
      <c r="BZ275" s="25"/>
      <c r="CA275" s="25"/>
      <c r="CB275" s="25"/>
      <c r="CC275" s="25"/>
      <c r="CD275" s="25"/>
      <c r="CE275" s="25"/>
      <c r="CF275" s="25"/>
      <c r="CG275" s="25"/>
      <c r="CH275" s="25"/>
      <c r="CI275" s="25"/>
      <c r="CJ275" s="25"/>
      <c r="CK275" s="25"/>
      <c r="CL275" s="25"/>
      <c r="CM275" s="25"/>
      <c r="CN275" s="25"/>
      <c r="CO275" s="25"/>
      <c r="CP275" s="25"/>
      <c r="CQ275" s="25"/>
      <c r="CR275" s="25"/>
    </row>
    <row r="276" spans="1:96" x14ac:dyDescent="0.25">
      <c r="A276" s="63">
        <f t="shared" si="9"/>
        <v>275</v>
      </c>
      <c r="B276" s="62">
        <f t="shared" si="8"/>
        <v>40</v>
      </c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AK276" s="25"/>
      <c r="AL276" s="25"/>
      <c r="AM276" s="25"/>
      <c r="AN276" s="25"/>
      <c r="AO276" s="25"/>
      <c r="AP276" s="25"/>
      <c r="AQ276" s="25"/>
      <c r="AR276" s="25"/>
      <c r="AS276" s="25"/>
      <c r="AT276" s="25"/>
      <c r="AU276" s="25"/>
      <c r="AV276" s="25"/>
      <c r="AW276" s="25"/>
      <c r="AX276" s="25"/>
      <c r="AY276" s="25"/>
      <c r="AZ276" s="25"/>
      <c r="BA276" s="25"/>
      <c r="BB276" s="25"/>
      <c r="BC276" s="25"/>
      <c r="BD276" s="25"/>
      <c r="BE276" s="25"/>
      <c r="BF276" s="25"/>
      <c r="BG276" s="25"/>
      <c r="BH276" s="25"/>
      <c r="BI276" s="25"/>
      <c r="BJ276" s="25"/>
      <c r="BK276" s="25"/>
      <c r="BL276" s="25"/>
      <c r="BM276" s="25"/>
      <c r="BN276" s="25"/>
      <c r="BO276" s="25"/>
      <c r="BP276" s="25"/>
      <c r="BQ276" s="25"/>
      <c r="BR276" s="25"/>
      <c r="BS276" s="25"/>
      <c r="BT276" s="25"/>
      <c r="BU276" s="25"/>
      <c r="BV276" s="25"/>
      <c r="BW276" s="25"/>
      <c r="BX276" s="25"/>
      <c r="BY276" s="25"/>
      <c r="BZ276" s="25"/>
      <c r="CA276" s="25"/>
      <c r="CB276" s="25"/>
      <c r="CC276" s="25"/>
      <c r="CD276" s="25"/>
      <c r="CE276" s="25"/>
      <c r="CF276" s="25"/>
      <c r="CG276" s="25"/>
      <c r="CH276" s="25"/>
      <c r="CI276" s="25"/>
      <c r="CJ276" s="25"/>
      <c r="CK276" s="25"/>
      <c r="CL276" s="25"/>
      <c r="CM276" s="25"/>
      <c r="CN276" s="25"/>
      <c r="CO276" s="25"/>
      <c r="CP276" s="25"/>
      <c r="CQ276" s="25"/>
      <c r="CR276" s="25"/>
    </row>
    <row r="277" spans="1:96" x14ac:dyDescent="0.25">
      <c r="A277" s="63">
        <f t="shared" si="9"/>
        <v>276</v>
      </c>
      <c r="B277" s="62">
        <f t="shared" si="8"/>
        <v>40</v>
      </c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AK277" s="25"/>
      <c r="AL277" s="25"/>
      <c r="AM277" s="25"/>
      <c r="AN277" s="25"/>
      <c r="AO277" s="25"/>
      <c r="AP277" s="25"/>
      <c r="AQ277" s="25"/>
      <c r="AR277" s="25"/>
      <c r="AS277" s="25"/>
      <c r="AT277" s="25"/>
      <c r="AU277" s="25"/>
      <c r="AV277" s="25"/>
      <c r="AW277" s="25"/>
      <c r="AX277" s="25"/>
      <c r="AY277" s="25"/>
      <c r="AZ277" s="25"/>
      <c r="BA277" s="25"/>
      <c r="BB277" s="25"/>
      <c r="BC277" s="25"/>
      <c r="BD277" s="25"/>
      <c r="BE277" s="25"/>
      <c r="BF277" s="25"/>
      <c r="BG277" s="25"/>
      <c r="BH277" s="25"/>
      <c r="BI277" s="25"/>
      <c r="BJ277" s="25"/>
      <c r="BK277" s="25"/>
      <c r="BL277" s="25"/>
      <c r="BM277" s="25"/>
      <c r="BN277" s="25"/>
      <c r="BO277" s="25"/>
      <c r="BP277" s="25"/>
      <c r="BQ277" s="25"/>
      <c r="BR277" s="25"/>
      <c r="BS277" s="25"/>
      <c r="BT277" s="25"/>
      <c r="BU277" s="25"/>
      <c r="BV277" s="25"/>
      <c r="BW277" s="25"/>
      <c r="BX277" s="25"/>
      <c r="BY277" s="25"/>
      <c r="BZ277" s="25"/>
      <c r="CA277" s="25"/>
      <c r="CB277" s="25"/>
      <c r="CC277" s="25"/>
      <c r="CD277" s="25"/>
      <c r="CE277" s="25"/>
      <c r="CF277" s="25"/>
      <c r="CG277" s="25"/>
      <c r="CH277" s="25"/>
      <c r="CI277" s="25"/>
      <c r="CJ277" s="25"/>
      <c r="CK277" s="25"/>
      <c r="CL277" s="25"/>
      <c r="CM277" s="25"/>
      <c r="CN277" s="25"/>
      <c r="CO277" s="25"/>
      <c r="CP277" s="25"/>
      <c r="CQ277" s="25"/>
      <c r="CR277" s="25"/>
    </row>
    <row r="278" spans="1:96" x14ac:dyDescent="0.25">
      <c r="A278" s="63">
        <f t="shared" si="9"/>
        <v>277</v>
      </c>
      <c r="B278" s="62">
        <f t="shared" si="8"/>
        <v>40</v>
      </c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25"/>
      <c r="BC278" s="25"/>
      <c r="BD278" s="25"/>
      <c r="BE278" s="25"/>
      <c r="BF278" s="25"/>
      <c r="BG278" s="25"/>
      <c r="BH278" s="25"/>
      <c r="BI278" s="25"/>
      <c r="BJ278" s="25"/>
      <c r="BK278" s="25"/>
      <c r="BL278" s="25"/>
      <c r="BM278" s="25"/>
      <c r="BN278" s="25"/>
      <c r="BO278" s="25"/>
      <c r="BP278" s="25"/>
      <c r="BQ278" s="25"/>
      <c r="BR278" s="25"/>
      <c r="BS278" s="25"/>
      <c r="BT278" s="25"/>
      <c r="BU278" s="25"/>
      <c r="BV278" s="25"/>
      <c r="BW278" s="25"/>
      <c r="BX278" s="25"/>
      <c r="BY278" s="25"/>
      <c r="BZ278" s="25"/>
      <c r="CA278" s="25"/>
      <c r="CB278" s="25"/>
      <c r="CC278" s="25"/>
      <c r="CD278" s="25"/>
      <c r="CE278" s="25"/>
      <c r="CF278" s="25"/>
      <c r="CG278" s="25"/>
      <c r="CH278" s="25"/>
      <c r="CI278" s="25"/>
      <c r="CJ278" s="25"/>
      <c r="CK278" s="25"/>
      <c r="CL278" s="25"/>
      <c r="CM278" s="25"/>
      <c r="CN278" s="25"/>
      <c r="CO278" s="25"/>
      <c r="CP278" s="25"/>
      <c r="CQ278" s="25"/>
      <c r="CR278" s="25"/>
    </row>
    <row r="279" spans="1:96" x14ac:dyDescent="0.25">
      <c r="A279" s="63">
        <f t="shared" si="9"/>
        <v>278</v>
      </c>
      <c r="B279" s="62">
        <f t="shared" si="8"/>
        <v>40</v>
      </c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25"/>
      <c r="BC279" s="25"/>
      <c r="BD279" s="25"/>
      <c r="BE279" s="25"/>
      <c r="BF279" s="25"/>
      <c r="BG279" s="25"/>
      <c r="BH279" s="25"/>
      <c r="BI279" s="25"/>
      <c r="BJ279" s="25"/>
      <c r="BK279" s="25"/>
      <c r="BL279" s="25"/>
      <c r="BM279" s="25"/>
      <c r="BN279" s="25"/>
      <c r="BO279" s="25"/>
      <c r="BP279" s="25"/>
      <c r="BQ279" s="25"/>
      <c r="BR279" s="25"/>
      <c r="BS279" s="25"/>
      <c r="BT279" s="25"/>
      <c r="BU279" s="25"/>
      <c r="BV279" s="25"/>
      <c r="BW279" s="25"/>
      <c r="BX279" s="25"/>
      <c r="BY279" s="25"/>
      <c r="BZ279" s="25"/>
      <c r="CA279" s="25"/>
      <c r="CB279" s="25"/>
      <c r="CC279" s="25"/>
      <c r="CD279" s="25"/>
      <c r="CE279" s="25"/>
      <c r="CF279" s="25"/>
      <c r="CG279" s="25"/>
      <c r="CH279" s="25"/>
      <c r="CI279" s="25"/>
      <c r="CJ279" s="25"/>
      <c r="CK279" s="25"/>
      <c r="CL279" s="25"/>
      <c r="CM279" s="25"/>
      <c r="CN279" s="25"/>
      <c r="CO279" s="25"/>
      <c r="CP279" s="25"/>
      <c r="CQ279" s="25"/>
      <c r="CR279" s="25"/>
    </row>
    <row r="280" spans="1:96" x14ac:dyDescent="0.25">
      <c r="A280" s="63">
        <f t="shared" si="9"/>
        <v>279</v>
      </c>
      <c r="B280" s="62">
        <f t="shared" si="8"/>
        <v>40</v>
      </c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AK280" s="25"/>
      <c r="AL280" s="25"/>
      <c r="AM280" s="25"/>
      <c r="AN280" s="25"/>
      <c r="AO280" s="25"/>
      <c r="AP280" s="25"/>
      <c r="AQ280" s="25"/>
      <c r="AR280" s="25"/>
      <c r="AS280" s="25"/>
      <c r="AT280" s="25"/>
      <c r="AU280" s="25"/>
      <c r="AV280" s="25"/>
      <c r="AW280" s="25"/>
      <c r="AX280" s="25"/>
      <c r="AY280" s="25"/>
      <c r="AZ280" s="25"/>
      <c r="BA280" s="25"/>
      <c r="BB280" s="25"/>
      <c r="BC280" s="25"/>
      <c r="BD280" s="25"/>
      <c r="BE280" s="25"/>
      <c r="BF280" s="25"/>
      <c r="BG280" s="25"/>
      <c r="BH280" s="25"/>
      <c r="BI280" s="25"/>
      <c r="BJ280" s="25"/>
      <c r="BK280" s="25"/>
      <c r="BL280" s="25"/>
      <c r="BM280" s="25"/>
      <c r="BN280" s="25"/>
      <c r="BO280" s="25"/>
      <c r="BP280" s="25"/>
      <c r="BQ280" s="25"/>
      <c r="BR280" s="25"/>
      <c r="BS280" s="25"/>
      <c r="BT280" s="25"/>
      <c r="BU280" s="25"/>
      <c r="BV280" s="25"/>
      <c r="BW280" s="25"/>
      <c r="BX280" s="25"/>
      <c r="BY280" s="25"/>
      <c r="BZ280" s="25"/>
      <c r="CA280" s="25"/>
      <c r="CB280" s="25"/>
      <c r="CC280" s="25"/>
      <c r="CD280" s="25"/>
      <c r="CE280" s="25"/>
      <c r="CF280" s="25"/>
      <c r="CG280" s="25"/>
      <c r="CH280" s="25"/>
      <c r="CI280" s="25"/>
      <c r="CJ280" s="25"/>
      <c r="CK280" s="25"/>
      <c r="CL280" s="25"/>
      <c r="CM280" s="25"/>
      <c r="CN280" s="25"/>
      <c r="CO280" s="25"/>
      <c r="CP280" s="25"/>
      <c r="CQ280" s="25"/>
      <c r="CR280" s="25"/>
    </row>
    <row r="281" spans="1:96" x14ac:dyDescent="0.25">
      <c r="A281" s="63">
        <f t="shared" si="9"/>
        <v>280</v>
      </c>
      <c r="B281" s="62">
        <f t="shared" si="8"/>
        <v>40</v>
      </c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5"/>
      <c r="BB281" s="25"/>
      <c r="BC281" s="25"/>
      <c r="BD281" s="25"/>
      <c r="BE281" s="25"/>
      <c r="BF281" s="25"/>
      <c r="BG281" s="25"/>
      <c r="BH281" s="25"/>
      <c r="BI281" s="25"/>
      <c r="BJ281" s="25"/>
      <c r="BK281" s="25"/>
      <c r="BL281" s="25"/>
      <c r="BM281" s="25"/>
      <c r="BN281" s="25"/>
      <c r="BO281" s="25"/>
      <c r="BP281" s="25"/>
      <c r="BQ281" s="25"/>
      <c r="BR281" s="25"/>
      <c r="BS281" s="25"/>
      <c r="BT281" s="25"/>
      <c r="BU281" s="25"/>
      <c r="BV281" s="25"/>
      <c r="BW281" s="25"/>
      <c r="BX281" s="25"/>
      <c r="BY281" s="25"/>
      <c r="BZ281" s="25"/>
      <c r="CA281" s="25"/>
      <c r="CB281" s="25"/>
      <c r="CC281" s="25"/>
      <c r="CD281" s="25"/>
      <c r="CE281" s="25"/>
      <c r="CF281" s="25"/>
      <c r="CG281" s="25"/>
      <c r="CH281" s="25"/>
      <c r="CI281" s="25"/>
      <c r="CJ281" s="25"/>
      <c r="CK281" s="25"/>
      <c r="CL281" s="25"/>
      <c r="CM281" s="25"/>
      <c r="CN281" s="25"/>
      <c r="CO281" s="25"/>
      <c r="CP281" s="25"/>
      <c r="CQ281" s="25"/>
      <c r="CR281" s="25"/>
    </row>
    <row r="282" spans="1:96" x14ac:dyDescent="0.25">
      <c r="A282" s="63">
        <f t="shared" si="9"/>
        <v>281</v>
      </c>
      <c r="B282" s="62">
        <f t="shared" si="8"/>
        <v>40</v>
      </c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5"/>
      <c r="BB282" s="25"/>
      <c r="BC282" s="25"/>
      <c r="BD282" s="25"/>
      <c r="BE282" s="25"/>
      <c r="BF282" s="25"/>
      <c r="BG282" s="25"/>
      <c r="BH282" s="25"/>
      <c r="BI282" s="25"/>
      <c r="BJ282" s="25"/>
      <c r="BK282" s="25"/>
      <c r="BL282" s="25"/>
      <c r="BM282" s="25"/>
      <c r="BN282" s="25"/>
      <c r="BO282" s="25"/>
      <c r="BP282" s="25"/>
      <c r="BQ282" s="25"/>
      <c r="BR282" s="25"/>
      <c r="BS282" s="25"/>
      <c r="BT282" s="25"/>
      <c r="BU282" s="25"/>
      <c r="BV282" s="25"/>
      <c r="BW282" s="25"/>
      <c r="BX282" s="25"/>
      <c r="BY282" s="25"/>
      <c r="BZ282" s="25"/>
      <c r="CA282" s="25"/>
      <c r="CB282" s="25"/>
      <c r="CC282" s="25"/>
      <c r="CD282" s="25"/>
      <c r="CE282" s="25"/>
      <c r="CF282" s="25"/>
      <c r="CG282" s="25"/>
      <c r="CH282" s="25"/>
      <c r="CI282" s="25"/>
      <c r="CJ282" s="25"/>
      <c r="CK282" s="25"/>
      <c r="CL282" s="25"/>
      <c r="CM282" s="25"/>
      <c r="CN282" s="25"/>
      <c r="CO282" s="25"/>
      <c r="CP282" s="25"/>
      <c r="CQ282" s="25"/>
      <c r="CR282" s="25"/>
    </row>
    <row r="283" spans="1:96" x14ac:dyDescent="0.25">
      <c r="A283" s="63">
        <f t="shared" si="9"/>
        <v>282</v>
      </c>
      <c r="B283" s="62">
        <f t="shared" si="8"/>
        <v>41</v>
      </c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5"/>
      <c r="BB283" s="25"/>
      <c r="BC283" s="25"/>
      <c r="BD283" s="25"/>
      <c r="BE283" s="25"/>
      <c r="BF283" s="25"/>
      <c r="BG283" s="25"/>
      <c r="BH283" s="25"/>
      <c r="BI283" s="25"/>
      <c r="BJ283" s="25"/>
      <c r="BK283" s="25"/>
      <c r="BL283" s="25"/>
      <c r="BM283" s="25"/>
      <c r="BN283" s="25"/>
      <c r="BO283" s="25"/>
      <c r="BP283" s="25"/>
      <c r="BQ283" s="25"/>
      <c r="BR283" s="25"/>
      <c r="BS283" s="25"/>
      <c r="BT283" s="25"/>
      <c r="BU283" s="25"/>
      <c r="BV283" s="25"/>
      <c r="BW283" s="25"/>
      <c r="BX283" s="25"/>
      <c r="BY283" s="25"/>
      <c r="BZ283" s="25"/>
      <c r="CA283" s="25"/>
      <c r="CB283" s="25"/>
      <c r="CC283" s="25"/>
      <c r="CD283" s="25"/>
      <c r="CE283" s="25"/>
      <c r="CF283" s="25"/>
      <c r="CG283" s="25"/>
      <c r="CH283" s="25"/>
      <c r="CI283" s="25"/>
      <c r="CJ283" s="25"/>
      <c r="CK283" s="25"/>
      <c r="CL283" s="25"/>
      <c r="CM283" s="25"/>
      <c r="CN283" s="25"/>
      <c r="CO283" s="25"/>
      <c r="CP283" s="25"/>
      <c r="CQ283" s="25"/>
      <c r="CR283" s="25"/>
    </row>
    <row r="284" spans="1:96" x14ac:dyDescent="0.25">
      <c r="A284" s="63">
        <f t="shared" si="9"/>
        <v>283</v>
      </c>
      <c r="B284" s="62">
        <f t="shared" si="8"/>
        <v>41</v>
      </c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5"/>
      <c r="BB284" s="25"/>
      <c r="BC284" s="25"/>
      <c r="BD284" s="25"/>
      <c r="BE284" s="25"/>
      <c r="BF284" s="25"/>
      <c r="BG284" s="25"/>
      <c r="BH284" s="25"/>
      <c r="BI284" s="25"/>
      <c r="BJ284" s="25"/>
      <c r="BK284" s="25"/>
      <c r="BL284" s="25"/>
      <c r="BM284" s="25"/>
      <c r="BN284" s="25"/>
      <c r="BO284" s="25"/>
      <c r="BP284" s="25"/>
      <c r="BQ284" s="25"/>
      <c r="BR284" s="25"/>
      <c r="BS284" s="25"/>
      <c r="BT284" s="25"/>
      <c r="BU284" s="25"/>
      <c r="BV284" s="25"/>
      <c r="BW284" s="25"/>
      <c r="BX284" s="25"/>
      <c r="BY284" s="25"/>
      <c r="BZ284" s="25"/>
      <c r="CA284" s="25"/>
      <c r="CB284" s="25"/>
      <c r="CC284" s="25"/>
      <c r="CD284" s="25"/>
      <c r="CE284" s="25"/>
      <c r="CF284" s="25"/>
      <c r="CG284" s="25"/>
      <c r="CH284" s="25"/>
      <c r="CI284" s="25"/>
      <c r="CJ284" s="25"/>
      <c r="CK284" s="25"/>
      <c r="CL284" s="25"/>
      <c r="CM284" s="25"/>
      <c r="CN284" s="25"/>
      <c r="CO284" s="25"/>
      <c r="CP284" s="25"/>
      <c r="CQ284" s="25"/>
      <c r="CR284" s="25"/>
    </row>
    <row r="285" spans="1:96" x14ac:dyDescent="0.25">
      <c r="A285" s="63">
        <f t="shared" si="9"/>
        <v>284</v>
      </c>
      <c r="B285" s="62">
        <f t="shared" si="8"/>
        <v>41</v>
      </c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5"/>
      <c r="BB285" s="25"/>
      <c r="BC285" s="25"/>
      <c r="BD285" s="25"/>
      <c r="BE285" s="25"/>
      <c r="BF285" s="25"/>
      <c r="BG285" s="25"/>
      <c r="BH285" s="25"/>
      <c r="BI285" s="25"/>
      <c r="BJ285" s="25"/>
      <c r="BK285" s="25"/>
      <c r="BL285" s="25"/>
      <c r="BM285" s="25"/>
      <c r="BN285" s="25"/>
      <c r="BO285" s="25"/>
      <c r="BP285" s="25"/>
      <c r="BQ285" s="25"/>
      <c r="BR285" s="25"/>
      <c r="BS285" s="25"/>
      <c r="BT285" s="25"/>
      <c r="BU285" s="25"/>
      <c r="BV285" s="25"/>
      <c r="BW285" s="25"/>
      <c r="BX285" s="25"/>
      <c r="BY285" s="25"/>
      <c r="BZ285" s="25"/>
      <c r="CA285" s="25"/>
      <c r="CB285" s="25"/>
      <c r="CC285" s="25"/>
      <c r="CD285" s="25"/>
      <c r="CE285" s="25"/>
      <c r="CF285" s="25"/>
      <c r="CG285" s="25"/>
      <c r="CH285" s="25"/>
      <c r="CI285" s="25"/>
      <c r="CJ285" s="25"/>
      <c r="CK285" s="25"/>
      <c r="CL285" s="25"/>
      <c r="CM285" s="25"/>
      <c r="CN285" s="25"/>
      <c r="CO285" s="25"/>
      <c r="CP285" s="25"/>
      <c r="CQ285" s="25"/>
      <c r="CR285" s="25"/>
    </row>
    <row r="286" spans="1:96" x14ac:dyDescent="0.25">
      <c r="A286" s="63">
        <f t="shared" si="9"/>
        <v>285</v>
      </c>
      <c r="B286" s="62">
        <f t="shared" si="8"/>
        <v>41</v>
      </c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5"/>
      <c r="BB286" s="25"/>
      <c r="BC286" s="25"/>
      <c r="BD286" s="25"/>
      <c r="BE286" s="25"/>
      <c r="BF286" s="25"/>
      <c r="BG286" s="25"/>
      <c r="BH286" s="25"/>
      <c r="BI286" s="25"/>
      <c r="BJ286" s="25"/>
      <c r="BK286" s="25"/>
      <c r="BL286" s="25"/>
      <c r="BM286" s="25"/>
      <c r="BN286" s="25"/>
      <c r="BO286" s="25"/>
      <c r="BP286" s="25"/>
      <c r="BQ286" s="25"/>
      <c r="BR286" s="25"/>
      <c r="BS286" s="25"/>
      <c r="BT286" s="25"/>
      <c r="BU286" s="25"/>
      <c r="BV286" s="25"/>
      <c r="BW286" s="25"/>
      <c r="BX286" s="25"/>
      <c r="BY286" s="25"/>
      <c r="BZ286" s="25"/>
      <c r="CA286" s="25"/>
      <c r="CB286" s="25"/>
      <c r="CC286" s="25"/>
      <c r="CD286" s="25"/>
      <c r="CE286" s="25"/>
      <c r="CF286" s="25"/>
      <c r="CG286" s="25"/>
      <c r="CH286" s="25"/>
      <c r="CI286" s="25"/>
      <c r="CJ286" s="25"/>
      <c r="CK286" s="25"/>
      <c r="CL286" s="25"/>
      <c r="CM286" s="25"/>
      <c r="CN286" s="25"/>
      <c r="CO286" s="25"/>
      <c r="CP286" s="25"/>
      <c r="CQ286" s="25"/>
      <c r="CR286" s="25"/>
    </row>
    <row r="287" spans="1:96" x14ac:dyDescent="0.25">
      <c r="A287" s="63">
        <f t="shared" si="9"/>
        <v>286</v>
      </c>
      <c r="B287" s="62">
        <f t="shared" si="8"/>
        <v>41</v>
      </c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5"/>
      <c r="BB287" s="25"/>
      <c r="BC287" s="25"/>
      <c r="BD287" s="25"/>
      <c r="BE287" s="25"/>
      <c r="BF287" s="25"/>
      <c r="BG287" s="25"/>
      <c r="BH287" s="25"/>
      <c r="BI287" s="25"/>
      <c r="BJ287" s="25"/>
      <c r="BK287" s="25"/>
      <c r="BL287" s="25"/>
      <c r="BM287" s="25"/>
      <c r="BN287" s="25"/>
      <c r="BO287" s="25"/>
      <c r="BP287" s="25"/>
      <c r="BQ287" s="25"/>
      <c r="BR287" s="25"/>
      <c r="BS287" s="25"/>
      <c r="BT287" s="25"/>
      <c r="BU287" s="25"/>
      <c r="BV287" s="25"/>
      <c r="BW287" s="25"/>
      <c r="BX287" s="25"/>
      <c r="BY287" s="25"/>
      <c r="BZ287" s="25"/>
      <c r="CA287" s="25"/>
      <c r="CB287" s="25"/>
      <c r="CC287" s="25"/>
      <c r="CD287" s="25"/>
      <c r="CE287" s="25"/>
      <c r="CF287" s="25"/>
      <c r="CG287" s="25"/>
      <c r="CH287" s="25"/>
      <c r="CI287" s="25"/>
      <c r="CJ287" s="25"/>
      <c r="CK287" s="25"/>
      <c r="CL287" s="25"/>
      <c r="CM287" s="25"/>
      <c r="CN287" s="25"/>
      <c r="CO287" s="25"/>
      <c r="CP287" s="25"/>
      <c r="CQ287" s="25"/>
      <c r="CR287" s="25"/>
    </row>
    <row r="288" spans="1:96" x14ac:dyDescent="0.25">
      <c r="A288" s="63">
        <f t="shared" si="9"/>
        <v>287</v>
      </c>
      <c r="B288" s="62">
        <f t="shared" si="8"/>
        <v>41</v>
      </c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5"/>
      <c r="BB288" s="25"/>
      <c r="BC288" s="25"/>
      <c r="BD288" s="25"/>
      <c r="BE288" s="25"/>
      <c r="BF288" s="25"/>
      <c r="BG288" s="25"/>
      <c r="BH288" s="25"/>
      <c r="BI288" s="25"/>
      <c r="BJ288" s="25"/>
      <c r="BK288" s="25"/>
      <c r="BL288" s="25"/>
      <c r="BM288" s="25"/>
      <c r="BN288" s="25"/>
      <c r="BO288" s="25"/>
      <c r="BP288" s="25"/>
      <c r="BQ288" s="25"/>
      <c r="BR288" s="25"/>
      <c r="BS288" s="25"/>
      <c r="BT288" s="25"/>
      <c r="BU288" s="25"/>
      <c r="BV288" s="25"/>
      <c r="BW288" s="25"/>
      <c r="BX288" s="25"/>
      <c r="BY288" s="25"/>
      <c r="BZ288" s="25"/>
      <c r="CA288" s="25"/>
      <c r="CB288" s="25"/>
      <c r="CC288" s="25"/>
      <c r="CD288" s="25"/>
      <c r="CE288" s="25"/>
      <c r="CF288" s="25"/>
      <c r="CG288" s="25"/>
      <c r="CH288" s="25"/>
      <c r="CI288" s="25"/>
      <c r="CJ288" s="25"/>
      <c r="CK288" s="25"/>
      <c r="CL288" s="25"/>
      <c r="CM288" s="25"/>
      <c r="CN288" s="25"/>
      <c r="CO288" s="25"/>
      <c r="CP288" s="25"/>
      <c r="CQ288" s="25"/>
      <c r="CR288" s="25"/>
    </row>
    <row r="289" spans="1:96" x14ac:dyDescent="0.25">
      <c r="A289" s="63">
        <f t="shared" si="9"/>
        <v>288</v>
      </c>
      <c r="B289" s="62">
        <f t="shared" si="8"/>
        <v>41</v>
      </c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5"/>
      <c r="BB289" s="25"/>
      <c r="BC289" s="25"/>
      <c r="BD289" s="25"/>
      <c r="BE289" s="25"/>
      <c r="BF289" s="25"/>
      <c r="BG289" s="25"/>
      <c r="BH289" s="25"/>
      <c r="BI289" s="25"/>
      <c r="BJ289" s="25"/>
      <c r="BK289" s="25"/>
      <c r="BL289" s="25"/>
      <c r="BM289" s="25"/>
      <c r="BN289" s="25"/>
      <c r="BO289" s="25"/>
      <c r="BP289" s="25"/>
      <c r="BQ289" s="25"/>
      <c r="BR289" s="25"/>
      <c r="BS289" s="25"/>
      <c r="BT289" s="25"/>
      <c r="BU289" s="25"/>
      <c r="BV289" s="25"/>
      <c r="BW289" s="25"/>
      <c r="BX289" s="25"/>
      <c r="BY289" s="25"/>
      <c r="BZ289" s="25"/>
      <c r="CA289" s="25"/>
      <c r="CB289" s="25"/>
      <c r="CC289" s="25"/>
      <c r="CD289" s="25"/>
      <c r="CE289" s="25"/>
      <c r="CF289" s="25"/>
      <c r="CG289" s="25"/>
      <c r="CH289" s="25"/>
      <c r="CI289" s="25"/>
      <c r="CJ289" s="25"/>
      <c r="CK289" s="25"/>
      <c r="CL289" s="25"/>
      <c r="CM289" s="25"/>
      <c r="CN289" s="25"/>
      <c r="CO289" s="25"/>
      <c r="CP289" s="25"/>
      <c r="CQ289" s="25"/>
      <c r="CR289" s="25"/>
    </row>
    <row r="290" spans="1:96" x14ac:dyDescent="0.25">
      <c r="A290" s="63">
        <f t="shared" si="9"/>
        <v>289</v>
      </c>
      <c r="B290" s="62">
        <f t="shared" si="8"/>
        <v>42</v>
      </c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5"/>
      <c r="BB290" s="25"/>
      <c r="BC290" s="25"/>
      <c r="BD290" s="25"/>
      <c r="BE290" s="25"/>
      <c r="BF290" s="25"/>
      <c r="BG290" s="25"/>
      <c r="BH290" s="25"/>
      <c r="BI290" s="25"/>
      <c r="BJ290" s="25"/>
      <c r="BK290" s="25"/>
      <c r="BL290" s="25"/>
      <c r="BM290" s="25"/>
      <c r="BN290" s="25"/>
      <c r="BO290" s="25"/>
      <c r="BP290" s="25"/>
      <c r="BQ290" s="25"/>
      <c r="BR290" s="25"/>
      <c r="BS290" s="25"/>
      <c r="BT290" s="25"/>
      <c r="BU290" s="25"/>
      <c r="BV290" s="25"/>
      <c r="BW290" s="25"/>
      <c r="BX290" s="25"/>
      <c r="BY290" s="25"/>
      <c r="BZ290" s="25"/>
      <c r="CA290" s="25"/>
      <c r="CB290" s="25"/>
      <c r="CC290" s="25"/>
      <c r="CD290" s="25"/>
      <c r="CE290" s="25"/>
      <c r="CF290" s="25"/>
      <c r="CG290" s="25"/>
      <c r="CH290" s="25"/>
      <c r="CI290" s="25"/>
      <c r="CJ290" s="25"/>
      <c r="CK290" s="25"/>
      <c r="CL290" s="25"/>
      <c r="CM290" s="25"/>
      <c r="CN290" s="25"/>
      <c r="CO290" s="25"/>
      <c r="CP290" s="25"/>
      <c r="CQ290" s="25"/>
      <c r="CR290" s="25"/>
    </row>
    <row r="291" spans="1:96" x14ac:dyDescent="0.25">
      <c r="A291" s="63">
        <f t="shared" si="9"/>
        <v>290</v>
      </c>
      <c r="B291" s="62">
        <f t="shared" si="8"/>
        <v>42</v>
      </c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5"/>
      <c r="BB291" s="25"/>
      <c r="BC291" s="25"/>
      <c r="BD291" s="25"/>
      <c r="BE291" s="25"/>
      <c r="BF291" s="25"/>
      <c r="BG291" s="25"/>
      <c r="BH291" s="25"/>
      <c r="BI291" s="25"/>
      <c r="BJ291" s="25"/>
      <c r="BK291" s="25"/>
      <c r="BL291" s="25"/>
      <c r="BM291" s="25"/>
      <c r="BN291" s="25"/>
      <c r="BO291" s="25"/>
      <c r="BP291" s="25"/>
      <c r="BQ291" s="25"/>
      <c r="BR291" s="25"/>
      <c r="BS291" s="25"/>
      <c r="BT291" s="25"/>
      <c r="BU291" s="25"/>
      <c r="BV291" s="25"/>
      <c r="BW291" s="25"/>
      <c r="BX291" s="25"/>
      <c r="BY291" s="25"/>
      <c r="BZ291" s="25"/>
      <c r="CA291" s="25"/>
      <c r="CB291" s="25"/>
      <c r="CC291" s="25"/>
      <c r="CD291" s="25"/>
      <c r="CE291" s="25"/>
      <c r="CF291" s="25"/>
      <c r="CG291" s="25"/>
      <c r="CH291" s="25"/>
      <c r="CI291" s="25"/>
      <c r="CJ291" s="25"/>
      <c r="CK291" s="25"/>
      <c r="CL291" s="25"/>
      <c r="CM291" s="25"/>
      <c r="CN291" s="25"/>
      <c r="CO291" s="25"/>
      <c r="CP291" s="25"/>
      <c r="CQ291" s="25"/>
      <c r="CR291" s="25"/>
    </row>
    <row r="292" spans="1:96" x14ac:dyDescent="0.25">
      <c r="A292" s="63">
        <f t="shared" si="9"/>
        <v>291</v>
      </c>
      <c r="B292" s="62">
        <f t="shared" si="8"/>
        <v>42</v>
      </c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5"/>
      <c r="BB292" s="25"/>
      <c r="BC292" s="25"/>
      <c r="BD292" s="25"/>
      <c r="BE292" s="25"/>
      <c r="BF292" s="25"/>
      <c r="BG292" s="25"/>
      <c r="BH292" s="25"/>
      <c r="BI292" s="25"/>
      <c r="BJ292" s="25"/>
      <c r="BK292" s="25"/>
      <c r="BL292" s="25"/>
      <c r="BM292" s="25"/>
      <c r="BN292" s="25"/>
      <c r="BO292" s="25"/>
      <c r="BP292" s="25"/>
      <c r="BQ292" s="25"/>
      <c r="BR292" s="25"/>
      <c r="BS292" s="25"/>
      <c r="BT292" s="25"/>
      <c r="BU292" s="25"/>
      <c r="BV292" s="25"/>
      <c r="BW292" s="25"/>
      <c r="BX292" s="25"/>
      <c r="BY292" s="25"/>
      <c r="BZ292" s="25"/>
      <c r="CA292" s="25"/>
      <c r="CB292" s="25"/>
      <c r="CC292" s="25"/>
      <c r="CD292" s="25"/>
      <c r="CE292" s="25"/>
      <c r="CF292" s="25"/>
      <c r="CG292" s="25"/>
      <c r="CH292" s="25"/>
      <c r="CI292" s="25"/>
      <c r="CJ292" s="25"/>
      <c r="CK292" s="25"/>
      <c r="CL292" s="25"/>
      <c r="CM292" s="25"/>
      <c r="CN292" s="25"/>
      <c r="CO292" s="25"/>
      <c r="CP292" s="25"/>
      <c r="CQ292" s="25"/>
      <c r="CR292" s="25"/>
    </row>
    <row r="293" spans="1:96" x14ac:dyDescent="0.25">
      <c r="A293" s="63">
        <f t="shared" si="9"/>
        <v>292</v>
      </c>
      <c r="B293" s="62">
        <f t="shared" si="8"/>
        <v>42</v>
      </c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5"/>
      <c r="BB293" s="25"/>
      <c r="BC293" s="25"/>
      <c r="BD293" s="25"/>
      <c r="BE293" s="25"/>
      <c r="BF293" s="25"/>
      <c r="BG293" s="25"/>
      <c r="BH293" s="25"/>
      <c r="BI293" s="25"/>
      <c r="BJ293" s="25"/>
      <c r="BK293" s="25"/>
      <c r="BL293" s="25"/>
      <c r="BM293" s="25"/>
      <c r="BN293" s="25"/>
      <c r="BO293" s="25"/>
      <c r="BP293" s="25"/>
      <c r="BQ293" s="25"/>
      <c r="BR293" s="25"/>
      <c r="BS293" s="25"/>
      <c r="BT293" s="25"/>
      <c r="BU293" s="25"/>
      <c r="BV293" s="25"/>
      <c r="BW293" s="25"/>
      <c r="BX293" s="25"/>
      <c r="BY293" s="25"/>
      <c r="BZ293" s="25"/>
      <c r="CA293" s="25"/>
      <c r="CB293" s="25"/>
      <c r="CC293" s="25"/>
      <c r="CD293" s="25"/>
      <c r="CE293" s="25"/>
      <c r="CF293" s="25"/>
      <c r="CG293" s="25"/>
      <c r="CH293" s="25"/>
      <c r="CI293" s="25"/>
      <c r="CJ293" s="25"/>
      <c r="CK293" s="25"/>
      <c r="CL293" s="25"/>
      <c r="CM293" s="25"/>
      <c r="CN293" s="25"/>
      <c r="CO293" s="25"/>
      <c r="CP293" s="25"/>
      <c r="CQ293" s="25"/>
      <c r="CR293" s="25"/>
    </row>
    <row r="294" spans="1:96" x14ac:dyDescent="0.25">
      <c r="A294" s="63">
        <f t="shared" si="9"/>
        <v>293</v>
      </c>
      <c r="B294" s="62">
        <f t="shared" si="8"/>
        <v>42</v>
      </c>
      <c r="C294" s="25"/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5"/>
      <c r="BB294" s="25"/>
      <c r="BC294" s="25"/>
      <c r="BD294" s="25"/>
      <c r="BE294" s="25"/>
      <c r="BF294" s="25"/>
      <c r="BG294" s="25"/>
      <c r="BH294" s="25"/>
      <c r="BI294" s="25"/>
      <c r="BJ294" s="25"/>
      <c r="BK294" s="25"/>
      <c r="BL294" s="25"/>
      <c r="BM294" s="25"/>
      <c r="BN294" s="25"/>
      <c r="BO294" s="25"/>
      <c r="BP294" s="25"/>
      <c r="BQ294" s="25"/>
      <c r="BR294" s="25"/>
      <c r="BS294" s="25"/>
      <c r="BT294" s="25"/>
      <c r="BU294" s="25"/>
      <c r="BV294" s="25"/>
      <c r="BW294" s="25"/>
      <c r="BX294" s="25"/>
      <c r="BY294" s="25"/>
      <c r="BZ294" s="25"/>
      <c r="CA294" s="25"/>
      <c r="CB294" s="25"/>
      <c r="CC294" s="25"/>
      <c r="CD294" s="25"/>
      <c r="CE294" s="25"/>
      <c r="CF294" s="25"/>
      <c r="CG294" s="25"/>
      <c r="CH294" s="25"/>
      <c r="CI294" s="25"/>
      <c r="CJ294" s="25"/>
      <c r="CK294" s="25"/>
      <c r="CL294" s="25"/>
      <c r="CM294" s="25"/>
      <c r="CN294" s="25"/>
      <c r="CO294" s="25"/>
      <c r="CP294" s="25"/>
      <c r="CQ294" s="25"/>
      <c r="CR294" s="25"/>
    </row>
    <row r="295" spans="1:96" x14ac:dyDescent="0.25">
      <c r="A295" s="63">
        <f t="shared" si="9"/>
        <v>294</v>
      </c>
      <c r="B295" s="62">
        <f t="shared" si="8"/>
        <v>42</v>
      </c>
      <c r="C295" s="25"/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5"/>
      <c r="BB295" s="25"/>
      <c r="BC295" s="25"/>
      <c r="BD295" s="25"/>
      <c r="BE295" s="25"/>
      <c r="BF295" s="25"/>
      <c r="BG295" s="25"/>
      <c r="BH295" s="25"/>
      <c r="BI295" s="25"/>
      <c r="BJ295" s="25"/>
      <c r="BK295" s="25"/>
      <c r="BL295" s="25"/>
      <c r="BM295" s="25"/>
      <c r="BN295" s="25"/>
      <c r="BO295" s="25"/>
      <c r="BP295" s="25"/>
      <c r="BQ295" s="25"/>
      <c r="BR295" s="25"/>
      <c r="BS295" s="25"/>
      <c r="BT295" s="25"/>
      <c r="BU295" s="25"/>
      <c r="BV295" s="25"/>
      <c r="BW295" s="25"/>
      <c r="BX295" s="25"/>
      <c r="BY295" s="25"/>
      <c r="BZ295" s="25"/>
      <c r="CA295" s="25"/>
      <c r="CB295" s="25"/>
      <c r="CC295" s="25"/>
      <c r="CD295" s="25"/>
      <c r="CE295" s="25"/>
      <c r="CF295" s="25"/>
      <c r="CG295" s="25"/>
      <c r="CH295" s="25"/>
      <c r="CI295" s="25"/>
      <c r="CJ295" s="25"/>
      <c r="CK295" s="25"/>
      <c r="CL295" s="25"/>
      <c r="CM295" s="25"/>
      <c r="CN295" s="25"/>
      <c r="CO295" s="25"/>
      <c r="CP295" s="25"/>
      <c r="CQ295" s="25"/>
      <c r="CR295" s="25"/>
    </row>
    <row r="296" spans="1:96" x14ac:dyDescent="0.25">
      <c r="A296" s="63">
        <f t="shared" si="9"/>
        <v>295</v>
      </c>
      <c r="B296" s="62">
        <f t="shared" si="8"/>
        <v>42</v>
      </c>
      <c r="C296" s="25"/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5"/>
      <c r="BB296" s="25"/>
      <c r="BC296" s="25"/>
      <c r="BD296" s="25"/>
      <c r="BE296" s="25"/>
      <c r="BF296" s="25"/>
      <c r="BG296" s="25"/>
      <c r="BH296" s="25"/>
      <c r="BI296" s="25"/>
      <c r="BJ296" s="25"/>
      <c r="BK296" s="25"/>
      <c r="BL296" s="25"/>
      <c r="BM296" s="25"/>
      <c r="BN296" s="25"/>
      <c r="BO296" s="25"/>
      <c r="BP296" s="25"/>
      <c r="BQ296" s="25"/>
      <c r="BR296" s="25"/>
      <c r="BS296" s="25"/>
      <c r="BT296" s="25"/>
      <c r="BU296" s="25"/>
      <c r="BV296" s="25"/>
      <c r="BW296" s="25"/>
      <c r="BX296" s="25"/>
      <c r="BY296" s="25"/>
      <c r="BZ296" s="25"/>
      <c r="CA296" s="25"/>
      <c r="CB296" s="25"/>
      <c r="CC296" s="25"/>
      <c r="CD296" s="25"/>
      <c r="CE296" s="25"/>
      <c r="CF296" s="25"/>
      <c r="CG296" s="25"/>
      <c r="CH296" s="25"/>
      <c r="CI296" s="25"/>
      <c r="CJ296" s="25"/>
      <c r="CK296" s="25"/>
      <c r="CL296" s="25"/>
      <c r="CM296" s="25"/>
      <c r="CN296" s="25"/>
      <c r="CO296" s="25"/>
      <c r="CP296" s="25"/>
      <c r="CQ296" s="25"/>
      <c r="CR296" s="25"/>
    </row>
    <row r="297" spans="1:96" x14ac:dyDescent="0.25">
      <c r="A297" s="63">
        <f t="shared" si="9"/>
        <v>296</v>
      </c>
      <c r="B297" s="62">
        <f t="shared" si="8"/>
        <v>43</v>
      </c>
      <c r="C297" s="25"/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5"/>
      <c r="BB297" s="25"/>
      <c r="BC297" s="25"/>
      <c r="BD297" s="25"/>
      <c r="BE297" s="25"/>
      <c r="BF297" s="25"/>
      <c r="BG297" s="25"/>
      <c r="BH297" s="25"/>
      <c r="BI297" s="25"/>
      <c r="BJ297" s="25"/>
      <c r="BK297" s="25"/>
      <c r="BL297" s="25"/>
      <c r="BM297" s="25"/>
      <c r="BN297" s="25"/>
      <c r="BO297" s="25"/>
      <c r="BP297" s="25"/>
      <c r="BQ297" s="25"/>
      <c r="BR297" s="25"/>
      <c r="BS297" s="25"/>
      <c r="BT297" s="25"/>
      <c r="BU297" s="25"/>
      <c r="BV297" s="25"/>
      <c r="BW297" s="25"/>
      <c r="BX297" s="25"/>
      <c r="BY297" s="25"/>
      <c r="BZ297" s="25"/>
      <c r="CA297" s="25"/>
      <c r="CB297" s="25"/>
      <c r="CC297" s="25"/>
      <c r="CD297" s="25"/>
      <c r="CE297" s="25"/>
      <c r="CF297" s="25"/>
      <c r="CG297" s="25"/>
      <c r="CH297" s="25"/>
      <c r="CI297" s="25"/>
      <c r="CJ297" s="25"/>
      <c r="CK297" s="25"/>
      <c r="CL297" s="25"/>
      <c r="CM297" s="25"/>
      <c r="CN297" s="25"/>
      <c r="CO297" s="25"/>
      <c r="CP297" s="25"/>
      <c r="CQ297" s="25"/>
      <c r="CR297" s="25"/>
    </row>
    <row r="298" spans="1:96" x14ac:dyDescent="0.25">
      <c r="A298" s="63">
        <f t="shared" si="9"/>
        <v>297</v>
      </c>
      <c r="B298" s="62">
        <f t="shared" si="8"/>
        <v>43</v>
      </c>
      <c r="C298" s="25"/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5"/>
      <c r="BB298" s="25"/>
      <c r="BC298" s="25"/>
      <c r="BD298" s="25"/>
      <c r="BE298" s="25"/>
      <c r="BF298" s="25"/>
      <c r="BG298" s="25"/>
      <c r="BH298" s="25"/>
      <c r="BI298" s="25"/>
      <c r="BJ298" s="25"/>
      <c r="BK298" s="25"/>
      <c r="BL298" s="25"/>
      <c r="BM298" s="25"/>
      <c r="BN298" s="25"/>
      <c r="BO298" s="25"/>
      <c r="BP298" s="25"/>
      <c r="BQ298" s="25"/>
      <c r="BR298" s="25"/>
      <c r="BS298" s="25"/>
      <c r="BT298" s="25"/>
      <c r="BU298" s="25"/>
      <c r="BV298" s="25"/>
      <c r="BW298" s="25"/>
      <c r="BX298" s="25"/>
      <c r="BY298" s="25"/>
      <c r="BZ298" s="25"/>
      <c r="CA298" s="25"/>
      <c r="CB298" s="25"/>
      <c r="CC298" s="25"/>
      <c r="CD298" s="25"/>
      <c r="CE298" s="25"/>
      <c r="CF298" s="25"/>
      <c r="CG298" s="25"/>
      <c r="CH298" s="25"/>
      <c r="CI298" s="25"/>
      <c r="CJ298" s="25"/>
      <c r="CK298" s="25"/>
      <c r="CL298" s="25"/>
      <c r="CM298" s="25"/>
      <c r="CN298" s="25"/>
      <c r="CO298" s="25"/>
      <c r="CP298" s="25"/>
      <c r="CQ298" s="25"/>
      <c r="CR298" s="25"/>
    </row>
    <row r="299" spans="1:96" x14ac:dyDescent="0.25">
      <c r="A299" s="63">
        <f t="shared" si="9"/>
        <v>298</v>
      </c>
      <c r="B299" s="62">
        <f t="shared" si="8"/>
        <v>43</v>
      </c>
      <c r="C299" s="25"/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5"/>
      <c r="BB299" s="25"/>
      <c r="BC299" s="25"/>
      <c r="BD299" s="25"/>
      <c r="BE299" s="25"/>
      <c r="BF299" s="25"/>
      <c r="BG299" s="25"/>
      <c r="BH299" s="25"/>
      <c r="BI299" s="25"/>
      <c r="BJ299" s="25"/>
      <c r="BK299" s="25"/>
      <c r="BL299" s="25"/>
      <c r="BM299" s="25"/>
      <c r="BN299" s="25"/>
      <c r="BO299" s="25"/>
      <c r="BP299" s="25"/>
      <c r="BQ299" s="25"/>
      <c r="BR299" s="25"/>
      <c r="BS299" s="25"/>
      <c r="BT299" s="25"/>
      <c r="BU299" s="25"/>
      <c r="BV299" s="25"/>
      <c r="BW299" s="25"/>
      <c r="BX299" s="25"/>
      <c r="BY299" s="25"/>
      <c r="BZ299" s="25"/>
      <c r="CA299" s="25"/>
      <c r="CB299" s="25"/>
      <c r="CC299" s="25"/>
      <c r="CD299" s="25"/>
      <c r="CE299" s="25"/>
      <c r="CF299" s="25"/>
      <c r="CG299" s="25"/>
      <c r="CH299" s="25"/>
      <c r="CI299" s="25"/>
      <c r="CJ299" s="25"/>
      <c r="CK299" s="25"/>
      <c r="CL299" s="25"/>
      <c r="CM299" s="25"/>
      <c r="CN299" s="25"/>
      <c r="CO299" s="25"/>
      <c r="CP299" s="25"/>
      <c r="CQ299" s="25"/>
      <c r="CR299" s="25"/>
    </row>
    <row r="300" spans="1:96" x14ac:dyDescent="0.25">
      <c r="A300" s="63">
        <f t="shared" si="9"/>
        <v>299</v>
      </c>
      <c r="B300" s="62">
        <f t="shared" si="8"/>
        <v>43</v>
      </c>
      <c r="C300" s="25"/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5"/>
      <c r="BB300" s="25"/>
      <c r="BC300" s="25"/>
      <c r="BD300" s="25"/>
      <c r="BE300" s="25"/>
      <c r="BF300" s="25"/>
      <c r="BG300" s="25"/>
      <c r="BH300" s="25"/>
      <c r="BI300" s="25"/>
      <c r="BJ300" s="25"/>
      <c r="BK300" s="25"/>
      <c r="BL300" s="25"/>
      <c r="BM300" s="25"/>
      <c r="BN300" s="25"/>
      <c r="BO300" s="25"/>
      <c r="BP300" s="25"/>
      <c r="BQ300" s="25"/>
      <c r="BR300" s="25"/>
      <c r="BS300" s="25"/>
      <c r="BT300" s="25"/>
      <c r="BU300" s="25"/>
      <c r="BV300" s="25"/>
      <c r="BW300" s="25"/>
      <c r="BX300" s="25"/>
      <c r="BY300" s="25"/>
      <c r="BZ300" s="25"/>
      <c r="CA300" s="25"/>
      <c r="CB300" s="25"/>
      <c r="CC300" s="25"/>
      <c r="CD300" s="25"/>
      <c r="CE300" s="25"/>
      <c r="CF300" s="25"/>
      <c r="CG300" s="25"/>
      <c r="CH300" s="25"/>
      <c r="CI300" s="25"/>
      <c r="CJ300" s="25"/>
      <c r="CK300" s="25"/>
      <c r="CL300" s="25"/>
      <c r="CM300" s="25"/>
      <c r="CN300" s="25"/>
      <c r="CO300" s="25"/>
      <c r="CP300" s="25"/>
      <c r="CQ300" s="25"/>
      <c r="CR300" s="25"/>
    </row>
    <row r="301" spans="1:96" x14ac:dyDescent="0.25">
      <c r="A301" s="63">
        <f t="shared" si="9"/>
        <v>300</v>
      </c>
      <c r="B301" s="62">
        <f t="shared" si="8"/>
        <v>43</v>
      </c>
      <c r="C301" s="25"/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AK301" s="25"/>
      <c r="AL301" s="25"/>
      <c r="AM301" s="25"/>
      <c r="AN301" s="25"/>
      <c r="AO301" s="25"/>
      <c r="AP301" s="25"/>
      <c r="AQ301" s="25"/>
      <c r="AR301" s="25"/>
      <c r="AS301" s="25"/>
      <c r="AT301" s="25"/>
      <c r="AU301" s="25"/>
      <c r="AV301" s="25"/>
      <c r="AW301" s="25"/>
      <c r="AX301" s="25"/>
      <c r="AY301" s="25"/>
      <c r="AZ301" s="25"/>
      <c r="BA301" s="25"/>
      <c r="BB301" s="25"/>
      <c r="BC301" s="25"/>
      <c r="BD301" s="25"/>
      <c r="BE301" s="25"/>
      <c r="BF301" s="25"/>
      <c r="BG301" s="25"/>
      <c r="BH301" s="25"/>
      <c r="BI301" s="25"/>
      <c r="BJ301" s="25"/>
      <c r="BK301" s="25"/>
      <c r="BL301" s="25"/>
      <c r="BM301" s="25"/>
      <c r="BN301" s="25"/>
      <c r="BO301" s="25"/>
      <c r="BP301" s="25"/>
      <c r="BQ301" s="25"/>
      <c r="BR301" s="25"/>
      <c r="BS301" s="25"/>
      <c r="BT301" s="25"/>
      <c r="BU301" s="25"/>
      <c r="BV301" s="25"/>
      <c r="BW301" s="25"/>
      <c r="BX301" s="25"/>
      <c r="BY301" s="25"/>
      <c r="BZ301" s="25"/>
      <c r="CA301" s="25"/>
      <c r="CB301" s="25"/>
      <c r="CC301" s="25"/>
      <c r="CD301" s="25"/>
      <c r="CE301" s="25"/>
      <c r="CF301" s="25"/>
      <c r="CG301" s="25"/>
      <c r="CH301" s="25"/>
      <c r="CI301" s="25"/>
      <c r="CJ301" s="25"/>
      <c r="CK301" s="25"/>
      <c r="CL301" s="25"/>
      <c r="CM301" s="25"/>
      <c r="CN301" s="25"/>
      <c r="CO301" s="25"/>
      <c r="CP301" s="25"/>
      <c r="CQ301" s="25"/>
      <c r="CR301" s="25"/>
    </row>
    <row r="302" spans="1:96" x14ac:dyDescent="0.25">
      <c r="A302" s="63">
        <f t="shared" si="9"/>
        <v>301</v>
      </c>
      <c r="B302" s="62">
        <f t="shared" si="8"/>
        <v>43</v>
      </c>
      <c r="C302" s="25"/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AK302" s="25"/>
      <c r="AL302" s="25"/>
      <c r="AM302" s="25"/>
      <c r="AN302" s="25"/>
      <c r="AO302" s="25"/>
      <c r="AP302" s="25"/>
      <c r="AQ302" s="25"/>
      <c r="AR302" s="25"/>
      <c r="AS302" s="25"/>
      <c r="AT302" s="25"/>
      <c r="AU302" s="25"/>
      <c r="AV302" s="25"/>
      <c r="AW302" s="25"/>
      <c r="AX302" s="25"/>
      <c r="AY302" s="25"/>
      <c r="AZ302" s="25"/>
      <c r="BA302" s="25"/>
      <c r="BB302" s="25"/>
      <c r="BC302" s="25"/>
      <c r="BD302" s="25"/>
      <c r="BE302" s="25"/>
      <c r="BF302" s="25"/>
      <c r="BG302" s="25"/>
      <c r="BH302" s="25"/>
      <c r="BI302" s="25"/>
      <c r="BJ302" s="25"/>
      <c r="BK302" s="25"/>
      <c r="BL302" s="25"/>
      <c r="BM302" s="25"/>
      <c r="BN302" s="25"/>
      <c r="BO302" s="25"/>
      <c r="BP302" s="25"/>
      <c r="BQ302" s="25"/>
      <c r="BR302" s="25"/>
      <c r="BS302" s="25"/>
      <c r="BT302" s="25"/>
      <c r="BU302" s="25"/>
      <c r="BV302" s="25"/>
      <c r="BW302" s="25"/>
      <c r="BX302" s="25"/>
      <c r="BY302" s="25"/>
      <c r="BZ302" s="25"/>
      <c r="CA302" s="25"/>
      <c r="CB302" s="25"/>
      <c r="CC302" s="25"/>
      <c r="CD302" s="25"/>
      <c r="CE302" s="25"/>
      <c r="CF302" s="25"/>
      <c r="CG302" s="25"/>
      <c r="CH302" s="25"/>
      <c r="CI302" s="25"/>
      <c r="CJ302" s="25"/>
      <c r="CK302" s="25"/>
      <c r="CL302" s="25"/>
      <c r="CM302" s="25"/>
      <c r="CN302" s="25"/>
      <c r="CO302" s="25"/>
      <c r="CP302" s="25"/>
      <c r="CQ302" s="25"/>
      <c r="CR302" s="25"/>
    </row>
    <row r="303" spans="1:96" x14ac:dyDescent="0.25">
      <c r="A303" s="63">
        <f t="shared" si="9"/>
        <v>302</v>
      </c>
      <c r="B303" s="62">
        <f t="shared" si="8"/>
        <v>43</v>
      </c>
      <c r="C303" s="25"/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AK303" s="25"/>
      <c r="AL303" s="25"/>
      <c r="AM303" s="25"/>
      <c r="AN303" s="25"/>
      <c r="AO303" s="25"/>
      <c r="AP303" s="25"/>
      <c r="AQ303" s="25"/>
      <c r="AR303" s="25"/>
      <c r="AS303" s="25"/>
      <c r="AT303" s="25"/>
      <c r="AU303" s="25"/>
      <c r="AV303" s="25"/>
      <c r="AW303" s="25"/>
      <c r="AX303" s="25"/>
      <c r="AY303" s="25"/>
      <c r="AZ303" s="25"/>
      <c r="BA303" s="25"/>
      <c r="BB303" s="25"/>
      <c r="BC303" s="25"/>
      <c r="BD303" s="25"/>
      <c r="BE303" s="25"/>
      <c r="BF303" s="25"/>
      <c r="BG303" s="25"/>
      <c r="BH303" s="25"/>
      <c r="BI303" s="25"/>
      <c r="BJ303" s="25"/>
      <c r="BK303" s="25"/>
      <c r="BL303" s="25"/>
      <c r="BM303" s="25"/>
      <c r="BN303" s="25"/>
      <c r="BO303" s="25"/>
      <c r="BP303" s="25"/>
      <c r="BQ303" s="25"/>
      <c r="BR303" s="25"/>
      <c r="BS303" s="25"/>
      <c r="BT303" s="25"/>
      <c r="BU303" s="25"/>
      <c r="BV303" s="25"/>
      <c r="BW303" s="25"/>
      <c r="BX303" s="25"/>
      <c r="BY303" s="25"/>
      <c r="BZ303" s="25"/>
      <c r="CA303" s="25"/>
      <c r="CB303" s="25"/>
      <c r="CC303" s="25"/>
      <c r="CD303" s="25"/>
      <c r="CE303" s="25"/>
      <c r="CF303" s="25"/>
      <c r="CG303" s="25"/>
      <c r="CH303" s="25"/>
      <c r="CI303" s="25"/>
      <c r="CJ303" s="25"/>
      <c r="CK303" s="25"/>
      <c r="CL303" s="25"/>
      <c r="CM303" s="25"/>
      <c r="CN303" s="25"/>
      <c r="CO303" s="25"/>
      <c r="CP303" s="25"/>
      <c r="CQ303" s="25"/>
      <c r="CR303" s="25"/>
    </row>
    <row r="304" spans="1:96" x14ac:dyDescent="0.25">
      <c r="A304" s="63">
        <f t="shared" si="9"/>
        <v>303</v>
      </c>
      <c r="B304" s="62">
        <f t="shared" si="8"/>
        <v>44</v>
      </c>
      <c r="C304" s="25"/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AK304" s="25"/>
      <c r="AL304" s="25"/>
      <c r="AM304" s="25"/>
      <c r="AN304" s="25"/>
      <c r="AO304" s="25"/>
      <c r="AP304" s="25"/>
      <c r="AQ304" s="25"/>
      <c r="AR304" s="25"/>
      <c r="AS304" s="25"/>
      <c r="AT304" s="25"/>
      <c r="AU304" s="25"/>
      <c r="AV304" s="25"/>
      <c r="AW304" s="25"/>
      <c r="AX304" s="25"/>
      <c r="AY304" s="25"/>
      <c r="AZ304" s="25"/>
      <c r="BA304" s="25"/>
      <c r="BB304" s="25"/>
      <c r="BC304" s="25"/>
      <c r="BD304" s="25"/>
      <c r="BE304" s="25"/>
      <c r="BF304" s="25"/>
      <c r="BG304" s="25"/>
      <c r="BH304" s="25"/>
      <c r="BI304" s="25"/>
      <c r="BJ304" s="25"/>
      <c r="BK304" s="25"/>
      <c r="BL304" s="25"/>
      <c r="BM304" s="25"/>
      <c r="BN304" s="25"/>
      <c r="BO304" s="25"/>
      <c r="BP304" s="25"/>
      <c r="BQ304" s="25"/>
      <c r="BR304" s="25"/>
      <c r="BS304" s="25"/>
      <c r="BT304" s="25"/>
      <c r="BU304" s="25"/>
      <c r="BV304" s="25"/>
      <c r="BW304" s="25"/>
      <c r="BX304" s="25"/>
      <c r="BY304" s="25"/>
      <c r="BZ304" s="25"/>
      <c r="CA304" s="25"/>
      <c r="CB304" s="25"/>
      <c r="CC304" s="25"/>
      <c r="CD304" s="25"/>
      <c r="CE304" s="25"/>
      <c r="CF304" s="25"/>
      <c r="CG304" s="25"/>
      <c r="CH304" s="25"/>
      <c r="CI304" s="25"/>
      <c r="CJ304" s="25"/>
      <c r="CK304" s="25"/>
      <c r="CL304" s="25"/>
      <c r="CM304" s="25"/>
      <c r="CN304" s="25"/>
      <c r="CO304" s="25"/>
      <c r="CP304" s="25"/>
      <c r="CQ304" s="25"/>
      <c r="CR304" s="25"/>
    </row>
    <row r="305" spans="1:96" x14ac:dyDescent="0.25">
      <c r="A305" s="63">
        <f t="shared" si="9"/>
        <v>304</v>
      </c>
      <c r="B305" s="62">
        <f t="shared" si="8"/>
        <v>44</v>
      </c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AK305" s="25"/>
      <c r="AL305" s="25"/>
      <c r="AM305" s="25"/>
      <c r="AN305" s="25"/>
      <c r="AO305" s="25"/>
      <c r="AP305" s="25"/>
      <c r="AQ305" s="25"/>
      <c r="AR305" s="25"/>
      <c r="AS305" s="25"/>
      <c r="AT305" s="25"/>
      <c r="AU305" s="25"/>
      <c r="AV305" s="25"/>
      <c r="AW305" s="25"/>
      <c r="AX305" s="25"/>
      <c r="AY305" s="25"/>
      <c r="AZ305" s="25"/>
      <c r="BA305" s="25"/>
      <c r="BB305" s="25"/>
      <c r="BC305" s="25"/>
      <c r="BD305" s="25"/>
      <c r="BE305" s="25"/>
      <c r="BF305" s="25"/>
      <c r="BG305" s="25"/>
      <c r="BH305" s="25"/>
      <c r="BI305" s="25"/>
      <c r="BJ305" s="25"/>
      <c r="BK305" s="25"/>
      <c r="BL305" s="25"/>
      <c r="BM305" s="25"/>
      <c r="BN305" s="25"/>
      <c r="BO305" s="25"/>
      <c r="BP305" s="25"/>
      <c r="BQ305" s="25"/>
      <c r="BR305" s="25"/>
      <c r="BS305" s="25"/>
      <c r="BT305" s="25"/>
      <c r="BU305" s="25"/>
      <c r="BV305" s="25"/>
      <c r="BW305" s="25"/>
      <c r="BX305" s="25"/>
      <c r="BY305" s="25"/>
      <c r="BZ305" s="25"/>
      <c r="CA305" s="25"/>
      <c r="CB305" s="25"/>
      <c r="CC305" s="25"/>
      <c r="CD305" s="25"/>
      <c r="CE305" s="25"/>
      <c r="CF305" s="25"/>
      <c r="CG305" s="25"/>
      <c r="CH305" s="25"/>
      <c r="CI305" s="25"/>
      <c r="CJ305" s="25"/>
      <c r="CK305" s="25"/>
      <c r="CL305" s="25"/>
      <c r="CM305" s="25"/>
      <c r="CN305" s="25"/>
      <c r="CO305" s="25"/>
      <c r="CP305" s="25"/>
      <c r="CQ305" s="25"/>
      <c r="CR305" s="25"/>
    </row>
    <row r="306" spans="1:96" x14ac:dyDescent="0.25">
      <c r="A306" s="63">
        <f t="shared" si="9"/>
        <v>305</v>
      </c>
      <c r="B306" s="62">
        <f t="shared" si="8"/>
        <v>44</v>
      </c>
      <c r="C306" s="25"/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  <c r="CH306" s="25"/>
      <c r="CI306" s="25"/>
      <c r="CJ306" s="25"/>
      <c r="CK306" s="25"/>
      <c r="CL306" s="25"/>
      <c r="CM306" s="25"/>
      <c r="CN306" s="25"/>
      <c r="CO306" s="25"/>
      <c r="CP306" s="25"/>
      <c r="CQ306" s="25"/>
      <c r="CR306" s="25"/>
    </row>
    <row r="307" spans="1:96" x14ac:dyDescent="0.25">
      <c r="A307" s="63">
        <f t="shared" si="9"/>
        <v>306</v>
      </c>
      <c r="B307" s="62">
        <f t="shared" si="8"/>
        <v>44</v>
      </c>
      <c r="C307" s="25"/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AK307" s="25"/>
      <c r="AL307" s="25"/>
      <c r="AM307" s="25"/>
      <c r="AN307" s="25"/>
      <c r="AO307" s="25"/>
      <c r="AP307" s="25"/>
      <c r="AQ307" s="25"/>
      <c r="AR307" s="25"/>
      <c r="AS307" s="25"/>
      <c r="AT307" s="25"/>
      <c r="AU307" s="25"/>
      <c r="AV307" s="25"/>
      <c r="AW307" s="25"/>
      <c r="AX307" s="25"/>
      <c r="AY307" s="25"/>
      <c r="AZ307" s="25"/>
      <c r="BA307" s="25"/>
      <c r="BB307" s="25"/>
      <c r="BC307" s="25"/>
      <c r="BD307" s="25"/>
      <c r="BE307" s="25"/>
      <c r="BF307" s="25"/>
      <c r="BG307" s="25"/>
      <c r="BH307" s="25"/>
      <c r="BI307" s="25"/>
      <c r="BJ307" s="25"/>
      <c r="BK307" s="25"/>
      <c r="BL307" s="25"/>
      <c r="BM307" s="25"/>
      <c r="BN307" s="25"/>
      <c r="BO307" s="25"/>
      <c r="BP307" s="25"/>
      <c r="BQ307" s="25"/>
      <c r="BR307" s="25"/>
      <c r="BS307" s="25"/>
      <c r="BT307" s="25"/>
      <c r="BU307" s="25"/>
      <c r="BV307" s="25"/>
      <c r="BW307" s="25"/>
      <c r="BX307" s="25"/>
      <c r="BY307" s="25"/>
      <c r="BZ307" s="25"/>
      <c r="CA307" s="25"/>
      <c r="CB307" s="25"/>
      <c r="CC307" s="25"/>
      <c r="CD307" s="25"/>
      <c r="CE307" s="25"/>
      <c r="CF307" s="25"/>
      <c r="CG307" s="25"/>
      <c r="CH307" s="25"/>
      <c r="CI307" s="25"/>
      <c r="CJ307" s="25"/>
      <c r="CK307" s="25"/>
      <c r="CL307" s="25"/>
      <c r="CM307" s="25"/>
      <c r="CN307" s="25"/>
      <c r="CO307" s="25"/>
      <c r="CP307" s="25"/>
      <c r="CQ307" s="25"/>
      <c r="CR307" s="25"/>
    </row>
    <row r="308" spans="1:96" x14ac:dyDescent="0.25">
      <c r="A308" s="63">
        <f t="shared" si="9"/>
        <v>307</v>
      </c>
      <c r="B308" s="62">
        <f t="shared" si="8"/>
        <v>44</v>
      </c>
      <c r="C308" s="25"/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AK308" s="25"/>
      <c r="AL308" s="25"/>
      <c r="AM308" s="25"/>
      <c r="AN308" s="25"/>
      <c r="AO308" s="25"/>
      <c r="AP308" s="25"/>
      <c r="AQ308" s="25"/>
      <c r="AR308" s="25"/>
      <c r="AS308" s="25"/>
      <c r="AT308" s="25"/>
      <c r="AU308" s="25"/>
      <c r="AV308" s="25"/>
      <c r="AW308" s="25"/>
      <c r="AX308" s="25"/>
      <c r="AY308" s="25"/>
      <c r="AZ308" s="25"/>
      <c r="BA308" s="25"/>
      <c r="BB308" s="25"/>
      <c r="BC308" s="25"/>
      <c r="BD308" s="25"/>
      <c r="BE308" s="25"/>
      <c r="BF308" s="25"/>
      <c r="BG308" s="25"/>
      <c r="BH308" s="25"/>
      <c r="BI308" s="25"/>
      <c r="BJ308" s="25"/>
      <c r="BK308" s="25"/>
      <c r="BL308" s="25"/>
      <c r="BM308" s="25"/>
      <c r="BN308" s="25"/>
      <c r="BO308" s="25"/>
      <c r="BP308" s="25"/>
      <c r="BQ308" s="25"/>
      <c r="BR308" s="25"/>
      <c r="BS308" s="25"/>
      <c r="BT308" s="25"/>
      <c r="BU308" s="25"/>
      <c r="BV308" s="25"/>
      <c r="BW308" s="25"/>
      <c r="BX308" s="25"/>
      <c r="BY308" s="25"/>
      <c r="BZ308" s="25"/>
      <c r="CA308" s="25"/>
      <c r="CB308" s="25"/>
      <c r="CC308" s="25"/>
      <c r="CD308" s="25"/>
      <c r="CE308" s="25"/>
      <c r="CF308" s="25"/>
      <c r="CG308" s="25"/>
      <c r="CH308" s="25"/>
      <c r="CI308" s="25"/>
      <c r="CJ308" s="25"/>
      <c r="CK308" s="25"/>
      <c r="CL308" s="25"/>
      <c r="CM308" s="25"/>
      <c r="CN308" s="25"/>
      <c r="CO308" s="25"/>
      <c r="CP308" s="25"/>
      <c r="CQ308" s="25"/>
      <c r="CR308" s="25"/>
    </row>
    <row r="309" spans="1:96" x14ac:dyDescent="0.25">
      <c r="A309" s="63">
        <f t="shared" si="9"/>
        <v>308</v>
      </c>
      <c r="B309" s="62">
        <f t="shared" si="8"/>
        <v>44</v>
      </c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  <c r="CH309" s="25"/>
      <c r="CI309" s="25"/>
      <c r="CJ309" s="25"/>
      <c r="CK309" s="25"/>
      <c r="CL309" s="25"/>
      <c r="CM309" s="25"/>
      <c r="CN309" s="25"/>
      <c r="CO309" s="25"/>
      <c r="CP309" s="25"/>
      <c r="CQ309" s="25"/>
      <c r="CR309" s="25"/>
    </row>
    <row r="310" spans="1:96" x14ac:dyDescent="0.25">
      <c r="A310" s="63">
        <f t="shared" si="9"/>
        <v>309</v>
      </c>
      <c r="B310" s="62">
        <f t="shared" si="8"/>
        <v>44</v>
      </c>
      <c r="C310" s="25"/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AK310" s="25"/>
      <c r="AL310" s="25"/>
      <c r="AM310" s="25"/>
      <c r="AN310" s="25"/>
      <c r="AO310" s="25"/>
      <c r="AP310" s="25"/>
      <c r="AQ310" s="25"/>
      <c r="AR310" s="25"/>
      <c r="AS310" s="25"/>
      <c r="AT310" s="25"/>
      <c r="AU310" s="25"/>
      <c r="AV310" s="25"/>
      <c r="AW310" s="25"/>
      <c r="AX310" s="25"/>
      <c r="AY310" s="25"/>
      <c r="AZ310" s="25"/>
      <c r="BA310" s="25"/>
      <c r="BB310" s="25"/>
      <c r="BC310" s="25"/>
      <c r="BD310" s="25"/>
      <c r="BE310" s="25"/>
      <c r="BF310" s="25"/>
      <c r="BG310" s="25"/>
      <c r="BH310" s="25"/>
      <c r="BI310" s="25"/>
      <c r="BJ310" s="25"/>
      <c r="BK310" s="25"/>
      <c r="BL310" s="25"/>
      <c r="BM310" s="25"/>
      <c r="BN310" s="25"/>
      <c r="BO310" s="25"/>
      <c r="BP310" s="25"/>
      <c r="BQ310" s="25"/>
      <c r="BR310" s="25"/>
      <c r="BS310" s="25"/>
      <c r="BT310" s="25"/>
      <c r="BU310" s="25"/>
      <c r="BV310" s="25"/>
      <c r="BW310" s="25"/>
      <c r="BX310" s="25"/>
      <c r="BY310" s="25"/>
      <c r="BZ310" s="25"/>
      <c r="CA310" s="25"/>
      <c r="CB310" s="25"/>
      <c r="CC310" s="25"/>
      <c r="CD310" s="25"/>
      <c r="CE310" s="25"/>
      <c r="CF310" s="25"/>
      <c r="CG310" s="25"/>
      <c r="CH310" s="25"/>
      <c r="CI310" s="25"/>
      <c r="CJ310" s="25"/>
      <c r="CK310" s="25"/>
      <c r="CL310" s="25"/>
      <c r="CM310" s="25"/>
      <c r="CN310" s="25"/>
      <c r="CO310" s="25"/>
      <c r="CP310" s="25"/>
      <c r="CQ310" s="25"/>
      <c r="CR310" s="25"/>
    </row>
    <row r="311" spans="1:96" x14ac:dyDescent="0.25">
      <c r="A311" s="63">
        <f t="shared" si="9"/>
        <v>310</v>
      </c>
      <c r="B311" s="62">
        <f t="shared" si="8"/>
        <v>45</v>
      </c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5"/>
      <c r="CI311" s="25"/>
      <c r="CJ311" s="25"/>
      <c r="CK311" s="25"/>
      <c r="CL311" s="25"/>
      <c r="CM311" s="25"/>
      <c r="CN311" s="25"/>
      <c r="CO311" s="25"/>
      <c r="CP311" s="25"/>
      <c r="CQ311" s="25"/>
      <c r="CR311" s="25"/>
    </row>
    <row r="312" spans="1:96" x14ac:dyDescent="0.25">
      <c r="A312" s="63">
        <f t="shared" si="9"/>
        <v>311</v>
      </c>
      <c r="B312" s="62">
        <f t="shared" si="8"/>
        <v>45</v>
      </c>
      <c r="C312" s="25"/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AK312" s="25"/>
      <c r="AL312" s="25"/>
      <c r="AM312" s="25"/>
      <c r="AN312" s="25"/>
      <c r="AO312" s="25"/>
      <c r="AP312" s="25"/>
      <c r="AQ312" s="25"/>
      <c r="AR312" s="25"/>
      <c r="AS312" s="25"/>
      <c r="AT312" s="25"/>
      <c r="AU312" s="25"/>
      <c r="AV312" s="25"/>
      <c r="AW312" s="25"/>
      <c r="AX312" s="25"/>
      <c r="AY312" s="25"/>
      <c r="AZ312" s="25"/>
      <c r="BA312" s="25"/>
      <c r="BB312" s="25"/>
      <c r="BC312" s="25"/>
      <c r="BD312" s="25"/>
      <c r="BE312" s="25"/>
      <c r="BF312" s="25"/>
      <c r="BG312" s="25"/>
      <c r="BH312" s="25"/>
      <c r="BI312" s="25"/>
      <c r="BJ312" s="25"/>
      <c r="BK312" s="25"/>
      <c r="BL312" s="25"/>
      <c r="BM312" s="25"/>
      <c r="BN312" s="25"/>
      <c r="BO312" s="25"/>
      <c r="BP312" s="25"/>
      <c r="BQ312" s="25"/>
      <c r="BR312" s="25"/>
      <c r="BS312" s="25"/>
      <c r="BT312" s="25"/>
      <c r="BU312" s="25"/>
      <c r="BV312" s="25"/>
      <c r="BW312" s="25"/>
      <c r="BX312" s="25"/>
      <c r="BY312" s="25"/>
      <c r="BZ312" s="25"/>
      <c r="CA312" s="25"/>
      <c r="CB312" s="25"/>
      <c r="CC312" s="25"/>
      <c r="CD312" s="25"/>
      <c r="CE312" s="25"/>
      <c r="CF312" s="25"/>
      <c r="CG312" s="25"/>
      <c r="CH312" s="25"/>
      <c r="CI312" s="25"/>
      <c r="CJ312" s="25"/>
      <c r="CK312" s="25"/>
      <c r="CL312" s="25"/>
      <c r="CM312" s="25"/>
      <c r="CN312" s="25"/>
      <c r="CO312" s="25"/>
      <c r="CP312" s="25"/>
      <c r="CQ312" s="25"/>
      <c r="CR312" s="25"/>
    </row>
    <row r="313" spans="1:96" x14ac:dyDescent="0.25">
      <c r="A313" s="63">
        <f t="shared" si="9"/>
        <v>312</v>
      </c>
      <c r="B313" s="62">
        <f t="shared" si="8"/>
        <v>45</v>
      </c>
      <c r="C313" s="25"/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AK313" s="25"/>
      <c r="AL313" s="25"/>
      <c r="AM313" s="25"/>
      <c r="AN313" s="25"/>
      <c r="AO313" s="25"/>
      <c r="AP313" s="25"/>
      <c r="AQ313" s="25"/>
      <c r="AR313" s="25"/>
      <c r="AS313" s="25"/>
      <c r="AT313" s="25"/>
      <c r="AU313" s="25"/>
      <c r="AV313" s="25"/>
      <c r="AW313" s="25"/>
      <c r="AX313" s="25"/>
      <c r="AY313" s="25"/>
      <c r="AZ313" s="25"/>
      <c r="BA313" s="25"/>
      <c r="BB313" s="25"/>
      <c r="BC313" s="25"/>
      <c r="BD313" s="25"/>
      <c r="BE313" s="25"/>
      <c r="BF313" s="25"/>
      <c r="BG313" s="25"/>
      <c r="BH313" s="25"/>
      <c r="BI313" s="25"/>
      <c r="BJ313" s="25"/>
      <c r="BK313" s="25"/>
      <c r="BL313" s="25"/>
      <c r="BM313" s="25"/>
      <c r="BN313" s="25"/>
      <c r="BO313" s="25"/>
      <c r="BP313" s="25"/>
      <c r="BQ313" s="25"/>
      <c r="BR313" s="25"/>
      <c r="BS313" s="25"/>
      <c r="BT313" s="25"/>
      <c r="BU313" s="25"/>
      <c r="BV313" s="25"/>
      <c r="BW313" s="25"/>
      <c r="BX313" s="25"/>
      <c r="BY313" s="25"/>
      <c r="BZ313" s="25"/>
      <c r="CA313" s="25"/>
      <c r="CB313" s="25"/>
      <c r="CC313" s="25"/>
      <c r="CD313" s="25"/>
      <c r="CE313" s="25"/>
      <c r="CF313" s="25"/>
      <c r="CG313" s="25"/>
      <c r="CH313" s="25"/>
      <c r="CI313" s="25"/>
      <c r="CJ313" s="25"/>
      <c r="CK313" s="25"/>
      <c r="CL313" s="25"/>
      <c r="CM313" s="25"/>
      <c r="CN313" s="25"/>
      <c r="CO313" s="25"/>
      <c r="CP313" s="25"/>
      <c r="CQ313" s="25"/>
      <c r="CR313" s="25"/>
    </row>
    <row r="314" spans="1:96" x14ac:dyDescent="0.25">
      <c r="A314" s="63">
        <f t="shared" si="9"/>
        <v>313</v>
      </c>
      <c r="B314" s="62">
        <f t="shared" si="8"/>
        <v>45</v>
      </c>
      <c r="C314" s="25"/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AK314" s="25"/>
      <c r="AL314" s="25"/>
      <c r="AM314" s="25"/>
      <c r="AN314" s="25"/>
      <c r="AO314" s="25"/>
      <c r="AP314" s="25"/>
      <c r="AQ314" s="25"/>
      <c r="AR314" s="25"/>
      <c r="AS314" s="25"/>
      <c r="AT314" s="25"/>
      <c r="AU314" s="25"/>
      <c r="AV314" s="25"/>
      <c r="AW314" s="25"/>
      <c r="AX314" s="25"/>
      <c r="AY314" s="25"/>
      <c r="AZ314" s="25"/>
      <c r="BA314" s="25"/>
      <c r="BB314" s="25"/>
      <c r="BC314" s="25"/>
      <c r="BD314" s="25"/>
      <c r="BE314" s="25"/>
      <c r="BF314" s="25"/>
      <c r="BG314" s="25"/>
      <c r="BH314" s="25"/>
      <c r="BI314" s="25"/>
      <c r="BJ314" s="25"/>
      <c r="BK314" s="25"/>
      <c r="BL314" s="25"/>
      <c r="BM314" s="25"/>
      <c r="BN314" s="25"/>
      <c r="BO314" s="25"/>
      <c r="BP314" s="25"/>
      <c r="BQ314" s="25"/>
      <c r="BR314" s="25"/>
      <c r="BS314" s="25"/>
      <c r="BT314" s="25"/>
      <c r="BU314" s="25"/>
      <c r="BV314" s="25"/>
      <c r="BW314" s="25"/>
      <c r="BX314" s="25"/>
      <c r="BY314" s="25"/>
      <c r="BZ314" s="25"/>
      <c r="CA314" s="25"/>
      <c r="CB314" s="25"/>
      <c r="CC314" s="25"/>
      <c r="CD314" s="25"/>
      <c r="CE314" s="25"/>
      <c r="CF314" s="25"/>
      <c r="CG314" s="25"/>
      <c r="CH314" s="25"/>
      <c r="CI314" s="25"/>
      <c r="CJ314" s="25"/>
      <c r="CK314" s="25"/>
      <c r="CL314" s="25"/>
      <c r="CM314" s="25"/>
      <c r="CN314" s="25"/>
      <c r="CO314" s="25"/>
      <c r="CP314" s="25"/>
      <c r="CQ314" s="25"/>
      <c r="CR314" s="25"/>
    </row>
    <row r="315" spans="1:96" x14ac:dyDescent="0.25">
      <c r="A315" s="63">
        <f t="shared" si="9"/>
        <v>314</v>
      </c>
      <c r="B315" s="62">
        <f t="shared" si="8"/>
        <v>45</v>
      </c>
      <c r="C315" s="25"/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AK315" s="25"/>
      <c r="AL315" s="25"/>
      <c r="AM315" s="25"/>
      <c r="AN315" s="25"/>
      <c r="AO315" s="25"/>
      <c r="AP315" s="25"/>
      <c r="AQ315" s="25"/>
      <c r="AR315" s="25"/>
      <c r="AS315" s="25"/>
      <c r="AT315" s="25"/>
      <c r="AU315" s="25"/>
      <c r="AV315" s="25"/>
      <c r="AW315" s="25"/>
      <c r="AX315" s="25"/>
      <c r="AY315" s="25"/>
      <c r="AZ315" s="25"/>
      <c r="BA315" s="25"/>
      <c r="BB315" s="25"/>
      <c r="BC315" s="25"/>
      <c r="BD315" s="25"/>
      <c r="BE315" s="25"/>
      <c r="BF315" s="25"/>
      <c r="BG315" s="25"/>
      <c r="BH315" s="25"/>
      <c r="BI315" s="25"/>
      <c r="BJ315" s="25"/>
      <c r="BK315" s="25"/>
      <c r="BL315" s="25"/>
      <c r="BM315" s="25"/>
      <c r="BN315" s="25"/>
      <c r="BO315" s="25"/>
      <c r="BP315" s="25"/>
      <c r="BQ315" s="25"/>
      <c r="BR315" s="25"/>
      <c r="BS315" s="25"/>
      <c r="BT315" s="25"/>
      <c r="BU315" s="25"/>
      <c r="BV315" s="25"/>
      <c r="BW315" s="25"/>
      <c r="BX315" s="25"/>
      <c r="BY315" s="25"/>
      <c r="BZ315" s="25"/>
      <c r="CA315" s="25"/>
      <c r="CB315" s="25"/>
      <c r="CC315" s="25"/>
      <c r="CD315" s="25"/>
      <c r="CE315" s="25"/>
      <c r="CF315" s="25"/>
      <c r="CG315" s="25"/>
      <c r="CH315" s="25"/>
      <c r="CI315" s="25"/>
      <c r="CJ315" s="25"/>
      <c r="CK315" s="25"/>
      <c r="CL315" s="25"/>
      <c r="CM315" s="25"/>
      <c r="CN315" s="25"/>
      <c r="CO315" s="25"/>
      <c r="CP315" s="25"/>
      <c r="CQ315" s="25"/>
      <c r="CR315" s="25"/>
    </row>
    <row r="316" spans="1:96" x14ac:dyDescent="0.25">
      <c r="A316" s="63">
        <f t="shared" si="9"/>
        <v>315</v>
      </c>
      <c r="B316" s="62">
        <f t="shared" si="8"/>
        <v>45</v>
      </c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  <c r="CH316" s="25"/>
      <c r="CI316" s="25"/>
      <c r="CJ316" s="25"/>
      <c r="CK316" s="25"/>
      <c r="CL316" s="25"/>
      <c r="CM316" s="25"/>
      <c r="CN316" s="25"/>
      <c r="CO316" s="25"/>
      <c r="CP316" s="25"/>
      <c r="CQ316" s="25"/>
      <c r="CR316" s="25"/>
    </row>
    <row r="317" spans="1:96" x14ac:dyDescent="0.25">
      <c r="A317" s="63">
        <f t="shared" si="9"/>
        <v>316</v>
      </c>
      <c r="B317" s="62">
        <f t="shared" si="8"/>
        <v>45</v>
      </c>
      <c r="C317" s="25"/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AK317" s="25"/>
      <c r="AL317" s="25"/>
      <c r="AM317" s="25"/>
      <c r="AN317" s="25"/>
      <c r="AO317" s="25"/>
      <c r="AP317" s="25"/>
      <c r="AQ317" s="25"/>
      <c r="AR317" s="25"/>
      <c r="AS317" s="25"/>
      <c r="AT317" s="25"/>
      <c r="AU317" s="25"/>
      <c r="AV317" s="25"/>
      <c r="AW317" s="25"/>
      <c r="AX317" s="25"/>
      <c r="AY317" s="25"/>
      <c r="AZ317" s="25"/>
      <c r="BA317" s="25"/>
      <c r="BB317" s="25"/>
      <c r="BC317" s="25"/>
      <c r="BD317" s="25"/>
      <c r="BE317" s="25"/>
      <c r="BF317" s="25"/>
      <c r="BG317" s="25"/>
      <c r="BH317" s="25"/>
      <c r="BI317" s="25"/>
      <c r="BJ317" s="25"/>
      <c r="BK317" s="25"/>
      <c r="BL317" s="25"/>
      <c r="BM317" s="25"/>
      <c r="BN317" s="25"/>
      <c r="BO317" s="25"/>
      <c r="BP317" s="25"/>
      <c r="BQ317" s="25"/>
      <c r="BR317" s="25"/>
      <c r="BS317" s="25"/>
      <c r="BT317" s="25"/>
      <c r="BU317" s="25"/>
      <c r="BV317" s="25"/>
      <c r="BW317" s="25"/>
      <c r="BX317" s="25"/>
      <c r="BY317" s="25"/>
      <c r="BZ317" s="25"/>
      <c r="CA317" s="25"/>
      <c r="CB317" s="25"/>
      <c r="CC317" s="25"/>
      <c r="CD317" s="25"/>
      <c r="CE317" s="25"/>
      <c r="CF317" s="25"/>
      <c r="CG317" s="25"/>
      <c r="CH317" s="25"/>
      <c r="CI317" s="25"/>
      <c r="CJ317" s="25"/>
      <c r="CK317" s="25"/>
      <c r="CL317" s="25"/>
      <c r="CM317" s="25"/>
      <c r="CN317" s="25"/>
      <c r="CO317" s="25"/>
      <c r="CP317" s="25"/>
      <c r="CQ317" s="25"/>
      <c r="CR317" s="25"/>
    </row>
    <row r="318" spans="1:96" x14ac:dyDescent="0.25">
      <c r="A318" s="63">
        <f t="shared" si="9"/>
        <v>317</v>
      </c>
      <c r="B318" s="62">
        <f t="shared" si="8"/>
        <v>46</v>
      </c>
      <c r="C318" s="25"/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AK318" s="25"/>
      <c r="AL318" s="25"/>
      <c r="AM318" s="25"/>
      <c r="AN318" s="25"/>
      <c r="AO318" s="25"/>
      <c r="AP318" s="25"/>
      <c r="AQ318" s="25"/>
      <c r="AR318" s="25"/>
      <c r="AS318" s="25"/>
      <c r="AT318" s="25"/>
      <c r="AU318" s="25"/>
      <c r="AV318" s="25"/>
      <c r="AW318" s="25"/>
      <c r="AX318" s="25"/>
      <c r="AY318" s="25"/>
      <c r="AZ318" s="25"/>
      <c r="BA318" s="25"/>
      <c r="BB318" s="25"/>
      <c r="BC318" s="25"/>
      <c r="BD318" s="25"/>
      <c r="BE318" s="25"/>
      <c r="BF318" s="25"/>
      <c r="BG318" s="25"/>
      <c r="BH318" s="25"/>
      <c r="BI318" s="25"/>
      <c r="BJ318" s="25"/>
      <c r="BK318" s="25"/>
      <c r="BL318" s="25"/>
      <c r="BM318" s="25"/>
      <c r="BN318" s="25"/>
      <c r="BO318" s="25"/>
      <c r="BP318" s="25"/>
      <c r="BQ318" s="25"/>
      <c r="BR318" s="25"/>
      <c r="BS318" s="25"/>
      <c r="BT318" s="25"/>
      <c r="BU318" s="25"/>
      <c r="BV318" s="25"/>
      <c r="BW318" s="25"/>
      <c r="BX318" s="25"/>
      <c r="BY318" s="25"/>
      <c r="BZ318" s="25"/>
      <c r="CA318" s="25"/>
      <c r="CB318" s="25"/>
      <c r="CC318" s="25"/>
      <c r="CD318" s="25"/>
      <c r="CE318" s="25"/>
      <c r="CF318" s="25"/>
      <c r="CG318" s="25"/>
      <c r="CH318" s="25"/>
      <c r="CI318" s="25"/>
      <c r="CJ318" s="25"/>
      <c r="CK318" s="25"/>
      <c r="CL318" s="25"/>
      <c r="CM318" s="25"/>
      <c r="CN318" s="25"/>
      <c r="CO318" s="25"/>
      <c r="CP318" s="25"/>
      <c r="CQ318" s="25"/>
      <c r="CR318" s="25"/>
    </row>
    <row r="319" spans="1:96" x14ac:dyDescent="0.25">
      <c r="A319" s="63">
        <f t="shared" si="9"/>
        <v>318</v>
      </c>
      <c r="B319" s="62">
        <f t="shared" ref="B319:B366" si="10">INT((A319-DATE(YEAR(A319),1,3)+WEEKDAY(DATE(YEAR(A319),1,3))+5)/7)</f>
        <v>46</v>
      </c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AK319" s="25"/>
      <c r="AL319" s="25"/>
      <c r="AM319" s="25"/>
      <c r="AN319" s="25"/>
      <c r="AO319" s="25"/>
      <c r="AP319" s="25"/>
      <c r="AQ319" s="25"/>
      <c r="AR319" s="25"/>
      <c r="AS319" s="25"/>
      <c r="AT319" s="25"/>
      <c r="AU319" s="25"/>
      <c r="AV319" s="25"/>
      <c r="AW319" s="25"/>
      <c r="AX319" s="25"/>
      <c r="AY319" s="25"/>
      <c r="AZ319" s="25"/>
      <c r="BA319" s="25"/>
      <c r="BB319" s="25"/>
      <c r="BC319" s="25"/>
      <c r="BD319" s="25"/>
      <c r="BE319" s="25"/>
      <c r="BF319" s="25"/>
      <c r="BG319" s="25"/>
      <c r="BH319" s="25"/>
      <c r="BI319" s="25"/>
      <c r="BJ319" s="25"/>
      <c r="BK319" s="25"/>
      <c r="BL319" s="25"/>
      <c r="BM319" s="25"/>
      <c r="BN319" s="25"/>
      <c r="BO319" s="25"/>
      <c r="BP319" s="25"/>
      <c r="BQ319" s="25"/>
      <c r="BR319" s="25"/>
      <c r="BS319" s="25"/>
      <c r="BT319" s="25"/>
      <c r="BU319" s="25"/>
      <c r="BV319" s="25"/>
      <c r="BW319" s="25"/>
      <c r="BX319" s="25"/>
      <c r="BY319" s="25"/>
      <c r="BZ319" s="25"/>
      <c r="CA319" s="25"/>
      <c r="CB319" s="25"/>
      <c r="CC319" s="25"/>
      <c r="CD319" s="25"/>
      <c r="CE319" s="25"/>
      <c r="CF319" s="25"/>
      <c r="CG319" s="25"/>
      <c r="CH319" s="25"/>
      <c r="CI319" s="25"/>
      <c r="CJ319" s="25"/>
      <c r="CK319" s="25"/>
      <c r="CL319" s="25"/>
      <c r="CM319" s="25"/>
      <c r="CN319" s="25"/>
      <c r="CO319" s="25"/>
      <c r="CP319" s="25"/>
      <c r="CQ319" s="25"/>
      <c r="CR319" s="25"/>
    </row>
    <row r="320" spans="1:96" x14ac:dyDescent="0.25">
      <c r="A320" s="63">
        <f t="shared" si="9"/>
        <v>319</v>
      </c>
      <c r="B320" s="62">
        <f t="shared" si="10"/>
        <v>46</v>
      </c>
      <c r="C320" s="25"/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AK320" s="25"/>
      <c r="AL320" s="25"/>
      <c r="AM320" s="25"/>
      <c r="AN320" s="25"/>
      <c r="AO320" s="25"/>
      <c r="AP320" s="25"/>
      <c r="AQ320" s="25"/>
      <c r="AR320" s="25"/>
      <c r="AS320" s="25"/>
      <c r="AT320" s="25"/>
      <c r="AU320" s="25"/>
      <c r="AV320" s="25"/>
      <c r="AW320" s="25"/>
      <c r="AX320" s="25"/>
      <c r="AY320" s="25"/>
      <c r="AZ320" s="25"/>
      <c r="BA320" s="25"/>
      <c r="BB320" s="25"/>
      <c r="BC320" s="25"/>
      <c r="BD320" s="25"/>
      <c r="BE320" s="25"/>
      <c r="BF320" s="25"/>
      <c r="BG320" s="25"/>
      <c r="BH320" s="25"/>
      <c r="BI320" s="25"/>
      <c r="BJ320" s="25"/>
      <c r="BK320" s="25"/>
      <c r="BL320" s="25"/>
      <c r="BM320" s="25"/>
      <c r="BN320" s="25"/>
      <c r="BO320" s="25"/>
      <c r="BP320" s="25"/>
      <c r="BQ320" s="25"/>
      <c r="BR320" s="25"/>
      <c r="BS320" s="25"/>
      <c r="BT320" s="25"/>
      <c r="BU320" s="25"/>
      <c r="BV320" s="25"/>
      <c r="BW320" s="25"/>
      <c r="BX320" s="25"/>
      <c r="BY320" s="25"/>
      <c r="BZ320" s="25"/>
      <c r="CA320" s="25"/>
      <c r="CB320" s="25"/>
      <c r="CC320" s="25"/>
      <c r="CD320" s="25"/>
      <c r="CE320" s="25"/>
      <c r="CF320" s="25"/>
      <c r="CG320" s="25"/>
      <c r="CH320" s="25"/>
      <c r="CI320" s="25"/>
      <c r="CJ320" s="25"/>
      <c r="CK320" s="25"/>
      <c r="CL320" s="25"/>
      <c r="CM320" s="25"/>
      <c r="CN320" s="25"/>
      <c r="CO320" s="25"/>
      <c r="CP320" s="25"/>
      <c r="CQ320" s="25"/>
      <c r="CR320" s="25"/>
    </row>
    <row r="321" spans="1:96" x14ac:dyDescent="0.25">
      <c r="A321" s="63">
        <f t="shared" si="9"/>
        <v>320</v>
      </c>
      <c r="B321" s="62">
        <f t="shared" si="10"/>
        <v>46</v>
      </c>
      <c r="C321" s="25"/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AK321" s="25"/>
      <c r="AL321" s="25"/>
      <c r="AM321" s="25"/>
      <c r="AN321" s="25"/>
      <c r="AO321" s="25"/>
      <c r="AP321" s="25"/>
      <c r="AQ321" s="25"/>
      <c r="AR321" s="25"/>
      <c r="AS321" s="25"/>
      <c r="AT321" s="25"/>
      <c r="AU321" s="25"/>
      <c r="AV321" s="25"/>
      <c r="AW321" s="25"/>
      <c r="AX321" s="25"/>
      <c r="AY321" s="25"/>
      <c r="AZ321" s="25"/>
      <c r="BA321" s="25"/>
      <c r="BB321" s="25"/>
      <c r="BC321" s="25"/>
      <c r="BD321" s="25"/>
      <c r="BE321" s="25"/>
      <c r="BF321" s="25"/>
      <c r="BG321" s="25"/>
      <c r="BH321" s="25"/>
      <c r="BI321" s="25"/>
      <c r="BJ321" s="25"/>
      <c r="BK321" s="25"/>
      <c r="BL321" s="25"/>
      <c r="BM321" s="25"/>
      <c r="BN321" s="25"/>
      <c r="BO321" s="25"/>
      <c r="BP321" s="25"/>
      <c r="BQ321" s="25"/>
      <c r="BR321" s="25"/>
      <c r="BS321" s="25"/>
      <c r="BT321" s="25"/>
      <c r="BU321" s="25"/>
      <c r="BV321" s="25"/>
      <c r="BW321" s="25"/>
      <c r="BX321" s="25"/>
      <c r="BY321" s="25"/>
      <c r="BZ321" s="25"/>
      <c r="CA321" s="25"/>
      <c r="CB321" s="25"/>
      <c r="CC321" s="25"/>
      <c r="CD321" s="25"/>
      <c r="CE321" s="25"/>
      <c r="CF321" s="25"/>
      <c r="CG321" s="25"/>
      <c r="CH321" s="25"/>
      <c r="CI321" s="25"/>
      <c r="CJ321" s="25"/>
      <c r="CK321" s="25"/>
      <c r="CL321" s="25"/>
      <c r="CM321" s="25"/>
      <c r="CN321" s="25"/>
      <c r="CO321" s="25"/>
      <c r="CP321" s="25"/>
      <c r="CQ321" s="25"/>
      <c r="CR321" s="25"/>
    </row>
    <row r="322" spans="1:96" x14ac:dyDescent="0.25">
      <c r="A322" s="63">
        <f t="shared" si="9"/>
        <v>321</v>
      </c>
      <c r="B322" s="62">
        <f t="shared" si="10"/>
        <v>46</v>
      </c>
      <c r="C322" s="25"/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AK322" s="25"/>
      <c r="AL322" s="25"/>
      <c r="AM322" s="25"/>
      <c r="AN322" s="25"/>
      <c r="AO322" s="25"/>
      <c r="AP322" s="25"/>
      <c r="AQ322" s="25"/>
      <c r="AR322" s="25"/>
      <c r="AS322" s="25"/>
      <c r="AT322" s="25"/>
      <c r="AU322" s="25"/>
      <c r="AV322" s="25"/>
      <c r="AW322" s="25"/>
      <c r="AX322" s="25"/>
      <c r="AY322" s="25"/>
      <c r="AZ322" s="25"/>
      <c r="BA322" s="25"/>
      <c r="BB322" s="25"/>
      <c r="BC322" s="25"/>
      <c r="BD322" s="25"/>
      <c r="BE322" s="25"/>
      <c r="BF322" s="25"/>
      <c r="BG322" s="25"/>
      <c r="BH322" s="25"/>
      <c r="BI322" s="25"/>
      <c r="BJ322" s="25"/>
      <c r="BK322" s="25"/>
      <c r="BL322" s="25"/>
      <c r="BM322" s="25"/>
      <c r="BN322" s="25"/>
      <c r="BO322" s="25"/>
      <c r="BP322" s="25"/>
      <c r="BQ322" s="25"/>
      <c r="BR322" s="25"/>
      <c r="BS322" s="25"/>
      <c r="BT322" s="25"/>
      <c r="BU322" s="25"/>
      <c r="BV322" s="25"/>
      <c r="BW322" s="25"/>
      <c r="BX322" s="25"/>
      <c r="BY322" s="25"/>
      <c r="BZ322" s="25"/>
      <c r="CA322" s="25"/>
      <c r="CB322" s="25"/>
      <c r="CC322" s="25"/>
      <c r="CD322" s="25"/>
      <c r="CE322" s="25"/>
      <c r="CF322" s="25"/>
      <c r="CG322" s="25"/>
      <c r="CH322" s="25"/>
      <c r="CI322" s="25"/>
      <c r="CJ322" s="25"/>
      <c r="CK322" s="25"/>
      <c r="CL322" s="25"/>
      <c r="CM322" s="25"/>
      <c r="CN322" s="25"/>
      <c r="CO322" s="25"/>
      <c r="CP322" s="25"/>
      <c r="CQ322" s="25"/>
      <c r="CR322" s="25"/>
    </row>
    <row r="323" spans="1:96" x14ac:dyDescent="0.25">
      <c r="A323" s="63">
        <f t="shared" si="9"/>
        <v>322</v>
      </c>
      <c r="B323" s="62">
        <f t="shared" si="10"/>
        <v>46</v>
      </c>
      <c r="C323" s="25"/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AK323" s="25"/>
      <c r="AL323" s="25"/>
      <c r="AM323" s="25"/>
      <c r="AN323" s="25"/>
      <c r="AO323" s="25"/>
      <c r="AP323" s="25"/>
      <c r="AQ323" s="25"/>
      <c r="AR323" s="25"/>
      <c r="AS323" s="25"/>
      <c r="AT323" s="25"/>
      <c r="AU323" s="25"/>
      <c r="AV323" s="25"/>
      <c r="AW323" s="25"/>
      <c r="AX323" s="25"/>
      <c r="AY323" s="25"/>
      <c r="AZ323" s="25"/>
      <c r="BA323" s="25"/>
      <c r="BB323" s="25"/>
      <c r="BC323" s="25"/>
      <c r="BD323" s="25"/>
      <c r="BE323" s="25"/>
      <c r="BF323" s="25"/>
      <c r="BG323" s="25"/>
      <c r="BH323" s="25"/>
      <c r="BI323" s="25"/>
      <c r="BJ323" s="25"/>
      <c r="BK323" s="25"/>
      <c r="BL323" s="25"/>
      <c r="BM323" s="25"/>
      <c r="BN323" s="25"/>
      <c r="BO323" s="25"/>
      <c r="BP323" s="25"/>
      <c r="BQ323" s="25"/>
      <c r="BR323" s="25"/>
      <c r="BS323" s="25"/>
      <c r="BT323" s="25"/>
      <c r="BU323" s="25"/>
      <c r="BV323" s="25"/>
      <c r="BW323" s="25"/>
      <c r="BX323" s="25"/>
      <c r="BY323" s="25"/>
      <c r="BZ323" s="25"/>
      <c r="CA323" s="25"/>
      <c r="CB323" s="25"/>
      <c r="CC323" s="25"/>
      <c r="CD323" s="25"/>
      <c r="CE323" s="25"/>
      <c r="CF323" s="25"/>
      <c r="CG323" s="25"/>
      <c r="CH323" s="25"/>
      <c r="CI323" s="25"/>
      <c r="CJ323" s="25"/>
      <c r="CK323" s="25"/>
      <c r="CL323" s="25"/>
      <c r="CM323" s="25"/>
      <c r="CN323" s="25"/>
      <c r="CO323" s="25"/>
      <c r="CP323" s="25"/>
      <c r="CQ323" s="25"/>
      <c r="CR323" s="25"/>
    </row>
    <row r="324" spans="1:96" x14ac:dyDescent="0.25">
      <c r="A324" s="63">
        <f t="shared" ref="A324:A366" si="11">A323+1</f>
        <v>323</v>
      </c>
      <c r="B324" s="62">
        <f t="shared" si="10"/>
        <v>46</v>
      </c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AK324" s="25"/>
      <c r="AL324" s="25"/>
      <c r="AM324" s="25"/>
      <c r="AN324" s="25"/>
      <c r="AO324" s="25"/>
      <c r="AP324" s="25"/>
      <c r="AQ324" s="25"/>
      <c r="AR324" s="25"/>
      <c r="AS324" s="25"/>
      <c r="AT324" s="25"/>
      <c r="AU324" s="25"/>
      <c r="AV324" s="25"/>
      <c r="AW324" s="25"/>
      <c r="AX324" s="25"/>
      <c r="AY324" s="25"/>
      <c r="AZ324" s="25"/>
      <c r="BA324" s="25"/>
      <c r="BB324" s="25"/>
      <c r="BC324" s="25"/>
      <c r="BD324" s="25"/>
      <c r="BE324" s="25"/>
      <c r="BF324" s="25"/>
      <c r="BG324" s="25"/>
      <c r="BH324" s="25"/>
      <c r="BI324" s="25"/>
      <c r="BJ324" s="25"/>
      <c r="BK324" s="25"/>
      <c r="BL324" s="25"/>
      <c r="BM324" s="25"/>
      <c r="BN324" s="25"/>
      <c r="BO324" s="25"/>
      <c r="BP324" s="25"/>
      <c r="BQ324" s="25"/>
      <c r="BR324" s="25"/>
      <c r="BS324" s="25"/>
      <c r="BT324" s="25"/>
      <c r="BU324" s="25"/>
      <c r="BV324" s="25"/>
      <c r="BW324" s="25"/>
      <c r="BX324" s="25"/>
      <c r="BY324" s="25"/>
      <c r="BZ324" s="25"/>
      <c r="CA324" s="25"/>
      <c r="CB324" s="25"/>
      <c r="CC324" s="25"/>
      <c r="CD324" s="25"/>
      <c r="CE324" s="25"/>
      <c r="CF324" s="25"/>
      <c r="CG324" s="25"/>
      <c r="CH324" s="25"/>
      <c r="CI324" s="25"/>
      <c r="CJ324" s="25"/>
      <c r="CK324" s="25"/>
      <c r="CL324" s="25"/>
      <c r="CM324" s="25"/>
      <c r="CN324" s="25"/>
      <c r="CO324" s="25"/>
      <c r="CP324" s="25"/>
      <c r="CQ324" s="25"/>
      <c r="CR324" s="25"/>
    </row>
    <row r="325" spans="1:96" x14ac:dyDescent="0.25">
      <c r="A325" s="63">
        <f t="shared" si="11"/>
        <v>324</v>
      </c>
      <c r="B325" s="62">
        <f t="shared" si="10"/>
        <v>47</v>
      </c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AK325" s="25"/>
      <c r="AL325" s="25"/>
      <c r="AM325" s="25"/>
      <c r="AN325" s="25"/>
      <c r="AO325" s="25"/>
      <c r="AP325" s="25"/>
      <c r="AQ325" s="25"/>
      <c r="AR325" s="25"/>
      <c r="AS325" s="25"/>
      <c r="AT325" s="25"/>
      <c r="AU325" s="25"/>
      <c r="AV325" s="25"/>
      <c r="AW325" s="25"/>
      <c r="AX325" s="25"/>
      <c r="AY325" s="25"/>
      <c r="AZ325" s="25"/>
      <c r="BA325" s="25"/>
      <c r="BB325" s="25"/>
      <c r="BC325" s="25"/>
      <c r="BD325" s="25"/>
      <c r="BE325" s="25"/>
      <c r="BF325" s="25"/>
      <c r="BG325" s="25"/>
      <c r="BH325" s="25"/>
      <c r="BI325" s="25"/>
      <c r="BJ325" s="25"/>
      <c r="BK325" s="25"/>
      <c r="BL325" s="25"/>
      <c r="BM325" s="25"/>
      <c r="BN325" s="25"/>
      <c r="BO325" s="25"/>
      <c r="BP325" s="25"/>
      <c r="BQ325" s="25"/>
      <c r="BR325" s="25"/>
      <c r="BS325" s="25"/>
      <c r="BT325" s="25"/>
      <c r="BU325" s="25"/>
      <c r="BV325" s="25"/>
      <c r="BW325" s="25"/>
      <c r="BX325" s="25"/>
      <c r="BY325" s="25"/>
      <c r="BZ325" s="25"/>
      <c r="CA325" s="25"/>
      <c r="CB325" s="25"/>
      <c r="CC325" s="25"/>
      <c r="CD325" s="25"/>
      <c r="CE325" s="25"/>
      <c r="CF325" s="25"/>
      <c r="CG325" s="25"/>
      <c r="CH325" s="25"/>
      <c r="CI325" s="25"/>
      <c r="CJ325" s="25"/>
      <c r="CK325" s="25"/>
      <c r="CL325" s="25"/>
      <c r="CM325" s="25"/>
      <c r="CN325" s="25"/>
      <c r="CO325" s="25"/>
      <c r="CP325" s="25"/>
      <c r="CQ325" s="25"/>
      <c r="CR325" s="25"/>
    </row>
    <row r="326" spans="1:96" x14ac:dyDescent="0.25">
      <c r="A326" s="63">
        <f t="shared" si="11"/>
        <v>325</v>
      </c>
      <c r="B326" s="62">
        <f t="shared" si="10"/>
        <v>47</v>
      </c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AK326" s="25"/>
      <c r="AL326" s="25"/>
      <c r="AM326" s="25"/>
      <c r="AN326" s="25"/>
      <c r="AO326" s="25"/>
      <c r="AP326" s="25"/>
      <c r="AQ326" s="25"/>
      <c r="AR326" s="25"/>
      <c r="AS326" s="25"/>
      <c r="AT326" s="25"/>
      <c r="AU326" s="25"/>
      <c r="AV326" s="25"/>
      <c r="AW326" s="25"/>
      <c r="AX326" s="25"/>
      <c r="AY326" s="25"/>
      <c r="AZ326" s="25"/>
      <c r="BA326" s="25"/>
      <c r="BB326" s="25"/>
      <c r="BC326" s="25"/>
      <c r="BD326" s="25"/>
      <c r="BE326" s="25"/>
      <c r="BF326" s="25"/>
      <c r="BG326" s="25"/>
      <c r="BH326" s="25"/>
      <c r="BI326" s="25"/>
      <c r="BJ326" s="25"/>
      <c r="BK326" s="25"/>
      <c r="BL326" s="25"/>
      <c r="BM326" s="25"/>
      <c r="BN326" s="25"/>
      <c r="BO326" s="25"/>
      <c r="BP326" s="25"/>
      <c r="BQ326" s="25"/>
      <c r="BR326" s="25"/>
      <c r="BS326" s="25"/>
      <c r="BT326" s="25"/>
      <c r="BU326" s="25"/>
      <c r="BV326" s="25"/>
      <c r="BW326" s="25"/>
      <c r="BX326" s="25"/>
      <c r="BY326" s="25"/>
      <c r="BZ326" s="25"/>
      <c r="CA326" s="25"/>
      <c r="CB326" s="25"/>
      <c r="CC326" s="25"/>
      <c r="CD326" s="25"/>
      <c r="CE326" s="25"/>
      <c r="CF326" s="25"/>
      <c r="CG326" s="25"/>
      <c r="CH326" s="25"/>
      <c r="CI326" s="25"/>
      <c r="CJ326" s="25"/>
      <c r="CK326" s="25"/>
      <c r="CL326" s="25"/>
      <c r="CM326" s="25"/>
      <c r="CN326" s="25"/>
      <c r="CO326" s="25"/>
      <c r="CP326" s="25"/>
      <c r="CQ326" s="25"/>
      <c r="CR326" s="25"/>
    </row>
    <row r="327" spans="1:96" x14ac:dyDescent="0.25">
      <c r="A327" s="63">
        <f t="shared" si="11"/>
        <v>326</v>
      </c>
      <c r="B327" s="62">
        <f t="shared" si="10"/>
        <v>47</v>
      </c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AK327" s="25"/>
      <c r="AL327" s="25"/>
      <c r="AM327" s="25"/>
      <c r="AN327" s="25"/>
      <c r="AO327" s="25"/>
      <c r="AP327" s="25"/>
      <c r="AQ327" s="25"/>
      <c r="AR327" s="25"/>
      <c r="AS327" s="25"/>
      <c r="AT327" s="25"/>
      <c r="AU327" s="25"/>
      <c r="AV327" s="25"/>
      <c r="AW327" s="25"/>
      <c r="AX327" s="25"/>
      <c r="AY327" s="25"/>
      <c r="AZ327" s="25"/>
      <c r="BA327" s="25"/>
      <c r="BB327" s="25"/>
      <c r="BC327" s="25"/>
      <c r="BD327" s="25"/>
      <c r="BE327" s="25"/>
      <c r="BF327" s="25"/>
      <c r="BG327" s="25"/>
      <c r="BH327" s="25"/>
      <c r="BI327" s="25"/>
      <c r="BJ327" s="25"/>
      <c r="BK327" s="25"/>
      <c r="BL327" s="25"/>
      <c r="BM327" s="25"/>
      <c r="BN327" s="25"/>
      <c r="BO327" s="25"/>
      <c r="BP327" s="25"/>
      <c r="BQ327" s="25"/>
      <c r="BR327" s="25"/>
      <c r="BS327" s="25"/>
      <c r="BT327" s="25"/>
      <c r="BU327" s="25"/>
      <c r="BV327" s="25"/>
      <c r="BW327" s="25"/>
      <c r="BX327" s="25"/>
      <c r="BY327" s="25"/>
      <c r="BZ327" s="25"/>
      <c r="CA327" s="25"/>
      <c r="CB327" s="25"/>
      <c r="CC327" s="25"/>
      <c r="CD327" s="25"/>
      <c r="CE327" s="25"/>
      <c r="CF327" s="25"/>
      <c r="CG327" s="25"/>
      <c r="CH327" s="25"/>
      <c r="CI327" s="25"/>
      <c r="CJ327" s="25"/>
      <c r="CK327" s="25"/>
      <c r="CL327" s="25"/>
      <c r="CM327" s="25"/>
      <c r="CN327" s="25"/>
      <c r="CO327" s="25"/>
      <c r="CP327" s="25"/>
      <c r="CQ327" s="25"/>
      <c r="CR327" s="25"/>
    </row>
    <row r="328" spans="1:96" x14ac:dyDescent="0.25">
      <c r="A328" s="63">
        <f t="shared" si="11"/>
        <v>327</v>
      </c>
      <c r="B328" s="62">
        <f t="shared" si="10"/>
        <v>47</v>
      </c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AK328" s="25"/>
      <c r="AL328" s="25"/>
      <c r="AM328" s="25"/>
      <c r="AN328" s="25"/>
      <c r="AO328" s="25"/>
      <c r="AP328" s="25"/>
      <c r="AQ328" s="25"/>
      <c r="AR328" s="25"/>
      <c r="AS328" s="25"/>
      <c r="AT328" s="25"/>
      <c r="AU328" s="25"/>
      <c r="AV328" s="25"/>
      <c r="AW328" s="25"/>
      <c r="AX328" s="25"/>
      <c r="AY328" s="25"/>
      <c r="AZ328" s="25"/>
      <c r="BA328" s="25"/>
      <c r="BB328" s="25"/>
      <c r="BC328" s="25"/>
      <c r="BD328" s="25"/>
      <c r="BE328" s="25"/>
      <c r="BF328" s="25"/>
      <c r="BG328" s="25"/>
      <c r="BH328" s="25"/>
      <c r="BI328" s="25"/>
      <c r="BJ328" s="25"/>
      <c r="BK328" s="25"/>
      <c r="BL328" s="25"/>
      <c r="BM328" s="25"/>
      <c r="BN328" s="25"/>
      <c r="BO328" s="25"/>
      <c r="BP328" s="25"/>
      <c r="BQ328" s="25"/>
      <c r="BR328" s="25"/>
      <c r="BS328" s="25"/>
      <c r="BT328" s="25"/>
      <c r="BU328" s="25"/>
      <c r="BV328" s="25"/>
      <c r="BW328" s="25"/>
      <c r="BX328" s="25"/>
      <c r="BY328" s="25"/>
      <c r="BZ328" s="25"/>
      <c r="CA328" s="25"/>
      <c r="CB328" s="25"/>
      <c r="CC328" s="25"/>
      <c r="CD328" s="25"/>
      <c r="CE328" s="25"/>
      <c r="CF328" s="25"/>
      <c r="CG328" s="25"/>
      <c r="CH328" s="25"/>
      <c r="CI328" s="25"/>
      <c r="CJ328" s="25"/>
      <c r="CK328" s="25"/>
      <c r="CL328" s="25"/>
      <c r="CM328" s="25"/>
      <c r="CN328" s="25"/>
      <c r="CO328" s="25"/>
      <c r="CP328" s="25"/>
      <c r="CQ328" s="25"/>
      <c r="CR328" s="25"/>
    </row>
    <row r="329" spans="1:96" x14ac:dyDescent="0.25">
      <c r="A329" s="63">
        <f t="shared" si="11"/>
        <v>328</v>
      </c>
      <c r="B329" s="62">
        <f t="shared" si="10"/>
        <v>47</v>
      </c>
      <c r="C329" s="25"/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AK329" s="25"/>
      <c r="AL329" s="25"/>
      <c r="AM329" s="25"/>
      <c r="AN329" s="25"/>
      <c r="AO329" s="25"/>
      <c r="AP329" s="25"/>
      <c r="AQ329" s="25"/>
      <c r="AR329" s="25"/>
      <c r="AS329" s="25"/>
      <c r="AT329" s="25"/>
      <c r="AU329" s="25"/>
      <c r="AV329" s="25"/>
      <c r="AW329" s="25"/>
      <c r="AX329" s="25"/>
      <c r="AY329" s="25"/>
      <c r="AZ329" s="25"/>
      <c r="BA329" s="25"/>
      <c r="BB329" s="25"/>
      <c r="BC329" s="25"/>
      <c r="BD329" s="25"/>
      <c r="BE329" s="25"/>
      <c r="BF329" s="25"/>
      <c r="BG329" s="25"/>
      <c r="BH329" s="25"/>
      <c r="BI329" s="25"/>
      <c r="BJ329" s="25"/>
      <c r="BK329" s="25"/>
      <c r="BL329" s="25"/>
      <c r="BM329" s="25"/>
      <c r="BN329" s="25"/>
      <c r="BO329" s="25"/>
      <c r="BP329" s="25"/>
      <c r="BQ329" s="25"/>
      <c r="BR329" s="25"/>
      <c r="BS329" s="25"/>
      <c r="BT329" s="25"/>
      <c r="BU329" s="25"/>
      <c r="BV329" s="25"/>
      <c r="BW329" s="25"/>
      <c r="BX329" s="25"/>
      <c r="BY329" s="25"/>
      <c r="BZ329" s="25"/>
      <c r="CA329" s="25"/>
      <c r="CB329" s="25"/>
      <c r="CC329" s="25"/>
      <c r="CD329" s="25"/>
      <c r="CE329" s="25"/>
      <c r="CF329" s="25"/>
      <c r="CG329" s="25"/>
      <c r="CH329" s="25"/>
      <c r="CI329" s="25"/>
      <c r="CJ329" s="25"/>
      <c r="CK329" s="25"/>
      <c r="CL329" s="25"/>
      <c r="CM329" s="25"/>
      <c r="CN329" s="25"/>
      <c r="CO329" s="25"/>
      <c r="CP329" s="25"/>
      <c r="CQ329" s="25"/>
      <c r="CR329" s="25"/>
    </row>
    <row r="330" spans="1:96" x14ac:dyDescent="0.25">
      <c r="A330" s="63">
        <f t="shared" si="11"/>
        <v>329</v>
      </c>
      <c r="B330" s="62">
        <f t="shared" si="10"/>
        <v>47</v>
      </c>
      <c r="C330" s="25"/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AK330" s="25"/>
      <c r="AL330" s="25"/>
      <c r="AM330" s="25"/>
      <c r="AN330" s="25"/>
      <c r="AO330" s="25"/>
      <c r="AP330" s="25"/>
      <c r="AQ330" s="25"/>
      <c r="AR330" s="25"/>
      <c r="AS330" s="25"/>
      <c r="AT330" s="25"/>
      <c r="AU330" s="25"/>
      <c r="AV330" s="25"/>
      <c r="AW330" s="25"/>
      <c r="AX330" s="25"/>
      <c r="AY330" s="25"/>
      <c r="AZ330" s="25"/>
      <c r="BA330" s="25"/>
      <c r="BB330" s="25"/>
      <c r="BC330" s="25"/>
      <c r="BD330" s="25"/>
      <c r="BE330" s="25"/>
      <c r="BF330" s="25"/>
      <c r="BG330" s="25"/>
      <c r="BH330" s="25"/>
      <c r="BI330" s="25"/>
      <c r="BJ330" s="25"/>
      <c r="BK330" s="25"/>
      <c r="BL330" s="25"/>
      <c r="BM330" s="25"/>
      <c r="BN330" s="25"/>
      <c r="BO330" s="25"/>
      <c r="BP330" s="25"/>
      <c r="BQ330" s="25"/>
      <c r="BR330" s="25"/>
      <c r="BS330" s="25"/>
      <c r="BT330" s="25"/>
      <c r="BU330" s="25"/>
      <c r="BV330" s="25"/>
      <c r="BW330" s="25"/>
      <c r="BX330" s="25"/>
      <c r="BY330" s="25"/>
      <c r="BZ330" s="25"/>
      <c r="CA330" s="25"/>
      <c r="CB330" s="25"/>
      <c r="CC330" s="25"/>
      <c r="CD330" s="25"/>
      <c r="CE330" s="25"/>
      <c r="CF330" s="25"/>
      <c r="CG330" s="25"/>
      <c r="CH330" s="25"/>
      <c r="CI330" s="25"/>
      <c r="CJ330" s="25"/>
      <c r="CK330" s="25"/>
      <c r="CL330" s="25"/>
      <c r="CM330" s="25"/>
      <c r="CN330" s="25"/>
      <c r="CO330" s="25"/>
      <c r="CP330" s="25"/>
      <c r="CQ330" s="25"/>
      <c r="CR330" s="25"/>
    </row>
    <row r="331" spans="1:96" x14ac:dyDescent="0.25">
      <c r="A331" s="63">
        <f t="shared" si="11"/>
        <v>330</v>
      </c>
      <c r="B331" s="62">
        <f t="shared" si="10"/>
        <v>47</v>
      </c>
      <c r="C331" s="25"/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AK331" s="25"/>
      <c r="AL331" s="25"/>
      <c r="AM331" s="25"/>
      <c r="AN331" s="25"/>
      <c r="AO331" s="25"/>
      <c r="AP331" s="25"/>
      <c r="AQ331" s="25"/>
      <c r="AR331" s="25"/>
      <c r="AS331" s="25"/>
      <c r="AT331" s="25"/>
      <c r="AU331" s="25"/>
      <c r="AV331" s="25"/>
      <c r="AW331" s="25"/>
      <c r="AX331" s="25"/>
      <c r="AY331" s="25"/>
      <c r="AZ331" s="25"/>
      <c r="BA331" s="25"/>
      <c r="BB331" s="25"/>
      <c r="BC331" s="25"/>
      <c r="BD331" s="25"/>
      <c r="BE331" s="25"/>
      <c r="BF331" s="25"/>
      <c r="BG331" s="25"/>
      <c r="BH331" s="25"/>
      <c r="BI331" s="25"/>
      <c r="BJ331" s="25"/>
      <c r="BK331" s="25"/>
      <c r="BL331" s="25"/>
      <c r="BM331" s="25"/>
      <c r="BN331" s="25"/>
      <c r="BO331" s="25"/>
      <c r="BP331" s="25"/>
      <c r="BQ331" s="25"/>
      <c r="BR331" s="25"/>
      <c r="BS331" s="25"/>
      <c r="BT331" s="25"/>
      <c r="BU331" s="25"/>
      <c r="BV331" s="25"/>
      <c r="BW331" s="25"/>
      <c r="BX331" s="25"/>
      <c r="BY331" s="25"/>
      <c r="BZ331" s="25"/>
      <c r="CA331" s="25"/>
      <c r="CB331" s="25"/>
      <c r="CC331" s="25"/>
      <c r="CD331" s="25"/>
      <c r="CE331" s="25"/>
      <c r="CF331" s="25"/>
      <c r="CG331" s="25"/>
      <c r="CH331" s="25"/>
      <c r="CI331" s="25"/>
      <c r="CJ331" s="25"/>
      <c r="CK331" s="25"/>
      <c r="CL331" s="25"/>
      <c r="CM331" s="25"/>
      <c r="CN331" s="25"/>
      <c r="CO331" s="25"/>
      <c r="CP331" s="25"/>
      <c r="CQ331" s="25"/>
      <c r="CR331" s="25"/>
    </row>
    <row r="332" spans="1:96" x14ac:dyDescent="0.25">
      <c r="A332" s="63">
        <f t="shared" si="11"/>
        <v>331</v>
      </c>
      <c r="B332" s="62">
        <f t="shared" si="10"/>
        <v>48</v>
      </c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AK332" s="25"/>
      <c r="AL332" s="25"/>
      <c r="AM332" s="25"/>
      <c r="AN332" s="25"/>
      <c r="AO332" s="25"/>
      <c r="AP332" s="25"/>
      <c r="AQ332" s="25"/>
      <c r="AR332" s="25"/>
      <c r="AS332" s="25"/>
      <c r="AT332" s="25"/>
      <c r="AU332" s="25"/>
      <c r="AV332" s="25"/>
      <c r="AW332" s="25"/>
      <c r="AX332" s="25"/>
      <c r="AY332" s="25"/>
      <c r="AZ332" s="25"/>
      <c r="BA332" s="25"/>
      <c r="BB332" s="25"/>
      <c r="BC332" s="25"/>
      <c r="BD332" s="25"/>
      <c r="BE332" s="25"/>
      <c r="BF332" s="25"/>
      <c r="BG332" s="25"/>
      <c r="BH332" s="25"/>
      <c r="BI332" s="25"/>
      <c r="BJ332" s="25"/>
      <c r="BK332" s="25"/>
      <c r="BL332" s="25"/>
      <c r="BM332" s="25"/>
      <c r="BN332" s="25"/>
      <c r="BO332" s="25"/>
      <c r="BP332" s="25"/>
      <c r="BQ332" s="25"/>
      <c r="BR332" s="25"/>
      <c r="BS332" s="25"/>
      <c r="BT332" s="25"/>
      <c r="BU332" s="25"/>
      <c r="BV332" s="25"/>
      <c r="BW332" s="25"/>
      <c r="BX332" s="25"/>
      <c r="BY332" s="25"/>
      <c r="BZ332" s="25"/>
      <c r="CA332" s="25"/>
      <c r="CB332" s="25"/>
      <c r="CC332" s="25"/>
      <c r="CD332" s="25"/>
      <c r="CE332" s="25"/>
      <c r="CF332" s="25"/>
      <c r="CG332" s="25"/>
      <c r="CH332" s="25"/>
      <c r="CI332" s="25"/>
      <c r="CJ332" s="25"/>
      <c r="CK332" s="25"/>
      <c r="CL332" s="25"/>
      <c r="CM332" s="25"/>
      <c r="CN332" s="25"/>
      <c r="CO332" s="25"/>
      <c r="CP332" s="25"/>
      <c r="CQ332" s="25"/>
      <c r="CR332" s="25"/>
    </row>
    <row r="333" spans="1:96" x14ac:dyDescent="0.25">
      <c r="A333" s="63">
        <f t="shared" si="11"/>
        <v>332</v>
      </c>
      <c r="B333" s="62">
        <f t="shared" si="10"/>
        <v>48</v>
      </c>
      <c r="C333" s="25"/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AK333" s="25"/>
      <c r="AL333" s="25"/>
      <c r="AM333" s="25"/>
      <c r="AN333" s="25"/>
      <c r="AO333" s="25"/>
      <c r="AP333" s="25"/>
      <c r="AQ333" s="25"/>
      <c r="AR333" s="25"/>
      <c r="AS333" s="25"/>
      <c r="AT333" s="25"/>
      <c r="AU333" s="25"/>
      <c r="AV333" s="25"/>
      <c r="AW333" s="25"/>
      <c r="AX333" s="25"/>
      <c r="AY333" s="25"/>
      <c r="AZ333" s="25"/>
      <c r="BA333" s="25"/>
      <c r="BB333" s="25"/>
      <c r="BC333" s="25"/>
      <c r="BD333" s="25"/>
      <c r="BE333" s="25"/>
      <c r="BF333" s="25"/>
      <c r="BG333" s="25"/>
      <c r="BH333" s="25"/>
      <c r="BI333" s="25"/>
      <c r="BJ333" s="25"/>
      <c r="BK333" s="25"/>
      <c r="BL333" s="25"/>
      <c r="BM333" s="25"/>
      <c r="BN333" s="25"/>
      <c r="BO333" s="25"/>
      <c r="BP333" s="25"/>
      <c r="BQ333" s="25"/>
      <c r="BR333" s="25"/>
      <c r="BS333" s="25"/>
      <c r="BT333" s="25"/>
      <c r="BU333" s="25"/>
      <c r="BV333" s="25"/>
      <c r="BW333" s="25"/>
      <c r="BX333" s="25"/>
      <c r="BY333" s="25"/>
      <c r="BZ333" s="25"/>
      <c r="CA333" s="25"/>
      <c r="CB333" s="25"/>
      <c r="CC333" s="25"/>
      <c r="CD333" s="25"/>
      <c r="CE333" s="25"/>
      <c r="CF333" s="25"/>
      <c r="CG333" s="25"/>
      <c r="CH333" s="25"/>
      <c r="CI333" s="25"/>
      <c r="CJ333" s="25"/>
      <c r="CK333" s="25"/>
      <c r="CL333" s="25"/>
      <c r="CM333" s="25"/>
      <c r="CN333" s="25"/>
      <c r="CO333" s="25"/>
      <c r="CP333" s="25"/>
      <c r="CQ333" s="25"/>
      <c r="CR333" s="25"/>
    </row>
    <row r="334" spans="1:96" x14ac:dyDescent="0.25">
      <c r="A334" s="63">
        <f t="shared" si="11"/>
        <v>333</v>
      </c>
      <c r="B334" s="62">
        <f t="shared" si="10"/>
        <v>48</v>
      </c>
      <c r="C334" s="25"/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AK334" s="25"/>
      <c r="AL334" s="25"/>
      <c r="AM334" s="25"/>
      <c r="AN334" s="25"/>
      <c r="AO334" s="25"/>
      <c r="AP334" s="25"/>
      <c r="AQ334" s="25"/>
      <c r="AR334" s="25"/>
      <c r="AS334" s="25"/>
      <c r="AT334" s="25"/>
      <c r="AU334" s="25"/>
      <c r="AV334" s="25"/>
      <c r="AW334" s="25"/>
      <c r="AX334" s="25"/>
      <c r="AY334" s="25"/>
      <c r="AZ334" s="25"/>
      <c r="BA334" s="25"/>
      <c r="BB334" s="25"/>
      <c r="BC334" s="25"/>
      <c r="BD334" s="25"/>
      <c r="BE334" s="25"/>
      <c r="BF334" s="25"/>
      <c r="BG334" s="25"/>
      <c r="BH334" s="25"/>
      <c r="BI334" s="25"/>
      <c r="BJ334" s="25"/>
      <c r="BK334" s="25"/>
      <c r="BL334" s="25"/>
      <c r="BM334" s="25"/>
      <c r="BN334" s="25"/>
      <c r="BO334" s="25"/>
      <c r="BP334" s="25"/>
      <c r="BQ334" s="25"/>
      <c r="BR334" s="25"/>
      <c r="BS334" s="25"/>
      <c r="BT334" s="25"/>
      <c r="BU334" s="25"/>
      <c r="BV334" s="25"/>
      <c r="BW334" s="25"/>
      <c r="BX334" s="25"/>
      <c r="BY334" s="25"/>
      <c r="BZ334" s="25"/>
      <c r="CA334" s="25"/>
      <c r="CB334" s="25"/>
      <c r="CC334" s="25"/>
      <c r="CD334" s="25"/>
      <c r="CE334" s="25"/>
      <c r="CF334" s="25"/>
      <c r="CG334" s="25"/>
      <c r="CH334" s="25"/>
      <c r="CI334" s="25"/>
      <c r="CJ334" s="25"/>
      <c r="CK334" s="25"/>
      <c r="CL334" s="25"/>
      <c r="CM334" s="25"/>
      <c r="CN334" s="25"/>
      <c r="CO334" s="25"/>
      <c r="CP334" s="25"/>
      <c r="CQ334" s="25"/>
      <c r="CR334" s="25"/>
    </row>
    <row r="335" spans="1:96" x14ac:dyDescent="0.25">
      <c r="A335" s="63">
        <f t="shared" si="11"/>
        <v>334</v>
      </c>
      <c r="B335" s="62">
        <f t="shared" si="10"/>
        <v>48</v>
      </c>
      <c r="C335" s="25"/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AK335" s="25"/>
      <c r="AL335" s="25"/>
      <c r="AM335" s="25"/>
      <c r="AN335" s="25"/>
      <c r="AO335" s="25"/>
      <c r="AP335" s="25"/>
      <c r="AQ335" s="25"/>
      <c r="AR335" s="25"/>
      <c r="AS335" s="25"/>
      <c r="AT335" s="25"/>
      <c r="AU335" s="25"/>
      <c r="AV335" s="25"/>
      <c r="AW335" s="25"/>
      <c r="AX335" s="25"/>
      <c r="AY335" s="25"/>
      <c r="AZ335" s="25"/>
      <c r="BA335" s="25"/>
      <c r="BB335" s="25"/>
      <c r="BC335" s="25"/>
      <c r="BD335" s="25"/>
      <c r="BE335" s="25"/>
      <c r="BF335" s="25"/>
      <c r="BG335" s="25"/>
      <c r="BH335" s="25"/>
      <c r="BI335" s="25"/>
      <c r="BJ335" s="25"/>
      <c r="BK335" s="25"/>
      <c r="BL335" s="25"/>
      <c r="BM335" s="25"/>
      <c r="BN335" s="25"/>
      <c r="BO335" s="25"/>
      <c r="BP335" s="25"/>
      <c r="BQ335" s="25"/>
      <c r="BR335" s="25"/>
      <c r="BS335" s="25"/>
      <c r="BT335" s="25"/>
      <c r="BU335" s="25"/>
      <c r="BV335" s="25"/>
      <c r="BW335" s="25"/>
      <c r="BX335" s="25"/>
      <c r="BY335" s="25"/>
      <c r="BZ335" s="25"/>
      <c r="CA335" s="25"/>
      <c r="CB335" s="25"/>
      <c r="CC335" s="25"/>
      <c r="CD335" s="25"/>
      <c r="CE335" s="25"/>
      <c r="CF335" s="25"/>
      <c r="CG335" s="25"/>
      <c r="CH335" s="25"/>
      <c r="CI335" s="25"/>
      <c r="CJ335" s="25"/>
      <c r="CK335" s="25"/>
      <c r="CL335" s="25"/>
      <c r="CM335" s="25"/>
      <c r="CN335" s="25"/>
      <c r="CO335" s="25"/>
      <c r="CP335" s="25"/>
      <c r="CQ335" s="25"/>
      <c r="CR335" s="25"/>
    </row>
    <row r="336" spans="1:96" x14ac:dyDescent="0.25">
      <c r="A336" s="63">
        <f t="shared" si="11"/>
        <v>335</v>
      </c>
      <c r="B336" s="62">
        <f t="shared" si="10"/>
        <v>48</v>
      </c>
      <c r="C336" s="25"/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AK336" s="25"/>
      <c r="AL336" s="25"/>
      <c r="AM336" s="25"/>
      <c r="AN336" s="25"/>
      <c r="AO336" s="25"/>
      <c r="AP336" s="25"/>
      <c r="AQ336" s="25"/>
      <c r="AR336" s="25"/>
      <c r="AS336" s="25"/>
      <c r="AT336" s="25"/>
      <c r="AU336" s="25"/>
      <c r="AV336" s="25"/>
      <c r="AW336" s="25"/>
      <c r="AX336" s="25"/>
      <c r="AY336" s="25"/>
      <c r="AZ336" s="25"/>
      <c r="BA336" s="25"/>
      <c r="BB336" s="25"/>
      <c r="BC336" s="25"/>
      <c r="BD336" s="25"/>
      <c r="BE336" s="25"/>
      <c r="BF336" s="25"/>
      <c r="BG336" s="25"/>
      <c r="BH336" s="25"/>
      <c r="BI336" s="25"/>
      <c r="BJ336" s="25"/>
      <c r="BK336" s="25"/>
      <c r="BL336" s="25"/>
      <c r="BM336" s="25"/>
      <c r="BN336" s="25"/>
      <c r="BO336" s="25"/>
      <c r="BP336" s="25"/>
      <c r="BQ336" s="25"/>
      <c r="BR336" s="25"/>
      <c r="BS336" s="25"/>
      <c r="BT336" s="25"/>
      <c r="BU336" s="25"/>
      <c r="BV336" s="25"/>
      <c r="BW336" s="25"/>
      <c r="BX336" s="25"/>
      <c r="BY336" s="25"/>
      <c r="BZ336" s="25"/>
      <c r="CA336" s="25"/>
      <c r="CB336" s="25"/>
      <c r="CC336" s="25"/>
      <c r="CD336" s="25"/>
      <c r="CE336" s="25"/>
      <c r="CF336" s="25"/>
      <c r="CG336" s="25"/>
      <c r="CH336" s="25"/>
      <c r="CI336" s="25"/>
      <c r="CJ336" s="25"/>
      <c r="CK336" s="25"/>
      <c r="CL336" s="25"/>
      <c r="CM336" s="25"/>
      <c r="CN336" s="25"/>
      <c r="CO336" s="25"/>
      <c r="CP336" s="25"/>
      <c r="CQ336" s="25"/>
      <c r="CR336" s="25"/>
    </row>
    <row r="337" spans="1:96" x14ac:dyDescent="0.25">
      <c r="A337" s="63">
        <f t="shared" si="11"/>
        <v>336</v>
      </c>
      <c r="B337" s="62">
        <f t="shared" si="10"/>
        <v>48</v>
      </c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  <c r="AO337" s="25"/>
      <c r="AP337" s="25"/>
      <c r="AQ337" s="25"/>
      <c r="AR337" s="25"/>
      <c r="AS337" s="25"/>
      <c r="AT337" s="25"/>
      <c r="AU337" s="25"/>
      <c r="AV337" s="25"/>
      <c r="AW337" s="25"/>
      <c r="AX337" s="25"/>
      <c r="AY337" s="25"/>
      <c r="AZ337" s="25"/>
      <c r="BA337" s="25"/>
      <c r="BB337" s="25"/>
      <c r="BC337" s="25"/>
      <c r="BD337" s="25"/>
      <c r="BE337" s="25"/>
      <c r="BF337" s="25"/>
      <c r="BG337" s="25"/>
      <c r="BH337" s="25"/>
      <c r="BI337" s="25"/>
      <c r="BJ337" s="25"/>
      <c r="BK337" s="25"/>
      <c r="BL337" s="25"/>
      <c r="BM337" s="25"/>
      <c r="BN337" s="25"/>
      <c r="BO337" s="25"/>
      <c r="BP337" s="25"/>
      <c r="BQ337" s="25"/>
      <c r="BR337" s="25"/>
      <c r="BS337" s="25"/>
      <c r="BT337" s="25"/>
      <c r="BU337" s="25"/>
      <c r="BV337" s="25"/>
      <c r="BW337" s="25"/>
      <c r="BX337" s="25"/>
      <c r="BY337" s="25"/>
      <c r="BZ337" s="25"/>
      <c r="CA337" s="25"/>
      <c r="CB337" s="25"/>
      <c r="CC337" s="25"/>
      <c r="CD337" s="25"/>
      <c r="CE337" s="25"/>
      <c r="CF337" s="25"/>
      <c r="CG337" s="25"/>
      <c r="CH337" s="25"/>
      <c r="CI337" s="25"/>
      <c r="CJ337" s="25"/>
      <c r="CK337" s="25"/>
      <c r="CL337" s="25"/>
      <c r="CM337" s="25"/>
      <c r="CN337" s="25"/>
      <c r="CO337" s="25"/>
      <c r="CP337" s="25"/>
      <c r="CQ337" s="25"/>
      <c r="CR337" s="25"/>
    </row>
    <row r="338" spans="1:96" x14ac:dyDescent="0.25">
      <c r="A338" s="63">
        <f t="shared" si="11"/>
        <v>337</v>
      </c>
      <c r="B338" s="62">
        <f t="shared" si="10"/>
        <v>48</v>
      </c>
      <c r="C338" s="25"/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AK338" s="25"/>
      <c r="AL338" s="25"/>
      <c r="AM338" s="25"/>
      <c r="AN338" s="25"/>
      <c r="AO338" s="25"/>
      <c r="AP338" s="25"/>
      <c r="AQ338" s="25"/>
      <c r="AR338" s="25"/>
      <c r="AS338" s="25"/>
      <c r="AT338" s="25"/>
      <c r="AU338" s="25"/>
      <c r="AV338" s="25"/>
      <c r="AW338" s="25"/>
      <c r="AX338" s="25"/>
      <c r="AY338" s="25"/>
      <c r="AZ338" s="25"/>
      <c r="BA338" s="25"/>
      <c r="BB338" s="25"/>
      <c r="BC338" s="25"/>
      <c r="BD338" s="25"/>
      <c r="BE338" s="25"/>
      <c r="BF338" s="25"/>
      <c r="BG338" s="25"/>
      <c r="BH338" s="25"/>
      <c r="BI338" s="25"/>
      <c r="BJ338" s="25"/>
      <c r="BK338" s="25"/>
      <c r="BL338" s="25"/>
      <c r="BM338" s="25"/>
      <c r="BN338" s="25"/>
      <c r="BO338" s="25"/>
      <c r="BP338" s="25"/>
      <c r="BQ338" s="25"/>
      <c r="BR338" s="25"/>
      <c r="BS338" s="25"/>
      <c r="BT338" s="25"/>
      <c r="BU338" s="25"/>
      <c r="BV338" s="25"/>
      <c r="BW338" s="25"/>
      <c r="BX338" s="25"/>
      <c r="BY338" s="25"/>
      <c r="BZ338" s="25"/>
      <c r="CA338" s="25"/>
      <c r="CB338" s="25"/>
      <c r="CC338" s="25"/>
      <c r="CD338" s="25"/>
      <c r="CE338" s="25"/>
      <c r="CF338" s="25"/>
      <c r="CG338" s="25"/>
      <c r="CH338" s="25"/>
      <c r="CI338" s="25"/>
      <c r="CJ338" s="25"/>
      <c r="CK338" s="25"/>
      <c r="CL338" s="25"/>
      <c r="CM338" s="25"/>
      <c r="CN338" s="25"/>
      <c r="CO338" s="25"/>
      <c r="CP338" s="25"/>
      <c r="CQ338" s="25"/>
      <c r="CR338" s="25"/>
    </row>
    <row r="339" spans="1:96" x14ac:dyDescent="0.25">
      <c r="A339" s="63">
        <f t="shared" si="11"/>
        <v>338</v>
      </c>
      <c r="B339" s="62">
        <f t="shared" si="10"/>
        <v>49</v>
      </c>
      <c r="C339" s="25"/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AK339" s="25"/>
      <c r="AL339" s="25"/>
      <c r="AM339" s="25"/>
      <c r="AN339" s="25"/>
      <c r="AO339" s="25"/>
      <c r="AP339" s="25"/>
      <c r="AQ339" s="25"/>
      <c r="AR339" s="25"/>
      <c r="AS339" s="25"/>
      <c r="AT339" s="25"/>
      <c r="AU339" s="25"/>
      <c r="AV339" s="25"/>
      <c r="AW339" s="25"/>
      <c r="AX339" s="25"/>
      <c r="AY339" s="25"/>
      <c r="AZ339" s="25"/>
      <c r="BA339" s="25"/>
      <c r="BB339" s="25"/>
      <c r="BC339" s="25"/>
      <c r="BD339" s="25"/>
      <c r="BE339" s="25"/>
      <c r="BF339" s="25"/>
      <c r="BG339" s="25"/>
      <c r="BH339" s="25"/>
      <c r="BI339" s="25"/>
      <c r="BJ339" s="25"/>
      <c r="BK339" s="25"/>
      <c r="BL339" s="25"/>
      <c r="BM339" s="25"/>
      <c r="BN339" s="25"/>
      <c r="BO339" s="25"/>
      <c r="BP339" s="25"/>
      <c r="BQ339" s="25"/>
      <c r="BR339" s="25"/>
      <c r="BS339" s="25"/>
      <c r="BT339" s="25"/>
      <c r="BU339" s="25"/>
      <c r="BV339" s="25"/>
      <c r="BW339" s="25"/>
      <c r="BX339" s="25"/>
      <c r="BY339" s="25"/>
      <c r="BZ339" s="25"/>
      <c r="CA339" s="25"/>
      <c r="CB339" s="25"/>
      <c r="CC339" s="25"/>
      <c r="CD339" s="25"/>
      <c r="CE339" s="25"/>
      <c r="CF339" s="25"/>
      <c r="CG339" s="25"/>
      <c r="CH339" s="25"/>
      <c r="CI339" s="25"/>
      <c r="CJ339" s="25"/>
      <c r="CK339" s="25"/>
      <c r="CL339" s="25"/>
      <c r="CM339" s="25"/>
      <c r="CN339" s="25"/>
      <c r="CO339" s="25"/>
      <c r="CP339" s="25"/>
      <c r="CQ339" s="25"/>
      <c r="CR339" s="25"/>
    </row>
    <row r="340" spans="1:96" x14ac:dyDescent="0.25">
      <c r="A340" s="63">
        <f t="shared" si="11"/>
        <v>339</v>
      </c>
      <c r="B340" s="62">
        <f t="shared" si="10"/>
        <v>49</v>
      </c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  <c r="AO340" s="25"/>
      <c r="AP340" s="25"/>
      <c r="AQ340" s="25"/>
      <c r="AR340" s="25"/>
      <c r="AS340" s="25"/>
      <c r="AT340" s="25"/>
      <c r="AU340" s="25"/>
      <c r="AV340" s="25"/>
      <c r="AW340" s="25"/>
      <c r="AX340" s="25"/>
      <c r="AY340" s="25"/>
      <c r="AZ340" s="25"/>
      <c r="BA340" s="25"/>
      <c r="BB340" s="25"/>
      <c r="BC340" s="25"/>
      <c r="BD340" s="25"/>
      <c r="BE340" s="25"/>
      <c r="BF340" s="25"/>
      <c r="BG340" s="25"/>
      <c r="BH340" s="25"/>
      <c r="BI340" s="25"/>
      <c r="BJ340" s="25"/>
      <c r="BK340" s="25"/>
      <c r="BL340" s="25"/>
      <c r="BM340" s="25"/>
      <c r="BN340" s="25"/>
      <c r="BO340" s="25"/>
      <c r="BP340" s="25"/>
      <c r="BQ340" s="25"/>
      <c r="BR340" s="25"/>
      <c r="BS340" s="25"/>
      <c r="BT340" s="25"/>
      <c r="BU340" s="25"/>
      <c r="BV340" s="25"/>
      <c r="BW340" s="25"/>
      <c r="BX340" s="25"/>
      <c r="BY340" s="25"/>
      <c r="BZ340" s="25"/>
      <c r="CA340" s="25"/>
      <c r="CB340" s="25"/>
      <c r="CC340" s="25"/>
      <c r="CD340" s="25"/>
      <c r="CE340" s="25"/>
      <c r="CF340" s="25"/>
      <c r="CG340" s="25"/>
      <c r="CH340" s="25"/>
      <c r="CI340" s="25"/>
      <c r="CJ340" s="25"/>
      <c r="CK340" s="25"/>
      <c r="CL340" s="25"/>
      <c r="CM340" s="25"/>
      <c r="CN340" s="25"/>
      <c r="CO340" s="25"/>
      <c r="CP340" s="25"/>
      <c r="CQ340" s="25"/>
      <c r="CR340" s="25"/>
    </row>
    <row r="341" spans="1:96" x14ac:dyDescent="0.25">
      <c r="A341" s="63">
        <f t="shared" si="11"/>
        <v>340</v>
      </c>
      <c r="B341" s="62">
        <f t="shared" si="10"/>
        <v>49</v>
      </c>
      <c r="C341" s="25"/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AK341" s="25"/>
      <c r="AL341" s="25"/>
      <c r="AM341" s="25"/>
      <c r="AN341" s="25"/>
      <c r="AO341" s="25"/>
      <c r="AP341" s="25"/>
      <c r="AQ341" s="25"/>
      <c r="AR341" s="25"/>
      <c r="AS341" s="25"/>
      <c r="AT341" s="25"/>
      <c r="AU341" s="25"/>
      <c r="AV341" s="25"/>
      <c r="AW341" s="25"/>
      <c r="AX341" s="25"/>
      <c r="AY341" s="25"/>
      <c r="AZ341" s="25"/>
      <c r="BA341" s="25"/>
      <c r="BB341" s="25"/>
      <c r="BC341" s="25"/>
      <c r="BD341" s="25"/>
      <c r="BE341" s="25"/>
      <c r="BF341" s="25"/>
      <c r="BG341" s="25"/>
      <c r="BH341" s="25"/>
      <c r="BI341" s="25"/>
      <c r="BJ341" s="25"/>
      <c r="BK341" s="25"/>
      <c r="BL341" s="25"/>
      <c r="BM341" s="25"/>
      <c r="BN341" s="25"/>
      <c r="BO341" s="25"/>
      <c r="BP341" s="25"/>
      <c r="BQ341" s="25"/>
      <c r="BR341" s="25"/>
      <c r="BS341" s="25"/>
      <c r="BT341" s="25"/>
      <c r="BU341" s="25"/>
      <c r="BV341" s="25"/>
      <c r="BW341" s="25"/>
      <c r="BX341" s="25"/>
      <c r="BY341" s="25"/>
      <c r="BZ341" s="25"/>
      <c r="CA341" s="25"/>
      <c r="CB341" s="25"/>
      <c r="CC341" s="25"/>
      <c r="CD341" s="25"/>
      <c r="CE341" s="25"/>
      <c r="CF341" s="25"/>
      <c r="CG341" s="25"/>
      <c r="CH341" s="25"/>
      <c r="CI341" s="25"/>
      <c r="CJ341" s="25"/>
      <c r="CK341" s="25"/>
      <c r="CL341" s="25"/>
      <c r="CM341" s="25"/>
      <c r="CN341" s="25"/>
      <c r="CO341" s="25"/>
      <c r="CP341" s="25"/>
      <c r="CQ341" s="25"/>
      <c r="CR341" s="25"/>
    </row>
    <row r="342" spans="1:96" x14ac:dyDescent="0.25">
      <c r="A342" s="63">
        <f t="shared" si="11"/>
        <v>341</v>
      </c>
      <c r="B342" s="62">
        <f t="shared" si="10"/>
        <v>49</v>
      </c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AK342" s="25"/>
      <c r="AL342" s="25"/>
      <c r="AM342" s="25"/>
      <c r="AN342" s="25"/>
      <c r="AO342" s="25"/>
      <c r="AP342" s="25"/>
      <c r="AQ342" s="25"/>
      <c r="AR342" s="25"/>
      <c r="AS342" s="25"/>
      <c r="AT342" s="25"/>
      <c r="AU342" s="25"/>
      <c r="AV342" s="25"/>
      <c r="AW342" s="25"/>
      <c r="AX342" s="25"/>
      <c r="AY342" s="25"/>
      <c r="AZ342" s="25"/>
      <c r="BA342" s="25"/>
      <c r="BB342" s="25"/>
      <c r="BC342" s="25"/>
      <c r="BD342" s="25"/>
      <c r="BE342" s="25"/>
      <c r="BF342" s="25"/>
      <c r="BG342" s="25"/>
      <c r="BH342" s="25"/>
      <c r="BI342" s="25"/>
      <c r="BJ342" s="25"/>
      <c r="BK342" s="25"/>
      <c r="BL342" s="25"/>
      <c r="BM342" s="25"/>
      <c r="BN342" s="25"/>
      <c r="BO342" s="25"/>
      <c r="BP342" s="25"/>
      <c r="BQ342" s="25"/>
      <c r="BR342" s="25"/>
      <c r="BS342" s="25"/>
      <c r="BT342" s="25"/>
      <c r="BU342" s="25"/>
      <c r="BV342" s="25"/>
      <c r="BW342" s="25"/>
      <c r="BX342" s="25"/>
      <c r="BY342" s="25"/>
      <c r="BZ342" s="25"/>
      <c r="CA342" s="25"/>
      <c r="CB342" s="25"/>
      <c r="CC342" s="25"/>
      <c r="CD342" s="25"/>
      <c r="CE342" s="25"/>
      <c r="CF342" s="25"/>
      <c r="CG342" s="25"/>
      <c r="CH342" s="25"/>
      <c r="CI342" s="25"/>
      <c r="CJ342" s="25"/>
      <c r="CK342" s="25"/>
      <c r="CL342" s="25"/>
      <c r="CM342" s="25"/>
      <c r="CN342" s="25"/>
      <c r="CO342" s="25"/>
      <c r="CP342" s="25"/>
      <c r="CQ342" s="25"/>
      <c r="CR342" s="25"/>
    </row>
    <row r="343" spans="1:96" x14ac:dyDescent="0.25">
      <c r="A343" s="63">
        <f t="shared" si="11"/>
        <v>342</v>
      </c>
      <c r="B343" s="62">
        <f t="shared" si="10"/>
        <v>49</v>
      </c>
      <c r="C343" s="25"/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AK343" s="25"/>
      <c r="AL343" s="25"/>
      <c r="AM343" s="25"/>
      <c r="AN343" s="25"/>
      <c r="AO343" s="25"/>
      <c r="AP343" s="25"/>
      <c r="AQ343" s="25"/>
      <c r="AR343" s="25"/>
      <c r="AS343" s="25"/>
      <c r="AT343" s="25"/>
      <c r="AU343" s="25"/>
      <c r="AV343" s="25"/>
      <c r="AW343" s="25"/>
      <c r="AX343" s="25"/>
      <c r="AY343" s="25"/>
      <c r="AZ343" s="25"/>
      <c r="BA343" s="25"/>
      <c r="BB343" s="25"/>
      <c r="BC343" s="25"/>
      <c r="BD343" s="25"/>
      <c r="BE343" s="25"/>
      <c r="BF343" s="25"/>
      <c r="BG343" s="25"/>
      <c r="BH343" s="25"/>
      <c r="BI343" s="25"/>
      <c r="BJ343" s="25"/>
      <c r="BK343" s="25"/>
      <c r="BL343" s="25"/>
      <c r="BM343" s="25"/>
      <c r="BN343" s="25"/>
      <c r="BO343" s="25"/>
      <c r="BP343" s="25"/>
      <c r="BQ343" s="25"/>
      <c r="BR343" s="25"/>
      <c r="BS343" s="25"/>
      <c r="BT343" s="25"/>
      <c r="BU343" s="25"/>
      <c r="BV343" s="25"/>
      <c r="BW343" s="25"/>
      <c r="BX343" s="25"/>
      <c r="BY343" s="25"/>
      <c r="BZ343" s="25"/>
      <c r="CA343" s="25"/>
      <c r="CB343" s="25"/>
      <c r="CC343" s="25"/>
      <c r="CD343" s="25"/>
      <c r="CE343" s="25"/>
      <c r="CF343" s="25"/>
      <c r="CG343" s="25"/>
      <c r="CH343" s="25"/>
      <c r="CI343" s="25"/>
      <c r="CJ343" s="25"/>
      <c r="CK343" s="25"/>
      <c r="CL343" s="25"/>
      <c r="CM343" s="25"/>
      <c r="CN343" s="25"/>
      <c r="CO343" s="25"/>
      <c r="CP343" s="25"/>
      <c r="CQ343" s="25"/>
      <c r="CR343" s="25"/>
    </row>
    <row r="344" spans="1:96" x14ac:dyDescent="0.25">
      <c r="A344" s="63">
        <f t="shared" si="11"/>
        <v>343</v>
      </c>
      <c r="B344" s="62">
        <f t="shared" si="10"/>
        <v>49</v>
      </c>
      <c r="C344" s="25"/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AK344" s="25"/>
      <c r="AL344" s="25"/>
      <c r="AM344" s="25"/>
      <c r="AN344" s="25"/>
      <c r="AO344" s="25"/>
      <c r="AP344" s="25"/>
      <c r="AQ344" s="25"/>
      <c r="AR344" s="25"/>
      <c r="AS344" s="25"/>
      <c r="AT344" s="25"/>
      <c r="AU344" s="25"/>
      <c r="AV344" s="25"/>
      <c r="AW344" s="25"/>
      <c r="AX344" s="25"/>
      <c r="AY344" s="25"/>
      <c r="AZ344" s="25"/>
      <c r="BA344" s="25"/>
      <c r="BB344" s="25"/>
      <c r="BC344" s="25"/>
      <c r="BD344" s="25"/>
      <c r="BE344" s="25"/>
      <c r="BF344" s="25"/>
      <c r="BG344" s="25"/>
      <c r="BH344" s="25"/>
      <c r="BI344" s="25"/>
      <c r="BJ344" s="25"/>
      <c r="BK344" s="25"/>
      <c r="BL344" s="25"/>
      <c r="BM344" s="25"/>
      <c r="BN344" s="25"/>
      <c r="BO344" s="25"/>
      <c r="BP344" s="25"/>
      <c r="BQ344" s="25"/>
      <c r="BR344" s="25"/>
      <c r="BS344" s="25"/>
      <c r="BT344" s="25"/>
      <c r="BU344" s="25"/>
      <c r="BV344" s="25"/>
      <c r="BW344" s="25"/>
      <c r="BX344" s="25"/>
      <c r="BY344" s="25"/>
      <c r="BZ344" s="25"/>
      <c r="CA344" s="25"/>
      <c r="CB344" s="25"/>
      <c r="CC344" s="25"/>
      <c r="CD344" s="25"/>
      <c r="CE344" s="25"/>
      <c r="CF344" s="25"/>
      <c r="CG344" s="25"/>
      <c r="CH344" s="25"/>
      <c r="CI344" s="25"/>
      <c r="CJ344" s="25"/>
      <c r="CK344" s="25"/>
      <c r="CL344" s="25"/>
      <c r="CM344" s="25"/>
      <c r="CN344" s="25"/>
      <c r="CO344" s="25"/>
      <c r="CP344" s="25"/>
      <c r="CQ344" s="25"/>
      <c r="CR344" s="25"/>
    </row>
    <row r="345" spans="1:96" x14ac:dyDescent="0.25">
      <c r="A345" s="63">
        <f t="shared" si="11"/>
        <v>344</v>
      </c>
      <c r="B345" s="62">
        <f t="shared" si="10"/>
        <v>49</v>
      </c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  <c r="AO345" s="25"/>
      <c r="AP345" s="25"/>
      <c r="AQ345" s="25"/>
      <c r="AR345" s="25"/>
      <c r="AS345" s="25"/>
      <c r="AT345" s="25"/>
      <c r="AU345" s="25"/>
      <c r="AV345" s="25"/>
      <c r="AW345" s="25"/>
      <c r="AX345" s="25"/>
      <c r="AY345" s="25"/>
      <c r="AZ345" s="25"/>
      <c r="BA345" s="25"/>
      <c r="BB345" s="25"/>
      <c r="BC345" s="25"/>
      <c r="BD345" s="25"/>
      <c r="BE345" s="25"/>
      <c r="BF345" s="25"/>
      <c r="BG345" s="25"/>
      <c r="BH345" s="25"/>
      <c r="BI345" s="25"/>
      <c r="BJ345" s="25"/>
      <c r="BK345" s="25"/>
      <c r="BL345" s="25"/>
      <c r="BM345" s="25"/>
      <c r="BN345" s="25"/>
      <c r="BO345" s="25"/>
      <c r="BP345" s="25"/>
      <c r="BQ345" s="25"/>
      <c r="BR345" s="25"/>
      <c r="BS345" s="25"/>
      <c r="BT345" s="25"/>
      <c r="BU345" s="25"/>
      <c r="BV345" s="25"/>
      <c r="BW345" s="25"/>
      <c r="BX345" s="25"/>
      <c r="BY345" s="25"/>
      <c r="BZ345" s="25"/>
      <c r="CA345" s="25"/>
      <c r="CB345" s="25"/>
      <c r="CC345" s="25"/>
      <c r="CD345" s="25"/>
      <c r="CE345" s="25"/>
      <c r="CF345" s="25"/>
      <c r="CG345" s="25"/>
      <c r="CH345" s="25"/>
      <c r="CI345" s="25"/>
      <c r="CJ345" s="25"/>
      <c r="CK345" s="25"/>
      <c r="CL345" s="25"/>
      <c r="CM345" s="25"/>
      <c r="CN345" s="25"/>
      <c r="CO345" s="25"/>
      <c r="CP345" s="25"/>
      <c r="CQ345" s="25"/>
      <c r="CR345" s="25"/>
    </row>
    <row r="346" spans="1:96" x14ac:dyDescent="0.25">
      <c r="A346" s="63">
        <f t="shared" si="11"/>
        <v>345</v>
      </c>
      <c r="B346" s="62">
        <f t="shared" si="10"/>
        <v>50</v>
      </c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  <c r="AO346" s="25"/>
      <c r="AP346" s="25"/>
      <c r="AQ346" s="25"/>
      <c r="AR346" s="25"/>
      <c r="AS346" s="25"/>
      <c r="AT346" s="25"/>
      <c r="AU346" s="25"/>
      <c r="AV346" s="25"/>
      <c r="AW346" s="25"/>
      <c r="AX346" s="25"/>
      <c r="AY346" s="25"/>
      <c r="AZ346" s="25"/>
      <c r="BA346" s="25"/>
      <c r="BB346" s="25"/>
      <c r="BC346" s="25"/>
      <c r="BD346" s="25"/>
      <c r="BE346" s="25"/>
      <c r="BF346" s="25"/>
      <c r="BG346" s="25"/>
      <c r="BH346" s="25"/>
      <c r="BI346" s="25"/>
      <c r="BJ346" s="25"/>
      <c r="BK346" s="25"/>
      <c r="BL346" s="25"/>
      <c r="BM346" s="25"/>
      <c r="BN346" s="25"/>
      <c r="BO346" s="25"/>
      <c r="BP346" s="25"/>
      <c r="BQ346" s="25"/>
      <c r="BR346" s="25"/>
      <c r="BS346" s="25"/>
      <c r="BT346" s="25"/>
      <c r="BU346" s="25"/>
      <c r="BV346" s="25"/>
      <c r="BW346" s="25"/>
      <c r="BX346" s="25"/>
      <c r="BY346" s="25"/>
      <c r="BZ346" s="25"/>
      <c r="CA346" s="25"/>
      <c r="CB346" s="25"/>
      <c r="CC346" s="25"/>
      <c r="CD346" s="25"/>
      <c r="CE346" s="25"/>
      <c r="CF346" s="25"/>
      <c r="CG346" s="25"/>
      <c r="CH346" s="25"/>
      <c r="CI346" s="25"/>
      <c r="CJ346" s="25"/>
      <c r="CK346" s="25"/>
      <c r="CL346" s="25"/>
      <c r="CM346" s="25"/>
      <c r="CN346" s="25"/>
      <c r="CO346" s="25"/>
      <c r="CP346" s="25"/>
      <c r="CQ346" s="25"/>
      <c r="CR346" s="25"/>
    </row>
    <row r="347" spans="1:96" x14ac:dyDescent="0.25">
      <c r="A347" s="63">
        <f t="shared" si="11"/>
        <v>346</v>
      </c>
      <c r="B347" s="62">
        <f t="shared" si="10"/>
        <v>50</v>
      </c>
      <c r="C347" s="25"/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AK347" s="25"/>
      <c r="AL347" s="25"/>
      <c r="AM347" s="25"/>
      <c r="AN347" s="25"/>
      <c r="AO347" s="25"/>
      <c r="AP347" s="25"/>
      <c r="AQ347" s="25"/>
      <c r="AR347" s="25"/>
      <c r="AS347" s="25"/>
      <c r="AT347" s="25"/>
      <c r="AU347" s="25"/>
      <c r="AV347" s="25"/>
      <c r="AW347" s="25"/>
      <c r="AX347" s="25"/>
      <c r="AY347" s="25"/>
      <c r="AZ347" s="25"/>
      <c r="BA347" s="25"/>
      <c r="BB347" s="25"/>
      <c r="BC347" s="25"/>
      <c r="BD347" s="25"/>
      <c r="BE347" s="25"/>
      <c r="BF347" s="25"/>
      <c r="BG347" s="25"/>
      <c r="BH347" s="25"/>
      <c r="BI347" s="25"/>
      <c r="BJ347" s="25"/>
      <c r="BK347" s="25"/>
      <c r="BL347" s="25"/>
      <c r="BM347" s="25"/>
      <c r="BN347" s="25"/>
      <c r="BO347" s="25"/>
      <c r="BP347" s="25"/>
      <c r="BQ347" s="25"/>
      <c r="BR347" s="25"/>
      <c r="BS347" s="25"/>
      <c r="BT347" s="25"/>
      <c r="BU347" s="25"/>
      <c r="BV347" s="25"/>
      <c r="BW347" s="25"/>
      <c r="BX347" s="25"/>
      <c r="BY347" s="25"/>
      <c r="BZ347" s="25"/>
      <c r="CA347" s="25"/>
      <c r="CB347" s="25"/>
      <c r="CC347" s="25"/>
      <c r="CD347" s="25"/>
      <c r="CE347" s="25"/>
      <c r="CF347" s="25"/>
      <c r="CG347" s="25"/>
      <c r="CH347" s="25"/>
      <c r="CI347" s="25"/>
      <c r="CJ347" s="25"/>
      <c r="CK347" s="25"/>
      <c r="CL347" s="25"/>
      <c r="CM347" s="25"/>
      <c r="CN347" s="25"/>
      <c r="CO347" s="25"/>
      <c r="CP347" s="25"/>
      <c r="CQ347" s="25"/>
      <c r="CR347" s="25"/>
    </row>
    <row r="348" spans="1:96" x14ac:dyDescent="0.25">
      <c r="A348" s="63">
        <f t="shared" si="11"/>
        <v>347</v>
      </c>
      <c r="B348" s="62">
        <f t="shared" si="10"/>
        <v>50</v>
      </c>
      <c r="C348" s="25"/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AK348" s="25"/>
      <c r="AL348" s="25"/>
      <c r="AM348" s="25"/>
      <c r="AN348" s="25"/>
      <c r="AO348" s="25"/>
      <c r="AP348" s="25"/>
      <c r="AQ348" s="25"/>
      <c r="AR348" s="25"/>
      <c r="AS348" s="25"/>
      <c r="AT348" s="25"/>
      <c r="AU348" s="25"/>
      <c r="AV348" s="25"/>
      <c r="AW348" s="25"/>
      <c r="AX348" s="25"/>
      <c r="AY348" s="25"/>
      <c r="AZ348" s="25"/>
      <c r="BA348" s="25"/>
      <c r="BB348" s="25"/>
      <c r="BC348" s="25"/>
      <c r="BD348" s="25"/>
      <c r="BE348" s="25"/>
      <c r="BF348" s="25"/>
      <c r="BG348" s="25"/>
      <c r="BH348" s="25"/>
      <c r="BI348" s="25"/>
      <c r="BJ348" s="25"/>
      <c r="BK348" s="25"/>
      <c r="BL348" s="25"/>
      <c r="BM348" s="25"/>
      <c r="BN348" s="25"/>
      <c r="BO348" s="25"/>
      <c r="BP348" s="25"/>
      <c r="BQ348" s="25"/>
      <c r="BR348" s="25"/>
      <c r="BS348" s="25"/>
      <c r="BT348" s="25"/>
      <c r="BU348" s="25"/>
      <c r="BV348" s="25"/>
      <c r="BW348" s="25"/>
      <c r="BX348" s="25"/>
      <c r="BY348" s="25"/>
      <c r="BZ348" s="25"/>
      <c r="CA348" s="25"/>
      <c r="CB348" s="25"/>
      <c r="CC348" s="25"/>
      <c r="CD348" s="25"/>
      <c r="CE348" s="25"/>
      <c r="CF348" s="25"/>
      <c r="CG348" s="25"/>
      <c r="CH348" s="25"/>
      <c r="CI348" s="25"/>
      <c r="CJ348" s="25"/>
      <c r="CK348" s="25"/>
      <c r="CL348" s="25"/>
      <c r="CM348" s="25"/>
      <c r="CN348" s="25"/>
      <c r="CO348" s="25"/>
      <c r="CP348" s="25"/>
      <c r="CQ348" s="25"/>
      <c r="CR348" s="25"/>
    </row>
    <row r="349" spans="1:96" x14ac:dyDescent="0.25">
      <c r="A349" s="63">
        <f t="shared" si="11"/>
        <v>348</v>
      </c>
      <c r="B349" s="62">
        <f t="shared" si="10"/>
        <v>50</v>
      </c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  <c r="AO349" s="25"/>
      <c r="AP349" s="25"/>
      <c r="AQ349" s="25"/>
      <c r="AR349" s="25"/>
      <c r="AS349" s="25"/>
      <c r="AT349" s="25"/>
      <c r="AU349" s="25"/>
      <c r="AV349" s="25"/>
      <c r="AW349" s="25"/>
      <c r="AX349" s="25"/>
      <c r="AY349" s="25"/>
      <c r="AZ349" s="25"/>
      <c r="BA349" s="25"/>
      <c r="BB349" s="25"/>
      <c r="BC349" s="25"/>
      <c r="BD349" s="25"/>
      <c r="BE349" s="25"/>
      <c r="BF349" s="25"/>
      <c r="BG349" s="25"/>
      <c r="BH349" s="25"/>
      <c r="BI349" s="25"/>
      <c r="BJ349" s="25"/>
      <c r="BK349" s="25"/>
      <c r="BL349" s="25"/>
      <c r="BM349" s="25"/>
      <c r="BN349" s="25"/>
      <c r="BO349" s="25"/>
      <c r="BP349" s="25"/>
      <c r="BQ349" s="25"/>
      <c r="BR349" s="25"/>
      <c r="BS349" s="25"/>
      <c r="BT349" s="25"/>
      <c r="BU349" s="25"/>
      <c r="BV349" s="25"/>
      <c r="BW349" s="25"/>
      <c r="BX349" s="25"/>
      <c r="BY349" s="25"/>
      <c r="BZ349" s="25"/>
      <c r="CA349" s="25"/>
      <c r="CB349" s="25"/>
      <c r="CC349" s="25"/>
      <c r="CD349" s="25"/>
      <c r="CE349" s="25"/>
      <c r="CF349" s="25"/>
      <c r="CG349" s="25"/>
      <c r="CH349" s="25"/>
      <c r="CI349" s="25"/>
      <c r="CJ349" s="25"/>
      <c r="CK349" s="25"/>
      <c r="CL349" s="25"/>
      <c r="CM349" s="25"/>
      <c r="CN349" s="25"/>
      <c r="CO349" s="25"/>
      <c r="CP349" s="25"/>
      <c r="CQ349" s="25"/>
      <c r="CR349" s="25"/>
    </row>
    <row r="350" spans="1:96" x14ac:dyDescent="0.25">
      <c r="A350" s="63">
        <f t="shared" si="11"/>
        <v>349</v>
      </c>
      <c r="B350" s="62">
        <f t="shared" si="10"/>
        <v>50</v>
      </c>
      <c r="C350" s="25"/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AK350" s="25"/>
      <c r="AL350" s="25"/>
      <c r="AM350" s="25"/>
      <c r="AN350" s="25"/>
      <c r="AO350" s="25"/>
      <c r="AP350" s="25"/>
      <c r="AQ350" s="25"/>
      <c r="AR350" s="25"/>
      <c r="AS350" s="25"/>
      <c r="AT350" s="25"/>
      <c r="AU350" s="25"/>
      <c r="AV350" s="25"/>
      <c r="AW350" s="25"/>
      <c r="AX350" s="25"/>
      <c r="AY350" s="25"/>
      <c r="AZ350" s="25"/>
      <c r="BA350" s="25"/>
      <c r="BB350" s="25"/>
      <c r="BC350" s="25"/>
      <c r="BD350" s="25"/>
      <c r="BE350" s="25"/>
      <c r="BF350" s="25"/>
      <c r="BG350" s="25"/>
      <c r="BH350" s="25"/>
      <c r="BI350" s="25"/>
      <c r="BJ350" s="25"/>
      <c r="BK350" s="25"/>
      <c r="BL350" s="25"/>
      <c r="BM350" s="25"/>
      <c r="BN350" s="25"/>
      <c r="BO350" s="25"/>
      <c r="BP350" s="25"/>
      <c r="BQ350" s="25"/>
      <c r="BR350" s="25"/>
      <c r="BS350" s="25"/>
      <c r="BT350" s="25"/>
      <c r="BU350" s="25"/>
      <c r="BV350" s="25"/>
      <c r="BW350" s="25"/>
      <c r="BX350" s="25"/>
      <c r="BY350" s="25"/>
      <c r="BZ350" s="25"/>
      <c r="CA350" s="25"/>
      <c r="CB350" s="25"/>
      <c r="CC350" s="25"/>
      <c r="CD350" s="25"/>
      <c r="CE350" s="25"/>
      <c r="CF350" s="25"/>
      <c r="CG350" s="25"/>
      <c r="CH350" s="25"/>
      <c r="CI350" s="25"/>
      <c r="CJ350" s="25"/>
      <c r="CK350" s="25"/>
      <c r="CL350" s="25"/>
      <c r="CM350" s="25"/>
      <c r="CN350" s="25"/>
      <c r="CO350" s="25"/>
      <c r="CP350" s="25"/>
      <c r="CQ350" s="25"/>
      <c r="CR350" s="25"/>
    </row>
    <row r="351" spans="1:96" x14ac:dyDescent="0.25">
      <c r="A351" s="63">
        <f t="shared" si="11"/>
        <v>350</v>
      </c>
      <c r="B351" s="62">
        <f t="shared" si="10"/>
        <v>50</v>
      </c>
      <c r="C351" s="25"/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AK351" s="25"/>
      <c r="AL351" s="25"/>
      <c r="AM351" s="25"/>
      <c r="AN351" s="25"/>
      <c r="AO351" s="25"/>
      <c r="AP351" s="25"/>
      <c r="AQ351" s="25"/>
      <c r="AR351" s="25"/>
      <c r="AS351" s="25"/>
      <c r="AT351" s="25"/>
      <c r="AU351" s="25"/>
      <c r="AV351" s="25"/>
      <c r="AW351" s="25"/>
      <c r="AX351" s="25"/>
      <c r="AY351" s="25"/>
      <c r="AZ351" s="25"/>
      <c r="BA351" s="25"/>
      <c r="BB351" s="25"/>
      <c r="BC351" s="25"/>
      <c r="BD351" s="25"/>
      <c r="BE351" s="25"/>
      <c r="BF351" s="25"/>
      <c r="BG351" s="25"/>
      <c r="BH351" s="25"/>
      <c r="BI351" s="25"/>
      <c r="BJ351" s="25"/>
      <c r="BK351" s="25"/>
      <c r="BL351" s="25"/>
      <c r="BM351" s="25"/>
      <c r="BN351" s="25"/>
      <c r="BO351" s="25"/>
      <c r="BP351" s="25"/>
      <c r="BQ351" s="25"/>
      <c r="BR351" s="25"/>
      <c r="BS351" s="25"/>
      <c r="BT351" s="25"/>
      <c r="BU351" s="25"/>
      <c r="BV351" s="25"/>
      <c r="BW351" s="25"/>
      <c r="BX351" s="25"/>
      <c r="BY351" s="25"/>
      <c r="BZ351" s="25"/>
      <c r="CA351" s="25"/>
      <c r="CB351" s="25"/>
      <c r="CC351" s="25"/>
      <c r="CD351" s="25"/>
      <c r="CE351" s="25"/>
      <c r="CF351" s="25"/>
      <c r="CG351" s="25"/>
      <c r="CH351" s="25"/>
      <c r="CI351" s="25"/>
      <c r="CJ351" s="25"/>
      <c r="CK351" s="25"/>
      <c r="CL351" s="25"/>
      <c r="CM351" s="25"/>
      <c r="CN351" s="25"/>
      <c r="CO351" s="25"/>
      <c r="CP351" s="25"/>
      <c r="CQ351" s="25"/>
      <c r="CR351" s="25"/>
    </row>
    <row r="352" spans="1:96" x14ac:dyDescent="0.25">
      <c r="A352" s="63">
        <f t="shared" si="11"/>
        <v>351</v>
      </c>
      <c r="B352" s="62">
        <f t="shared" si="10"/>
        <v>50</v>
      </c>
      <c r="C352" s="25"/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AK352" s="25"/>
      <c r="AL352" s="25"/>
      <c r="AM352" s="25"/>
      <c r="AN352" s="25"/>
      <c r="AO352" s="25"/>
      <c r="AP352" s="25"/>
      <c r="AQ352" s="25"/>
      <c r="AR352" s="25"/>
      <c r="AS352" s="25"/>
      <c r="AT352" s="25"/>
      <c r="AU352" s="25"/>
      <c r="AV352" s="25"/>
      <c r="AW352" s="25"/>
      <c r="AX352" s="25"/>
      <c r="AY352" s="25"/>
      <c r="AZ352" s="25"/>
      <c r="BA352" s="25"/>
      <c r="BB352" s="25"/>
      <c r="BC352" s="25"/>
      <c r="BD352" s="25"/>
      <c r="BE352" s="25"/>
      <c r="BF352" s="25"/>
      <c r="BG352" s="25"/>
      <c r="BH352" s="25"/>
      <c r="BI352" s="25"/>
      <c r="BJ352" s="25"/>
      <c r="BK352" s="25"/>
      <c r="BL352" s="25"/>
      <c r="BM352" s="25"/>
      <c r="BN352" s="25"/>
      <c r="BO352" s="25"/>
      <c r="BP352" s="25"/>
      <c r="BQ352" s="25"/>
      <c r="BR352" s="25"/>
      <c r="BS352" s="25"/>
      <c r="BT352" s="25"/>
      <c r="BU352" s="25"/>
      <c r="BV352" s="25"/>
      <c r="BW352" s="25"/>
      <c r="BX352" s="25"/>
      <c r="BY352" s="25"/>
      <c r="BZ352" s="25"/>
      <c r="CA352" s="25"/>
      <c r="CB352" s="25"/>
      <c r="CC352" s="25"/>
      <c r="CD352" s="25"/>
      <c r="CE352" s="25"/>
      <c r="CF352" s="25"/>
      <c r="CG352" s="25"/>
      <c r="CH352" s="25"/>
      <c r="CI352" s="25"/>
      <c r="CJ352" s="25"/>
      <c r="CK352" s="25"/>
      <c r="CL352" s="25"/>
      <c r="CM352" s="25"/>
      <c r="CN352" s="25"/>
      <c r="CO352" s="25"/>
      <c r="CP352" s="25"/>
      <c r="CQ352" s="25"/>
      <c r="CR352" s="25"/>
    </row>
    <row r="353" spans="1:96" x14ac:dyDescent="0.25">
      <c r="A353" s="63">
        <f t="shared" si="11"/>
        <v>352</v>
      </c>
      <c r="B353" s="62">
        <f t="shared" si="10"/>
        <v>51</v>
      </c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  <c r="AO353" s="25"/>
      <c r="AP353" s="25"/>
      <c r="AQ353" s="25"/>
      <c r="AR353" s="25"/>
      <c r="AS353" s="25"/>
      <c r="AT353" s="25"/>
      <c r="AU353" s="25"/>
      <c r="AV353" s="25"/>
      <c r="AW353" s="25"/>
      <c r="AX353" s="25"/>
      <c r="AY353" s="25"/>
      <c r="AZ353" s="25"/>
      <c r="BA353" s="25"/>
      <c r="BB353" s="25"/>
      <c r="BC353" s="25"/>
      <c r="BD353" s="25"/>
      <c r="BE353" s="25"/>
      <c r="BF353" s="25"/>
      <c r="BG353" s="25"/>
      <c r="BH353" s="25"/>
      <c r="BI353" s="25"/>
      <c r="BJ353" s="25"/>
      <c r="BK353" s="25"/>
      <c r="BL353" s="25"/>
      <c r="BM353" s="25"/>
      <c r="BN353" s="25"/>
      <c r="BO353" s="25"/>
      <c r="BP353" s="25"/>
      <c r="BQ353" s="25"/>
      <c r="BR353" s="25"/>
      <c r="BS353" s="25"/>
      <c r="BT353" s="25"/>
      <c r="BU353" s="25"/>
      <c r="BV353" s="25"/>
      <c r="BW353" s="25"/>
      <c r="BX353" s="25"/>
      <c r="BY353" s="25"/>
      <c r="BZ353" s="25"/>
      <c r="CA353" s="25"/>
      <c r="CB353" s="25"/>
      <c r="CC353" s="25"/>
      <c r="CD353" s="25"/>
      <c r="CE353" s="25"/>
      <c r="CF353" s="25"/>
      <c r="CG353" s="25"/>
      <c r="CH353" s="25"/>
      <c r="CI353" s="25"/>
      <c r="CJ353" s="25"/>
      <c r="CK353" s="25"/>
      <c r="CL353" s="25"/>
      <c r="CM353" s="25"/>
      <c r="CN353" s="25"/>
      <c r="CO353" s="25"/>
      <c r="CP353" s="25"/>
      <c r="CQ353" s="25"/>
      <c r="CR353" s="25"/>
    </row>
    <row r="354" spans="1:96" x14ac:dyDescent="0.25">
      <c r="A354" s="63">
        <f t="shared" si="11"/>
        <v>353</v>
      </c>
      <c r="B354" s="62">
        <f t="shared" si="10"/>
        <v>51</v>
      </c>
      <c r="C354" s="25"/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AK354" s="25"/>
      <c r="AL354" s="25"/>
      <c r="AM354" s="25"/>
      <c r="AN354" s="25"/>
      <c r="AO354" s="25"/>
      <c r="AP354" s="25"/>
      <c r="AQ354" s="25"/>
      <c r="AR354" s="25"/>
      <c r="AS354" s="25"/>
      <c r="AT354" s="25"/>
      <c r="AU354" s="25"/>
      <c r="AV354" s="25"/>
      <c r="AW354" s="25"/>
      <c r="AX354" s="25"/>
      <c r="AY354" s="25"/>
      <c r="AZ354" s="25"/>
      <c r="BA354" s="25"/>
      <c r="BB354" s="25"/>
      <c r="BC354" s="25"/>
      <c r="BD354" s="25"/>
      <c r="BE354" s="25"/>
      <c r="BF354" s="25"/>
      <c r="BG354" s="25"/>
      <c r="BH354" s="25"/>
      <c r="BI354" s="25"/>
      <c r="BJ354" s="25"/>
      <c r="BK354" s="25"/>
      <c r="BL354" s="25"/>
      <c r="BM354" s="25"/>
      <c r="BN354" s="25"/>
      <c r="BO354" s="25"/>
      <c r="BP354" s="25"/>
      <c r="BQ354" s="25"/>
      <c r="BR354" s="25"/>
      <c r="BS354" s="25"/>
      <c r="BT354" s="25"/>
      <c r="BU354" s="25"/>
      <c r="BV354" s="25"/>
      <c r="BW354" s="25"/>
      <c r="BX354" s="25"/>
      <c r="BY354" s="25"/>
      <c r="BZ354" s="25"/>
      <c r="CA354" s="25"/>
      <c r="CB354" s="25"/>
      <c r="CC354" s="25"/>
      <c r="CD354" s="25"/>
      <c r="CE354" s="25"/>
      <c r="CF354" s="25"/>
      <c r="CG354" s="25"/>
      <c r="CH354" s="25"/>
      <c r="CI354" s="25"/>
      <c r="CJ354" s="25"/>
      <c r="CK354" s="25"/>
      <c r="CL354" s="25"/>
      <c r="CM354" s="25"/>
      <c r="CN354" s="25"/>
      <c r="CO354" s="25"/>
      <c r="CP354" s="25"/>
      <c r="CQ354" s="25"/>
      <c r="CR354" s="25"/>
    </row>
    <row r="355" spans="1:96" x14ac:dyDescent="0.25">
      <c r="A355" s="63">
        <f t="shared" si="11"/>
        <v>354</v>
      </c>
      <c r="B355" s="62">
        <f t="shared" si="10"/>
        <v>51</v>
      </c>
      <c r="C355" s="25"/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AK355" s="25"/>
      <c r="AL355" s="25"/>
      <c r="AM355" s="25"/>
      <c r="AN355" s="25"/>
      <c r="AO355" s="25"/>
      <c r="AP355" s="25"/>
      <c r="AQ355" s="25"/>
      <c r="AR355" s="25"/>
      <c r="AS355" s="25"/>
      <c r="AT355" s="25"/>
      <c r="AU355" s="25"/>
      <c r="AV355" s="25"/>
      <c r="AW355" s="25"/>
      <c r="AX355" s="25"/>
      <c r="AY355" s="25"/>
      <c r="AZ355" s="25"/>
      <c r="BA355" s="25"/>
      <c r="BB355" s="25"/>
      <c r="BC355" s="25"/>
      <c r="BD355" s="25"/>
      <c r="BE355" s="25"/>
      <c r="BF355" s="25"/>
      <c r="BG355" s="25"/>
      <c r="BH355" s="25"/>
      <c r="BI355" s="25"/>
      <c r="BJ355" s="25"/>
      <c r="BK355" s="25"/>
      <c r="BL355" s="25"/>
      <c r="BM355" s="25"/>
      <c r="BN355" s="25"/>
      <c r="BO355" s="25"/>
      <c r="BP355" s="25"/>
      <c r="BQ355" s="25"/>
      <c r="BR355" s="25"/>
      <c r="BS355" s="25"/>
      <c r="BT355" s="25"/>
      <c r="BU355" s="25"/>
      <c r="BV355" s="25"/>
      <c r="BW355" s="25"/>
      <c r="BX355" s="25"/>
      <c r="BY355" s="25"/>
      <c r="BZ355" s="25"/>
      <c r="CA355" s="25"/>
      <c r="CB355" s="25"/>
      <c r="CC355" s="25"/>
      <c r="CD355" s="25"/>
      <c r="CE355" s="25"/>
      <c r="CF355" s="25"/>
      <c r="CG355" s="25"/>
      <c r="CH355" s="25"/>
      <c r="CI355" s="25"/>
      <c r="CJ355" s="25"/>
      <c r="CK355" s="25"/>
      <c r="CL355" s="25"/>
      <c r="CM355" s="25"/>
      <c r="CN355" s="25"/>
      <c r="CO355" s="25"/>
      <c r="CP355" s="25"/>
      <c r="CQ355" s="25"/>
      <c r="CR355" s="25"/>
    </row>
    <row r="356" spans="1:96" x14ac:dyDescent="0.25">
      <c r="A356" s="63">
        <f t="shared" si="11"/>
        <v>355</v>
      </c>
      <c r="B356" s="62">
        <f t="shared" si="10"/>
        <v>51</v>
      </c>
      <c r="C356" s="25"/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AK356" s="25"/>
      <c r="AL356" s="25"/>
      <c r="AM356" s="25"/>
      <c r="AN356" s="25"/>
      <c r="AO356" s="25"/>
      <c r="AP356" s="25"/>
      <c r="AQ356" s="25"/>
      <c r="AR356" s="25"/>
      <c r="AS356" s="25"/>
      <c r="AT356" s="25"/>
      <c r="AU356" s="25"/>
      <c r="AV356" s="25"/>
      <c r="AW356" s="25"/>
      <c r="AX356" s="25"/>
      <c r="AY356" s="25"/>
      <c r="AZ356" s="25"/>
      <c r="BA356" s="25"/>
      <c r="BB356" s="25"/>
      <c r="BC356" s="25"/>
      <c r="BD356" s="25"/>
      <c r="BE356" s="25"/>
      <c r="BF356" s="25"/>
      <c r="BG356" s="25"/>
      <c r="BH356" s="25"/>
      <c r="BI356" s="25"/>
      <c r="BJ356" s="25"/>
      <c r="BK356" s="25"/>
      <c r="BL356" s="25"/>
      <c r="BM356" s="25"/>
      <c r="BN356" s="25"/>
      <c r="BO356" s="25"/>
      <c r="BP356" s="25"/>
      <c r="BQ356" s="25"/>
      <c r="BR356" s="25"/>
      <c r="BS356" s="25"/>
      <c r="BT356" s="25"/>
      <c r="BU356" s="25"/>
      <c r="BV356" s="25"/>
      <c r="BW356" s="25"/>
      <c r="BX356" s="25"/>
      <c r="BY356" s="25"/>
      <c r="BZ356" s="25"/>
      <c r="CA356" s="25"/>
      <c r="CB356" s="25"/>
      <c r="CC356" s="25"/>
      <c r="CD356" s="25"/>
      <c r="CE356" s="25"/>
      <c r="CF356" s="25"/>
      <c r="CG356" s="25"/>
      <c r="CH356" s="25"/>
      <c r="CI356" s="25"/>
      <c r="CJ356" s="25"/>
      <c r="CK356" s="25"/>
      <c r="CL356" s="25"/>
      <c r="CM356" s="25"/>
      <c r="CN356" s="25"/>
      <c r="CO356" s="25"/>
      <c r="CP356" s="25"/>
      <c r="CQ356" s="25"/>
      <c r="CR356" s="25"/>
    </row>
    <row r="357" spans="1:96" ht="14.25" customHeight="1" x14ac:dyDescent="0.25">
      <c r="A357" s="63">
        <f t="shared" si="11"/>
        <v>356</v>
      </c>
      <c r="B357" s="62">
        <f t="shared" si="10"/>
        <v>51</v>
      </c>
      <c r="C357" s="25"/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AK357" s="25"/>
      <c r="AL357" s="25"/>
      <c r="AM357" s="25"/>
      <c r="AN357" s="25"/>
      <c r="AO357" s="25"/>
      <c r="AP357" s="25"/>
      <c r="AQ357" s="25"/>
      <c r="AR357" s="25"/>
      <c r="AS357" s="25"/>
      <c r="AT357" s="25"/>
      <c r="AU357" s="25"/>
      <c r="AV357" s="25"/>
      <c r="AW357" s="25"/>
      <c r="AX357" s="25"/>
      <c r="AY357" s="25"/>
      <c r="AZ357" s="25"/>
      <c r="BA357" s="25"/>
      <c r="BB357" s="25"/>
      <c r="BC357" s="25"/>
      <c r="BD357" s="25"/>
      <c r="BE357" s="25"/>
      <c r="BF357" s="25"/>
      <c r="BG357" s="25"/>
      <c r="BH357" s="25"/>
      <c r="BI357" s="25"/>
      <c r="BJ357" s="25"/>
      <c r="BK357" s="25"/>
      <c r="BL357" s="25"/>
      <c r="BM357" s="25"/>
      <c r="BN357" s="25"/>
      <c r="BO357" s="25"/>
      <c r="BP357" s="25"/>
      <c r="BQ357" s="25"/>
      <c r="BR357" s="25"/>
      <c r="BS357" s="25"/>
      <c r="BT357" s="25"/>
      <c r="BU357" s="25"/>
      <c r="BV357" s="25"/>
      <c r="BW357" s="25"/>
      <c r="BX357" s="25"/>
      <c r="BY357" s="25"/>
      <c r="BZ357" s="25"/>
      <c r="CA357" s="25"/>
      <c r="CB357" s="25"/>
      <c r="CC357" s="25"/>
      <c r="CD357" s="25"/>
      <c r="CE357" s="25"/>
      <c r="CF357" s="25"/>
      <c r="CG357" s="25"/>
      <c r="CH357" s="25"/>
      <c r="CI357" s="25"/>
      <c r="CJ357" s="25"/>
      <c r="CK357" s="25"/>
      <c r="CL357" s="25"/>
      <c r="CM357" s="25"/>
      <c r="CN357" s="25"/>
      <c r="CO357" s="25"/>
      <c r="CP357" s="25"/>
      <c r="CQ357" s="25"/>
      <c r="CR357" s="25"/>
    </row>
    <row r="358" spans="1:96" x14ac:dyDescent="0.25">
      <c r="A358" s="63">
        <f t="shared" si="11"/>
        <v>357</v>
      </c>
      <c r="B358" s="62">
        <f t="shared" si="10"/>
        <v>51</v>
      </c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  <c r="AO358" s="25"/>
      <c r="AP358" s="25"/>
      <c r="AQ358" s="25"/>
      <c r="AR358" s="25"/>
      <c r="AS358" s="25"/>
      <c r="AT358" s="25"/>
      <c r="AU358" s="25"/>
      <c r="AV358" s="25"/>
      <c r="AW358" s="25"/>
      <c r="AX358" s="25"/>
      <c r="AY358" s="25"/>
      <c r="AZ358" s="25"/>
      <c r="BA358" s="25"/>
      <c r="BB358" s="25"/>
      <c r="BC358" s="25"/>
      <c r="BD358" s="25"/>
      <c r="BE358" s="25"/>
      <c r="BF358" s="25"/>
      <c r="BG358" s="25"/>
      <c r="BH358" s="25"/>
      <c r="BI358" s="25"/>
      <c r="BJ358" s="25"/>
      <c r="BK358" s="25"/>
      <c r="BL358" s="25"/>
      <c r="BM358" s="25"/>
      <c r="BN358" s="25"/>
      <c r="BO358" s="25"/>
      <c r="BP358" s="25"/>
      <c r="BQ358" s="25"/>
      <c r="BR358" s="25"/>
      <c r="BS358" s="25"/>
      <c r="BT358" s="25"/>
      <c r="BU358" s="25"/>
      <c r="BV358" s="25"/>
      <c r="BW358" s="25"/>
      <c r="BX358" s="25"/>
      <c r="BY358" s="25"/>
      <c r="BZ358" s="25"/>
      <c r="CA358" s="25"/>
      <c r="CB358" s="25"/>
      <c r="CC358" s="25"/>
      <c r="CD358" s="25"/>
      <c r="CE358" s="25"/>
      <c r="CF358" s="25"/>
      <c r="CG358" s="25"/>
      <c r="CH358" s="25"/>
      <c r="CI358" s="25"/>
      <c r="CJ358" s="25"/>
      <c r="CK358" s="25"/>
      <c r="CL358" s="25"/>
      <c r="CM358" s="25"/>
      <c r="CN358" s="25"/>
      <c r="CO358" s="25"/>
      <c r="CP358" s="25"/>
      <c r="CQ358" s="25"/>
      <c r="CR358" s="25"/>
    </row>
    <row r="359" spans="1:96" x14ac:dyDescent="0.25">
      <c r="A359" s="63">
        <f t="shared" si="11"/>
        <v>358</v>
      </c>
      <c r="B359" s="62">
        <f t="shared" si="10"/>
        <v>51</v>
      </c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  <c r="AO359" s="25"/>
      <c r="AP359" s="25"/>
      <c r="AQ359" s="25"/>
      <c r="AR359" s="25"/>
      <c r="AS359" s="25"/>
      <c r="AT359" s="25"/>
      <c r="AU359" s="25"/>
      <c r="AV359" s="25"/>
      <c r="AW359" s="25"/>
      <c r="AX359" s="25"/>
      <c r="AY359" s="25"/>
      <c r="AZ359" s="25"/>
      <c r="BA359" s="25"/>
      <c r="BB359" s="25"/>
      <c r="BC359" s="25"/>
      <c r="BD359" s="25"/>
      <c r="BE359" s="25"/>
      <c r="BF359" s="25"/>
      <c r="BG359" s="25"/>
      <c r="BH359" s="25"/>
      <c r="BI359" s="25"/>
      <c r="BJ359" s="25"/>
      <c r="BK359" s="25"/>
      <c r="BL359" s="25"/>
      <c r="BM359" s="25"/>
      <c r="BN359" s="25"/>
      <c r="BO359" s="25"/>
      <c r="BP359" s="25"/>
      <c r="BQ359" s="25"/>
      <c r="BR359" s="25"/>
      <c r="BS359" s="25"/>
      <c r="BT359" s="25"/>
      <c r="BU359" s="25"/>
      <c r="BV359" s="25"/>
      <c r="BW359" s="25"/>
      <c r="BX359" s="25"/>
      <c r="BY359" s="25"/>
      <c r="BZ359" s="25"/>
      <c r="CA359" s="25"/>
      <c r="CB359" s="25"/>
      <c r="CC359" s="25"/>
      <c r="CD359" s="25"/>
      <c r="CE359" s="25"/>
      <c r="CF359" s="25"/>
      <c r="CG359" s="25"/>
      <c r="CH359" s="25"/>
      <c r="CI359" s="25"/>
      <c r="CJ359" s="25"/>
      <c r="CK359" s="25"/>
      <c r="CL359" s="25"/>
      <c r="CM359" s="25"/>
      <c r="CN359" s="25"/>
      <c r="CO359" s="25"/>
      <c r="CP359" s="25"/>
      <c r="CQ359" s="25"/>
      <c r="CR359" s="25"/>
    </row>
    <row r="360" spans="1:96" x14ac:dyDescent="0.25">
      <c r="A360" s="63">
        <f t="shared" si="11"/>
        <v>359</v>
      </c>
      <c r="B360" s="62">
        <f t="shared" si="10"/>
        <v>52</v>
      </c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AK360" s="25"/>
      <c r="AL360" s="25"/>
      <c r="AM360" s="25"/>
      <c r="AN360" s="25"/>
      <c r="AO360" s="25"/>
      <c r="AP360" s="25"/>
      <c r="AQ360" s="25"/>
      <c r="AR360" s="25"/>
      <c r="AS360" s="25"/>
      <c r="AT360" s="25"/>
      <c r="AU360" s="25"/>
      <c r="AV360" s="25"/>
      <c r="AW360" s="25"/>
      <c r="AX360" s="25"/>
      <c r="AY360" s="25"/>
      <c r="AZ360" s="25"/>
      <c r="BA360" s="25"/>
      <c r="BB360" s="25"/>
      <c r="BC360" s="25"/>
      <c r="BD360" s="25"/>
      <c r="BE360" s="25"/>
      <c r="BF360" s="25"/>
      <c r="BG360" s="25"/>
      <c r="BH360" s="25"/>
      <c r="BI360" s="25"/>
      <c r="BJ360" s="25"/>
      <c r="BK360" s="25"/>
      <c r="BL360" s="25"/>
      <c r="BM360" s="25"/>
      <c r="BN360" s="25"/>
      <c r="BO360" s="25"/>
      <c r="BP360" s="25"/>
      <c r="BQ360" s="25"/>
      <c r="BR360" s="25"/>
      <c r="BS360" s="25"/>
      <c r="BT360" s="25"/>
      <c r="BU360" s="25"/>
      <c r="BV360" s="25"/>
      <c r="BW360" s="25"/>
      <c r="BX360" s="25"/>
      <c r="BY360" s="25"/>
      <c r="BZ360" s="25"/>
      <c r="CA360" s="25"/>
      <c r="CB360" s="25"/>
      <c r="CC360" s="25"/>
      <c r="CD360" s="25"/>
      <c r="CE360" s="25"/>
      <c r="CF360" s="25"/>
      <c r="CG360" s="25"/>
      <c r="CH360" s="25"/>
      <c r="CI360" s="25"/>
      <c r="CJ360" s="25"/>
      <c r="CK360" s="25"/>
      <c r="CL360" s="25"/>
      <c r="CM360" s="25"/>
      <c r="CN360" s="25"/>
      <c r="CO360" s="25"/>
      <c r="CP360" s="25"/>
      <c r="CQ360" s="25"/>
      <c r="CR360" s="25"/>
    </row>
    <row r="361" spans="1:96" x14ac:dyDescent="0.25">
      <c r="A361" s="63">
        <f t="shared" si="11"/>
        <v>360</v>
      </c>
      <c r="B361" s="62">
        <f t="shared" si="10"/>
        <v>52</v>
      </c>
      <c r="C361" s="25"/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AK361" s="25"/>
      <c r="AL361" s="25"/>
      <c r="AM361" s="25"/>
      <c r="AN361" s="25"/>
      <c r="AO361" s="25"/>
      <c r="AP361" s="25"/>
      <c r="AQ361" s="25"/>
      <c r="AR361" s="25"/>
      <c r="AS361" s="25"/>
      <c r="AT361" s="25"/>
      <c r="AU361" s="25"/>
      <c r="AV361" s="25"/>
      <c r="AW361" s="25"/>
      <c r="AX361" s="25"/>
      <c r="AY361" s="25"/>
      <c r="AZ361" s="25"/>
      <c r="BA361" s="25"/>
      <c r="BB361" s="25"/>
      <c r="BC361" s="25"/>
      <c r="BD361" s="25"/>
      <c r="BE361" s="25"/>
      <c r="BF361" s="25"/>
      <c r="BG361" s="25"/>
      <c r="BH361" s="25"/>
      <c r="BI361" s="25"/>
      <c r="BJ361" s="25"/>
      <c r="BK361" s="25"/>
      <c r="BL361" s="25"/>
      <c r="BM361" s="25"/>
      <c r="BN361" s="25"/>
      <c r="BO361" s="25"/>
      <c r="BP361" s="25"/>
      <c r="BQ361" s="25"/>
      <c r="BR361" s="25"/>
      <c r="BS361" s="25"/>
      <c r="BT361" s="25"/>
      <c r="BU361" s="25"/>
      <c r="BV361" s="25"/>
      <c r="BW361" s="25"/>
      <c r="BX361" s="25"/>
      <c r="BY361" s="25"/>
      <c r="BZ361" s="25"/>
      <c r="CA361" s="25"/>
      <c r="CB361" s="25"/>
      <c r="CC361" s="25"/>
      <c r="CD361" s="25"/>
      <c r="CE361" s="25"/>
      <c r="CF361" s="25"/>
      <c r="CG361" s="25"/>
      <c r="CH361" s="25"/>
      <c r="CI361" s="25"/>
      <c r="CJ361" s="25"/>
      <c r="CK361" s="25"/>
      <c r="CL361" s="25"/>
      <c r="CM361" s="25"/>
      <c r="CN361" s="25"/>
      <c r="CO361" s="25"/>
      <c r="CP361" s="25"/>
      <c r="CQ361" s="25"/>
      <c r="CR361" s="25"/>
    </row>
    <row r="362" spans="1:96" x14ac:dyDescent="0.25">
      <c r="A362" s="63">
        <f t="shared" si="11"/>
        <v>361</v>
      </c>
      <c r="B362" s="62">
        <f t="shared" si="10"/>
        <v>52</v>
      </c>
      <c r="C362" s="25"/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AK362" s="25"/>
      <c r="AL362" s="25"/>
      <c r="AM362" s="25"/>
      <c r="AN362" s="25"/>
      <c r="AO362" s="25"/>
      <c r="AP362" s="25"/>
      <c r="AQ362" s="25"/>
      <c r="AR362" s="25"/>
      <c r="AS362" s="25"/>
      <c r="AT362" s="25"/>
      <c r="AU362" s="25"/>
      <c r="AV362" s="25"/>
      <c r="AW362" s="25"/>
      <c r="AX362" s="25"/>
      <c r="AY362" s="25"/>
      <c r="AZ362" s="25"/>
      <c r="BA362" s="25"/>
      <c r="BB362" s="25"/>
      <c r="BC362" s="25"/>
      <c r="BD362" s="25"/>
      <c r="BE362" s="25"/>
      <c r="BF362" s="25"/>
      <c r="BG362" s="25"/>
      <c r="BH362" s="25"/>
      <c r="BI362" s="25"/>
      <c r="BJ362" s="25"/>
      <c r="BK362" s="25"/>
      <c r="BL362" s="25"/>
      <c r="BM362" s="25"/>
      <c r="BN362" s="25"/>
      <c r="BO362" s="25"/>
      <c r="BP362" s="25"/>
      <c r="BQ362" s="25"/>
      <c r="BR362" s="25"/>
      <c r="BS362" s="25"/>
      <c r="BT362" s="25"/>
      <c r="BU362" s="25"/>
      <c r="BV362" s="25"/>
      <c r="BW362" s="25"/>
      <c r="BX362" s="25"/>
      <c r="BY362" s="25"/>
      <c r="BZ362" s="25"/>
      <c r="CA362" s="25"/>
      <c r="CB362" s="25"/>
      <c r="CC362" s="25"/>
      <c r="CD362" s="25"/>
      <c r="CE362" s="25"/>
      <c r="CF362" s="25"/>
      <c r="CG362" s="25"/>
      <c r="CH362" s="25"/>
      <c r="CI362" s="25"/>
      <c r="CJ362" s="25"/>
      <c r="CK362" s="25"/>
      <c r="CL362" s="25"/>
      <c r="CM362" s="25"/>
      <c r="CN362" s="25"/>
      <c r="CO362" s="25"/>
      <c r="CP362" s="25"/>
      <c r="CQ362" s="25"/>
      <c r="CR362" s="25"/>
    </row>
    <row r="363" spans="1:96" x14ac:dyDescent="0.25">
      <c r="A363" s="63">
        <f t="shared" si="11"/>
        <v>362</v>
      </c>
      <c r="B363" s="62">
        <f t="shared" si="10"/>
        <v>52</v>
      </c>
      <c r="C363" s="25"/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AK363" s="25"/>
      <c r="AL363" s="25"/>
      <c r="AM363" s="25"/>
      <c r="AN363" s="25"/>
      <c r="AO363" s="25"/>
      <c r="AP363" s="25"/>
      <c r="AQ363" s="25"/>
      <c r="AR363" s="25"/>
      <c r="AS363" s="25"/>
      <c r="AT363" s="25"/>
      <c r="AU363" s="25"/>
      <c r="AV363" s="25"/>
      <c r="AW363" s="25"/>
      <c r="AX363" s="25"/>
      <c r="AY363" s="25"/>
      <c r="AZ363" s="25"/>
      <c r="BA363" s="25"/>
      <c r="BB363" s="25"/>
      <c r="BC363" s="25"/>
      <c r="BD363" s="25"/>
      <c r="BE363" s="25"/>
      <c r="BF363" s="25"/>
      <c r="BG363" s="25"/>
      <c r="BH363" s="25"/>
      <c r="BI363" s="25"/>
      <c r="BJ363" s="25"/>
      <c r="BK363" s="25"/>
      <c r="BL363" s="25"/>
      <c r="BM363" s="25"/>
      <c r="BN363" s="25"/>
      <c r="BO363" s="25"/>
      <c r="BP363" s="25"/>
      <c r="BQ363" s="25"/>
      <c r="BR363" s="25"/>
      <c r="BS363" s="25"/>
      <c r="BT363" s="25"/>
      <c r="BU363" s="25"/>
      <c r="BV363" s="25"/>
      <c r="BW363" s="25"/>
      <c r="BX363" s="25"/>
      <c r="BY363" s="25"/>
      <c r="BZ363" s="25"/>
      <c r="CA363" s="25"/>
      <c r="CB363" s="25"/>
      <c r="CC363" s="25"/>
      <c r="CD363" s="25"/>
      <c r="CE363" s="25"/>
      <c r="CF363" s="25"/>
      <c r="CG363" s="25"/>
      <c r="CH363" s="25"/>
      <c r="CI363" s="25"/>
      <c r="CJ363" s="25"/>
      <c r="CK363" s="25"/>
      <c r="CL363" s="25"/>
      <c r="CM363" s="25"/>
      <c r="CN363" s="25"/>
      <c r="CO363" s="25"/>
      <c r="CP363" s="25"/>
      <c r="CQ363" s="25"/>
      <c r="CR363" s="25"/>
    </row>
    <row r="364" spans="1:96" x14ac:dyDescent="0.25">
      <c r="A364" s="63">
        <f t="shared" si="11"/>
        <v>363</v>
      </c>
      <c r="B364" s="62">
        <f t="shared" si="10"/>
        <v>52</v>
      </c>
      <c r="C364" s="25"/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AK364" s="25"/>
      <c r="AL364" s="25"/>
      <c r="AM364" s="25"/>
      <c r="AN364" s="25"/>
      <c r="AO364" s="25"/>
      <c r="AP364" s="25"/>
      <c r="AQ364" s="25"/>
      <c r="AR364" s="25"/>
      <c r="AS364" s="25"/>
      <c r="AT364" s="25"/>
      <c r="AU364" s="25"/>
      <c r="AV364" s="25"/>
      <c r="AW364" s="25"/>
      <c r="AX364" s="25"/>
      <c r="AY364" s="25"/>
      <c r="AZ364" s="25"/>
      <c r="BA364" s="25"/>
      <c r="BB364" s="25"/>
      <c r="BC364" s="25"/>
      <c r="BD364" s="25"/>
      <c r="BE364" s="25"/>
      <c r="BF364" s="25"/>
      <c r="BG364" s="25"/>
      <c r="BH364" s="25"/>
      <c r="BI364" s="25"/>
      <c r="BJ364" s="25"/>
      <c r="BK364" s="25"/>
      <c r="BL364" s="25"/>
      <c r="BM364" s="25"/>
      <c r="BN364" s="25"/>
      <c r="BO364" s="25"/>
      <c r="BP364" s="25"/>
      <c r="BQ364" s="25"/>
      <c r="BR364" s="25"/>
      <c r="BS364" s="25"/>
      <c r="BT364" s="25"/>
      <c r="BU364" s="25"/>
      <c r="BV364" s="25"/>
      <c r="BW364" s="25"/>
      <c r="BX364" s="25"/>
      <c r="BY364" s="25"/>
      <c r="BZ364" s="25"/>
      <c r="CA364" s="25"/>
      <c r="CB364" s="25"/>
      <c r="CC364" s="25"/>
      <c r="CD364" s="25"/>
      <c r="CE364" s="25"/>
      <c r="CF364" s="25"/>
      <c r="CG364" s="25"/>
      <c r="CH364" s="25"/>
      <c r="CI364" s="25"/>
      <c r="CJ364" s="25"/>
      <c r="CK364" s="25"/>
      <c r="CL364" s="25"/>
      <c r="CM364" s="25"/>
      <c r="CN364" s="25"/>
      <c r="CO364" s="25"/>
      <c r="CP364" s="25"/>
      <c r="CQ364" s="25"/>
      <c r="CR364" s="25"/>
    </row>
    <row r="365" spans="1:96" x14ac:dyDescent="0.25">
      <c r="A365" s="63">
        <f t="shared" si="11"/>
        <v>364</v>
      </c>
      <c r="B365" s="62">
        <f t="shared" si="10"/>
        <v>52</v>
      </c>
      <c r="C365" s="25"/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AK365" s="25"/>
      <c r="AL365" s="25"/>
      <c r="AM365" s="25"/>
      <c r="AN365" s="25"/>
      <c r="AO365" s="25"/>
      <c r="AP365" s="25"/>
      <c r="AQ365" s="25"/>
      <c r="AR365" s="25"/>
      <c r="AS365" s="25"/>
      <c r="AT365" s="25"/>
      <c r="AU365" s="25"/>
      <c r="AV365" s="25"/>
      <c r="AW365" s="25"/>
      <c r="AX365" s="25"/>
      <c r="AY365" s="25"/>
      <c r="AZ365" s="25"/>
      <c r="BA365" s="25"/>
      <c r="BB365" s="25"/>
      <c r="BC365" s="25"/>
      <c r="BD365" s="25"/>
      <c r="BE365" s="25"/>
      <c r="BF365" s="25"/>
      <c r="BG365" s="25"/>
      <c r="BH365" s="25"/>
      <c r="BI365" s="25"/>
      <c r="BJ365" s="25"/>
      <c r="BK365" s="25"/>
      <c r="BL365" s="25"/>
      <c r="BM365" s="25"/>
      <c r="BN365" s="25"/>
      <c r="BO365" s="25"/>
      <c r="BP365" s="25"/>
      <c r="BQ365" s="25"/>
      <c r="BR365" s="25"/>
      <c r="BS365" s="25"/>
      <c r="BT365" s="25"/>
      <c r="BU365" s="25"/>
      <c r="BV365" s="25"/>
      <c r="BW365" s="25"/>
      <c r="BX365" s="25"/>
      <c r="BY365" s="25"/>
      <c r="BZ365" s="25"/>
      <c r="CA365" s="25"/>
      <c r="CB365" s="25"/>
      <c r="CC365" s="25"/>
      <c r="CD365" s="25"/>
      <c r="CE365" s="25"/>
      <c r="CF365" s="25"/>
      <c r="CG365" s="25"/>
      <c r="CH365" s="25"/>
      <c r="CI365" s="25"/>
      <c r="CJ365" s="25"/>
      <c r="CK365" s="25"/>
      <c r="CL365" s="25"/>
      <c r="CM365" s="25"/>
      <c r="CN365" s="25"/>
      <c r="CO365" s="25"/>
      <c r="CP365" s="25"/>
      <c r="CQ365" s="25"/>
      <c r="CR365" s="25"/>
    </row>
    <row r="366" spans="1:96" x14ac:dyDescent="0.25">
      <c r="A366" s="63">
        <f t="shared" si="11"/>
        <v>365</v>
      </c>
      <c r="B366" s="62">
        <f t="shared" si="10"/>
        <v>52</v>
      </c>
      <c r="C366" s="25"/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AK366" s="25"/>
      <c r="AL366" s="25"/>
      <c r="AM366" s="25"/>
      <c r="AN366" s="25"/>
      <c r="AO366" s="25"/>
      <c r="AP366" s="25"/>
      <c r="AQ366" s="25"/>
      <c r="AR366" s="25"/>
      <c r="AS366" s="25"/>
      <c r="AT366" s="25"/>
      <c r="AU366" s="25"/>
      <c r="AV366" s="25"/>
      <c r="AW366" s="25"/>
      <c r="AX366" s="25"/>
      <c r="AY366" s="25"/>
      <c r="AZ366" s="25"/>
      <c r="BA366" s="25"/>
      <c r="BB366" s="25"/>
      <c r="BC366" s="25"/>
      <c r="BD366" s="25"/>
      <c r="BE366" s="25"/>
      <c r="BF366" s="25"/>
      <c r="BG366" s="25"/>
      <c r="BH366" s="25"/>
      <c r="BI366" s="25"/>
      <c r="BJ366" s="25"/>
      <c r="BK366" s="25"/>
      <c r="BL366" s="25"/>
      <c r="BM366" s="25"/>
      <c r="BN366" s="25"/>
      <c r="BO366" s="25"/>
      <c r="BP366" s="25"/>
      <c r="BQ366" s="25"/>
      <c r="BR366" s="25"/>
      <c r="BS366" s="25"/>
      <c r="BT366" s="25"/>
      <c r="BU366" s="25"/>
      <c r="BV366" s="25"/>
      <c r="BW366" s="25"/>
      <c r="BX366" s="25"/>
      <c r="BY366" s="25"/>
      <c r="BZ366" s="25"/>
      <c r="CA366" s="25"/>
      <c r="CB366" s="25"/>
      <c r="CC366" s="25"/>
      <c r="CD366" s="25"/>
      <c r="CE366" s="25"/>
      <c r="CF366" s="25"/>
      <c r="CG366" s="25"/>
      <c r="CH366" s="25"/>
      <c r="CI366" s="25"/>
      <c r="CJ366" s="25"/>
      <c r="CK366" s="25"/>
      <c r="CL366" s="25"/>
      <c r="CM366" s="25"/>
      <c r="CN366" s="25"/>
      <c r="CO366" s="25"/>
      <c r="CP366" s="25"/>
      <c r="CQ366" s="25"/>
      <c r="CR366" s="25"/>
    </row>
    <row r="367" spans="1:96" x14ac:dyDescent="0.25">
      <c r="C367" s="25"/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AK367" s="25"/>
      <c r="AL367" s="25"/>
      <c r="AM367" s="25"/>
      <c r="AN367" s="25"/>
      <c r="AO367" s="25"/>
      <c r="AP367" s="25"/>
      <c r="AQ367" s="25"/>
      <c r="AR367" s="25"/>
      <c r="AS367" s="25"/>
      <c r="AT367" s="25"/>
      <c r="AU367" s="25"/>
      <c r="AV367" s="25"/>
      <c r="AW367" s="25"/>
      <c r="AX367" s="25"/>
      <c r="AY367" s="25"/>
      <c r="AZ367" s="25"/>
      <c r="BA367" s="25"/>
      <c r="BB367" s="25"/>
      <c r="BC367" s="25"/>
      <c r="BD367" s="25"/>
      <c r="BE367" s="25"/>
      <c r="BF367" s="25"/>
      <c r="BG367" s="25"/>
      <c r="BH367" s="25"/>
      <c r="BI367" s="25"/>
      <c r="BJ367" s="25"/>
      <c r="BK367" s="25"/>
      <c r="BL367" s="25"/>
      <c r="BM367" s="25"/>
      <c r="BN367" s="25"/>
      <c r="BO367" s="25"/>
      <c r="BP367" s="25"/>
      <c r="BQ367" s="25"/>
      <c r="BR367" s="25"/>
      <c r="BS367" s="25"/>
      <c r="BT367" s="25"/>
      <c r="BU367" s="25"/>
      <c r="BV367" s="25"/>
      <c r="BW367" s="25"/>
      <c r="BX367" s="25"/>
      <c r="BY367" s="25"/>
      <c r="BZ367" s="25"/>
      <c r="CA367" s="25"/>
      <c r="CB367" s="25"/>
      <c r="CC367" s="25"/>
      <c r="CD367" s="25"/>
      <c r="CE367" s="25"/>
      <c r="CF367" s="25"/>
      <c r="CG367" s="25"/>
      <c r="CH367" s="25"/>
      <c r="CI367" s="25"/>
      <c r="CJ367" s="25"/>
      <c r="CK367" s="25"/>
      <c r="CL367" s="25"/>
      <c r="CM367" s="25"/>
      <c r="CN367" s="25"/>
      <c r="CO367" s="25"/>
      <c r="CP367" s="25"/>
      <c r="CQ367" s="25"/>
      <c r="CR367" s="25"/>
    </row>
    <row r="368" spans="1:96" x14ac:dyDescent="0.25"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AK368" s="25"/>
      <c r="AL368" s="25"/>
      <c r="AM368" s="25"/>
      <c r="AN368" s="25"/>
      <c r="AO368" s="25"/>
      <c r="AP368" s="25"/>
      <c r="AQ368" s="25"/>
      <c r="AR368" s="25"/>
      <c r="AS368" s="25"/>
      <c r="AT368" s="25"/>
      <c r="AU368" s="25"/>
      <c r="AV368" s="25"/>
      <c r="AW368" s="25"/>
      <c r="AX368" s="25"/>
      <c r="AY368" s="25"/>
      <c r="AZ368" s="25"/>
      <c r="BA368" s="25"/>
      <c r="BB368" s="25"/>
      <c r="BC368" s="25"/>
      <c r="BD368" s="25"/>
      <c r="BE368" s="25"/>
      <c r="BF368" s="25"/>
      <c r="BG368" s="25"/>
      <c r="BH368" s="25"/>
      <c r="BI368" s="25"/>
      <c r="BJ368" s="25"/>
      <c r="BK368" s="25"/>
      <c r="BL368" s="25"/>
      <c r="BM368" s="25"/>
      <c r="BN368" s="25"/>
      <c r="BO368" s="25"/>
      <c r="BP368" s="25"/>
      <c r="BQ368" s="25"/>
      <c r="BR368" s="25"/>
      <c r="BS368" s="25"/>
      <c r="BT368" s="25"/>
      <c r="BU368" s="25"/>
      <c r="BV368" s="25"/>
      <c r="BW368" s="25"/>
      <c r="BX368" s="25"/>
      <c r="BY368" s="25"/>
      <c r="BZ368" s="25"/>
      <c r="CA368" s="25"/>
      <c r="CB368" s="25"/>
      <c r="CC368" s="25"/>
      <c r="CD368" s="25"/>
      <c r="CE368" s="25"/>
      <c r="CF368" s="25"/>
      <c r="CG368" s="25"/>
      <c r="CH368" s="25"/>
      <c r="CI368" s="25"/>
      <c r="CJ368" s="25"/>
      <c r="CK368" s="25"/>
      <c r="CL368" s="25"/>
      <c r="CM368" s="25"/>
      <c r="CN368" s="25"/>
      <c r="CO368" s="25"/>
      <c r="CP368" s="25"/>
      <c r="CQ368" s="25"/>
      <c r="CR368" s="25"/>
    </row>
    <row r="369" spans="1:96" ht="45" x14ac:dyDescent="0.25">
      <c r="C369" s="48" t="s">
        <v>47</v>
      </c>
      <c r="D369" s="48" t="s">
        <v>196</v>
      </c>
      <c r="E369" s="48" t="s">
        <v>197</v>
      </c>
    </row>
    <row r="370" spans="1:96" ht="20.25" customHeight="1" x14ac:dyDescent="0.25">
      <c r="A370" s="8" t="s">
        <v>166</v>
      </c>
      <c r="B370" s="46">
        <v>1</v>
      </c>
      <c r="C370" s="46"/>
      <c r="D370" s="46"/>
      <c r="E370" s="48"/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  <c r="AC370" s="46"/>
      <c r="AD370" s="46"/>
      <c r="AE370" s="46"/>
      <c r="AF370" s="46"/>
      <c r="AG370" s="46"/>
    </row>
    <row r="371" spans="1:96" ht="20.25" customHeight="1" x14ac:dyDescent="0.25">
      <c r="A371" s="8" t="s">
        <v>167</v>
      </c>
      <c r="B371" s="46">
        <v>2</v>
      </c>
      <c r="C371" s="46"/>
      <c r="D371" s="46"/>
      <c r="E371" s="48"/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  <c r="AC371" s="46"/>
      <c r="AD371" s="46"/>
      <c r="AE371" s="46"/>
      <c r="AF371" s="46"/>
      <c r="AG371" s="46"/>
      <c r="BL371" s="25"/>
      <c r="BM371" s="25"/>
      <c r="BN371" s="25"/>
      <c r="BO371" s="25"/>
      <c r="BP371" s="25"/>
      <c r="BQ371" s="25"/>
      <c r="BR371" s="25"/>
      <c r="BS371" s="25"/>
      <c r="BT371" s="25"/>
      <c r="BU371" s="25"/>
      <c r="BV371" s="25"/>
      <c r="BW371" s="25"/>
      <c r="BX371" s="25"/>
      <c r="BY371" s="25"/>
      <c r="BZ371" s="25"/>
      <c r="CA371" s="25"/>
      <c r="CB371" s="25"/>
      <c r="CC371" s="25"/>
      <c r="CD371" s="25"/>
      <c r="CE371" s="25"/>
      <c r="CF371" s="25"/>
      <c r="CG371" s="25"/>
      <c r="CH371" s="25"/>
      <c r="CI371" s="25"/>
      <c r="CJ371" s="25"/>
      <c r="CK371" s="25"/>
      <c r="CL371" s="25"/>
      <c r="CM371" s="25"/>
      <c r="CN371" s="25"/>
      <c r="CO371" s="25"/>
      <c r="CP371" s="25"/>
      <c r="CQ371" s="25"/>
      <c r="CR371" s="25"/>
    </row>
    <row r="372" spans="1:96" ht="20.25" customHeight="1" x14ac:dyDescent="0.25">
      <c r="A372" s="8" t="s">
        <v>168</v>
      </c>
      <c r="B372" s="46">
        <v>3</v>
      </c>
      <c r="C372" s="46"/>
      <c r="D372" s="46"/>
      <c r="E372" s="48"/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  <c r="AC372" s="46"/>
      <c r="AD372" s="46"/>
      <c r="AE372" s="46"/>
      <c r="AF372" s="46"/>
      <c r="AG372" s="46"/>
      <c r="BL372" s="25"/>
      <c r="BM372" s="25"/>
      <c r="BN372" s="25"/>
      <c r="BO372" s="25"/>
      <c r="BP372" s="25"/>
      <c r="BQ372" s="25"/>
      <c r="BR372" s="25"/>
      <c r="BS372" s="25"/>
      <c r="BT372" s="25"/>
      <c r="BU372" s="25"/>
      <c r="BV372" s="25"/>
      <c r="BW372" s="25"/>
      <c r="BX372" s="25"/>
      <c r="BY372" s="25"/>
      <c r="BZ372" s="25"/>
      <c r="CA372" s="25"/>
      <c r="CB372" s="25"/>
      <c r="CC372" s="25"/>
      <c r="CD372" s="25"/>
      <c r="CE372" s="25"/>
      <c r="CF372" s="25"/>
      <c r="CG372" s="25"/>
      <c r="CH372" s="25"/>
      <c r="CI372" s="25"/>
      <c r="CJ372" s="25"/>
      <c r="CK372" s="25"/>
      <c r="CL372" s="25"/>
      <c r="CM372" s="25"/>
      <c r="CN372" s="25"/>
      <c r="CO372" s="25"/>
      <c r="CP372" s="25"/>
      <c r="CQ372" s="25"/>
      <c r="CR372" s="25"/>
    </row>
    <row r="373" spans="1:96" ht="20.25" customHeight="1" x14ac:dyDescent="0.25">
      <c r="A373" s="8" t="s">
        <v>180</v>
      </c>
      <c r="B373" s="46">
        <v>4</v>
      </c>
      <c r="C373" s="46"/>
      <c r="D373" s="46"/>
      <c r="E373" s="48"/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  <c r="AC373" s="46"/>
      <c r="AD373" s="46"/>
      <c r="AE373" s="46"/>
      <c r="AF373" s="46"/>
      <c r="AG373" s="46"/>
      <c r="BL373" s="25"/>
      <c r="BM373" s="25"/>
      <c r="BN373" s="25"/>
      <c r="BO373" s="25"/>
      <c r="BP373" s="25"/>
      <c r="BQ373" s="25"/>
      <c r="BR373" s="25"/>
      <c r="BS373" s="25"/>
      <c r="BT373" s="25"/>
      <c r="BU373" s="25"/>
      <c r="BV373" s="25"/>
      <c r="BW373" s="25"/>
      <c r="BX373" s="25"/>
      <c r="BY373" s="25"/>
      <c r="BZ373" s="25"/>
      <c r="CA373" s="25"/>
      <c r="CB373" s="25"/>
      <c r="CC373" s="25"/>
      <c r="CD373" s="25"/>
      <c r="CE373" s="25"/>
      <c r="CF373" s="25"/>
      <c r="CG373" s="25"/>
      <c r="CH373" s="25"/>
      <c r="CI373" s="25"/>
      <c r="CJ373" s="25"/>
      <c r="CK373" s="25"/>
      <c r="CL373" s="25"/>
      <c r="CM373" s="25"/>
      <c r="CN373" s="25"/>
      <c r="CO373" s="25"/>
      <c r="CP373" s="25"/>
      <c r="CQ373" s="25"/>
      <c r="CR373" s="25"/>
    </row>
    <row r="374" spans="1:96" ht="20.25" customHeight="1" x14ac:dyDescent="0.25">
      <c r="A374" s="8" t="s">
        <v>181</v>
      </c>
      <c r="B374" s="46">
        <v>5</v>
      </c>
      <c r="C374" s="46"/>
      <c r="D374" s="46"/>
      <c r="E374" s="48"/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  <c r="AC374" s="46"/>
      <c r="AD374" s="46"/>
      <c r="AE374" s="46"/>
      <c r="AF374" s="46"/>
      <c r="AG374" s="46"/>
      <c r="BL374" s="25"/>
      <c r="BM374" s="25"/>
      <c r="BN374" s="25"/>
      <c r="BO374" s="25"/>
      <c r="BP374" s="25"/>
      <c r="BQ374" s="25"/>
      <c r="BR374" s="25"/>
      <c r="BS374" s="25"/>
      <c r="BT374" s="25"/>
      <c r="BU374" s="25"/>
      <c r="BV374" s="25"/>
      <c r="BW374" s="25"/>
      <c r="BX374" s="25"/>
      <c r="BY374" s="25"/>
      <c r="BZ374" s="25"/>
      <c r="CA374" s="25"/>
      <c r="CB374" s="25"/>
      <c r="CC374" s="25"/>
      <c r="CD374" s="25"/>
      <c r="CE374" s="25"/>
      <c r="CF374" s="25"/>
      <c r="CG374" s="25"/>
      <c r="CH374" s="25"/>
      <c r="CI374" s="25"/>
      <c r="CJ374" s="25"/>
      <c r="CK374" s="25"/>
      <c r="CL374" s="25"/>
      <c r="CM374" s="25"/>
      <c r="CN374" s="25"/>
      <c r="CO374" s="25"/>
      <c r="CP374" s="25"/>
      <c r="CQ374" s="25"/>
      <c r="CR374" s="25"/>
    </row>
    <row r="375" spans="1:96" ht="20.25" customHeight="1" x14ac:dyDescent="0.25">
      <c r="A375" s="8" t="s">
        <v>182</v>
      </c>
      <c r="B375" s="46">
        <v>6</v>
      </c>
      <c r="C375" s="46"/>
      <c r="D375" s="46"/>
      <c r="E375" s="48"/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  <c r="AC375" s="46"/>
      <c r="AD375" s="46"/>
      <c r="AE375" s="46"/>
      <c r="AF375" s="46"/>
      <c r="AG375" s="46"/>
      <c r="BL375" s="25"/>
      <c r="BM375" s="25"/>
      <c r="BN375" s="25"/>
      <c r="BO375" s="25"/>
      <c r="BP375" s="25"/>
      <c r="BQ375" s="25"/>
      <c r="BR375" s="25"/>
      <c r="BS375" s="25"/>
      <c r="BT375" s="25"/>
      <c r="BU375" s="25"/>
      <c r="BV375" s="25"/>
      <c r="BW375" s="25"/>
      <c r="BX375" s="25"/>
      <c r="BY375" s="25"/>
      <c r="BZ375" s="25"/>
      <c r="CA375" s="25"/>
      <c r="CB375" s="25"/>
      <c r="CC375" s="25"/>
      <c r="CD375" s="25"/>
      <c r="CE375" s="25"/>
      <c r="CF375" s="25"/>
      <c r="CG375" s="25"/>
      <c r="CH375" s="25"/>
      <c r="CI375" s="25"/>
      <c r="CJ375" s="25"/>
      <c r="CK375" s="25"/>
      <c r="CL375" s="25"/>
      <c r="CM375" s="25"/>
      <c r="CN375" s="25"/>
      <c r="CO375" s="25"/>
      <c r="CP375" s="25"/>
      <c r="CQ375" s="25"/>
      <c r="CR375" s="25"/>
    </row>
    <row r="376" spans="1:96" ht="20.25" customHeight="1" x14ac:dyDescent="0.25">
      <c r="A376" s="8" t="s">
        <v>183</v>
      </c>
      <c r="B376" s="46">
        <v>7</v>
      </c>
      <c r="C376" s="46"/>
      <c r="D376" s="46"/>
      <c r="E376" s="48"/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  <c r="AC376" s="46"/>
      <c r="AD376" s="46"/>
      <c r="AE376" s="46"/>
      <c r="AF376" s="46"/>
      <c r="AG376" s="46"/>
      <c r="BL376" s="25"/>
      <c r="BM376" s="25"/>
      <c r="BN376" s="25"/>
      <c r="BO376" s="25"/>
      <c r="BP376" s="25"/>
      <c r="BQ376" s="25"/>
      <c r="BR376" s="25"/>
      <c r="BS376" s="25"/>
      <c r="BT376" s="25"/>
      <c r="BU376" s="25"/>
      <c r="BV376" s="25"/>
      <c r="BW376" s="25"/>
      <c r="BX376" s="25"/>
      <c r="BY376" s="25"/>
      <c r="BZ376" s="25"/>
      <c r="CA376" s="25"/>
      <c r="CB376" s="25"/>
      <c r="CC376" s="25"/>
      <c r="CD376" s="25"/>
      <c r="CE376" s="25"/>
      <c r="CF376" s="25"/>
      <c r="CG376" s="25"/>
      <c r="CH376" s="25"/>
      <c r="CI376" s="25"/>
      <c r="CJ376" s="25"/>
      <c r="CK376" s="25"/>
      <c r="CL376" s="25"/>
      <c r="CM376" s="25"/>
      <c r="CN376" s="25"/>
      <c r="CO376" s="25"/>
      <c r="CP376" s="25"/>
      <c r="CQ376" s="25"/>
      <c r="CR376" s="25"/>
    </row>
    <row r="377" spans="1:96" x14ac:dyDescent="0.25"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  <c r="AC377" s="46"/>
      <c r="AD377" s="46"/>
      <c r="AE377" s="46"/>
      <c r="AF377" s="46"/>
      <c r="AG377" s="46"/>
      <c r="BL377" s="25"/>
      <c r="BM377" s="25"/>
      <c r="BN377" s="25"/>
      <c r="BO377" s="25"/>
      <c r="BP377" s="25"/>
      <c r="BQ377" s="25"/>
      <c r="BR377" s="25"/>
      <c r="BS377" s="25"/>
      <c r="BT377" s="25"/>
      <c r="BU377" s="25"/>
      <c r="BV377" s="25"/>
      <c r="BW377" s="25"/>
      <c r="BX377" s="25"/>
      <c r="BY377" s="25"/>
      <c r="BZ377" s="25"/>
      <c r="CA377" s="25"/>
      <c r="CB377" s="25"/>
      <c r="CC377" s="25"/>
      <c r="CD377" s="25"/>
      <c r="CE377" s="25"/>
      <c r="CF377" s="25"/>
      <c r="CG377" s="25"/>
      <c r="CH377" s="25"/>
      <c r="CI377" s="25"/>
      <c r="CJ377" s="25"/>
      <c r="CK377" s="25"/>
      <c r="CL377" s="25"/>
      <c r="CM377" s="25"/>
      <c r="CN377" s="25"/>
      <c r="CO377" s="25"/>
      <c r="CP377" s="25"/>
      <c r="CQ377" s="25"/>
      <c r="CR377" s="25"/>
    </row>
    <row r="378" spans="1:96" x14ac:dyDescent="0.25">
      <c r="A378" s="65"/>
      <c r="B378" s="25"/>
      <c r="C378" s="4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  <c r="AC378" s="46"/>
      <c r="AD378" s="46"/>
      <c r="AE378" s="46"/>
      <c r="AF378" s="46"/>
      <c r="AG378" s="46"/>
    </row>
    <row r="379" spans="1:96" x14ac:dyDescent="0.25">
      <c r="C379" s="4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  <c r="AC379" s="46"/>
      <c r="AD379" s="46"/>
      <c r="AE379" s="46"/>
      <c r="AF379" s="46"/>
      <c r="AG379" s="46"/>
    </row>
    <row r="380" spans="1:96" ht="15" customHeight="1" x14ac:dyDescent="0.25">
      <c r="C380" s="46"/>
      <c r="D380" s="46"/>
      <c r="E380" s="46"/>
      <c r="F380" s="46"/>
      <c r="G380" s="46"/>
      <c r="H380" s="46"/>
      <c r="I380" s="46"/>
      <c r="J380" s="46"/>
      <c r="K380" s="46"/>
      <c r="L380" s="46"/>
      <c r="M380" s="46"/>
      <c r="N380" s="46"/>
      <c r="O380" s="46"/>
      <c r="P380" s="46"/>
      <c r="Q380" s="46"/>
      <c r="R380" s="46"/>
      <c r="S380" s="46"/>
      <c r="T380" s="46"/>
      <c r="U380" s="46"/>
      <c r="V380" s="46"/>
      <c r="W380" s="46"/>
      <c r="X380" s="46"/>
      <c r="Y380" s="46"/>
      <c r="Z380" s="46"/>
      <c r="AA380" s="46"/>
      <c r="AB380" s="46"/>
      <c r="AC380" s="46"/>
      <c r="AD380" s="46"/>
      <c r="AE380" s="46"/>
      <c r="AF380" s="46"/>
      <c r="AG380" s="46"/>
    </row>
    <row r="381" spans="1:96" x14ac:dyDescent="0.25">
      <c r="C381" s="46"/>
      <c r="D381" s="46"/>
      <c r="E381" s="46"/>
      <c r="F381" s="46"/>
      <c r="G381" s="46"/>
      <c r="H381" s="46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46"/>
      <c r="W381" s="46"/>
      <c r="X381" s="46"/>
      <c r="Y381" s="46"/>
      <c r="Z381" s="46"/>
      <c r="AA381" s="46"/>
      <c r="AB381" s="46"/>
      <c r="AC381" s="46"/>
      <c r="AD381" s="46"/>
      <c r="AE381" s="46"/>
      <c r="AF381" s="46"/>
      <c r="AG381" s="46"/>
    </row>
    <row r="382" spans="1:96" x14ac:dyDescent="0.25">
      <c r="C382" s="46"/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46"/>
      <c r="O382" s="46"/>
      <c r="P382" s="46"/>
      <c r="Q382" s="46"/>
      <c r="R382" s="46"/>
      <c r="S382" s="46"/>
      <c r="T382" s="46"/>
      <c r="U382" s="46"/>
      <c r="V382" s="46"/>
      <c r="W382" s="46"/>
      <c r="X382" s="46"/>
      <c r="Y382" s="46"/>
      <c r="Z382" s="46"/>
      <c r="AA382" s="46"/>
      <c r="AB382" s="46"/>
      <c r="AC382" s="46"/>
      <c r="AD382" s="46"/>
      <c r="AE382" s="46"/>
      <c r="AF382" s="46"/>
      <c r="AG382" s="46"/>
    </row>
    <row r="383" spans="1:96" x14ac:dyDescent="0.25">
      <c r="C383" s="46"/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46"/>
      <c r="O383" s="46"/>
      <c r="P383" s="46"/>
      <c r="Q383" s="46"/>
      <c r="R383" s="46"/>
      <c r="S383" s="46"/>
      <c r="T383" s="46"/>
      <c r="U383" s="46"/>
      <c r="V383" s="46"/>
      <c r="W383" s="46"/>
      <c r="X383" s="46"/>
      <c r="Y383" s="46"/>
      <c r="Z383" s="46"/>
      <c r="AA383" s="46"/>
      <c r="AB383" s="46"/>
      <c r="AC383" s="46"/>
      <c r="AD383" s="46"/>
      <c r="AE383" s="46"/>
      <c r="AF383" s="46"/>
      <c r="AG383" s="46"/>
    </row>
    <row r="384" spans="1:96" x14ac:dyDescent="0.25">
      <c r="C384" s="46"/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46"/>
      <c r="O384" s="46"/>
      <c r="P384" s="46"/>
      <c r="Q384" s="46"/>
      <c r="R384" s="46"/>
      <c r="S384" s="46"/>
      <c r="T384" s="46"/>
      <c r="U384" s="46"/>
      <c r="V384" s="46"/>
      <c r="W384" s="46"/>
      <c r="X384" s="46"/>
      <c r="Y384" s="46"/>
      <c r="Z384" s="46"/>
      <c r="AA384" s="46"/>
      <c r="AB384" s="46"/>
      <c r="AC384" s="46"/>
      <c r="AD384" s="46"/>
      <c r="AE384" s="46"/>
      <c r="AF384" s="46"/>
      <c r="AG384" s="46"/>
    </row>
    <row r="385" spans="3:33" x14ac:dyDescent="0.25">
      <c r="C385" s="46"/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46"/>
      <c r="W385" s="46"/>
      <c r="X385" s="46"/>
      <c r="Y385" s="46"/>
      <c r="Z385" s="46"/>
      <c r="AA385" s="46"/>
      <c r="AB385" s="46"/>
      <c r="AC385" s="46"/>
      <c r="AD385" s="46"/>
      <c r="AE385" s="46"/>
      <c r="AF385" s="46"/>
      <c r="AG385" s="46"/>
    </row>
    <row r="386" spans="3:33" x14ac:dyDescent="0.25">
      <c r="C386" s="46"/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46"/>
      <c r="O386" s="46"/>
      <c r="P386" s="46"/>
      <c r="Q386" s="46"/>
      <c r="R386" s="46"/>
      <c r="S386" s="46"/>
      <c r="T386" s="46"/>
      <c r="U386" s="46"/>
      <c r="V386" s="46"/>
      <c r="W386" s="46"/>
      <c r="X386" s="46"/>
      <c r="Y386" s="46"/>
      <c r="Z386" s="46"/>
      <c r="AA386" s="46"/>
      <c r="AB386" s="46"/>
      <c r="AC386" s="46"/>
      <c r="AD386" s="46"/>
      <c r="AE386" s="46"/>
      <c r="AF386" s="46"/>
      <c r="AG386" s="46"/>
    </row>
    <row r="387" spans="3:33" x14ac:dyDescent="0.25">
      <c r="C387" s="46"/>
      <c r="D387" s="46"/>
      <c r="E387" s="46"/>
      <c r="F387" s="46"/>
      <c r="G387" s="46"/>
      <c r="H387" s="46"/>
      <c r="I387" s="46"/>
      <c r="J387" s="46"/>
      <c r="K387" s="46"/>
      <c r="L387" s="46"/>
      <c r="M387" s="46"/>
      <c r="N387" s="46"/>
      <c r="O387" s="46"/>
      <c r="P387" s="46"/>
      <c r="Q387" s="46"/>
      <c r="R387" s="46"/>
      <c r="S387" s="46"/>
      <c r="T387" s="46"/>
      <c r="U387" s="46"/>
      <c r="V387" s="46"/>
      <c r="W387" s="46"/>
      <c r="X387" s="46"/>
      <c r="Y387" s="46"/>
      <c r="Z387" s="46"/>
      <c r="AA387" s="46"/>
      <c r="AB387" s="46"/>
      <c r="AC387" s="46"/>
      <c r="AD387" s="46"/>
      <c r="AE387" s="46"/>
      <c r="AF387" s="46"/>
      <c r="AG387" s="46"/>
    </row>
    <row r="388" spans="3:33" x14ac:dyDescent="0.25">
      <c r="C388" s="46"/>
      <c r="D388" s="46"/>
      <c r="E388" s="46"/>
      <c r="F388" s="46"/>
      <c r="G388" s="46"/>
      <c r="H388" s="46"/>
      <c r="I388" s="46"/>
      <c r="J388" s="46"/>
      <c r="K388" s="46"/>
      <c r="L388" s="46"/>
      <c r="M388" s="46"/>
      <c r="N388" s="46"/>
      <c r="O388" s="46"/>
      <c r="P388" s="46"/>
      <c r="Q388" s="46"/>
      <c r="R388" s="46"/>
      <c r="S388" s="46"/>
      <c r="T388" s="46"/>
      <c r="U388" s="46"/>
      <c r="V388" s="46"/>
      <c r="W388" s="46"/>
      <c r="X388" s="46"/>
      <c r="Y388" s="46"/>
      <c r="Z388" s="46"/>
      <c r="AA388" s="46"/>
      <c r="AB388" s="46"/>
      <c r="AC388" s="46"/>
      <c r="AD388" s="46"/>
      <c r="AE388" s="46"/>
      <c r="AF388" s="46"/>
      <c r="AG388" s="46"/>
    </row>
    <row r="389" spans="3:33" x14ac:dyDescent="0.25">
      <c r="C389" s="46"/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46"/>
      <c r="O389" s="46"/>
      <c r="P389" s="46"/>
      <c r="Q389" s="46"/>
      <c r="R389" s="46"/>
      <c r="S389" s="46"/>
      <c r="T389" s="46"/>
      <c r="U389" s="46"/>
      <c r="V389" s="46"/>
      <c r="W389" s="46"/>
      <c r="X389" s="46"/>
      <c r="Y389" s="46"/>
      <c r="Z389" s="46"/>
      <c r="AA389" s="46"/>
      <c r="AB389" s="46"/>
      <c r="AC389" s="46"/>
      <c r="AD389" s="46"/>
      <c r="AE389" s="46"/>
      <c r="AF389" s="46"/>
      <c r="AG389" s="46"/>
    </row>
    <row r="390" spans="3:33" x14ac:dyDescent="0.25">
      <c r="C390" s="46"/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46"/>
      <c r="O390" s="46"/>
      <c r="P390" s="46"/>
      <c r="Q390" s="46"/>
      <c r="R390" s="46"/>
      <c r="S390" s="46"/>
      <c r="T390" s="46"/>
      <c r="U390" s="46"/>
      <c r="V390" s="46"/>
      <c r="W390" s="46"/>
      <c r="X390" s="46"/>
      <c r="Y390" s="46"/>
      <c r="Z390" s="46"/>
      <c r="AA390" s="46"/>
      <c r="AB390" s="46"/>
      <c r="AC390" s="46"/>
      <c r="AD390" s="46"/>
      <c r="AE390" s="46"/>
      <c r="AF390" s="46"/>
      <c r="AG390" s="46"/>
    </row>
    <row r="391" spans="3:33" x14ac:dyDescent="0.25">
      <c r="C391" s="46"/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46"/>
      <c r="O391" s="46"/>
      <c r="P391" s="46"/>
      <c r="Q391" s="46"/>
      <c r="R391" s="46"/>
      <c r="S391" s="46"/>
      <c r="T391" s="46"/>
      <c r="U391" s="46"/>
      <c r="V391" s="46"/>
      <c r="W391" s="46"/>
      <c r="X391" s="46"/>
      <c r="Y391" s="46"/>
      <c r="Z391" s="46"/>
      <c r="AA391" s="46"/>
      <c r="AB391" s="46"/>
      <c r="AC391" s="46"/>
      <c r="AD391" s="46"/>
      <c r="AE391" s="46"/>
      <c r="AF391" s="46"/>
      <c r="AG391" s="46"/>
    </row>
    <row r="392" spans="3:33" x14ac:dyDescent="0.25">
      <c r="C392" s="46"/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46"/>
      <c r="O392" s="46"/>
      <c r="P392" s="46"/>
      <c r="Q392" s="46"/>
      <c r="R392" s="46"/>
      <c r="S392" s="46"/>
      <c r="T392" s="46"/>
      <c r="U392" s="46"/>
      <c r="V392" s="46"/>
      <c r="W392" s="46"/>
      <c r="X392" s="46"/>
      <c r="Y392" s="46"/>
      <c r="Z392" s="46"/>
      <c r="AA392" s="46"/>
      <c r="AB392" s="46"/>
      <c r="AC392" s="46"/>
      <c r="AD392" s="46"/>
      <c r="AE392" s="46"/>
      <c r="AF392" s="46"/>
      <c r="AG392" s="46"/>
    </row>
    <row r="393" spans="3:33" x14ac:dyDescent="0.25">
      <c r="C393" s="46"/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46"/>
      <c r="O393" s="46"/>
      <c r="P393" s="46"/>
      <c r="Q393" s="46"/>
      <c r="R393" s="46"/>
      <c r="S393" s="46"/>
      <c r="T393" s="46"/>
      <c r="U393" s="46"/>
      <c r="V393" s="46"/>
      <c r="W393" s="46"/>
      <c r="X393" s="46"/>
      <c r="Y393" s="46"/>
      <c r="Z393" s="46"/>
      <c r="AA393" s="46"/>
      <c r="AB393" s="46"/>
      <c r="AC393" s="46"/>
      <c r="AD393" s="46"/>
      <c r="AE393" s="46"/>
      <c r="AF393" s="46"/>
      <c r="AG393" s="46"/>
    </row>
    <row r="394" spans="3:33" x14ac:dyDescent="0.25">
      <c r="C394" s="46"/>
      <c r="D394" s="46"/>
      <c r="E394" s="46"/>
      <c r="F394" s="46"/>
      <c r="G394" s="46"/>
      <c r="H394" s="46"/>
      <c r="I394" s="46"/>
      <c r="J394" s="46"/>
      <c r="K394" s="46"/>
      <c r="L394" s="46"/>
      <c r="M394" s="46"/>
      <c r="N394" s="46"/>
      <c r="O394" s="46"/>
      <c r="P394" s="46"/>
      <c r="Q394" s="46"/>
      <c r="R394" s="46"/>
      <c r="S394" s="46"/>
      <c r="T394" s="46"/>
      <c r="U394" s="46"/>
      <c r="V394" s="46"/>
      <c r="W394" s="46"/>
      <c r="X394" s="46"/>
      <c r="Y394" s="46"/>
      <c r="Z394" s="46"/>
      <c r="AA394" s="46"/>
      <c r="AB394" s="46"/>
      <c r="AC394" s="46"/>
      <c r="AD394" s="46"/>
      <c r="AE394" s="46"/>
      <c r="AF394" s="46"/>
      <c r="AG394" s="46"/>
    </row>
    <row r="395" spans="3:33" x14ac:dyDescent="0.25">
      <c r="C395" s="46"/>
      <c r="D395" s="46"/>
      <c r="E395" s="46"/>
      <c r="F395" s="46"/>
      <c r="G395" s="46"/>
      <c r="H395" s="46"/>
      <c r="I395" s="46"/>
      <c r="J395" s="46"/>
      <c r="K395" s="46"/>
      <c r="L395" s="46"/>
      <c r="M395" s="46"/>
      <c r="N395" s="46"/>
      <c r="O395" s="46"/>
      <c r="P395" s="46"/>
      <c r="Q395" s="46"/>
      <c r="R395" s="46"/>
      <c r="S395" s="46"/>
      <c r="T395" s="46"/>
      <c r="U395" s="46"/>
      <c r="V395" s="46"/>
      <c r="W395" s="46"/>
      <c r="X395" s="46"/>
      <c r="Y395" s="46"/>
      <c r="Z395" s="46"/>
      <c r="AA395" s="46"/>
      <c r="AB395" s="46"/>
      <c r="AC395" s="46"/>
      <c r="AD395" s="46"/>
      <c r="AE395" s="46"/>
      <c r="AF395" s="46"/>
      <c r="AG395" s="46"/>
    </row>
    <row r="396" spans="3:33" x14ac:dyDescent="0.25">
      <c r="C396" s="46"/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46"/>
      <c r="O396" s="46"/>
      <c r="P396" s="46"/>
      <c r="Q396" s="46"/>
      <c r="R396" s="46"/>
      <c r="S396" s="46"/>
      <c r="T396" s="46"/>
      <c r="U396" s="46"/>
      <c r="V396" s="46"/>
      <c r="W396" s="46"/>
      <c r="X396" s="46"/>
      <c r="Y396" s="46"/>
      <c r="Z396" s="46"/>
      <c r="AA396" s="46"/>
      <c r="AB396" s="46"/>
      <c r="AC396" s="46"/>
      <c r="AD396" s="46"/>
      <c r="AE396" s="46"/>
      <c r="AF396" s="46"/>
      <c r="AG396" s="46"/>
    </row>
    <row r="397" spans="3:33" x14ac:dyDescent="0.25">
      <c r="C397" s="46"/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46"/>
      <c r="W397" s="46"/>
      <c r="X397" s="46"/>
      <c r="Y397" s="46"/>
      <c r="Z397" s="46"/>
      <c r="AA397" s="46"/>
      <c r="AB397" s="46"/>
      <c r="AC397" s="46"/>
      <c r="AD397" s="46"/>
      <c r="AE397" s="46"/>
      <c r="AF397" s="46"/>
      <c r="AG397" s="46"/>
    </row>
    <row r="398" spans="3:33" x14ac:dyDescent="0.25">
      <c r="C398" s="46"/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46"/>
      <c r="O398" s="46"/>
      <c r="P398" s="46"/>
      <c r="Q398" s="46"/>
      <c r="R398" s="46"/>
      <c r="S398" s="46"/>
      <c r="T398" s="46"/>
      <c r="U398" s="46"/>
      <c r="V398" s="46"/>
      <c r="W398" s="46"/>
      <c r="X398" s="46"/>
      <c r="Y398" s="46"/>
      <c r="Z398" s="46"/>
      <c r="AA398" s="46"/>
      <c r="AB398" s="46"/>
      <c r="AC398" s="46"/>
      <c r="AD398" s="46"/>
      <c r="AE398" s="46"/>
      <c r="AF398" s="46"/>
      <c r="AG398" s="46"/>
    </row>
    <row r="399" spans="3:33" x14ac:dyDescent="0.25">
      <c r="C399" s="46"/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46"/>
      <c r="O399" s="46"/>
      <c r="P399" s="46"/>
      <c r="Q399" s="46"/>
      <c r="R399" s="46"/>
      <c r="S399" s="46"/>
      <c r="T399" s="46"/>
      <c r="U399" s="46"/>
      <c r="V399" s="46"/>
      <c r="W399" s="46"/>
      <c r="X399" s="46"/>
      <c r="Y399" s="46"/>
      <c r="Z399" s="46"/>
      <c r="AA399" s="46"/>
      <c r="AB399" s="46"/>
      <c r="AC399" s="46"/>
      <c r="AD399" s="46"/>
      <c r="AE399" s="46"/>
      <c r="AF399" s="46"/>
      <c r="AG399" s="46"/>
    </row>
    <row r="400" spans="3:33" x14ac:dyDescent="0.25">
      <c r="C400" s="46"/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46"/>
      <c r="O400" s="46"/>
      <c r="P400" s="46"/>
      <c r="Q400" s="46"/>
      <c r="R400" s="46"/>
      <c r="S400" s="46"/>
      <c r="T400" s="46"/>
      <c r="U400" s="46"/>
      <c r="V400" s="46"/>
      <c r="W400" s="46"/>
      <c r="X400" s="46"/>
      <c r="Y400" s="46"/>
      <c r="Z400" s="46"/>
      <c r="AA400" s="46"/>
      <c r="AB400" s="46"/>
      <c r="AC400" s="46"/>
      <c r="AD400" s="46"/>
      <c r="AE400" s="46"/>
      <c r="AF400" s="46"/>
      <c r="AG400" s="46"/>
    </row>
    <row r="401" spans="3:33" x14ac:dyDescent="0.25">
      <c r="C401" s="46"/>
      <c r="D401" s="46"/>
      <c r="E401" s="46"/>
      <c r="F401" s="46"/>
      <c r="G401" s="46"/>
      <c r="H401" s="46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46"/>
      <c r="W401" s="46"/>
      <c r="X401" s="46"/>
      <c r="Y401" s="46"/>
      <c r="Z401" s="46"/>
      <c r="AA401" s="46"/>
      <c r="AB401" s="46"/>
      <c r="AC401" s="46"/>
      <c r="AD401" s="46"/>
      <c r="AE401" s="46"/>
      <c r="AF401" s="46"/>
      <c r="AG401" s="46"/>
    </row>
    <row r="402" spans="3:33" x14ac:dyDescent="0.25">
      <c r="C402" s="46"/>
      <c r="D402" s="46"/>
      <c r="E402" s="46"/>
      <c r="F402" s="46"/>
      <c r="G402" s="46"/>
      <c r="H402" s="46"/>
      <c r="I402" s="46"/>
      <c r="J402" s="46"/>
      <c r="K402" s="46"/>
      <c r="L402" s="46"/>
      <c r="M402" s="46"/>
      <c r="N402" s="46"/>
      <c r="O402" s="46"/>
      <c r="P402" s="46"/>
      <c r="Q402" s="46"/>
      <c r="R402" s="46"/>
      <c r="S402" s="46"/>
      <c r="T402" s="46"/>
      <c r="U402" s="46"/>
      <c r="V402" s="46"/>
      <c r="W402" s="46"/>
      <c r="X402" s="46"/>
      <c r="Y402" s="46"/>
      <c r="Z402" s="46"/>
      <c r="AA402" s="46"/>
      <c r="AB402" s="46"/>
      <c r="AC402" s="46"/>
      <c r="AD402" s="46"/>
      <c r="AE402" s="46"/>
      <c r="AF402" s="46"/>
      <c r="AG402" s="46"/>
    </row>
    <row r="403" spans="3:33" x14ac:dyDescent="0.25">
      <c r="C403" s="46"/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46"/>
      <c r="O403" s="46"/>
      <c r="P403" s="46"/>
      <c r="Q403" s="46"/>
      <c r="R403" s="46"/>
      <c r="S403" s="46"/>
      <c r="T403" s="46"/>
      <c r="U403" s="46"/>
      <c r="V403" s="46"/>
      <c r="W403" s="46"/>
      <c r="X403" s="46"/>
      <c r="Y403" s="46"/>
      <c r="Z403" s="46"/>
      <c r="AA403" s="46"/>
      <c r="AB403" s="46"/>
      <c r="AC403" s="46"/>
      <c r="AD403" s="46"/>
      <c r="AE403" s="46"/>
      <c r="AF403" s="46"/>
      <c r="AG403" s="46"/>
    </row>
    <row r="404" spans="3:33" x14ac:dyDescent="0.25">
      <c r="C404" s="46"/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46"/>
      <c r="O404" s="46"/>
      <c r="P404" s="46"/>
      <c r="Q404" s="46"/>
      <c r="R404" s="46"/>
      <c r="S404" s="46"/>
      <c r="T404" s="46"/>
      <c r="U404" s="46"/>
      <c r="V404" s="46"/>
      <c r="W404" s="46"/>
      <c r="X404" s="46"/>
      <c r="Y404" s="46"/>
      <c r="Z404" s="46"/>
      <c r="AA404" s="46"/>
      <c r="AB404" s="46"/>
      <c r="AC404" s="46"/>
      <c r="AD404" s="46"/>
      <c r="AE404" s="46"/>
      <c r="AF404" s="46"/>
      <c r="AG404" s="46"/>
    </row>
    <row r="405" spans="3:33" x14ac:dyDescent="0.25">
      <c r="C405" s="4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  <c r="AC405" s="46"/>
      <c r="AD405" s="46"/>
      <c r="AE405" s="46"/>
      <c r="AF405" s="46"/>
      <c r="AG405" s="46"/>
    </row>
    <row r="406" spans="3:33" x14ac:dyDescent="0.25">
      <c r="C406" s="4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  <c r="AC406" s="46"/>
      <c r="AD406" s="46"/>
      <c r="AE406" s="46"/>
      <c r="AF406" s="46"/>
      <c r="AG406" s="46"/>
    </row>
    <row r="407" spans="3:33" x14ac:dyDescent="0.25">
      <c r="C407" s="4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  <c r="AC407" s="46"/>
      <c r="AD407" s="46"/>
      <c r="AE407" s="46"/>
      <c r="AF407" s="46"/>
      <c r="AG407" s="46"/>
    </row>
    <row r="408" spans="3:33" x14ac:dyDescent="0.25">
      <c r="C408" s="46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  <c r="AC408" s="46"/>
      <c r="AD408" s="46"/>
      <c r="AE408" s="46"/>
      <c r="AF408" s="46"/>
      <c r="AG408" s="46"/>
    </row>
    <row r="409" spans="3:33" x14ac:dyDescent="0.25">
      <c r="C409" s="46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  <c r="AC409" s="46"/>
      <c r="AD409" s="46"/>
      <c r="AE409" s="46"/>
      <c r="AF409" s="46"/>
      <c r="AG409" s="46"/>
    </row>
    <row r="410" spans="3:33" x14ac:dyDescent="0.25">
      <c r="C410" s="4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</row>
    <row r="411" spans="3:33" x14ac:dyDescent="0.25">
      <c r="C411" s="4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</row>
    <row r="412" spans="3:33" x14ac:dyDescent="0.25">
      <c r="C412" s="4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</row>
    <row r="413" spans="3:33" x14ac:dyDescent="0.25">
      <c r="C413" s="4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</row>
    <row r="414" spans="3:33" x14ac:dyDescent="0.25">
      <c r="C414" s="4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  <c r="AC414" s="46"/>
      <c r="AD414" s="46"/>
      <c r="AE414" s="46"/>
      <c r="AF414" s="46"/>
      <c r="AG414" s="46"/>
    </row>
    <row r="415" spans="3:33" x14ac:dyDescent="0.25">
      <c r="C415" s="46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  <c r="AC415" s="46"/>
      <c r="AD415" s="46"/>
      <c r="AE415" s="46"/>
      <c r="AF415" s="46"/>
      <c r="AG415" s="46"/>
    </row>
    <row r="416" spans="3:33" x14ac:dyDescent="0.25">
      <c r="C416" s="46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  <c r="AC416" s="46"/>
      <c r="AD416" s="46"/>
      <c r="AE416" s="46"/>
      <c r="AF416" s="46"/>
      <c r="AG416" s="46"/>
    </row>
    <row r="417" spans="3:33" x14ac:dyDescent="0.25">
      <c r="C417" s="4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  <c r="AC417" s="46"/>
      <c r="AD417" s="46"/>
      <c r="AE417" s="46"/>
      <c r="AF417" s="46"/>
      <c r="AG417" s="46"/>
    </row>
    <row r="418" spans="3:33" x14ac:dyDescent="0.25">
      <c r="C418" s="4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  <c r="AC418" s="46"/>
      <c r="AD418" s="46"/>
      <c r="AE418" s="46"/>
      <c r="AF418" s="46"/>
      <c r="AG418" s="46"/>
    </row>
    <row r="419" spans="3:33" x14ac:dyDescent="0.25">
      <c r="C419" s="4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  <c r="AC419" s="46"/>
      <c r="AD419" s="46"/>
      <c r="AE419" s="46"/>
      <c r="AF419" s="46"/>
      <c r="AG419" s="46"/>
    </row>
    <row r="420" spans="3:33" x14ac:dyDescent="0.25">
      <c r="C420" s="4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  <c r="AC420" s="46"/>
      <c r="AD420" s="46"/>
      <c r="AE420" s="46"/>
      <c r="AF420" s="46"/>
      <c r="AG420" s="46"/>
    </row>
    <row r="421" spans="3:33" x14ac:dyDescent="0.25">
      <c r="C421" s="4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  <c r="AC421" s="46"/>
      <c r="AD421" s="46"/>
      <c r="AE421" s="46"/>
      <c r="AF421" s="46"/>
      <c r="AG421" s="46"/>
    </row>
    <row r="422" spans="3:33" x14ac:dyDescent="0.25">
      <c r="C422" s="46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  <c r="AC422" s="46"/>
      <c r="AD422" s="46"/>
      <c r="AE422" s="46"/>
      <c r="AF422" s="46"/>
      <c r="AG422" s="46"/>
    </row>
    <row r="423" spans="3:33" x14ac:dyDescent="0.25">
      <c r="C423" s="46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  <c r="AC423" s="46"/>
      <c r="AD423" s="46"/>
      <c r="AE423" s="46"/>
      <c r="AF423" s="46"/>
      <c r="AG423" s="46"/>
    </row>
    <row r="424" spans="3:33" x14ac:dyDescent="0.25">
      <c r="C424" s="4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  <c r="AC424" s="46"/>
      <c r="AD424" s="46"/>
      <c r="AE424" s="46"/>
      <c r="AF424" s="46"/>
      <c r="AG424" s="46"/>
    </row>
    <row r="425" spans="3:33" x14ac:dyDescent="0.25">
      <c r="C425" s="4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  <c r="AC425" s="46"/>
      <c r="AD425" s="46"/>
      <c r="AE425" s="46"/>
      <c r="AF425" s="46"/>
      <c r="AG425" s="46"/>
    </row>
    <row r="426" spans="3:33" x14ac:dyDescent="0.25">
      <c r="C426" s="4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</row>
    <row r="427" spans="3:33" x14ac:dyDescent="0.25">
      <c r="C427" s="4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</row>
    <row r="428" spans="3:33" x14ac:dyDescent="0.25">
      <c r="C428" s="4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</row>
    <row r="429" spans="3:33" x14ac:dyDescent="0.25">
      <c r="C429" s="46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</row>
    <row r="430" spans="3:33" x14ac:dyDescent="0.25">
      <c r="C430" s="46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</row>
    <row r="431" spans="3:33" x14ac:dyDescent="0.25">
      <c r="C431" s="4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</row>
    <row r="432" spans="3:33" x14ac:dyDescent="0.25">
      <c r="C432" s="4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</row>
    <row r="433" spans="3:33" x14ac:dyDescent="0.25">
      <c r="C433" s="4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</row>
    <row r="434" spans="3:33" x14ac:dyDescent="0.25">
      <c r="C434" s="4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</row>
    <row r="435" spans="3:33" x14ac:dyDescent="0.25">
      <c r="C435" s="4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  <c r="AC435" s="46"/>
      <c r="AD435" s="46"/>
      <c r="AE435" s="46"/>
      <c r="AF435" s="46"/>
      <c r="AG435" s="46"/>
    </row>
    <row r="436" spans="3:33" x14ac:dyDescent="0.25">
      <c r="C436" s="46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  <c r="AC436" s="46"/>
      <c r="AD436" s="46"/>
      <c r="AE436" s="46"/>
      <c r="AF436" s="46"/>
      <c r="AG436" s="46"/>
    </row>
    <row r="437" spans="3:33" x14ac:dyDescent="0.25">
      <c r="C437" s="46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  <c r="AC437" s="46"/>
      <c r="AD437" s="46"/>
      <c r="AE437" s="46"/>
      <c r="AF437" s="46"/>
      <c r="AG437" s="46"/>
    </row>
    <row r="438" spans="3:33" x14ac:dyDescent="0.25">
      <c r="C438" s="4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  <c r="AC438" s="46"/>
      <c r="AD438" s="46"/>
      <c r="AE438" s="46"/>
      <c r="AF438" s="46"/>
      <c r="AG438" s="46"/>
    </row>
    <row r="439" spans="3:33" x14ac:dyDescent="0.25">
      <c r="C439" s="4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  <c r="AC439" s="46"/>
      <c r="AD439" s="46"/>
      <c r="AE439" s="46"/>
      <c r="AF439" s="46"/>
      <c r="AG439" s="46"/>
    </row>
    <row r="440" spans="3:33" x14ac:dyDescent="0.25">
      <c r="C440" s="4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  <c r="AC440" s="46"/>
      <c r="AD440" s="46"/>
      <c r="AE440" s="46"/>
      <c r="AF440" s="46"/>
      <c r="AG440" s="46"/>
    </row>
    <row r="441" spans="3:33" x14ac:dyDescent="0.25">
      <c r="C441" s="4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  <c r="AC441" s="46"/>
      <c r="AD441" s="46"/>
      <c r="AE441" s="46"/>
      <c r="AF441" s="46"/>
      <c r="AG441" s="46"/>
    </row>
    <row r="442" spans="3:33" x14ac:dyDescent="0.25">
      <c r="C442" s="4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  <c r="AC442" s="46"/>
      <c r="AD442" s="46"/>
      <c r="AE442" s="46"/>
      <c r="AF442" s="46"/>
      <c r="AG442" s="46"/>
    </row>
    <row r="443" spans="3:33" x14ac:dyDescent="0.25">
      <c r="C443" s="46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  <c r="AC443" s="46"/>
      <c r="AD443" s="46"/>
      <c r="AE443" s="46"/>
      <c r="AF443" s="46"/>
      <c r="AG443" s="46"/>
    </row>
    <row r="444" spans="3:33" x14ac:dyDescent="0.25">
      <c r="C444" s="46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  <c r="AC444" s="46"/>
      <c r="AD444" s="46"/>
      <c r="AE444" s="46"/>
      <c r="AF444" s="46"/>
      <c r="AG444" s="46"/>
    </row>
    <row r="445" spans="3:33" x14ac:dyDescent="0.25">
      <c r="C445" s="4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  <c r="AC445" s="46"/>
      <c r="AD445" s="46"/>
      <c r="AE445" s="46"/>
      <c r="AF445" s="46"/>
      <c r="AG445" s="46"/>
    </row>
    <row r="446" spans="3:33" x14ac:dyDescent="0.25">
      <c r="C446" s="4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  <c r="AC446" s="46"/>
      <c r="AD446" s="46"/>
      <c r="AE446" s="46"/>
      <c r="AF446" s="46"/>
      <c r="AG446" s="46"/>
    </row>
    <row r="447" spans="3:33" x14ac:dyDescent="0.25">
      <c r="C447" s="4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  <c r="AC447" s="46"/>
      <c r="AD447" s="46"/>
      <c r="AE447" s="46"/>
      <c r="AF447" s="46"/>
      <c r="AG447" s="46"/>
    </row>
    <row r="448" spans="3:33" x14ac:dyDescent="0.25">
      <c r="C448" s="4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  <c r="AC448" s="46"/>
      <c r="AD448" s="46"/>
      <c r="AE448" s="46"/>
      <c r="AF448" s="46"/>
      <c r="AG448" s="46"/>
    </row>
    <row r="449" spans="3:33" x14ac:dyDescent="0.25">
      <c r="C449" s="4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  <c r="AC449" s="46"/>
      <c r="AD449" s="46"/>
      <c r="AE449" s="46"/>
      <c r="AF449" s="46"/>
      <c r="AG449" s="46"/>
    </row>
    <row r="450" spans="3:33" x14ac:dyDescent="0.25">
      <c r="C450" s="46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  <c r="AC450" s="46"/>
      <c r="AD450" s="46"/>
      <c r="AE450" s="46"/>
      <c r="AF450" s="46"/>
      <c r="AG450" s="46"/>
    </row>
    <row r="451" spans="3:33" x14ac:dyDescent="0.25">
      <c r="C451" s="46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  <c r="AC451" s="46"/>
      <c r="AD451" s="46"/>
      <c r="AE451" s="46"/>
      <c r="AF451" s="46"/>
      <c r="AG451" s="46"/>
    </row>
    <row r="452" spans="3:33" x14ac:dyDescent="0.25">
      <c r="C452" s="4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  <c r="AC452" s="46"/>
      <c r="AD452" s="46"/>
      <c r="AE452" s="46"/>
      <c r="AF452" s="46"/>
      <c r="AG452" s="46"/>
    </row>
    <row r="453" spans="3:33" x14ac:dyDescent="0.25">
      <c r="C453" s="4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  <c r="AC453" s="46"/>
      <c r="AD453" s="46"/>
      <c r="AE453" s="46"/>
      <c r="AF453" s="46"/>
      <c r="AG453" s="46"/>
    </row>
    <row r="454" spans="3:33" x14ac:dyDescent="0.25">
      <c r="C454" s="4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  <c r="AC454" s="46"/>
      <c r="AD454" s="46"/>
      <c r="AE454" s="46"/>
      <c r="AF454" s="46"/>
      <c r="AG454" s="46"/>
    </row>
    <row r="455" spans="3:33" x14ac:dyDescent="0.25">
      <c r="C455" s="4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  <c r="AC455" s="46"/>
      <c r="AD455" s="46"/>
      <c r="AE455" s="46"/>
      <c r="AF455" s="46"/>
      <c r="AG455" s="46"/>
    </row>
    <row r="456" spans="3:33" x14ac:dyDescent="0.25">
      <c r="C456" s="4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  <c r="AC456" s="46"/>
      <c r="AD456" s="46"/>
      <c r="AE456" s="46"/>
      <c r="AF456" s="46"/>
      <c r="AG456" s="46"/>
    </row>
    <row r="457" spans="3:33" x14ac:dyDescent="0.25">
      <c r="C457" s="46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  <c r="AC457" s="46"/>
      <c r="AD457" s="46"/>
      <c r="AE457" s="46"/>
      <c r="AF457" s="46"/>
      <c r="AG457" s="46"/>
    </row>
    <row r="458" spans="3:33" x14ac:dyDescent="0.25">
      <c r="C458" s="46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  <c r="AC458" s="46"/>
      <c r="AD458" s="46"/>
      <c r="AE458" s="46"/>
      <c r="AF458" s="46"/>
      <c r="AG458" s="46"/>
    </row>
    <row r="459" spans="3:33" x14ac:dyDescent="0.25">
      <c r="C459" s="4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  <c r="AC459" s="46"/>
      <c r="AD459" s="46"/>
      <c r="AE459" s="46"/>
      <c r="AF459" s="46"/>
      <c r="AG459" s="46"/>
    </row>
    <row r="460" spans="3:33" x14ac:dyDescent="0.25">
      <c r="C460" s="4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  <c r="AC460" s="46"/>
      <c r="AD460" s="46"/>
      <c r="AE460" s="46"/>
      <c r="AF460" s="46"/>
      <c r="AG460" s="46"/>
    </row>
    <row r="461" spans="3:33" x14ac:dyDescent="0.25">
      <c r="C461" s="4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  <c r="AC461" s="46"/>
      <c r="AD461" s="46"/>
      <c r="AE461" s="46"/>
      <c r="AF461" s="46"/>
      <c r="AG461" s="46"/>
    </row>
    <row r="462" spans="3:33" x14ac:dyDescent="0.25">
      <c r="C462" s="4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</row>
    <row r="463" spans="3:33" x14ac:dyDescent="0.25">
      <c r="C463" s="4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</row>
    <row r="464" spans="3:33" x14ac:dyDescent="0.25">
      <c r="C464" s="46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</row>
    <row r="465" spans="3:33" x14ac:dyDescent="0.25">
      <c r="C465" s="46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</row>
    <row r="466" spans="3:33" x14ac:dyDescent="0.25">
      <c r="C466" s="4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</row>
    <row r="467" spans="3:33" x14ac:dyDescent="0.25">
      <c r="C467" s="4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</row>
    <row r="468" spans="3:33" x14ac:dyDescent="0.25">
      <c r="C468" s="4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</row>
    <row r="469" spans="3:33" x14ac:dyDescent="0.25">
      <c r="C469" s="4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</row>
    <row r="470" spans="3:33" x14ac:dyDescent="0.25">
      <c r="C470" s="4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</row>
    <row r="471" spans="3:33" x14ac:dyDescent="0.25">
      <c r="C471" s="46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  <c r="AC471" s="46"/>
      <c r="AD471" s="46"/>
      <c r="AE471" s="46"/>
      <c r="AF471" s="46"/>
      <c r="AG471" s="46"/>
    </row>
    <row r="472" spans="3:33" x14ac:dyDescent="0.25">
      <c r="C472" s="46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  <c r="AC472" s="46"/>
      <c r="AD472" s="46"/>
      <c r="AE472" s="46"/>
      <c r="AF472" s="46"/>
      <c r="AG472" s="46"/>
    </row>
    <row r="473" spans="3:33" x14ac:dyDescent="0.25">
      <c r="C473" s="4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  <c r="AC473" s="46"/>
      <c r="AD473" s="46"/>
      <c r="AE473" s="46"/>
      <c r="AF473" s="46"/>
      <c r="AG473" s="46"/>
    </row>
    <row r="474" spans="3:33" x14ac:dyDescent="0.25">
      <c r="C474" s="4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</row>
    <row r="475" spans="3:33" x14ac:dyDescent="0.25">
      <c r="C475" s="4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  <c r="AC475" s="46"/>
      <c r="AD475" s="46"/>
      <c r="AE475" s="46"/>
      <c r="AF475" s="46"/>
      <c r="AG475" s="46"/>
    </row>
    <row r="476" spans="3:33" x14ac:dyDescent="0.25">
      <c r="C476" s="4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</row>
    <row r="477" spans="3:33" x14ac:dyDescent="0.25">
      <c r="C477" s="4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  <c r="AC477" s="46"/>
      <c r="AD477" s="46"/>
      <c r="AE477" s="46"/>
      <c r="AF477" s="46"/>
      <c r="AG477" s="46"/>
    </row>
    <row r="478" spans="3:33" x14ac:dyDescent="0.25">
      <c r="C478" s="46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  <c r="AC478" s="46"/>
      <c r="AD478" s="46"/>
      <c r="AE478" s="46"/>
      <c r="AF478" s="46"/>
      <c r="AG478" s="46"/>
    </row>
    <row r="479" spans="3:33" x14ac:dyDescent="0.25">
      <c r="C479" s="46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</row>
    <row r="480" spans="3:33" x14ac:dyDescent="0.25">
      <c r="C480" s="4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</row>
    <row r="481" spans="3:33" x14ac:dyDescent="0.25">
      <c r="C481" s="4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  <c r="AC481" s="46"/>
      <c r="AD481" s="46"/>
      <c r="AE481" s="46"/>
      <c r="AF481" s="46"/>
      <c r="AG481" s="46"/>
    </row>
    <row r="482" spans="3:33" x14ac:dyDescent="0.25">
      <c r="C482" s="4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</row>
    <row r="483" spans="3:33" x14ac:dyDescent="0.25">
      <c r="C483" s="4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</row>
    <row r="484" spans="3:33" x14ac:dyDescent="0.25">
      <c r="C484" s="4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</row>
    <row r="485" spans="3:33" x14ac:dyDescent="0.25">
      <c r="C485" s="46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</row>
    <row r="486" spans="3:33" x14ac:dyDescent="0.25">
      <c r="C486" s="46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</row>
    <row r="487" spans="3:33" x14ac:dyDescent="0.25">
      <c r="C487" s="4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</row>
    <row r="488" spans="3:33" x14ac:dyDescent="0.25">
      <c r="C488" s="4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</row>
    <row r="489" spans="3:33" x14ac:dyDescent="0.25">
      <c r="C489" s="4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</row>
    <row r="490" spans="3:33" x14ac:dyDescent="0.25">
      <c r="C490" s="4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</row>
    <row r="491" spans="3:33" x14ac:dyDescent="0.25">
      <c r="C491" s="4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</row>
    <row r="492" spans="3:33" x14ac:dyDescent="0.25">
      <c r="C492" s="46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  <c r="AC492" s="46"/>
      <c r="AD492" s="46"/>
      <c r="AE492" s="46"/>
      <c r="AF492" s="46"/>
      <c r="AG492" s="46"/>
    </row>
    <row r="493" spans="3:33" x14ac:dyDescent="0.25">
      <c r="C493" s="46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</row>
    <row r="494" spans="3:33" x14ac:dyDescent="0.25">
      <c r="C494" s="4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</row>
    <row r="495" spans="3:33" x14ac:dyDescent="0.25">
      <c r="C495" s="4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</row>
    <row r="496" spans="3:33" x14ac:dyDescent="0.25">
      <c r="C496" s="4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</row>
    <row r="497" spans="3:33" x14ac:dyDescent="0.25">
      <c r="C497" s="4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  <c r="AC497" s="46"/>
      <c r="AD497" s="46"/>
      <c r="AE497" s="46"/>
      <c r="AF497" s="46"/>
      <c r="AG497" s="46"/>
    </row>
    <row r="498" spans="3:33" x14ac:dyDescent="0.25">
      <c r="C498" s="4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</row>
    <row r="499" spans="3:33" x14ac:dyDescent="0.25">
      <c r="C499" s="46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</row>
    <row r="500" spans="3:33" x14ac:dyDescent="0.25">
      <c r="C500" s="46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</row>
    <row r="501" spans="3:33" x14ac:dyDescent="0.25">
      <c r="C501" s="4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  <c r="AC501" s="46"/>
      <c r="AD501" s="46"/>
      <c r="AE501" s="46"/>
      <c r="AF501" s="46"/>
      <c r="AG501" s="46"/>
    </row>
    <row r="502" spans="3:33" x14ac:dyDescent="0.25">
      <c r="C502" s="4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</row>
    <row r="503" spans="3:33" x14ac:dyDescent="0.25">
      <c r="C503" s="4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</row>
    <row r="504" spans="3:33" x14ac:dyDescent="0.25">
      <c r="C504" s="4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</row>
    <row r="505" spans="3:33" x14ac:dyDescent="0.25">
      <c r="C505" s="4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</row>
    <row r="506" spans="3:33" x14ac:dyDescent="0.25">
      <c r="C506" s="46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  <c r="AC506" s="46"/>
      <c r="AD506" s="46"/>
      <c r="AE506" s="46"/>
      <c r="AF506" s="46"/>
      <c r="AG506" s="46"/>
    </row>
    <row r="507" spans="3:33" x14ac:dyDescent="0.25">
      <c r="C507" s="46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  <c r="AC507" s="46"/>
      <c r="AD507" s="46"/>
      <c r="AE507" s="46"/>
      <c r="AF507" s="46"/>
      <c r="AG507" s="46"/>
    </row>
    <row r="508" spans="3:33" x14ac:dyDescent="0.25">
      <c r="C508" s="4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</row>
    <row r="509" spans="3:33" x14ac:dyDescent="0.25">
      <c r="C509" s="4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</row>
    <row r="510" spans="3:33" x14ac:dyDescent="0.25">
      <c r="C510" s="4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</row>
    <row r="511" spans="3:33" x14ac:dyDescent="0.25">
      <c r="C511" s="4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  <c r="AC511" s="46"/>
      <c r="AD511" s="46"/>
      <c r="AE511" s="46"/>
      <c r="AF511" s="46"/>
      <c r="AG511" s="46"/>
    </row>
    <row r="512" spans="3:33" x14ac:dyDescent="0.25">
      <c r="C512" s="4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</row>
    <row r="513" spans="3:33" x14ac:dyDescent="0.25">
      <c r="C513" s="46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</row>
    <row r="514" spans="3:33" x14ac:dyDescent="0.25">
      <c r="C514" s="46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</row>
    <row r="515" spans="3:33" x14ac:dyDescent="0.25"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  <c r="AC515" s="46"/>
      <c r="AD515" s="46"/>
      <c r="AE515" s="46"/>
      <c r="AF515" s="46"/>
      <c r="AG515" s="46"/>
    </row>
    <row r="516" spans="3:33" x14ac:dyDescent="0.25"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</row>
    <row r="517" spans="3:33" x14ac:dyDescent="0.25"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</row>
    <row r="518" spans="3:33" x14ac:dyDescent="0.25"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</row>
    <row r="519" spans="3:33" x14ac:dyDescent="0.25"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</row>
    <row r="520" spans="3:33" x14ac:dyDescent="0.25"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</row>
    <row r="521" spans="3:33" x14ac:dyDescent="0.25"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</row>
    <row r="522" spans="3:33" x14ac:dyDescent="0.25"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</row>
    <row r="523" spans="3:33" x14ac:dyDescent="0.25"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  <c r="AC523" s="46"/>
      <c r="AD523" s="46"/>
      <c r="AE523" s="46"/>
      <c r="AF523" s="46"/>
      <c r="AG523" s="46"/>
    </row>
    <row r="524" spans="3:33" x14ac:dyDescent="0.25"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</row>
    <row r="525" spans="3:33" x14ac:dyDescent="0.25"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</row>
    <row r="526" spans="3:33" x14ac:dyDescent="0.25"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</row>
    <row r="527" spans="3:33" x14ac:dyDescent="0.25"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  <c r="AC527" s="46"/>
      <c r="AD527" s="46"/>
      <c r="AE527" s="46"/>
      <c r="AF527" s="46"/>
      <c r="AG527" s="46"/>
    </row>
    <row r="528" spans="3:33" x14ac:dyDescent="0.25"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  <c r="AC528" s="46"/>
      <c r="AD528" s="46"/>
      <c r="AE528" s="46"/>
      <c r="AF528" s="46"/>
      <c r="AG528" s="46"/>
    </row>
    <row r="529" spans="3:33" x14ac:dyDescent="0.25"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</row>
    <row r="530" spans="3:33" x14ac:dyDescent="0.25"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  <c r="AC530" s="46"/>
      <c r="AD530" s="46"/>
      <c r="AE530" s="46"/>
      <c r="AF530" s="46"/>
      <c r="AG530" s="46"/>
    </row>
    <row r="531" spans="3:33" x14ac:dyDescent="0.25"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</row>
    <row r="532" spans="3:33" x14ac:dyDescent="0.25"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  <c r="AC532" s="46"/>
      <c r="AD532" s="46"/>
      <c r="AE532" s="46"/>
      <c r="AF532" s="46"/>
      <c r="AG532" s="46"/>
    </row>
    <row r="533" spans="3:33" x14ac:dyDescent="0.25"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</row>
    <row r="534" spans="3:33" x14ac:dyDescent="0.25"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  <c r="AC534" s="46"/>
      <c r="AD534" s="46"/>
      <c r="AE534" s="46"/>
      <c r="AF534" s="46"/>
      <c r="AG534" s="46"/>
    </row>
    <row r="535" spans="3:33" x14ac:dyDescent="0.25"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  <c r="AC535" s="46"/>
      <c r="AD535" s="46"/>
      <c r="AE535" s="46"/>
      <c r="AF535" s="46"/>
      <c r="AG535" s="46"/>
    </row>
    <row r="536" spans="3:33" x14ac:dyDescent="0.25"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</row>
    <row r="537" spans="3:33" x14ac:dyDescent="0.25">
      <c r="C537" s="46"/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</row>
    <row r="538" spans="3:33" x14ac:dyDescent="0.25">
      <c r="C538" s="46"/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</row>
    <row r="539" spans="3:33" x14ac:dyDescent="0.25">
      <c r="C539" s="46"/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</row>
    <row r="540" spans="3:33" x14ac:dyDescent="0.25">
      <c r="C540" s="46"/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</row>
    <row r="541" spans="3:33" x14ac:dyDescent="0.25">
      <c r="C541" s="46"/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</row>
    <row r="542" spans="3:33" x14ac:dyDescent="0.25">
      <c r="C542" s="46"/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  <c r="AC542" s="46"/>
      <c r="AD542" s="46"/>
      <c r="AE542" s="46"/>
      <c r="AF542" s="46"/>
      <c r="AG542" s="46"/>
    </row>
    <row r="543" spans="3:33" x14ac:dyDescent="0.25">
      <c r="C543" s="46"/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  <c r="AC543" s="46"/>
      <c r="AD543" s="46"/>
      <c r="AE543" s="46"/>
      <c r="AF543" s="46"/>
      <c r="AG543" s="46"/>
    </row>
    <row r="544" spans="3:33" x14ac:dyDescent="0.25">
      <c r="C544" s="46"/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</row>
    <row r="545" spans="3:33" x14ac:dyDescent="0.25">
      <c r="C545" s="46"/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</row>
    <row r="546" spans="3:33" x14ac:dyDescent="0.25">
      <c r="C546" s="46"/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</row>
    <row r="547" spans="3:33" x14ac:dyDescent="0.25">
      <c r="C547" s="46"/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</row>
    <row r="548" spans="3:33" x14ac:dyDescent="0.25">
      <c r="C548" s="46"/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</row>
    <row r="549" spans="3:33" x14ac:dyDescent="0.25">
      <c r="C549" s="46"/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</row>
    <row r="550" spans="3:33" x14ac:dyDescent="0.25">
      <c r="C550" s="46"/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</row>
    <row r="551" spans="3:33" x14ac:dyDescent="0.25">
      <c r="C551" s="46"/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</row>
    <row r="552" spans="3:33" x14ac:dyDescent="0.25">
      <c r="C552" s="46"/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</row>
    <row r="553" spans="3:33" x14ac:dyDescent="0.25">
      <c r="C553" s="46"/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</row>
    <row r="554" spans="3:33" x14ac:dyDescent="0.25">
      <c r="C554" s="46"/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</row>
    <row r="555" spans="3:33" x14ac:dyDescent="0.25">
      <c r="C555" s="46"/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</row>
    <row r="556" spans="3:33" x14ac:dyDescent="0.25">
      <c r="C556" s="46"/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</row>
    <row r="557" spans="3:33" x14ac:dyDescent="0.25">
      <c r="C557" s="46"/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</row>
    <row r="558" spans="3:33" x14ac:dyDescent="0.25">
      <c r="C558" s="46"/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</row>
    <row r="559" spans="3:33" x14ac:dyDescent="0.25">
      <c r="C559" s="46"/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</row>
    <row r="560" spans="3:33" x14ac:dyDescent="0.25">
      <c r="C560" s="46"/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</row>
    <row r="561" spans="3:33" x14ac:dyDescent="0.25">
      <c r="C561" s="46"/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  <c r="AC561" s="46"/>
      <c r="AD561" s="46"/>
      <c r="AE561" s="46"/>
      <c r="AF561" s="46"/>
      <c r="AG561" s="46"/>
    </row>
    <row r="562" spans="3:33" x14ac:dyDescent="0.25">
      <c r="C562" s="46"/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</row>
    <row r="563" spans="3:33" x14ac:dyDescent="0.25">
      <c r="C563" s="46"/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  <c r="AC563" s="46"/>
      <c r="AD563" s="46"/>
      <c r="AE563" s="46"/>
      <c r="AF563" s="46"/>
      <c r="AG563" s="46"/>
    </row>
    <row r="564" spans="3:33" x14ac:dyDescent="0.25">
      <c r="C564" s="46"/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  <c r="AC564" s="46"/>
      <c r="AD564" s="46"/>
      <c r="AE564" s="46"/>
      <c r="AF564" s="46"/>
      <c r="AG564" s="46"/>
    </row>
    <row r="565" spans="3:33" x14ac:dyDescent="0.25">
      <c r="C565" s="46"/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</row>
    <row r="566" spans="3:33" x14ac:dyDescent="0.25">
      <c r="C566" s="46"/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  <c r="AC566" s="46"/>
      <c r="AD566" s="46"/>
      <c r="AE566" s="46"/>
      <c r="AF566" s="46"/>
      <c r="AG566" s="46"/>
    </row>
    <row r="567" spans="3:33" x14ac:dyDescent="0.25">
      <c r="C567" s="46"/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  <c r="AC567" s="46"/>
      <c r="AD567" s="46"/>
      <c r="AE567" s="46"/>
      <c r="AF567" s="46"/>
      <c r="AG567" s="46"/>
    </row>
    <row r="568" spans="3:33" x14ac:dyDescent="0.25">
      <c r="C568" s="46"/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  <c r="AC568" s="46"/>
      <c r="AD568" s="46"/>
      <c r="AE568" s="46"/>
      <c r="AF568" s="46"/>
      <c r="AG568" s="46"/>
    </row>
    <row r="569" spans="3:33" x14ac:dyDescent="0.25">
      <c r="C569" s="46"/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  <c r="AC569" s="46"/>
      <c r="AD569" s="46"/>
      <c r="AE569" s="46"/>
      <c r="AF569" s="46"/>
      <c r="AG569" s="46"/>
    </row>
    <row r="570" spans="3:33" x14ac:dyDescent="0.25">
      <c r="C570" s="46"/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</row>
    <row r="571" spans="3:33" x14ac:dyDescent="0.25">
      <c r="C571" s="46"/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</row>
    <row r="572" spans="3:33" x14ac:dyDescent="0.25">
      <c r="C572" s="46"/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  <c r="AC572" s="46"/>
      <c r="AD572" s="46"/>
      <c r="AE572" s="46"/>
      <c r="AF572" s="46"/>
      <c r="AG572" s="46"/>
    </row>
    <row r="573" spans="3:33" x14ac:dyDescent="0.25">
      <c r="C573" s="46"/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</row>
    <row r="574" spans="3:33" x14ac:dyDescent="0.25">
      <c r="C574" s="46"/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</row>
    <row r="575" spans="3:33" x14ac:dyDescent="0.25">
      <c r="C575" s="46"/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</row>
    <row r="576" spans="3:33" x14ac:dyDescent="0.25">
      <c r="C576" s="46"/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</row>
    <row r="577" spans="3:33" x14ac:dyDescent="0.25">
      <c r="C577" s="46"/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</row>
    <row r="578" spans="3:33" x14ac:dyDescent="0.25">
      <c r="C578" s="46"/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</row>
    <row r="579" spans="3:33" x14ac:dyDescent="0.25">
      <c r="C579" s="46"/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  <c r="AC579" s="46"/>
      <c r="AD579" s="46"/>
      <c r="AE579" s="46"/>
      <c r="AF579" s="46"/>
      <c r="AG579" s="46"/>
    </row>
    <row r="580" spans="3:33" x14ac:dyDescent="0.25">
      <c r="C580" s="46"/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  <c r="AC580" s="46"/>
      <c r="AD580" s="46"/>
      <c r="AE580" s="46"/>
      <c r="AF580" s="46"/>
      <c r="AG580" s="46"/>
    </row>
    <row r="581" spans="3:33" x14ac:dyDescent="0.25">
      <c r="C581" s="46"/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</row>
    <row r="582" spans="3:33" x14ac:dyDescent="0.25">
      <c r="C582" s="46"/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</row>
    <row r="583" spans="3:33" x14ac:dyDescent="0.25">
      <c r="C583" s="46"/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</row>
    <row r="584" spans="3:33" x14ac:dyDescent="0.25">
      <c r="C584" s="46"/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</row>
    <row r="585" spans="3:33" x14ac:dyDescent="0.25">
      <c r="C585" s="46"/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</row>
    <row r="586" spans="3:33" x14ac:dyDescent="0.25">
      <c r="C586" s="46"/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</row>
    <row r="587" spans="3:33" x14ac:dyDescent="0.25">
      <c r="C587" s="46"/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</row>
    <row r="588" spans="3:33" x14ac:dyDescent="0.25">
      <c r="C588" s="46"/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</row>
    <row r="589" spans="3:33" x14ac:dyDescent="0.25">
      <c r="C589" s="46"/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  <c r="AC589" s="46"/>
      <c r="AD589" s="46"/>
      <c r="AE589" s="46"/>
      <c r="AF589" s="46"/>
      <c r="AG589" s="46"/>
    </row>
    <row r="590" spans="3:33" x14ac:dyDescent="0.25">
      <c r="C590" s="46"/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  <c r="AC590" s="46"/>
      <c r="AD590" s="46"/>
      <c r="AE590" s="46"/>
      <c r="AF590" s="46"/>
      <c r="AG590" s="46"/>
    </row>
    <row r="591" spans="3:33" x14ac:dyDescent="0.25">
      <c r="C591" s="46"/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  <c r="AC591" s="46"/>
      <c r="AD591" s="46"/>
      <c r="AE591" s="46"/>
      <c r="AF591" s="46"/>
      <c r="AG591" s="46"/>
    </row>
    <row r="592" spans="3:33" x14ac:dyDescent="0.25">
      <c r="C592" s="46"/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  <c r="AC592" s="46"/>
      <c r="AD592" s="46"/>
      <c r="AE592" s="46"/>
      <c r="AF592" s="46"/>
      <c r="AG592" s="46"/>
    </row>
    <row r="593" spans="3:33" x14ac:dyDescent="0.25">
      <c r="C593" s="46"/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  <c r="AC593" s="46"/>
      <c r="AD593" s="46"/>
      <c r="AE593" s="46"/>
      <c r="AF593" s="46"/>
      <c r="AG593" s="46"/>
    </row>
    <row r="594" spans="3:33" x14ac:dyDescent="0.25">
      <c r="C594" s="46"/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  <c r="AC594" s="46"/>
      <c r="AD594" s="46"/>
      <c r="AE594" s="46"/>
      <c r="AF594" s="46"/>
      <c r="AG594" s="46"/>
    </row>
    <row r="595" spans="3:33" x14ac:dyDescent="0.25">
      <c r="C595" s="46"/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  <c r="AC595" s="46"/>
      <c r="AD595" s="46"/>
      <c r="AE595" s="46"/>
      <c r="AF595" s="46"/>
      <c r="AG595" s="46"/>
    </row>
    <row r="596" spans="3:33" x14ac:dyDescent="0.25">
      <c r="C596" s="46"/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  <c r="AC596" s="46"/>
      <c r="AD596" s="46"/>
      <c r="AE596" s="46"/>
      <c r="AF596" s="46"/>
      <c r="AG596" s="46"/>
    </row>
    <row r="597" spans="3:33" x14ac:dyDescent="0.25">
      <c r="C597" s="46"/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  <c r="AC597" s="46"/>
      <c r="AD597" s="46"/>
      <c r="AE597" s="46"/>
      <c r="AF597" s="46"/>
      <c r="AG597" s="46"/>
    </row>
    <row r="598" spans="3:33" x14ac:dyDescent="0.25">
      <c r="C598" s="46"/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  <c r="AC598" s="46"/>
      <c r="AD598" s="46"/>
      <c r="AE598" s="46"/>
      <c r="AF598" s="46"/>
      <c r="AG598" s="46"/>
    </row>
    <row r="599" spans="3:33" x14ac:dyDescent="0.25">
      <c r="C599" s="46"/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  <c r="AC599" s="46"/>
      <c r="AD599" s="46"/>
      <c r="AE599" s="46"/>
      <c r="AF599" s="46"/>
      <c r="AG599" s="46"/>
    </row>
    <row r="600" spans="3:33" x14ac:dyDescent="0.25">
      <c r="C600" s="46"/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  <c r="AC600" s="46"/>
      <c r="AD600" s="46"/>
      <c r="AE600" s="46"/>
      <c r="AF600" s="46"/>
      <c r="AG600" s="46"/>
    </row>
    <row r="601" spans="3:33" x14ac:dyDescent="0.25">
      <c r="C601" s="46"/>
      <c r="D601" s="46"/>
      <c r="E601" s="46"/>
      <c r="F601" s="46"/>
      <c r="G601" s="46"/>
      <c r="H601" s="46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  <c r="AC601" s="46"/>
      <c r="AD601" s="46"/>
      <c r="AE601" s="46"/>
      <c r="AF601" s="46"/>
      <c r="AG601" s="46"/>
    </row>
    <row r="602" spans="3:33" x14ac:dyDescent="0.25">
      <c r="C602" s="46"/>
      <c r="D602" s="46"/>
      <c r="E602" s="46"/>
      <c r="F602" s="46"/>
      <c r="G602" s="46"/>
      <c r="H602" s="46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  <c r="AC602" s="46"/>
      <c r="AD602" s="46"/>
      <c r="AE602" s="46"/>
      <c r="AF602" s="46"/>
      <c r="AG602" s="46"/>
    </row>
    <row r="603" spans="3:33" x14ac:dyDescent="0.25">
      <c r="C603" s="46"/>
      <c r="D603" s="46"/>
      <c r="E603" s="46"/>
      <c r="F603" s="46"/>
      <c r="G603" s="46"/>
      <c r="H603" s="46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  <c r="AC603" s="46"/>
      <c r="AD603" s="46"/>
      <c r="AE603" s="46"/>
      <c r="AF603" s="46"/>
      <c r="AG603" s="46"/>
    </row>
    <row r="604" spans="3:33" x14ac:dyDescent="0.25">
      <c r="C604" s="46"/>
      <c r="D604" s="46"/>
      <c r="E604" s="46"/>
      <c r="F604" s="46"/>
      <c r="G604" s="46"/>
      <c r="H604" s="46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  <c r="AC604" s="46"/>
      <c r="AD604" s="46"/>
      <c r="AE604" s="46"/>
      <c r="AF604" s="46"/>
      <c r="AG604" s="46"/>
    </row>
    <row r="605" spans="3:33" x14ac:dyDescent="0.25">
      <c r="C605" s="46"/>
      <c r="D605" s="46"/>
      <c r="E605" s="46"/>
      <c r="F605" s="46"/>
      <c r="G605" s="46"/>
      <c r="H605" s="46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  <c r="AC605" s="46"/>
      <c r="AD605" s="46"/>
      <c r="AE605" s="46"/>
      <c r="AF605" s="46"/>
      <c r="AG605" s="46"/>
    </row>
    <row r="606" spans="3:33" x14ac:dyDescent="0.25">
      <c r="C606" s="46"/>
      <c r="D606" s="46"/>
      <c r="E606" s="46"/>
      <c r="F606" s="46"/>
      <c r="G606" s="46"/>
      <c r="H606" s="46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  <c r="AC606" s="46"/>
      <c r="AD606" s="46"/>
      <c r="AE606" s="46"/>
      <c r="AF606" s="46"/>
      <c r="AG606" s="46"/>
    </row>
    <row r="607" spans="3:33" x14ac:dyDescent="0.25">
      <c r="C607" s="46"/>
      <c r="D607" s="46"/>
      <c r="E607" s="46"/>
      <c r="F607" s="46"/>
      <c r="G607" s="46"/>
      <c r="H607" s="46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  <c r="AC607" s="46"/>
      <c r="AD607" s="46"/>
      <c r="AE607" s="46"/>
      <c r="AF607" s="46"/>
      <c r="AG607" s="46"/>
    </row>
    <row r="608" spans="3:33" x14ac:dyDescent="0.25">
      <c r="C608" s="46"/>
      <c r="D608" s="46"/>
      <c r="E608" s="46"/>
      <c r="F608" s="46"/>
      <c r="G608" s="46"/>
      <c r="H608" s="46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  <c r="AC608" s="46"/>
      <c r="AD608" s="46"/>
      <c r="AE608" s="46"/>
      <c r="AF608" s="46"/>
      <c r="AG608" s="46"/>
    </row>
    <row r="609" spans="3:33" x14ac:dyDescent="0.25">
      <c r="C609" s="46"/>
      <c r="D609" s="46"/>
      <c r="E609" s="46"/>
      <c r="F609" s="46"/>
      <c r="G609" s="46"/>
      <c r="H609" s="46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  <c r="AC609" s="46"/>
      <c r="AD609" s="46"/>
      <c r="AE609" s="46"/>
      <c r="AF609" s="46"/>
      <c r="AG609" s="46"/>
    </row>
    <row r="610" spans="3:33" x14ac:dyDescent="0.25">
      <c r="C610" s="46"/>
      <c r="D610" s="46"/>
      <c r="E610" s="46"/>
      <c r="F610" s="46"/>
      <c r="G610" s="46"/>
      <c r="H610" s="46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  <c r="AC610" s="46"/>
      <c r="AD610" s="46"/>
      <c r="AE610" s="46"/>
      <c r="AF610" s="46"/>
      <c r="AG610" s="46"/>
    </row>
    <row r="611" spans="3:33" x14ac:dyDescent="0.25">
      <c r="C611" s="46"/>
      <c r="D611" s="46"/>
      <c r="E611" s="46"/>
      <c r="F611" s="46"/>
      <c r="G611" s="46"/>
      <c r="H611" s="46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  <c r="AC611" s="46"/>
      <c r="AD611" s="46"/>
      <c r="AE611" s="46"/>
      <c r="AF611" s="46"/>
      <c r="AG611" s="46"/>
    </row>
    <row r="612" spans="3:33" x14ac:dyDescent="0.25">
      <c r="C612" s="46"/>
      <c r="D612" s="46"/>
      <c r="E612" s="46"/>
      <c r="F612" s="46"/>
      <c r="G612" s="46"/>
      <c r="H612" s="46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  <c r="AC612" s="46"/>
      <c r="AD612" s="46"/>
      <c r="AE612" s="46"/>
      <c r="AF612" s="46"/>
      <c r="AG612" s="46"/>
    </row>
    <row r="613" spans="3:33" x14ac:dyDescent="0.25">
      <c r="C613" s="46"/>
      <c r="D613" s="46"/>
      <c r="E613" s="46"/>
      <c r="F613" s="46"/>
      <c r="G613" s="46"/>
      <c r="H613" s="46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  <c r="AC613" s="46"/>
      <c r="AD613" s="46"/>
      <c r="AE613" s="46"/>
      <c r="AF613" s="46"/>
      <c r="AG613" s="46"/>
    </row>
    <row r="614" spans="3:33" x14ac:dyDescent="0.25">
      <c r="C614" s="46"/>
      <c r="D614" s="46"/>
      <c r="E614" s="46"/>
      <c r="F614" s="46"/>
      <c r="G614" s="46"/>
      <c r="H614" s="46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  <c r="AC614" s="46"/>
      <c r="AD614" s="46"/>
      <c r="AE614" s="46"/>
      <c r="AF614" s="46"/>
      <c r="AG614" s="46"/>
    </row>
    <row r="615" spans="3:33" x14ac:dyDescent="0.25">
      <c r="C615" s="46"/>
      <c r="D615" s="46"/>
      <c r="E615" s="46"/>
      <c r="F615" s="46"/>
      <c r="G615" s="46"/>
      <c r="H615" s="46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  <c r="AC615" s="46"/>
      <c r="AD615" s="46"/>
      <c r="AE615" s="46"/>
      <c r="AF615" s="46"/>
      <c r="AG615" s="46"/>
    </row>
    <row r="616" spans="3:33" x14ac:dyDescent="0.25">
      <c r="C616" s="46"/>
      <c r="D616" s="46"/>
      <c r="E616" s="46"/>
      <c r="F616" s="46"/>
      <c r="G616" s="46"/>
      <c r="H616" s="46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  <c r="AC616" s="46"/>
      <c r="AD616" s="46"/>
      <c r="AE616" s="46"/>
      <c r="AF616" s="46"/>
      <c r="AG616" s="46"/>
    </row>
    <row r="617" spans="3:33" x14ac:dyDescent="0.25">
      <c r="C617" s="46"/>
      <c r="D617" s="46"/>
      <c r="E617" s="46"/>
      <c r="F617" s="46"/>
      <c r="G617" s="46"/>
      <c r="H617" s="46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</row>
    <row r="618" spans="3:33" x14ac:dyDescent="0.25">
      <c r="C618" s="46"/>
      <c r="D618" s="46"/>
      <c r="E618" s="46"/>
      <c r="F618" s="46"/>
      <c r="G618" s="46"/>
      <c r="H618" s="46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</row>
    <row r="619" spans="3:33" x14ac:dyDescent="0.25">
      <c r="C619" s="46"/>
      <c r="D619" s="46"/>
      <c r="E619" s="46"/>
      <c r="F619" s="46"/>
      <c r="G619" s="46"/>
      <c r="H619" s="46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  <c r="AC619" s="46"/>
      <c r="AD619" s="46"/>
      <c r="AE619" s="46"/>
      <c r="AF619" s="46"/>
      <c r="AG619" s="46"/>
    </row>
    <row r="620" spans="3:33" x14ac:dyDescent="0.25">
      <c r="C620" s="46"/>
      <c r="D620" s="46"/>
      <c r="E620" s="46"/>
      <c r="F620" s="46"/>
      <c r="G620" s="46"/>
      <c r="H620" s="46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  <c r="AC620" s="46"/>
      <c r="AD620" s="46"/>
      <c r="AE620" s="46"/>
      <c r="AF620" s="46"/>
      <c r="AG620" s="46"/>
    </row>
    <row r="621" spans="3:33" x14ac:dyDescent="0.25">
      <c r="C621" s="46"/>
      <c r="D621" s="46"/>
      <c r="E621" s="46"/>
      <c r="F621" s="46"/>
      <c r="G621" s="46"/>
      <c r="H621" s="46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  <c r="AC621" s="46"/>
      <c r="AD621" s="46"/>
      <c r="AE621" s="46"/>
      <c r="AF621" s="46"/>
      <c r="AG621" s="46"/>
    </row>
    <row r="622" spans="3:33" x14ac:dyDescent="0.25">
      <c r="C622" s="46"/>
      <c r="D622" s="46"/>
      <c r="E622" s="46"/>
      <c r="F622" s="46"/>
      <c r="G622" s="46"/>
      <c r="H622" s="46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  <c r="AC622" s="46"/>
      <c r="AD622" s="46"/>
      <c r="AE622" s="46"/>
      <c r="AF622" s="46"/>
      <c r="AG622" s="46"/>
    </row>
    <row r="623" spans="3:33" x14ac:dyDescent="0.25">
      <c r="C623" s="46"/>
      <c r="D623" s="46"/>
      <c r="E623" s="46"/>
      <c r="F623" s="46"/>
      <c r="G623" s="46"/>
      <c r="H623" s="46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  <c r="AC623" s="46"/>
      <c r="AD623" s="46"/>
      <c r="AE623" s="46"/>
      <c r="AF623" s="46"/>
      <c r="AG623" s="46"/>
    </row>
    <row r="624" spans="3:33" x14ac:dyDescent="0.25">
      <c r="C624" s="46"/>
      <c r="D624" s="46"/>
      <c r="E624" s="46"/>
      <c r="F624" s="46"/>
      <c r="G624" s="46"/>
      <c r="H624" s="46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  <c r="AC624" s="46"/>
      <c r="AD624" s="46"/>
      <c r="AE624" s="46"/>
      <c r="AF624" s="46"/>
      <c r="AG624" s="46"/>
    </row>
    <row r="625" spans="3:33" x14ac:dyDescent="0.25">
      <c r="C625" s="46"/>
      <c r="D625" s="46"/>
      <c r="E625" s="46"/>
      <c r="F625" s="46"/>
      <c r="G625" s="46"/>
      <c r="H625" s="46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  <c r="AC625" s="46"/>
      <c r="AD625" s="46"/>
      <c r="AE625" s="46"/>
      <c r="AF625" s="46"/>
      <c r="AG625" s="46"/>
    </row>
    <row r="626" spans="3:33" x14ac:dyDescent="0.25">
      <c r="C626" s="46"/>
      <c r="D626" s="46"/>
      <c r="E626" s="46"/>
      <c r="F626" s="46"/>
      <c r="G626" s="46"/>
      <c r="H626" s="46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  <c r="AC626" s="46"/>
      <c r="AD626" s="46"/>
      <c r="AE626" s="46"/>
      <c r="AF626" s="46"/>
      <c r="AG626" s="46"/>
    </row>
    <row r="627" spans="3:33" x14ac:dyDescent="0.25">
      <c r="C627" s="46"/>
      <c r="D627" s="46"/>
      <c r="E627" s="46"/>
      <c r="F627" s="46"/>
      <c r="G627" s="46"/>
      <c r="H627" s="46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  <c r="AC627" s="46"/>
      <c r="AD627" s="46"/>
      <c r="AE627" s="46"/>
      <c r="AF627" s="46"/>
      <c r="AG627" s="46"/>
    </row>
    <row r="628" spans="3:33" x14ac:dyDescent="0.25">
      <c r="C628" s="46"/>
      <c r="D628" s="46"/>
      <c r="E628" s="46"/>
      <c r="F628" s="46"/>
      <c r="G628" s="46"/>
      <c r="H628" s="46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  <c r="AC628" s="46"/>
      <c r="AD628" s="46"/>
      <c r="AE628" s="46"/>
      <c r="AF628" s="46"/>
      <c r="AG628" s="46"/>
    </row>
    <row r="629" spans="3:33" x14ac:dyDescent="0.25">
      <c r="C629" s="46"/>
      <c r="D629" s="46"/>
      <c r="E629" s="46"/>
      <c r="F629" s="46"/>
      <c r="G629" s="46"/>
      <c r="H629" s="46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  <c r="AC629" s="46"/>
      <c r="AD629" s="46"/>
      <c r="AE629" s="46"/>
      <c r="AF629" s="46"/>
      <c r="AG629" s="46"/>
    </row>
    <row r="630" spans="3:33" x14ac:dyDescent="0.25">
      <c r="C630" s="46"/>
      <c r="D630" s="46"/>
      <c r="E630" s="46"/>
      <c r="F630" s="46"/>
      <c r="G630" s="46"/>
      <c r="H630" s="46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  <c r="AC630" s="46"/>
      <c r="AD630" s="46"/>
      <c r="AE630" s="46"/>
      <c r="AF630" s="46"/>
      <c r="AG630" s="46"/>
    </row>
    <row r="631" spans="3:33" x14ac:dyDescent="0.25">
      <c r="C631" s="46"/>
      <c r="D631" s="46"/>
      <c r="E631" s="46"/>
      <c r="F631" s="46"/>
      <c r="G631" s="46"/>
      <c r="H631" s="46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  <c r="AC631" s="46"/>
      <c r="AD631" s="46"/>
      <c r="AE631" s="46"/>
      <c r="AF631" s="46"/>
      <c r="AG631" s="46"/>
    </row>
    <row r="632" spans="3:33" x14ac:dyDescent="0.25">
      <c r="C632" s="46"/>
      <c r="D632" s="46"/>
      <c r="E632" s="46"/>
      <c r="F632" s="46"/>
      <c r="G632" s="46"/>
      <c r="H632" s="46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  <c r="AC632" s="46"/>
      <c r="AD632" s="46"/>
      <c r="AE632" s="46"/>
      <c r="AF632" s="46"/>
      <c r="AG632" s="46"/>
    </row>
    <row r="633" spans="3:33" x14ac:dyDescent="0.25">
      <c r="C633" s="46"/>
      <c r="D633" s="46"/>
      <c r="E633" s="46"/>
      <c r="F633" s="46"/>
      <c r="G633" s="46"/>
      <c r="H633" s="46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  <c r="AC633" s="46"/>
      <c r="AD633" s="46"/>
      <c r="AE633" s="46"/>
      <c r="AF633" s="46"/>
      <c r="AG633" s="46"/>
    </row>
    <row r="634" spans="3:33" x14ac:dyDescent="0.25">
      <c r="C634" s="46"/>
      <c r="D634" s="46"/>
      <c r="E634" s="46"/>
      <c r="F634" s="46"/>
      <c r="G634" s="46"/>
      <c r="H634" s="46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  <c r="AC634" s="46"/>
      <c r="AD634" s="46"/>
      <c r="AE634" s="46"/>
      <c r="AF634" s="46"/>
      <c r="AG634" s="46"/>
    </row>
    <row r="635" spans="3:33" x14ac:dyDescent="0.25">
      <c r="C635" s="46"/>
      <c r="D635" s="46"/>
      <c r="E635" s="46"/>
      <c r="F635" s="46"/>
      <c r="G635" s="46"/>
      <c r="H635" s="46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  <c r="AC635" s="46"/>
      <c r="AD635" s="46"/>
      <c r="AE635" s="46"/>
      <c r="AF635" s="46"/>
      <c r="AG635" s="46"/>
    </row>
    <row r="636" spans="3:33" x14ac:dyDescent="0.25">
      <c r="C636" s="46"/>
      <c r="D636" s="46"/>
      <c r="E636" s="46"/>
      <c r="F636" s="46"/>
      <c r="G636" s="46"/>
      <c r="H636" s="46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  <c r="AC636" s="46"/>
      <c r="AD636" s="46"/>
      <c r="AE636" s="46"/>
      <c r="AF636" s="46"/>
      <c r="AG636" s="46"/>
    </row>
    <row r="637" spans="3:33" x14ac:dyDescent="0.25">
      <c r="C637" s="46"/>
      <c r="D637" s="46"/>
      <c r="E637" s="46"/>
      <c r="F637" s="46"/>
      <c r="G637" s="46"/>
      <c r="H637" s="46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  <c r="AC637" s="46"/>
      <c r="AD637" s="46"/>
      <c r="AE637" s="46"/>
      <c r="AF637" s="46"/>
      <c r="AG637" s="46"/>
    </row>
    <row r="638" spans="3:33" x14ac:dyDescent="0.25">
      <c r="C638" s="46"/>
      <c r="D638" s="46"/>
      <c r="E638" s="46"/>
      <c r="F638" s="46"/>
      <c r="G638" s="46"/>
      <c r="H638" s="46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  <c r="AC638" s="46"/>
      <c r="AD638" s="46"/>
      <c r="AE638" s="46"/>
      <c r="AF638" s="46"/>
      <c r="AG638" s="46"/>
    </row>
    <row r="639" spans="3:33" x14ac:dyDescent="0.25">
      <c r="C639" s="46"/>
      <c r="D639" s="46"/>
      <c r="E639" s="46"/>
      <c r="F639" s="46"/>
      <c r="G639" s="46"/>
      <c r="H639" s="46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  <c r="AC639" s="46"/>
      <c r="AD639" s="46"/>
      <c r="AE639" s="46"/>
      <c r="AF639" s="46"/>
      <c r="AG639" s="46"/>
    </row>
    <row r="640" spans="3:33" x14ac:dyDescent="0.25">
      <c r="C640" s="46"/>
      <c r="D640" s="46"/>
      <c r="E640" s="46"/>
      <c r="F640" s="46"/>
      <c r="G640" s="46"/>
      <c r="H640" s="46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  <c r="AC640" s="46"/>
      <c r="AD640" s="46"/>
      <c r="AE640" s="46"/>
      <c r="AF640" s="46"/>
      <c r="AG640" s="46"/>
    </row>
    <row r="641" spans="3:33" x14ac:dyDescent="0.25">
      <c r="C641" s="46"/>
      <c r="D641" s="46"/>
      <c r="E641" s="46"/>
      <c r="F641" s="46"/>
      <c r="G641" s="46"/>
      <c r="H641" s="46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  <c r="AC641" s="46"/>
      <c r="AD641" s="46"/>
      <c r="AE641" s="46"/>
      <c r="AF641" s="46"/>
      <c r="AG641" s="46"/>
    </row>
    <row r="642" spans="3:33" x14ac:dyDescent="0.25">
      <c r="C642" s="46"/>
      <c r="D642" s="46"/>
      <c r="E642" s="46"/>
      <c r="F642" s="46"/>
      <c r="G642" s="46"/>
      <c r="H642" s="46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  <c r="AC642" s="46"/>
      <c r="AD642" s="46"/>
      <c r="AE642" s="46"/>
      <c r="AF642" s="46"/>
      <c r="AG642" s="46"/>
    </row>
    <row r="643" spans="3:33" x14ac:dyDescent="0.25">
      <c r="C643" s="46"/>
      <c r="D643" s="46"/>
      <c r="E643" s="46"/>
      <c r="F643" s="46"/>
      <c r="G643" s="46"/>
      <c r="H643" s="46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  <c r="AC643" s="46"/>
      <c r="AD643" s="46"/>
      <c r="AE643" s="46"/>
      <c r="AF643" s="46"/>
      <c r="AG643" s="46"/>
    </row>
    <row r="644" spans="3:33" x14ac:dyDescent="0.25">
      <c r="C644" s="46"/>
      <c r="D644" s="46"/>
      <c r="E644" s="46"/>
      <c r="F644" s="46"/>
      <c r="G644" s="46"/>
      <c r="H644" s="46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  <c r="AC644" s="46"/>
      <c r="AD644" s="46"/>
      <c r="AE644" s="46"/>
      <c r="AF644" s="46"/>
      <c r="AG644" s="46"/>
    </row>
    <row r="645" spans="3:33" x14ac:dyDescent="0.25">
      <c r="C645" s="46"/>
      <c r="D645" s="46"/>
      <c r="E645" s="46"/>
      <c r="F645" s="46"/>
      <c r="G645" s="46"/>
      <c r="H645" s="46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  <c r="AC645" s="46"/>
      <c r="AD645" s="46"/>
      <c r="AE645" s="46"/>
      <c r="AF645" s="46"/>
      <c r="AG645" s="46"/>
    </row>
    <row r="646" spans="3:33" x14ac:dyDescent="0.25">
      <c r="C646" s="46"/>
      <c r="D646" s="46"/>
      <c r="E646" s="46"/>
      <c r="F646" s="46"/>
      <c r="G646" s="46"/>
      <c r="H646" s="46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  <c r="AC646" s="46"/>
      <c r="AD646" s="46"/>
      <c r="AE646" s="46"/>
      <c r="AF646" s="46"/>
      <c r="AG646" s="46"/>
    </row>
    <row r="647" spans="3:33" x14ac:dyDescent="0.25">
      <c r="C647" s="46"/>
      <c r="D647" s="46"/>
      <c r="E647" s="46"/>
      <c r="F647" s="46"/>
      <c r="G647" s="46"/>
      <c r="H647" s="46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  <c r="AC647" s="46"/>
      <c r="AD647" s="46"/>
      <c r="AE647" s="46"/>
      <c r="AF647" s="46"/>
      <c r="AG647" s="46"/>
    </row>
    <row r="648" spans="3:33" x14ac:dyDescent="0.25">
      <c r="C648" s="46"/>
      <c r="D648" s="46"/>
      <c r="E648" s="46"/>
      <c r="F648" s="46"/>
      <c r="G648" s="46"/>
      <c r="H648" s="46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  <c r="AC648" s="46"/>
      <c r="AD648" s="46"/>
      <c r="AE648" s="46"/>
      <c r="AF648" s="46"/>
      <c r="AG648" s="46"/>
    </row>
    <row r="649" spans="3:33" x14ac:dyDescent="0.25">
      <c r="C649" s="46"/>
      <c r="D649" s="46"/>
      <c r="E649" s="46"/>
      <c r="F649" s="46"/>
      <c r="G649" s="46"/>
      <c r="H649" s="46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  <c r="AC649" s="46"/>
      <c r="AD649" s="46"/>
      <c r="AE649" s="46"/>
      <c r="AF649" s="46"/>
      <c r="AG649" s="46"/>
    </row>
    <row r="650" spans="3:33" x14ac:dyDescent="0.25">
      <c r="C650" s="46"/>
      <c r="D650" s="46"/>
      <c r="E650" s="46"/>
      <c r="F650" s="46"/>
      <c r="G650" s="46"/>
      <c r="H650" s="46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  <c r="AC650" s="46"/>
      <c r="AD650" s="46"/>
      <c r="AE650" s="46"/>
      <c r="AF650" s="46"/>
      <c r="AG650" s="46"/>
    </row>
    <row r="651" spans="3:33" x14ac:dyDescent="0.25">
      <c r="C651" s="46"/>
      <c r="D651" s="46"/>
      <c r="E651" s="46"/>
      <c r="F651" s="46"/>
      <c r="G651" s="46"/>
      <c r="H651" s="46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  <c r="AC651" s="46"/>
      <c r="AD651" s="46"/>
      <c r="AE651" s="46"/>
      <c r="AF651" s="46"/>
      <c r="AG651" s="46"/>
    </row>
    <row r="652" spans="3:33" x14ac:dyDescent="0.25">
      <c r="C652" s="46"/>
      <c r="D652" s="46"/>
      <c r="E652" s="46"/>
      <c r="F652" s="46"/>
      <c r="G652" s="46"/>
      <c r="H652" s="46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  <c r="AC652" s="46"/>
      <c r="AD652" s="46"/>
      <c r="AE652" s="46"/>
      <c r="AF652" s="46"/>
      <c r="AG652" s="46"/>
    </row>
    <row r="653" spans="3:33" x14ac:dyDescent="0.25">
      <c r="C653" s="46"/>
      <c r="D653" s="46"/>
      <c r="E653" s="46"/>
      <c r="F653" s="46"/>
      <c r="G653" s="46"/>
      <c r="H653" s="46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  <c r="AC653" s="46"/>
      <c r="AD653" s="46"/>
      <c r="AE653" s="46"/>
      <c r="AF653" s="46"/>
      <c r="AG653" s="46"/>
    </row>
    <row r="654" spans="3:33" x14ac:dyDescent="0.25">
      <c r="C654" s="46"/>
      <c r="D654" s="46"/>
      <c r="E654" s="46"/>
      <c r="F654" s="46"/>
      <c r="G654" s="46"/>
      <c r="H654" s="46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  <c r="AC654" s="46"/>
      <c r="AD654" s="46"/>
      <c r="AE654" s="46"/>
      <c r="AF654" s="46"/>
      <c r="AG654" s="46"/>
    </row>
    <row r="655" spans="3:33" x14ac:dyDescent="0.25">
      <c r="C655" s="46"/>
      <c r="D655" s="46"/>
      <c r="E655" s="46"/>
      <c r="F655" s="46"/>
      <c r="G655" s="46"/>
      <c r="H655" s="46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  <c r="AC655" s="46"/>
      <c r="AD655" s="46"/>
      <c r="AE655" s="46"/>
      <c r="AF655" s="46"/>
      <c r="AG655" s="46"/>
    </row>
    <row r="656" spans="3:33" x14ac:dyDescent="0.25">
      <c r="C656" s="46"/>
      <c r="D656" s="46"/>
      <c r="E656" s="46"/>
      <c r="F656" s="46"/>
      <c r="G656" s="46"/>
      <c r="H656" s="46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  <c r="AC656" s="46"/>
      <c r="AD656" s="46"/>
      <c r="AE656" s="46"/>
      <c r="AF656" s="46"/>
      <c r="AG656" s="46"/>
    </row>
    <row r="657" spans="3:33" x14ac:dyDescent="0.25">
      <c r="C657" s="46"/>
      <c r="D657" s="46"/>
      <c r="E657" s="46"/>
      <c r="F657" s="46"/>
      <c r="G657" s="46"/>
      <c r="H657" s="46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  <c r="AC657" s="46"/>
      <c r="AD657" s="46"/>
      <c r="AE657" s="46"/>
      <c r="AF657" s="46"/>
      <c r="AG657" s="46"/>
    </row>
    <row r="658" spans="3:33" x14ac:dyDescent="0.25">
      <c r="C658" s="46"/>
      <c r="D658" s="46"/>
      <c r="E658" s="46"/>
      <c r="F658" s="46"/>
      <c r="G658" s="46"/>
      <c r="H658" s="46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  <c r="AC658" s="46"/>
      <c r="AD658" s="46"/>
      <c r="AE658" s="46"/>
      <c r="AF658" s="46"/>
      <c r="AG658" s="46"/>
    </row>
    <row r="659" spans="3:33" x14ac:dyDescent="0.25">
      <c r="C659" s="46"/>
      <c r="D659" s="46"/>
      <c r="E659" s="46"/>
      <c r="F659" s="46"/>
      <c r="G659" s="46"/>
      <c r="H659" s="46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  <c r="AC659" s="46"/>
      <c r="AD659" s="46"/>
      <c r="AE659" s="46"/>
      <c r="AF659" s="46"/>
      <c r="AG659" s="46"/>
    </row>
    <row r="660" spans="3:33" x14ac:dyDescent="0.25">
      <c r="C660" s="46"/>
      <c r="D660" s="46"/>
      <c r="E660" s="46"/>
      <c r="F660" s="46"/>
      <c r="G660" s="46"/>
      <c r="H660" s="46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  <c r="AC660" s="46"/>
      <c r="AD660" s="46"/>
      <c r="AE660" s="46"/>
      <c r="AF660" s="46"/>
      <c r="AG660" s="46"/>
    </row>
    <row r="661" spans="3:33" x14ac:dyDescent="0.25">
      <c r="C661" s="46"/>
      <c r="D661" s="46"/>
      <c r="E661" s="46"/>
      <c r="F661" s="46"/>
      <c r="G661" s="46"/>
      <c r="H661" s="46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  <c r="AC661" s="46"/>
      <c r="AD661" s="46"/>
      <c r="AE661" s="46"/>
      <c r="AF661" s="46"/>
      <c r="AG661" s="46"/>
    </row>
    <row r="662" spans="3:33" x14ac:dyDescent="0.25">
      <c r="C662" s="46"/>
      <c r="D662" s="46"/>
      <c r="E662" s="46"/>
      <c r="F662" s="46"/>
      <c r="G662" s="46"/>
      <c r="H662" s="46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  <c r="AC662" s="46"/>
      <c r="AD662" s="46"/>
      <c r="AE662" s="46"/>
      <c r="AF662" s="46"/>
      <c r="AG662" s="46"/>
    </row>
    <row r="663" spans="3:33" x14ac:dyDescent="0.25">
      <c r="C663" s="46"/>
      <c r="D663" s="46"/>
      <c r="E663" s="46"/>
      <c r="F663" s="46"/>
      <c r="G663" s="46"/>
      <c r="H663" s="46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  <c r="AC663" s="46"/>
      <c r="AD663" s="46"/>
      <c r="AE663" s="46"/>
      <c r="AF663" s="46"/>
      <c r="AG663" s="46"/>
    </row>
    <row r="664" spans="3:33" x14ac:dyDescent="0.25">
      <c r="C664" s="46"/>
      <c r="D664" s="46"/>
      <c r="E664" s="46"/>
      <c r="F664" s="46"/>
      <c r="G664" s="46"/>
      <c r="H664" s="46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  <c r="AC664" s="46"/>
      <c r="AD664" s="46"/>
      <c r="AE664" s="46"/>
      <c r="AF664" s="46"/>
      <c r="AG664" s="46"/>
    </row>
    <row r="665" spans="3:33" x14ac:dyDescent="0.25">
      <c r="C665" s="46"/>
      <c r="D665" s="46"/>
      <c r="E665" s="46"/>
      <c r="F665" s="46"/>
      <c r="G665" s="46"/>
      <c r="H665" s="46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  <c r="AC665" s="46"/>
      <c r="AD665" s="46"/>
      <c r="AE665" s="46"/>
      <c r="AF665" s="46"/>
      <c r="AG665" s="46"/>
    </row>
    <row r="666" spans="3:33" x14ac:dyDescent="0.25">
      <c r="C666" s="46"/>
      <c r="D666" s="46"/>
      <c r="E666" s="46"/>
      <c r="F666" s="46"/>
      <c r="G666" s="46"/>
      <c r="H666" s="46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</row>
    <row r="667" spans="3:33" x14ac:dyDescent="0.25">
      <c r="C667" s="46"/>
      <c r="D667" s="46"/>
      <c r="E667" s="46"/>
      <c r="F667" s="46"/>
      <c r="G667" s="46"/>
      <c r="H667" s="46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</row>
    <row r="668" spans="3:33" x14ac:dyDescent="0.25">
      <c r="C668" s="46"/>
      <c r="D668" s="46"/>
      <c r="E668" s="46"/>
      <c r="F668" s="46"/>
      <c r="G668" s="46"/>
      <c r="H668" s="46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</row>
    <row r="669" spans="3:33" x14ac:dyDescent="0.25">
      <c r="C669" s="46"/>
      <c r="D669" s="46"/>
      <c r="E669" s="46"/>
      <c r="F669" s="46"/>
      <c r="G669" s="46"/>
      <c r="H669" s="46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</row>
    <row r="670" spans="3:33" x14ac:dyDescent="0.25">
      <c r="C670" s="46"/>
      <c r="D670" s="46"/>
      <c r="E670" s="46"/>
      <c r="F670" s="46"/>
      <c r="G670" s="46"/>
      <c r="H670" s="46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  <c r="AC670" s="46"/>
      <c r="AD670" s="46"/>
      <c r="AE670" s="46"/>
      <c r="AF670" s="46"/>
      <c r="AG670" s="46"/>
    </row>
    <row r="671" spans="3:33" x14ac:dyDescent="0.25">
      <c r="C671" s="46"/>
      <c r="D671" s="46"/>
      <c r="E671" s="46"/>
      <c r="F671" s="46"/>
      <c r="G671" s="46"/>
      <c r="H671" s="46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  <c r="AC671" s="46"/>
      <c r="AD671" s="46"/>
      <c r="AE671" s="46"/>
      <c r="AF671" s="46"/>
      <c r="AG671" s="46"/>
    </row>
    <row r="672" spans="3:33" x14ac:dyDescent="0.25">
      <c r="C672" s="46"/>
      <c r="D672" s="46"/>
      <c r="E672" s="46"/>
      <c r="F672" s="46"/>
      <c r="G672" s="46"/>
      <c r="H672" s="46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  <c r="AC672" s="46"/>
      <c r="AD672" s="46"/>
      <c r="AE672" s="46"/>
      <c r="AF672" s="46"/>
      <c r="AG672" s="46"/>
    </row>
    <row r="673" spans="3:33" x14ac:dyDescent="0.25">
      <c r="C673" s="46"/>
      <c r="D673" s="46"/>
      <c r="E673" s="46"/>
      <c r="F673" s="46"/>
      <c r="G673" s="46"/>
      <c r="H673" s="46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  <c r="AC673" s="46"/>
      <c r="AD673" s="46"/>
      <c r="AE673" s="46"/>
      <c r="AF673" s="46"/>
      <c r="AG673" s="46"/>
    </row>
    <row r="674" spans="3:33" x14ac:dyDescent="0.25">
      <c r="C674" s="46"/>
      <c r="D674" s="46"/>
      <c r="E674" s="46"/>
      <c r="F674" s="46"/>
      <c r="G674" s="46"/>
      <c r="H674" s="46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  <c r="AC674" s="46"/>
      <c r="AD674" s="46"/>
      <c r="AE674" s="46"/>
      <c r="AF674" s="46"/>
      <c r="AG674" s="46"/>
    </row>
    <row r="675" spans="3:33" x14ac:dyDescent="0.25">
      <c r="C675" s="46"/>
      <c r="D675" s="46"/>
      <c r="E675" s="46"/>
      <c r="F675" s="46"/>
      <c r="G675" s="46"/>
      <c r="H675" s="46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  <c r="AC675" s="46"/>
      <c r="AD675" s="46"/>
      <c r="AE675" s="46"/>
      <c r="AF675" s="46"/>
      <c r="AG675" s="46"/>
    </row>
    <row r="676" spans="3:33" x14ac:dyDescent="0.25">
      <c r="C676" s="46"/>
      <c r="D676" s="46"/>
      <c r="E676" s="46"/>
      <c r="F676" s="46"/>
      <c r="G676" s="46"/>
      <c r="H676" s="46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  <c r="AC676" s="46"/>
      <c r="AD676" s="46"/>
      <c r="AE676" s="46"/>
      <c r="AF676" s="46"/>
      <c r="AG676" s="46"/>
    </row>
    <row r="677" spans="3:33" x14ac:dyDescent="0.25">
      <c r="C677" s="46"/>
      <c r="D677" s="46"/>
      <c r="E677" s="46"/>
      <c r="F677" s="46"/>
      <c r="G677" s="46"/>
      <c r="H677" s="46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  <c r="AC677" s="46"/>
      <c r="AD677" s="46"/>
      <c r="AE677" s="46"/>
      <c r="AF677" s="46"/>
      <c r="AG677" s="46"/>
    </row>
    <row r="678" spans="3:33" x14ac:dyDescent="0.25">
      <c r="C678" s="46"/>
      <c r="D678" s="46"/>
      <c r="E678" s="46"/>
      <c r="F678" s="46"/>
      <c r="G678" s="46"/>
      <c r="H678" s="46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  <c r="AC678" s="46"/>
      <c r="AD678" s="46"/>
      <c r="AE678" s="46"/>
      <c r="AF678" s="46"/>
      <c r="AG678" s="46"/>
    </row>
    <row r="679" spans="3:33" x14ac:dyDescent="0.25">
      <c r="C679" s="46"/>
      <c r="D679" s="46"/>
      <c r="E679" s="46"/>
      <c r="F679" s="46"/>
      <c r="G679" s="46"/>
      <c r="H679" s="46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  <c r="AC679" s="46"/>
      <c r="AD679" s="46"/>
      <c r="AE679" s="46"/>
      <c r="AF679" s="46"/>
      <c r="AG679" s="46"/>
    </row>
    <row r="680" spans="3:33" x14ac:dyDescent="0.25">
      <c r="C680" s="46"/>
      <c r="D680" s="46"/>
      <c r="E680" s="46"/>
      <c r="F680" s="46"/>
      <c r="G680" s="46"/>
      <c r="H680" s="46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  <c r="AC680" s="46"/>
      <c r="AD680" s="46"/>
      <c r="AE680" s="46"/>
      <c r="AF680" s="46"/>
      <c r="AG680" s="46"/>
    </row>
    <row r="681" spans="3:33" x14ac:dyDescent="0.25">
      <c r="C681" s="46"/>
      <c r="D681" s="46"/>
      <c r="E681" s="46"/>
      <c r="F681" s="46"/>
      <c r="G681" s="46"/>
      <c r="H681" s="46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  <c r="AC681" s="46"/>
      <c r="AD681" s="46"/>
      <c r="AE681" s="46"/>
      <c r="AF681" s="46"/>
      <c r="AG681" s="46"/>
    </row>
    <row r="682" spans="3:33" x14ac:dyDescent="0.25">
      <c r="C682" s="46"/>
      <c r="D682" s="46"/>
      <c r="E682" s="46"/>
      <c r="F682" s="46"/>
      <c r="G682" s="46"/>
      <c r="H682" s="46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  <c r="AC682" s="46"/>
      <c r="AD682" s="46"/>
      <c r="AE682" s="46"/>
      <c r="AF682" s="46"/>
      <c r="AG682" s="46"/>
    </row>
    <row r="683" spans="3:33" x14ac:dyDescent="0.25">
      <c r="C683" s="46"/>
      <c r="D683" s="46"/>
      <c r="E683" s="46"/>
      <c r="F683" s="46"/>
      <c r="G683" s="46"/>
      <c r="H683" s="46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  <c r="AC683" s="46"/>
      <c r="AD683" s="46"/>
      <c r="AE683" s="46"/>
      <c r="AF683" s="46"/>
      <c r="AG683" s="46"/>
    </row>
    <row r="684" spans="3:33" x14ac:dyDescent="0.25">
      <c r="C684" s="46"/>
      <c r="D684" s="46"/>
      <c r="E684" s="46"/>
      <c r="F684" s="46"/>
      <c r="G684" s="46"/>
      <c r="H684" s="46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  <c r="AC684" s="46"/>
      <c r="AD684" s="46"/>
      <c r="AE684" s="46"/>
      <c r="AF684" s="46"/>
      <c r="AG684" s="46"/>
    </row>
    <row r="685" spans="3:33" x14ac:dyDescent="0.25">
      <c r="C685" s="46"/>
      <c r="D685" s="46"/>
      <c r="E685" s="46"/>
      <c r="F685" s="46"/>
      <c r="G685" s="46"/>
      <c r="H685" s="46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  <c r="AC685" s="46"/>
      <c r="AD685" s="46"/>
      <c r="AE685" s="46"/>
      <c r="AF685" s="46"/>
      <c r="AG685" s="46"/>
    </row>
    <row r="686" spans="3:33" x14ac:dyDescent="0.25">
      <c r="C686" s="46"/>
      <c r="D686" s="46"/>
      <c r="E686" s="46"/>
      <c r="F686" s="46"/>
      <c r="G686" s="46"/>
      <c r="H686" s="46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  <c r="AC686" s="46"/>
      <c r="AD686" s="46"/>
      <c r="AE686" s="46"/>
      <c r="AF686" s="46"/>
      <c r="AG686" s="46"/>
    </row>
    <row r="687" spans="3:33" x14ac:dyDescent="0.25">
      <c r="C687" s="46"/>
      <c r="D687" s="46"/>
      <c r="E687" s="46"/>
      <c r="F687" s="46"/>
      <c r="G687" s="46"/>
      <c r="H687" s="46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  <c r="AC687" s="46"/>
      <c r="AD687" s="46"/>
      <c r="AE687" s="46"/>
      <c r="AF687" s="46"/>
      <c r="AG687" s="46"/>
    </row>
    <row r="688" spans="3:33" x14ac:dyDescent="0.25">
      <c r="C688" s="46"/>
      <c r="D688" s="46"/>
      <c r="E688" s="46"/>
      <c r="F688" s="46"/>
      <c r="G688" s="46"/>
      <c r="H688" s="46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  <c r="AC688" s="46"/>
      <c r="AD688" s="46"/>
      <c r="AE688" s="46"/>
      <c r="AF688" s="46"/>
      <c r="AG688" s="46"/>
    </row>
    <row r="689" spans="3:33" x14ac:dyDescent="0.25">
      <c r="C689" s="46"/>
      <c r="D689" s="46"/>
      <c r="E689" s="46"/>
      <c r="F689" s="46"/>
      <c r="G689" s="46"/>
      <c r="H689" s="46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  <c r="AC689" s="46"/>
      <c r="AD689" s="46"/>
      <c r="AE689" s="46"/>
      <c r="AF689" s="46"/>
      <c r="AG689" s="46"/>
    </row>
    <row r="690" spans="3:33" x14ac:dyDescent="0.25">
      <c r="C690" s="46"/>
      <c r="D690" s="46"/>
      <c r="E690" s="46"/>
      <c r="F690" s="46"/>
      <c r="G690" s="46"/>
      <c r="H690" s="46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  <c r="AC690" s="46"/>
      <c r="AD690" s="46"/>
      <c r="AE690" s="46"/>
      <c r="AF690" s="46"/>
      <c r="AG690" s="46"/>
    </row>
    <row r="691" spans="3:33" x14ac:dyDescent="0.25">
      <c r="C691" s="46"/>
      <c r="D691" s="46"/>
      <c r="E691" s="46"/>
      <c r="F691" s="46"/>
      <c r="G691" s="46"/>
      <c r="H691" s="46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  <c r="AC691" s="46"/>
      <c r="AD691" s="46"/>
      <c r="AE691" s="46"/>
      <c r="AF691" s="46"/>
      <c r="AG691" s="46"/>
    </row>
    <row r="692" spans="3:33" x14ac:dyDescent="0.25">
      <c r="C692" s="46"/>
      <c r="D692" s="46"/>
      <c r="E692" s="46"/>
      <c r="F692" s="46"/>
      <c r="G692" s="46"/>
      <c r="H692" s="46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  <c r="AC692" s="46"/>
      <c r="AD692" s="46"/>
      <c r="AE692" s="46"/>
      <c r="AF692" s="46"/>
      <c r="AG692" s="46"/>
    </row>
    <row r="693" spans="3:33" x14ac:dyDescent="0.25">
      <c r="C693" s="46"/>
      <c r="D693" s="46"/>
      <c r="E693" s="46"/>
      <c r="F693" s="46"/>
      <c r="G693" s="46"/>
      <c r="H693" s="46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  <c r="AC693" s="46"/>
      <c r="AD693" s="46"/>
      <c r="AE693" s="46"/>
      <c r="AF693" s="46"/>
      <c r="AG693" s="46"/>
    </row>
    <row r="694" spans="3:33" x14ac:dyDescent="0.25">
      <c r="C694" s="46"/>
      <c r="D694" s="46"/>
      <c r="E694" s="46"/>
      <c r="F694" s="46"/>
      <c r="G694" s="46"/>
      <c r="H694" s="46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  <c r="AC694" s="46"/>
      <c r="AD694" s="46"/>
      <c r="AE694" s="46"/>
      <c r="AF694" s="46"/>
      <c r="AG694" s="46"/>
    </row>
    <row r="695" spans="3:33" x14ac:dyDescent="0.25">
      <c r="C695" s="46"/>
      <c r="D695" s="46"/>
      <c r="E695" s="46"/>
      <c r="F695" s="46"/>
      <c r="G695" s="46"/>
      <c r="H695" s="46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  <c r="AC695" s="46"/>
      <c r="AD695" s="46"/>
      <c r="AE695" s="46"/>
      <c r="AF695" s="46"/>
      <c r="AG695" s="46"/>
    </row>
    <row r="696" spans="3:33" x14ac:dyDescent="0.25">
      <c r="C696" s="46"/>
      <c r="D696" s="46"/>
      <c r="E696" s="46"/>
      <c r="F696" s="46"/>
      <c r="G696" s="46"/>
      <c r="H696" s="46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  <c r="AC696" s="46"/>
      <c r="AD696" s="46"/>
      <c r="AE696" s="46"/>
      <c r="AF696" s="46"/>
      <c r="AG696" s="46"/>
    </row>
    <row r="697" spans="3:33" x14ac:dyDescent="0.25">
      <c r="C697" s="46"/>
      <c r="D697" s="46"/>
      <c r="E697" s="46"/>
      <c r="F697" s="46"/>
      <c r="G697" s="46"/>
      <c r="H697" s="46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  <c r="AC697" s="46"/>
      <c r="AD697" s="46"/>
      <c r="AE697" s="46"/>
      <c r="AF697" s="46"/>
      <c r="AG697" s="46"/>
    </row>
    <row r="698" spans="3:33" x14ac:dyDescent="0.25">
      <c r="C698" s="46"/>
      <c r="D698" s="46"/>
      <c r="E698" s="46"/>
      <c r="F698" s="46"/>
      <c r="G698" s="46"/>
      <c r="H698" s="46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  <c r="AC698" s="46"/>
      <c r="AD698" s="46"/>
      <c r="AE698" s="46"/>
      <c r="AF698" s="46"/>
      <c r="AG698" s="46"/>
    </row>
    <row r="699" spans="3:33" x14ac:dyDescent="0.25">
      <c r="C699" s="46"/>
      <c r="D699" s="46"/>
      <c r="E699" s="46"/>
      <c r="F699" s="46"/>
      <c r="G699" s="46"/>
      <c r="H699" s="46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  <c r="AC699" s="46"/>
      <c r="AD699" s="46"/>
      <c r="AE699" s="46"/>
      <c r="AF699" s="46"/>
      <c r="AG699" s="46"/>
    </row>
    <row r="700" spans="3:33" x14ac:dyDescent="0.25">
      <c r="C700" s="46"/>
      <c r="D700" s="46"/>
      <c r="E700" s="46"/>
      <c r="F700" s="46"/>
      <c r="G700" s="46"/>
      <c r="H700" s="46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  <c r="AC700" s="46"/>
      <c r="AD700" s="46"/>
      <c r="AE700" s="46"/>
      <c r="AF700" s="46"/>
      <c r="AG700" s="46"/>
    </row>
    <row r="701" spans="3:33" x14ac:dyDescent="0.25">
      <c r="C701" s="46"/>
      <c r="D701" s="46"/>
      <c r="E701" s="46"/>
      <c r="F701" s="46"/>
      <c r="G701" s="46"/>
      <c r="H701" s="46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  <c r="AC701" s="46"/>
      <c r="AD701" s="46"/>
      <c r="AE701" s="46"/>
      <c r="AF701" s="46"/>
      <c r="AG701" s="46"/>
    </row>
    <row r="702" spans="3:33" x14ac:dyDescent="0.25">
      <c r="C702" s="46"/>
      <c r="D702" s="46"/>
      <c r="E702" s="46"/>
      <c r="F702" s="46"/>
      <c r="G702" s="46"/>
      <c r="H702" s="46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  <c r="AC702" s="46"/>
      <c r="AD702" s="46"/>
      <c r="AE702" s="46"/>
      <c r="AF702" s="46"/>
      <c r="AG702" s="46"/>
    </row>
    <row r="703" spans="3:33" x14ac:dyDescent="0.25">
      <c r="C703" s="46"/>
      <c r="D703" s="46"/>
      <c r="E703" s="46"/>
      <c r="F703" s="46"/>
      <c r="G703" s="46"/>
      <c r="H703" s="46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46"/>
      <c r="AD703" s="46"/>
      <c r="AE703" s="46"/>
      <c r="AF703" s="46"/>
      <c r="AG703" s="46"/>
    </row>
    <row r="704" spans="3:33" x14ac:dyDescent="0.25">
      <c r="C704" s="46"/>
      <c r="D704" s="46"/>
      <c r="E704" s="46"/>
      <c r="F704" s="46"/>
      <c r="G704" s="46"/>
      <c r="H704" s="46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  <c r="AC704" s="46"/>
      <c r="AD704" s="46"/>
      <c r="AE704" s="46"/>
      <c r="AF704" s="46"/>
      <c r="AG704" s="46"/>
    </row>
    <row r="705" spans="3:33" x14ac:dyDescent="0.25">
      <c r="C705" s="46"/>
      <c r="D705" s="46"/>
      <c r="E705" s="46"/>
      <c r="F705" s="46"/>
      <c r="G705" s="46"/>
      <c r="H705" s="46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  <c r="AC705" s="46"/>
      <c r="AD705" s="46"/>
      <c r="AE705" s="46"/>
      <c r="AF705" s="46"/>
      <c r="AG705" s="46"/>
    </row>
    <row r="706" spans="3:33" x14ac:dyDescent="0.25">
      <c r="C706" s="46"/>
      <c r="D706" s="46"/>
      <c r="E706" s="46"/>
      <c r="F706" s="46"/>
      <c r="G706" s="46"/>
      <c r="H706" s="46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  <c r="AC706" s="46"/>
      <c r="AD706" s="46"/>
      <c r="AE706" s="46"/>
      <c r="AF706" s="46"/>
      <c r="AG706" s="46"/>
    </row>
    <row r="707" spans="3:33" x14ac:dyDescent="0.25">
      <c r="C707" s="46"/>
      <c r="D707" s="46"/>
      <c r="E707" s="46"/>
      <c r="F707" s="46"/>
      <c r="G707" s="46"/>
      <c r="H707" s="46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  <c r="AC707" s="46"/>
      <c r="AD707" s="46"/>
      <c r="AE707" s="46"/>
      <c r="AF707" s="46"/>
      <c r="AG707" s="46"/>
    </row>
    <row r="708" spans="3:33" x14ac:dyDescent="0.25">
      <c r="C708" s="46"/>
      <c r="D708" s="46"/>
      <c r="E708" s="46"/>
      <c r="F708" s="46"/>
      <c r="G708" s="46"/>
      <c r="H708" s="46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  <c r="AC708" s="46"/>
      <c r="AD708" s="46"/>
      <c r="AE708" s="46"/>
      <c r="AF708" s="46"/>
      <c r="AG708" s="46"/>
    </row>
    <row r="709" spans="3:33" x14ac:dyDescent="0.25">
      <c r="C709" s="46"/>
      <c r="D709" s="46"/>
      <c r="E709" s="46"/>
      <c r="F709" s="46"/>
      <c r="G709" s="46"/>
      <c r="H709" s="46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  <c r="AC709" s="46"/>
      <c r="AD709" s="46"/>
      <c r="AE709" s="46"/>
      <c r="AF709" s="46"/>
      <c r="AG709" s="46"/>
    </row>
    <row r="710" spans="3:33" x14ac:dyDescent="0.25">
      <c r="C710" s="46"/>
      <c r="D710" s="46"/>
      <c r="E710" s="46"/>
      <c r="F710" s="46"/>
      <c r="G710" s="46"/>
      <c r="H710" s="46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  <c r="AC710" s="46"/>
      <c r="AD710" s="46"/>
      <c r="AE710" s="46"/>
      <c r="AF710" s="46"/>
      <c r="AG710" s="46"/>
    </row>
    <row r="711" spans="3:33" x14ac:dyDescent="0.25">
      <c r="C711" s="46"/>
      <c r="D711" s="46"/>
      <c r="E711" s="46"/>
      <c r="F711" s="46"/>
      <c r="G711" s="46"/>
      <c r="H711" s="46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  <c r="AC711" s="46"/>
      <c r="AD711" s="46"/>
      <c r="AE711" s="46"/>
      <c r="AF711" s="46"/>
      <c r="AG711" s="46"/>
    </row>
    <row r="712" spans="3:33" x14ac:dyDescent="0.25">
      <c r="C712" s="46"/>
      <c r="D712" s="46"/>
      <c r="E712" s="46"/>
      <c r="F712" s="46"/>
      <c r="G712" s="46"/>
      <c r="H712" s="46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  <c r="AC712" s="46"/>
      <c r="AD712" s="46"/>
      <c r="AE712" s="46"/>
      <c r="AF712" s="46"/>
      <c r="AG712" s="46"/>
    </row>
    <row r="713" spans="3:33" x14ac:dyDescent="0.25">
      <c r="C713" s="46"/>
      <c r="D713" s="46"/>
      <c r="E713" s="46"/>
      <c r="F713" s="46"/>
      <c r="G713" s="46"/>
      <c r="H713" s="46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  <c r="AC713" s="46"/>
      <c r="AD713" s="46"/>
      <c r="AE713" s="46"/>
      <c r="AF713" s="46"/>
      <c r="AG713" s="46"/>
    </row>
    <row r="714" spans="3:33" x14ac:dyDescent="0.25">
      <c r="C714" s="46"/>
      <c r="D714" s="46"/>
      <c r="E714" s="46"/>
      <c r="F714" s="46"/>
      <c r="G714" s="46"/>
      <c r="H714" s="46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</row>
    <row r="715" spans="3:33" x14ac:dyDescent="0.25">
      <c r="C715" s="46"/>
      <c r="D715" s="46"/>
      <c r="E715" s="46"/>
      <c r="F715" s="46"/>
      <c r="G715" s="46"/>
      <c r="H715" s="46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</row>
    <row r="716" spans="3:33" x14ac:dyDescent="0.25">
      <c r="C716" s="46"/>
      <c r="D716" s="46"/>
      <c r="E716" s="46"/>
      <c r="F716" s="46"/>
      <c r="G716" s="46"/>
      <c r="H716" s="46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</row>
    <row r="717" spans="3:33" x14ac:dyDescent="0.25">
      <c r="C717" s="46"/>
      <c r="D717" s="46"/>
      <c r="E717" s="46"/>
      <c r="F717" s="46"/>
      <c r="G717" s="46"/>
      <c r="H717" s="46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</row>
    <row r="718" spans="3:33" x14ac:dyDescent="0.25">
      <c r="C718" s="46"/>
      <c r="D718" s="46"/>
      <c r="E718" s="46"/>
      <c r="F718" s="46"/>
      <c r="G718" s="46"/>
      <c r="H718" s="46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</row>
    <row r="719" spans="3:33" x14ac:dyDescent="0.25">
      <c r="C719" s="46"/>
      <c r="D719" s="46"/>
      <c r="E719" s="46"/>
      <c r="F719" s="46"/>
      <c r="G719" s="46"/>
      <c r="H719" s="46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</row>
    <row r="720" spans="3:33" x14ac:dyDescent="0.25">
      <c r="C720" s="46"/>
      <c r="D720" s="46"/>
      <c r="E720" s="46"/>
      <c r="F720" s="46"/>
      <c r="G720" s="46"/>
      <c r="H720" s="46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</row>
    <row r="721" spans="3:33" x14ac:dyDescent="0.25">
      <c r="C721" s="46"/>
      <c r="D721" s="46"/>
      <c r="E721" s="46"/>
      <c r="F721" s="46"/>
      <c r="G721" s="46"/>
      <c r="H721" s="46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</row>
    <row r="722" spans="3:33" x14ac:dyDescent="0.25">
      <c r="C722" s="46"/>
      <c r="D722" s="46"/>
      <c r="E722" s="46"/>
      <c r="F722" s="46"/>
      <c r="G722" s="46"/>
      <c r="H722" s="46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</row>
    <row r="723" spans="3:33" x14ac:dyDescent="0.25">
      <c r="C723" s="46"/>
      <c r="D723" s="46"/>
      <c r="E723" s="46"/>
      <c r="F723" s="46"/>
      <c r="G723" s="46"/>
      <c r="H723" s="46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</row>
    <row r="724" spans="3:33" x14ac:dyDescent="0.25">
      <c r="C724" s="46"/>
      <c r="D724" s="46"/>
      <c r="E724" s="46"/>
      <c r="F724" s="46"/>
      <c r="G724" s="46"/>
      <c r="H724" s="46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</row>
    <row r="725" spans="3:33" x14ac:dyDescent="0.25">
      <c r="C725" s="46"/>
      <c r="D725" s="46"/>
      <c r="E725" s="46"/>
      <c r="F725" s="46"/>
      <c r="G725" s="46"/>
      <c r="H725" s="46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</row>
    <row r="726" spans="3:33" x14ac:dyDescent="0.25">
      <c r="C726" s="46"/>
      <c r="D726" s="46"/>
      <c r="E726" s="46"/>
      <c r="F726" s="46"/>
      <c r="G726" s="46"/>
      <c r="H726" s="46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  <c r="AC726" s="46"/>
      <c r="AD726" s="46"/>
      <c r="AE726" s="46"/>
      <c r="AF726" s="46"/>
      <c r="AG726" s="46"/>
    </row>
    <row r="727" spans="3:33" x14ac:dyDescent="0.25">
      <c r="C727" s="46"/>
      <c r="D727" s="46"/>
      <c r="E727" s="46"/>
      <c r="F727" s="46"/>
      <c r="G727" s="46"/>
      <c r="H727" s="46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  <c r="AC727" s="46"/>
      <c r="AD727" s="46"/>
      <c r="AE727" s="46"/>
      <c r="AF727" s="46"/>
      <c r="AG727" s="46"/>
    </row>
    <row r="728" spans="3:33" x14ac:dyDescent="0.25">
      <c r="C728" s="46"/>
      <c r="D728" s="46"/>
      <c r="E728" s="46"/>
      <c r="F728" s="46"/>
      <c r="G728" s="46"/>
      <c r="H728" s="46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  <c r="AC728" s="46"/>
      <c r="AD728" s="46"/>
      <c r="AE728" s="46"/>
      <c r="AF728" s="46"/>
      <c r="AG728" s="46"/>
    </row>
    <row r="729" spans="3:33" x14ac:dyDescent="0.25">
      <c r="C729" s="46"/>
      <c r="D729" s="46"/>
      <c r="E729" s="46"/>
      <c r="F729" s="46"/>
      <c r="G729" s="46"/>
      <c r="H729" s="46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  <c r="AC729" s="46"/>
      <c r="AD729" s="46"/>
      <c r="AE729" s="46"/>
      <c r="AF729" s="46"/>
      <c r="AG729" s="46"/>
    </row>
    <row r="730" spans="3:33" x14ac:dyDescent="0.25">
      <c r="C730" s="46"/>
      <c r="D730" s="46"/>
      <c r="E730" s="46"/>
      <c r="F730" s="46"/>
      <c r="G730" s="46"/>
      <c r="H730" s="46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  <c r="AC730" s="46"/>
      <c r="AD730" s="46"/>
      <c r="AE730" s="46"/>
      <c r="AF730" s="46"/>
      <c r="AG730" s="46"/>
    </row>
    <row r="731" spans="3:33" x14ac:dyDescent="0.25">
      <c r="C731" s="46"/>
      <c r="D731" s="46"/>
      <c r="E731" s="46"/>
      <c r="F731" s="46"/>
      <c r="G731" s="46"/>
      <c r="H731" s="46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  <c r="AC731" s="46"/>
      <c r="AD731" s="46"/>
      <c r="AE731" s="46"/>
      <c r="AF731" s="46"/>
      <c r="AG731" s="46"/>
    </row>
    <row r="732" spans="3:33" x14ac:dyDescent="0.25">
      <c r="C732" s="46"/>
      <c r="D732" s="46"/>
      <c r="E732" s="46"/>
      <c r="F732" s="46"/>
      <c r="G732" s="46"/>
      <c r="H732" s="46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  <c r="AC732" s="46"/>
      <c r="AD732" s="46"/>
      <c r="AE732" s="46"/>
      <c r="AF732" s="46"/>
      <c r="AG732" s="46"/>
    </row>
    <row r="733" spans="3:33" x14ac:dyDescent="0.25">
      <c r="C733" s="46"/>
      <c r="D733" s="46"/>
      <c r="E733" s="46"/>
      <c r="F733" s="46"/>
      <c r="G733" s="46"/>
      <c r="H733" s="46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  <c r="AC733" s="46"/>
      <c r="AD733" s="46"/>
      <c r="AE733" s="46"/>
      <c r="AF733" s="46"/>
      <c r="AG733" s="46"/>
    </row>
    <row r="734" spans="3:33" x14ac:dyDescent="0.25">
      <c r="C734" s="46"/>
      <c r="D734" s="46"/>
      <c r="E734" s="46"/>
      <c r="F734" s="46"/>
      <c r="G734" s="46"/>
      <c r="H734" s="46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  <c r="AC734" s="46"/>
      <c r="AD734" s="46"/>
      <c r="AE734" s="46"/>
      <c r="AF734" s="46"/>
      <c r="AG734" s="46"/>
    </row>
    <row r="735" spans="3:33" x14ac:dyDescent="0.25">
      <c r="C735" s="46"/>
      <c r="D735" s="46"/>
      <c r="E735" s="46"/>
      <c r="F735" s="46"/>
      <c r="G735" s="46"/>
      <c r="H735" s="46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  <c r="AC735" s="46"/>
      <c r="AD735" s="46"/>
      <c r="AE735" s="46"/>
      <c r="AF735" s="46"/>
      <c r="AG735" s="46"/>
    </row>
    <row r="736" spans="3:33" x14ac:dyDescent="0.25">
      <c r="C736" s="46"/>
      <c r="D736" s="46"/>
      <c r="E736" s="46"/>
      <c r="F736" s="46"/>
      <c r="G736" s="46"/>
      <c r="H736" s="46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  <c r="AC736" s="46"/>
      <c r="AD736" s="46"/>
      <c r="AE736" s="46"/>
      <c r="AF736" s="46"/>
      <c r="AG736" s="46"/>
    </row>
    <row r="737" spans="3:33" x14ac:dyDescent="0.25">
      <c r="C737" s="46"/>
      <c r="D737" s="46"/>
      <c r="E737" s="46"/>
      <c r="F737" s="46"/>
      <c r="G737" s="46"/>
      <c r="H737" s="46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  <c r="AC737" s="46"/>
      <c r="AD737" s="46"/>
      <c r="AE737" s="46"/>
      <c r="AF737" s="46"/>
      <c r="AG737" s="46"/>
    </row>
    <row r="738" spans="3:33" x14ac:dyDescent="0.25">
      <c r="C738" s="46"/>
      <c r="D738" s="46"/>
      <c r="E738" s="46"/>
      <c r="F738" s="46"/>
      <c r="G738" s="46"/>
      <c r="H738" s="46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  <c r="AC738" s="46"/>
      <c r="AD738" s="46"/>
      <c r="AE738" s="46"/>
      <c r="AF738" s="46"/>
      <c r="AG738" s="46"/>
    </row>
    <row r="739" spans="3:33" x14ac:dyDescent="0.25">
      <c r="C739" s="46"/>
      <c r="D739" s="46"/>
      <c r="E739" s="46"/>
      <c r="F739" s="46"/>
      <c r="G739" s="46"/>
      <c r="H739" s="46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  <c r="AC739" s="46"/>
      <c r="AD739" s="46"/>
      <c r="AE739" s="46"/>
      <c r="AF739" s="46"/>
      <c r="AG739" s="46"/>
    </row>
    <row r="740" spans="3:33" x14ac:dyDescent="0.25">
      <c r="C740" s="46"/>
      <c r="D740" s="46"/>
      <c r="E740" s="46"/>
      <c r="F740" s="46"/>
      <c r="G740" s="46"/>
      <c r="H740" s="46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  <c r="AC740" s="46"/>
      <c r="AD740" s="46"/>
      <c r="AE740" s="46"/>
      <c r="AF740" s="46"/>
      <c r="AG740" s="46"/>
    </row>
    <row r="741" spans="3:33" x14ac:dyDescent="0.25">
      <c r="C741" s="46"/>
      <c r="D741" s="46"/>
      <c r="E741" s="46"/>
      <c r="F741" s="46"/>
      <c r="G741" s="46"/>
      <c r="H741" s="46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  <c r="AC741" s="46"/>
      <c r="AD741" s="46"/>
      <c r="AE741" s="46"/>
      <c r="AF741" s="46"/>
      <c r="AG741" s="46"/>
    </row>
    <row r="742" spans="3:33" x14ac:dyDescent="0.25">
      <c r="C742" s="46"/>
      <c r="D742" s="46"/>
      <c r="E742" s="46"/>
      <c r="F742" s="46"/>
      <c r="G742" s="46"/>
      <c r="H742" s="46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  <c r="AC742" s="46"/>
      <c r="AD742" s="46"/>
      <c r="AE742" s="46"/>
      <c r="AF742" s="46"/>
      <c r="AG742" s="46"/>
    </row>
    <row r="743" spans="3:33" x14ac:dyDescent="0.25">
      <c r="C743" s="46"/>
      <c r="D743" s="46"/>
      <c r="E743" s="46"/>
      <c r="F743" s="46"/>
      <c r="G743" s="46"/>
      <c r="H743" s="46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  <c r="AC743" s="46"/>
      <c r="AD743" s="46"/>
      <c r="AE743" s="46"/>
      <c r="AF743" s="46"/>
      <c r="AG743" s="46"/>
    </row>
    <row r="744" spans="3:33" x14ac:dyDescent="0.25">
      <c r="C744" s="46"/>
      <c r="D744" s="46"/>
      <c r="E744" s="46"/>
      <c r="F744" s="46"/>
      <c r="G744" s="46"/>
      <c r="H744" s="46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  <c r="AC744" s="46"/>
      <c r="AD744" s="46"/>
      <c r="AE744" s="46"/>
      <c r="AF744" s="46"/>
      <c r="AG744" s="46"/>
    </row>
    <row r="745" spans="3:33" x14ac:dyDescent="0.25">
      <c r="C745" s="46"/>
      <c r="D745" s="46"/>
      <c r="E745" s="46"/>
      <c r="F745" s="46"/>
      <c r="G745" s="46"/>
      <c r="H745" s="46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  <c r="AC745" s="46"/>
      <c r="AD745" s="46"/>
      <c r="AE745" s="46"/>
      <c r="AF745" s="46"/>
      <c r="AG745" s="46"/>
    </row>
    <row r="746" spans="3:33" x14ac:dyDescent="0.25">
      <c r="C746" s="46"/>
      <c r="D746" s="46"/>
      <c r="E746" s="46"/>
      <c r="F746" s="46"/>
      <c r="G746" s="46"/>
      <c r="H746" s="46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  <c r="AC746" s="46"/>
      <c r="AD746" s="46"/>
      <c r="AE746" s="46"/>
      <c r="AF746" s="46"/>
      <c r="AG746" s="46"/>
    </row>
    <row r="747" spans="3:33" x14ac:dyDescent="0.25">
      <c r="C747" s="46"/>
      <c r="D747" s="46"/>
      <c r="E747" s="46"/>
      <c r="F747" s="46"/>
      <c r="G747" s="46"/>
      <c r="H747" s="46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  <c r="AC747" s="46"/>
      <c r="AD747" s="46"/>
      <c r="AE747" s="46"/>
      <c r="AF747" s="46"/>
      <c r="AG747" s="46"/>
    </row>
    <row r="748" spans="3:33" x14ac:dyDescent="0.25">
      <c r="C748" s="46"/>
      <c r="D748" s="46"/>
      <c r="E748" s="46"/>
      <c r="F748" s="46"/>
      <c r="G748" s="46"/>
      <c r="H748" s="46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  <c r="AC748" s="46"/>
      <c r="AD748" s="46"/>
      <c r="AE748" s="46"/>
      <c r="AF748" s="46"/>
      <c r="AG748" s="46"/>
    </row>
    <row r="749" spans="3:33" x14ac:dyDescent="0.25">
      <c r="C749" s="46"/>
      <c r="D749" s="46"/>
      <c r="E749" s="46"/>
      <c r="F749" s="46"/>
      <c r="G749" s="46"/>
      <c r="H749" s="46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  <c r="AC749" s="46"/>
      <c r="AD749" s="46"/>
      <c r="AE749" s="46"/>
      <c r="AF749" s="46"/>
      <c r="AG749" s="46"/>
    </row>
    <row r="750" spans="3:33" x14ac:dyDescent="0.25">
      <c r="C750" s="46"/>
      <c r="D750" s="46"/>
      <c r="E750" s="46"/>
      <c r="F750" s="46"/>
      <c r="G750" s="46"/>
      <c r="H750" s="46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  <c r="AC750" s="46"/>
      <c r="AD750" s="46"/>
      <c r="AE750" s="46"/>
      <c r="AF750" s="46"/>
      <c r="AG750" s="46"/>
    </row>
    <row r="751" spans="3:33" x14ac:dyDescent="0.25">
      <c r="C751" s="46"/>
      <c r="D751" s="46"/>
      <c r="E751" s="46"/>
      <c r="F751" s="46"/>
      <c r="G751" s="46"/>
      <c r="H751" s="46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  <c r="AC751" s="46"/>
      <c r="AD751" s="46"/>
      <c r="AE751" s="46"/>
      <c r="AF751" s="46"/>
      <c r="AG751" s="46"/>
    </row>
    <row r="752" spans="3:33" x14ac:dyDescent="0.25">
      <c r="C752" s="46"/>
      <c r="D752" s="46"/>
      <c r="E752" s="46"/>
      <c r="F752" s="46"/>
      <c r="G752" s="46"/>
      <c r="H752" s="46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  <c r="AC752" s="46"/>
      <c r="AD752" s="46"/>
      <c r="AE752" s="46"/>
      <c r="AF752" s="46"/>
      <c r="AG752" s="46"/>
    </row>
    <row r="753" spans="3:33" x14ac:dyDescent="0.25">
      <c r="C753" s="46"/>
      <c r="D753" s="46"/>
      <c r="E753" s="46"/>
      <c r="F753" s="46"/>
      <c r="G753" s="46"/>
      <c r="H753" s="46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  <c r="AC753" s="46"/>
      <c r="AD753" s="46"/>
      <c r="AE753" s="46"/>
      <c r="AF753" s="46"/>
      <c r="AG753" s="46"/>
    </row>
    <row r="754" spans="3:33" x14ac:dyDescent="0.25">
      <c r="C754" s="46"/>
      <c r="D754" s="46"/>
      <c r="E754" s="46"/>
      <c r="F754" s="46"/>
      <c r="G754" s="46"/>
      <c r="H754" s="46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  <c r="AC754" s="46"/>
      <c r="AD754" s="46"/>
      <c r="AE754" s="46"/>
      <c r="AF754" s="46"/>
      <c r="AG754" s="46"/>
    </row>
    <row r="755" spans="3:33" x14ac:dyDescent="0.25">
      <c r="C755" s="46"/>
      <c r="D755" s="46"/>
      <c r="E755" s="46"/>
      <c r="F755" s="46"/>
      <c r="G755" s="46"/>
      <c r="H755" s="46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  <c r="AC755" s="46"/>
      <c r="AD755" s="46"/>
      <c r="AE755" s="46"/>
      <c r="AF755" s="46"/>
      <c r="AG755" s="46"/>
    </row>
    <row r="756" spans="3:33" x14ac:dyDescent="0.25">
      <c r="C756" s="46"/>
      <c r="D756" s="46"/>
      <c r="E756" s="46"/>
      <c r="F756" s="46"/>
      <c r="G756" s="46"/>
      <c r="H756" s="46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  <c r="AC756" s="46"/>
      <c r="AD756" s="46"/>
      <c r="AE756" s="46"/>
      <c r="AF756" s="46"/>
      <c r="AG756" s="46"/>
    </row>
    <row r="757" spans="3:33" x14ac:dyDescent="0.25">
      <c r="C757" s="46"/>
      <c r="D757" s="46"/>
      <c r="E757" s="46"/>
      <c r="F757" s="46"/>
      <c r="G757" s="46"/>
      <c r="H757" s="46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  <c r="AC757" s="46"/>
      <c r="AD757" s="46"/>
      <c r="AE757" s="46"/>
      <c r="AF757" s="46"/>
      <c r="AG757" s="46"/>
    </row>
    <row r="758" spans="3:33" x14ac:dyDescent="0.25">
      <c r="C758" s="46"/>
      <c r="D758" s="46"/>
      <c r="E758" s="46"/>
      <c r="F758" s="46"/>
      <c r="G758" s="46"/>
      <c r="H758" s="46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  <c r="AC758" s="46"/>
      <c r="AD758" s="46"/>
      <c r="AE758" s="46"/>
      <c r="AF758" s="46"/>
      <c r="AG758" s="46"/>
    </row>
    <row r="759" spans="3:33" x14ac:dyDescent="0.25">
      <c r="C759" s="46"/>
      <c r="D759" s="46"/>
      <c r="E759" s="46"/>
      <c r="F759" s="46"/>
      <c r="G759" s="46"/>
      <c r="H759" s="46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  <c r="AC759" s="46"/>
      <c r="AD759" s="46"/>
      <c r="AE759" s="46"/>
      <c r="AF759" s="46"/>
      <c r="AG759" s="46"/>
    </row>
    <row r="760" spans="3:33" x14ac:dyDescent="0.25">
      <c r="C760" s="46"/>
      <c r="D760" s="46"/>
      <c r="E760" s="46"/>
      <c r="F760" s="46"/>
      <c r="G760" s="46"/>
      <c r="H760" s="46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  <c r="AC760" s="46"/>
      <c r="AD760" s="46"/>
      <c r="AE760" s="46"/>
      <c r="AF760" s="46"/>
      <c r="AG760" s="46"/>
    </row>
    <row r="761" spans="3:33" x14ac:dyDescent="0.25">
      <c r="C761" s="46"/>
      <c r="D761" s="46"/>
      <c r="E761" s="46"/>
      <c r="F761" s="46"/>
      <c r="G761" s="46"/>
      <c r="H761" s="46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  <c r="AC761" s="46"/>
      <c r="AD761" s="46"/>
      <c r="AE761" s="46"/>
      <c r="AF761" s="46"/>
      <c r="AG761" s="46"/>
    </row>
    <row r="762" spans="3:33" x14ac:dyDescent="0.25">
      <c r="C762" s="46"/>
      <c r="D762" s="46"/>
      <c r="E762" s="46"/>
      <c r="F762" s="46"/>
      <c r="G762" s="46"/>
      <c r="H762" s="46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  <c r="AC762" s="46"/>
      <c r="AD762" s="46"/>
      <c r="AE762" s="46"/>
      <c r="AF762" s="46"/>
      <c r="AG762" s="46"/>
    </row>
    <row r="763" spans="3:33" x14ac:dyDescent="0.25">
      <c r="C763" s="46"/>
      <c r="D763" s="46"/>
      <c r="E763" s="46"/>
      <c r="F763" s="46"/>
      <c r="G763" s="46"/>
      <c r="H763" s="46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  <c r="AC763" s="46"/>
      <c r="AD763" s="46"/>
      <c r="AE763" s="46"/>
      <c r="AF763" s="46"/>
      <c r="AG763" s="46"/>
    </row>
    <row r="764" spans="3:33" x14ac:dyDescent="0.25">
      <c r="C764" s="46"/>
      <c r="D764" s="46"/>
      <c r="E764" s="46"/>
      <c r="F764" s="46"/>
      <c r="G764" s="46"/>
      <c r="H764" s="46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  <c r="AC764" s="46"/>
      <c r="AD764" s="46"/>
      <c r="AE764" s="46"/>
      <c r="AF764" s="46"/>
      <c r="AG764" s="46"/>
    </row>
    <row r="765" spans="3:33" x14ac:dyDescent="0.25">
      <c r="C765" s="46"/>
      <c r="D765" s="46"/>
      <c r="E765" s="46"/>
      <c r="F765" s="46"/>
      <c r="G765" s="46"/>
      <c r="H765" s="46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  <c r="AC765" s="46"/>
      <c r="AD765" s="46"/>
      <c r="AE765" s="46"/>
      <c r="AF765" s="46"/>
      <c r="AG765" s="46"/>
    </row>
    <row r="766" spans="3:33" x14ac:dyDescent="0.25">
      <c r="C766" s="46"/>
      <c r="D766" s="46"/>
      <c r="E766" s="46"/>
      <c r="F766" s="46"/>
      <c r="G766" s="46"/>
      <c r="H766" s="46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  <c r="AC766" s="46"/>
      <c r="AD766" s="46"/>
      <c r="AE766" s="46"/>
      <c r="AF766" s="46"/>
      <c r="AG766" s="46"/>
    </row>
    <row r="767" spans="3:33" x14ac:dyDescent="0.25">
      <c r="C767" s="46"/>
      <c r="D767" s="46"/>
      <c r="E767" s="46"/>
      <c r="F767" s="46"/>
      <c r="G767" s="46"/>
      <c r="H767" s="46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  <c r="AC767" s="46"/>
      <c r="AD767" s="46"/>
      <c r="AE767" s="46"/>
      <c r="AF767" s="46"/>
      <c r="AG767" s="46"/>
    </row>
    <row r="768" spans="3:33" x14ac:dyDescent="0.25">
      <c r="C768" s="46"/>
      <c r="D768" s="46"/>
      <c r="E768" s="46"/>
      <c r="F768" s="46"/>
      <c r="G768" s="46"/>
      <c r="H768" s="46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  <c r="AC768" s="46"/>
      <c r="AD768" s="46"/>
      <c r="AE768" s="46"/>
      <c r="AF768" s="46"/>
      <c r="AG768" s="46"/>
    </row>
  </sheetData>
  <dataValidations count="1">
    <dataValidation type="list" allowBlank="1" showInputMessage="1" showErrorMessage="1" sqref="Y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1200150</xdr:rowOff>
              </from>
              <to>
                <xdr:col>2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Q56"/>
  <sheetViews>
    <sheetView showGridLines="0" workbookViewId="0">
      <pane ySplit="1" topLeftCell="A2" activePane="bottomLeft" state="frozenSplit"/>
      <selection activeCell="H15" sqref="H15"/>
      <selection pane="bottomLeft" activeCell="G4" sqref="G4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3" width="11.5703125" style="9" customWidth="1"/>
    <col min="4" max="4" width="15.140625" style="9" bestFit="1" customWidth="1"/>
    <col min="5" max="5" width="14.28515625" style="23" customWidth="1"/>
    <col min="6" max="6" width="7.140625" style="23" customWidth="1"/>
    <col min="7" max="7" width="8.5703125" style="23" bestFit="1" customWidth="1"/>
    <col min="8" max="8" width="1.85546875" style="7" customWidth="1"/>
    <col min="9" max="9" width="11.5703125" style="9" customWidth="1"/>
    <col min="10" max="10" width="15.140625" style="9" bestFit="1" customWidth="1"/>
    <col min="11" max="11" width="14.28515625" customWidth="1"/>
    <col min="12" max="12" width="1.85546875" style="25" customWidth="1"/>
    <col min="13" max="13" width="20.28515625" customWidth="1"/>
    <col min="14" max="14" width="16.140625" customWidth="1"/>
    <col min="15" max="15" width="1.85546875" style="25" customWidth="1"/>
    <col min="16" max="16" width="6.140625" style="33" bestFit="1" customWidth="1"/>
    <col min="17" max="17" width="1.85546875" style="25" customWidth="1"/>
    <col min="18" max="18" width="11.5703125" style="23" bestFit="1" customWidth="1"/>
    <col min="19" max="19" width="1.85546875" style="25" customWidth="1"/>
    <col min="20" max="20" width="9.140625" style="23" bestFit="1" customWidth="1"/>
    <col min="21" max="21" width="1.85546875" style="25" customWidth="1"/>
    <col min="22" max="22" width="7.7109375" style="23" bestFit="1" customWidth="1"/>
    <col min="23" max="23" width="15.28515625" style="23" customWidth="1"/>
    <col min="24" max="24" width="7.5703125" style="23" customWidth="1"/>
    <col min="25" max="25" width="21" style="23" bestFit="1" customWidth="1"/>
    <col min="26" max="26" width="1.85546875" customWidth="1"/>
    <col min="27" max="27" width="22.7109375" style="23" bestFit="1" customWidth="1"/>
    <col min="28" max="28" width="1.85546875" style="23" customWidth="1"/>
    <col min="29" max="29" width="10.140625" bestFit="1" customWidth="1"/>
    <col min="30" max="30" width="1.85546875" customWidth="1"/>
    <col min="31" max="31" width="3.85546875" bestFit="1" customWidth="1"/>
    <col min="32" max="32" width="12.42578125" bestFit="1" customWidth="1"/>
    <col min="33" max="33" width="1.85546875" style="7" customWidth="1"/>
    <col min="34" max="34" width="4.140625" style="11" customWidth="1"/>
    <col min="35" max="35" width="23.42578125" bestFit="1" customWidth="1"/>
    <col min="36" max="36" width="1.85546875" style="25" customWidth="1"/>
    <col min="37" max="37" width="4.140625" style="11" customWidth="1"/>
    <col min="38" max="38" width="23.42578125" style="23" bestFit="1" customWidth="1"/>
    <col min="39" max="39" width="1.85546875" customWidth="1"/>
    <col min="40" max="40" width="4.140625" bestFit="1" customWidth="1"/>
    <col min="41" max="41" width="22.5703125" bestFit="1" customWidth="1"/>
    <col min="42" max="42" width="1.85546875" style="25" customWidth="1"/>
    <col min="43" max="43" width="4.140625" style="11" customWidth="1"/>
    <col min="44" max="44" width="23.42578125" style="23" bestFit="1" customWidth="1"/>
    <col min="45" max="45" width="1.85546875" style="23" customWidth="1"/>
    <col min="46" max="46" width="4.140625" style="23" bestFit="1" customWidth="1"/>
    <col min="47" max="47" width="19.42578125" style="23" bestFit="1" customWidth="1"/>
    <col min="48" max="48" width="1.85546875" style="25" customWidth="1"/>
    <col min="49" max="49" width="4.140625" style="11" customWidth="1"/>
    <col min="50" max="50" width="23.42578125" style="23" bestFit="1" customWidth="1"/>
    <col min="51" max="51" width="1.85546875" style="23" customWidth="1"/>
    <col min="52" max="52" width="4" style="23" customWidth="1"/>
    <col min="53" max="53" width="22.5703125" style="23" customWidth="1"/>
    <col min="54" max="54" width="1.85546875" style="25" customWidth="1"/>
    <col min="55" max="55" width="4.140625" style="11" customWidth="1"/>
    <col min="56" max="56" width="23.42578125" style="23" bestFit="1" customWidth="1"/>
    <col min="57" max="57" width="1.85546875" customWidth="1"/>
    <col min="58" max="58" width="4.140625" bestFit="1" customWidth="1"/>
    <col min="59" max="59" width="19.42578125" bestFit="1" customWidth="1"/>
    <col min="60" max="60" width="1.85546875" style="25" customWidth="1"/>
    <col min="61" max="61" width="4.140625" style="11" customWidth="1"/>
    <col min="62" max="62" width="23.42578125" style="23" bestFit="1" customWidth="1"/>
    <col min="63" max="63" width="1.85546875" customWidth="1"/>
    <col min="64" max="64" width="10.28515625" bestFit="1" customWidth="1"/>
    <col min="65" max="65" width="1.85546875" customWidth="1"/>
    <col min="66" max="66" width="10.42578125" bestFit="1" customWidth="1"/>
    <col min="67" max="67" width="1.85546875" customWidth="1"/>
    <col min="68" max="68" width="18.28515625" bestFit="1" customWidth="1"/>
    <col min="69" max="69" width="1.85546875" style="23" customWidth="1"/>
    <col min="70" max="70" width="7.5703125" customWidth="1"/>
    <col min="71" max="71" width="2" customWidth="1"/>
    <col min="72" max="72" width="8.5703125" customWidth="1"/>
    <col min="73" max="73" width="1.85546875" customWidth="1"/>
  </cols>
  <sheetData>
    <row r="1" spans="1:95" s="5" customFormat="1" ht="18" customHeight="1" x14ac:dyDescent="0.25">
      <c r="A1" s="10" t="s">
        <v>0</v>
      </c>
      <c r="B1" s="10" t="s">
        <v>179</v>
      </c>
      <c r="C1" s="29"/>
      <c r="D1" s="2" t="s">
        <v>102</v>
      </c>
      <c r="G1" s="10" t="s">
        <v>198</v>
      </c>
      <c r="H1" s="3"/>
      <c r="I1" s="29"/>
      <c r="J1" s="2" t="s">
        <v>102</v>
      </c>
      <c r="L1" s="28"/>
      <c r="M1" s="1" t="s">
        <v>176</v>
      </c>
      <c r="N1" s="22"/>
      <c r="O1" s="28"/>
      <c r="P1" s="32" t="s">
        <v>0</v>
      </c>
      <c r="Q1" s="28"/>
      <c r="R1" s="22" t="s">
        <v>161</v>
      </c>
      <c r="S1" s="28"/>
      <c r="T1" s="22" t="s">
        <v>108</v>
      </c>
      <c r="U1" s="28"/>
      <c r="V1" s="22" t="s">
        <v>146</v>
      </c>
      <c r="W1" s="22" t="s">
        <v>147</v>
      </c>
      <c r="X1" s="22" t="s">
        <v>148</v>
      </c>
      <c r="Y1" s="5" t="s">
        <v>149</v>
      </c>
      <c r="Z1" s="4"/>
      <c r="AA1" s="5" t="s">
        <v>175</v>
      </c>
      <c r="AB1" s="4"/>
      <c r="AC1" s="12" t="s">
        <v>50</v>
      </c>
      <c r="AD1" s="4"/>
      <c r="AE1" s="10" t="s">
        <v>49</v>
      </c>
      <c r="AF1" s="10" t="s">
        <v>53</v>
      </c>
      <c r="AG1" s="3"/>
      <c r="AH1" s="19" t="s">
        <v>184</v>
      </c>
      <c r="AI1" s="10" t="str">
        <f>"Service "&amp;AF2</f>
        <v>Service ACB</v>
      </c>
      <c r="AJ1" s="28"/>
      <c r="AK1" s="19" t="s">
        <v>189</v>
      </c>
      <c r="AL1" s="10" t="str">
        <f>"Repos "&amp;AF2</f>
        <v>Repos ACB</v>
      </c>
      <c r="AM1" s="13"/>
      <c r="AN1" s="10" t="s">
        <v>185</v>
      </c>
      <c r="AO1" s="10" t="str">
        <f>"Service "&amp;AF3</f>
        <v>Service DBA</v>
      </c>
      <c r="AP1" s="28"/>
      <c r="AQ1" s="19" t="s">
        <v>190</v>
      </c>
      <c r="AR1" s="10" t="str">
        <f>"Repos "&amp;AF3</f>
        <v>Repos DBA</v>
      </c>
      <c r="AS1" s="13"/>
      <c r="AT1" s="19" t="s">
        <v>186</v>
      </c>
      <c r="AU1" s="10" t="str">
        <f>"Service "&amp;AF4</f>
        <v>Service Hematologie</v>
      </c>
      <c r="AV1" s="28"/>
      <c r="AW1" s="19" t="s">
        <v>191</v>
      </c>
      <c r="AX1" s="10" t="str">
        <f>"Repos "&amp;AF4</f>
        <v>Repos Hematologie</v>
      </c>
      <c r="AY1" s="13"/>
      <c r="AZ1" s="19" t="s">
        <v>187</v>
      </c>
      <c r="BA1" s="10" t="str">
        <f>"Service "&amp;AF5</f>
        <v xml:space="preserve">Service </v>
      </c>
      <c r="BB1" s="28"/>
      <c r="BC1" s="19" t="s">
        <v>192</v>
      </c>
      <c r="BD1" s="10" t="str">
        <f>"Repos "&amp;AF5</f>
        <v xml:space="preserve">Repos </v>
      </c>
      <c r="BE1" s="13"/>
      <c r="BF1" s="19" t="s">
        <v>188</v>
      </c>
      <c r="BG1" s="10" t="str">
        <f>"Service "&amp;AF6</f>
        <v xml:space="preserve">Service </v>
      </c>
      <c r="BH1" s="28"/>
      <c r="BI1" s="19" t="s">
        <v>193</v>
      </c>
      <c r="BJ1" s="10" t="str">
        <f>"Repos "&amp;AF6</f>
        <v xml:space="preserve">Repos </v>
      </c>
      <c r="BK1" s="13"/>
      <c r="BL1" s="10" t="str">
        <f>"Agent "&amp;AF2</f>
        <v>Agent ACB</v>
      </c>
      <c r="BM1" s="13"/>
      <c r="BN1" s="10" t="str">
        <f>"Agent "&amp;AF3</f>
        <v>Agent DBA</v>
      </c>
      <c r="BO1" s="13"/>
      <c r="BP1" s="10" t="str">
        <f>"Agent "&amp;AF4</f>
        <v>Agent Hematologie</v>
      </c>
      <c r="BQ1" s="13"/>
      <c r="BR1" s="10" t="str">
        <f>"Agent "&amp;AF5</f>
        <v xml:space="preserve">Agent </v>
      </c>
      <c r="BS1" s="13"/>
      <c r="BT1" s="10" t="str">
        <f>"Agent "&amp;AF6</f>
        <v xml:space="preserve">Agent </v>
      </c>
      <c r="BU1" s="13"/>
    </row>
    <row r="2" spans="1:95" x14ac:dyDescent="0.25">
      <c r="B2" s="8"/>
      <c r="C2" s="30"/>
      <c r="D2" s="30" t="s">
        <v>103</v>
      </c>
      <c r="E2" s="30" t="s">
        <v>104</v>
      </c>
      <c r="F2" s="25"/>
      <c r="G2" s="25"/>
      <c r="H2" s="26"/>
      <c r="I2" s="30"/>
      <c r="J2" s="30" t="s">
        <v>103</v>
      </c>
      <c r="K2" s="30" t="s">
        <v>104</v>
      </c>
      <c r="L2" s="26"/>
      <c r="M2" s="6" t="s">
        <v>1</v>
      </c>
      <c r="N2" s="24">
        <f>DATE(An,1,1)</f>
        <v>1</v>
      </c>
      <c r="O2" s="26"/>
      <c r="P2" s="31">
        <v>2017</v>
      </c>
      <c r="Q2" s="26"/>
      <c r="R2" s="24" t="s">
        <v>170</v>
      </c>
      <c r="S2" s="26"/>
      <c r="T2" s="24" t="s">
        <v>109</v>
      </c>
      <c r="U2" s="26"/>
      <c r="V2" s="49">
        <f>INT((W2-DATE(YEAR(W2),1,3)+WEEKDAY(DATE(YEAR(W2),1,3))+5)/7)</f>
        <v>0</v>
      </c>
      <c r="W2" s="34">
        <f>DATE(An,1,1)</f>
        <v>1</v>
      </c>
      <c r="X2" s="34">
        <f>W2+MOD(8-WEEKDAY(W2),7)</f>
        <v>1</v>
      </c>
      <c r="Y2" s="50" t="str">
        <f>"Du "&amp;TEXT(W2,"jj-mmm")&amp;" au "&amp;TEXT(X2,"jj-mmm")</f>
        <v>Du 01-janv au 01-janv</v>
      </c>
      <c r="Z2" s="27"/>
      <c r="AA2" s="51" t="s">
        <v>178</v>
      </c>
      <c r="AB2" s="27"/>
      <c r="AC2" s="25" t="s">
        <v>51</v>
      </c>
      <c r="AD2" s="27"/>
      <c r="AE2" s="52">
        <v>1</v>
      </c>
      <c r="AF2" s="25" t="s">
        <v>54</v>
      </c>
      <c r="AG2" s="26"/>
      <c r="AH2" s="53">
        <v>1</v>
      </c>
      <c r="AI2" s="25" t="s">
        <v>11</v>
      </c>
      <c r="AJ2" s="26"/>
      <c r="AK2" s="53">
        <v>1</v>
      </c>
      <c r="AL2" s="25" t="s">
        <v>83</v>
      </c>
      <c r="AM2" s="27"/>
      <c r="AN2" s="25">
        <v>1</v>
      </c>
      <c r="AO2" s="25" t="s">
        <v>56</v>
      </c>
      <c r="AP2" s="26"/>
      <c r="AQ2" s="53">
        <v>1</v>
      </c>
      <c r="AR2" s="25" t="s">
        <v>92</v>
      </c>
      <c r="AS2" s="27"/>
      <c r="AT2" s="53"/>
      <c r="AU2" s="25" t="s">
        <v>194</v>
      </c>
      <c r="AV2" s="26"/>
      <c r="AW2" s="53">
        <v>1</v>
      </c>
      <c r="AX2" s="25" t="s">
        <v>92</v>
      </c>
      <c r="AY2" s="54"/>
      <c r="AZ2" s="25"/>
      <c r="BA2" s="25"/>
      <c r="BB2" s="26"/>
      <c r="BC2" s="53">
        <v>1</v>
      </c>
      <c r="BD2" s="25" t="s">
        <v>92</v>
      </c>
      <c r="BE2" s="27"/>
      <c r="BF2" s="53"/>
      <c r="BG2" s="25"/>
      <c r="BH2" s="26"/>
      <c r="BI2" s="53">
        <v>1</v>
      </c>
      <c r="BJ2" s="25" t="s">
        <v>92</v>
      </c>
      <c r="BK2" s="27"/>
      <c r="BL2" s="14" t="s">
        <v>28</v>
      </c>
      <c r="BM2" s="27"/>
      <c r="BN2" s="14" t="s">
        <v>121</v>
      </c>
      <c r="BO2" s="27"/>
      <c r="BP2" s="14" t="s">
        <v>135</v>
      </c>
      <c r="BQ2" s="27"/>
      <c r="BR2" s="25"/>
      <c r="BS2" s="27"/>
      <c r="BT2" s="25"/>
      <c r="BU2" s="27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</row>
    <row r="3" spans="1:95" x14ac:dyDescent="0.25">
      <c r="A3" s="10" t="s">
        <v>177</v>
      </c>
      <c r="B3" s="8"/>
      <c r="C3" s="30" t="s">
        <v>199</v>
      </c>
      <c r="D3" s="30"/>
      <c r="E3" s="55">
        <f>D3+15</f>
        <v>15</v>
      </c>
      <c r="F3" s="25"/>
      <c r="G3" s="66" t="s">
        <v>205</v>
      </c>
      <c r="H3" s="26"/>
      <c r="I3" s="30" t="s">
        <v>199</v>
      </c>
      <c r="J3" s="30"/>
      <c r="K3" s="55">
        <f>J3+15</f>
        <v>15</v>
      </c>
      <c r="L3" s="38"/>
      <c r="M3" s="6" t="s">
        <v>2</v>
      </c>
      <c r="N3" s="37">
        <f>ROUND(DATE(An,4,MOD(234-11*MOD(N1,19),30))/7,0)*7-6</f>
        <v>106</v>
      </c>
      <c r="O3" s="38"/>
      <c r="P3" s="31">
        <v>2018</v>
      </c>
      <c r="Q3" s="26"/>
      <c r="R3" s="24" t="s">
        <v>171</v>
      </c>
      <c r="S3" s="26"/>
      <c r="T3" s="24" t="s">
        <v>120</v>
      </c>
      <c r="U3" s="26"/>
      <c r="V3" s="49">
        <f>V2+1</f>
        <v>1</v>
      </c>
      <c r="W3" s="34">
        <f>X2+1</f>
        <v>2</v>
      </c>
      <c r="X3" s="34">
        <f>X2+7</f>
        <v>8</v>
      </c>
      <c r="Y3" s="50" t="str">
        <f t="shared" ref="Y3:Y54" si="0">"Du "&amp;TEXT(W3,"jj-mmm")&amp;" au "&amp;TEXT(X3,"jj-mmm")</f>
        <v>Du 02-janv au 08-janv</v>
      </c>
      <c r="Z3" s="27"/>
      <c r="AA3" s="51" t="s">
        <v>174</v>
      </c>
      <c r="AB3" s="27"/>
      <c r="AC3" s="25" t="s">
        <v>52</v>
      </c>
      <c r="AD3" s="27"/>
      <c r="AE3" s="52">
        <v>2</v>
      </c>
      <c r="AF3" s="25" t="s">
        <v>55</v>
      </c>
      <c r="AG3" s="26"/>
      <c r="AH3" s="53">
        <v>2</v>
      </c>
      <c r="AI3" s="25" t="s">
        <v>152</v>
      </c>
      <c r="AJ3" s="26"/>
      <c r="AK3" s="53">
        <v>2</v>
      </c>
      <c r="AL3" s="25" t="s">
        <v>84</v>
      </c>
      <c r="AM3" s="27"/>
      <c r="AN3" s="25">
        <v>2</v>
      </c>
      <c r="AO3" s="25" t="s">
        <v>57</v>
      </c>
      <c r="AP3" s="26"/>
      <c r="AQ3" s="53">
        <v>2</v>
      </c>
      <c r="AR3" s="25" t="s">
        <v>93</v>
      </c>
      <c r="AS3" s="27"/>
      <c r="AT3" s="53"/>
      <c r="AU3" s="25" t="s">
        <v>195</v>
      </c>
      <c r="AV3" s="26"/>
      <c r="AW3" s="53">
        <v>2</v>
      </c>
      <c r="AX3" s="25"/>
      <c r="AY3" s="54"/>
      <c r="AZ3" s="25"/>
      <c r="BA3" s="25"/>
      <c r="BB3" s="26"/>
      <c r="BC3" s="53">
        <v>2</v>
      </c>
      <c r="BD3" s="25"/>
      <c r="BE3" s="27"/>
      <c r="BF3" s="53"/>
      <c r="BG3" s="25"/>
      <c r="BH3" s="26"/>
      <c r="BI3" s="53">
        <v>2</v>
      </c>
      <c r="BJ3" s="25"/>
      <c r="BK3" s="27"/>
      <c r="BL3" s="21" t="s">
        <v>31</v>
      </c>
      <c r="BM3" s="27"/>
      <c r="BN3" s="21" t="s">
        <v>122</v>
      </c>
      <c r="BO3" s="27"/>
      <c r="BP3" s="21" t="s">
        <v>136</v>
      </c>
      <c r="BQ3" s="27"/>
      <c r="BR3" s="25"/>
      <c r="BS3" s="27"/>
      <c r="BT3" s="25"/>
      <c r="BU3" s="27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</row>
    <row r="4" spans="1:95" x14ac:dyDescent="0.25">
      <c r="B4" s="8"/>
      <c r="C4" s="30" t="s">
        <v>200</v>
      </c>
      <c r="D4" s="30"/>
      <c r="E4" s="55">
        <f t="shared" ref="E4:E7" si="1">D4+15</f>
        <v>15</v>
      </c>
      <c r="F4" s="25"/>
      <c r="G4" s="25"/>
      <c r="H4" s="26"/>
      <c r="I4" s="30" t="s">
        <v>200</v>
      </c>
      <c r="J4" s="30"/>
      <c r="K4" s="55">
        <f t="shared" ref="K4:K7" si="2">J4+15</f>
        <v>15</v>
      </c>
      <c r="L4" s="26"/>
      <c r="M4" s="8" t="s">
        <v>3</v>
      </c>
      <c r="N4" s="24">
        <f>N3+1</f>
        <v>107</v>
      </c>
      <c r="O4" s="26"/>
      <c r="P4" s="31">
        <v>2019</v>
      </c>
      <c r="Q4" s="26"/>
      <c r="R4" s="24" t="s">
        <v>172</v>
      </c>
      <c r="S4" s="26"/>
      <c r="T4" s="24" t="s">
        <v>110</v>
      </c>
      <c r="U4" s="26"/>
      <c r="V4" s="49">
        <f t="shared" ref="V4:V54" si="3">V3+1</f>
        <v>2</v>
      </c>
      <c r="W4" s="34">
        <f>W3+7</f>
        <v>9</v>
      </c>
      <c r="X4" s="34">
        <f>X3+7</f>
        <v>15</v>
      </c>
      <c r="Y4" s="50" t="str">
        <f t="shared" si="0"/>
        <v>Du 09-janv au 15-janv</v>
      </c>
      <c r="Z4" s="27"/>
      <c r="AA4" s="25"/>
      <c r="AB4" s="27"/>
      <c r="AC4" s="25" t="s">
        <v>105</v>
      </c>
      <c r="AD4" s="27"/>
      <c r="AE4" s="52">
        <v>3</v>
      </c>
      <c r="AF4" s="25" t="s">
        <v>100</v>
      </c>
      <c r="AG4" s="26"/>
      <c r="AH4" s="53">
        <v>3</v>
      </c>
      <c r="AI4" s="25" t="s">
        <v>16</v>
      </c>
      <c r="AJ4" s="26"/>
      <c r="AK4" s="53">
        <v>3</v>
      </c>
      <c r="AL4" s="25" t="s">
        <v>92</v>
      </c>
      <c r="AM4" s="27"/>
      <c r="AN4" s="25">
        <v>3</v>
      </c>
      <c r="AO4" s="25" t="s">
        <v>58</v>
      </c>
      <c r="AP4" s="26"/>
      <c r="AQ4" s="53">
        <v>3</v>
      </c>
      <c r="AR4" s="25" t="s">
        <v>94</v>
      </c>
      <c r="AS4" s="27"/>
      <c r="AT4" s="53"/>
      <c r="AU4" s="25"/>
      <c r="AV4" s="26"/>
      <c r="AW4" s="53">
        <v>3</v>
      </c>
      <c r="AX4" s="25"/>
      <c r="AY4" s="54"/>
      <c r="AZ4" s="25"/>
      <c r="BA4" s="25"/>
      <c r="BB4" s="26"/>
      <c r="BC4" s="53">
        <v>3</v>
      </c>
      <c r="BD4" s="25"/>
      <c r="BE4" s="27"/>
      <c r="BF4" s="53"/>
      <c r="BG4" s="25"/>
      <c r="BH4" s="26"/>
      <c r="BI4" s="53">
        <v>3</v>
      </c>
      <c r="BJ4" s="25"/>
      <c r="BK4" s="27"/>
      <c r="BL4" s="14" t="s">
        <v>34</v>
      </c>
      <c r="BM4" s="27"/>
      <c r="BN4" s="14" t="s">
        <v>123</v>
      </c>
      <c r="BO4" s="27"/>
      <c r="BP4" s="14" t="s">
        <v>137</v>
      </c>
      <c r="BQ4" s="27"/>
      <c r="BR4" s="25"/>
      <c r="BS4" s="27"/>
      <c r="BT4" s="25"/>
      <c r="BU4" s="27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</row>
    <row r="5" spans="1:95" x14ac:dyDescent="0.25">
      <c r="B5" s="8"/>
      <c r="C5" s="30" t="s">
        <v>201</v>
      </c>
      <c r="D5" s="30"/>
      <c r="E5" s="55"/>
      <c r="F5" s="25"/>
      <c r="G5" s="25"/>
      <c r="H5" s="26"/>
      <c r="I5" s="30" t="s">
        <v>201</v>
      </c>
      <c r="J5" s="30"/>
      <c r="K5" s="55"/>
      <c r="L5" s="26"/>
      <c r="M5" s="8" t="s">
        <v>4</v>
      </c>
      <c r="N5" s="24">
        <f>DATE(An,5,1)</f>
        <v>122</v>
      </c>
      <c r="O5" s="26"/>
      <c r="P5" s="31">
        <v>2020</v>
      </c>
      <c r="Q5" s="26"/>
      <c r="R5" s="24" t="s">
        <v>173</v>
      </c>
      <c r="S5" s="26"/>
      <c r="T5" s="24" t="s">
        <v>111</v>
      </c>
      <c r="U5" s="26"/>
      <c r="V5" s="49">
        <f t="shared" si="3"/>
        <v>3</v>
      </c>
      <c r="W5" s="34">
        <f t="shared" ref="W5:W20" si="4">W4+7</f>
        <v>16</v>
      </c>
      <c r="X5" s="34">
        <f t="shared" ref="X5:X53" si="5">X4+7</f>
        <v>22</v>
      </c>
      <c r="Y5" s="50" t="str">
        <f t="shared" si="0"/>
        <v>Du 16-janv au 22-janv</v>
      </c>
      <c r="Z5" s="27"/>
      <c r="AA5" s="9"/>
      <c r="AB5" s="27"/>
      <c r="AC5" s="25" t="s">
        <v>106</v>
      </c>
      <c r="AD5" s="27"/>
      <c r="AE5" s="52">
        <v>4</v>
      </c>
      <c r="AF5" s="25"/>
      <c r="AG5" s="26"/>
      <c r="AH5" s="53">
        <v>4</v>
      </c>
      <c r="AI5" s="25" t="s">
        <v>20</v>
      </c>
      <c r="AJ5" s="26"/>
      <c r="AK5" s="53">
        <v>4</v>
      </c>
      <c r="AL5" s="25" t="s">
        <v>93</v>
      </c>
      <c r="AM5" s="27"/>
      <c r="AN5" s="25">
        <v>4</v>
      </c>
      <c r="AO5" s="25" t="s">
        <v>59</v>
      </c>
      <c r="AP5" s="26"/>
      <c r="AQ5" s="53">
        <v>4</v>
      </c>
      <c r="AR5" s="25" t="s">
        <v>95</v>
      </c>
      <c r="AS5" s="27"/>
      <c r="AT5" s="53"/>
      <c r="AU5" s="25"/>
      <c r="AV5" s="26"/>
      <c r="AW5" s="53">
        <v>4</v>
      </c>
      <c r="AX5" s="25"/>
      <c r="AY5" s="54"/>
      <c r="AZ5" s="25"/>
      <c r="BA5" s="25"/>
      <c r="BB5" s="26"/>
      <c r="BC5" s="53">
        <v>4</v>
      </c>
      <c r="BD5" s="25"/>
      <c r="BE5" s="27"/>
      <c r="BF5" s="53"/>
      <c r="BG5" s="25"/>
      <c r="BH5" s="26"/>
      <c r="BI5" s="53">
        <v>4</v>
      </c>
      <c r="BJ5" s="25"/>
      <c r="BK5" s="27"/>
      <c r="BL5" s="21" t="s">
        <v>36</v>
      </c>
      <c r="BM5" s="27"/>
      <c r="BN5" s="21" t="s">
        <v>124</v>
      </c>
      <c r="BO5" s="27"/>
      <c r="BP5" s="21" t="s">
        <v>138</v>
      </c>
      <c r="BQ5" s="27"/>
      <c r="BR5" s="25"/>
      <c r="BS5" s="27"/>
      <c r="BT5" s="25"/>
      <c r="BU5" s="27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</row>
    <row r="6" spans="1:95" x14ac:dyDescent="0.25">
      <c r="B6" s="8"/>
      <c r="C6" s="30" t="s">
        <v>202</v>
      </c>
      <c r="D6" s="30"/>
      <c r="E6" s="55">
        <f t="shared" si="1"/>
        <v>15</v>
      </c>
      <c r="F6" s="25"/>
      <c r="G6" s="25"/>
      <c r="H6" s="26"/>
      <c r="I6" s="30" t="s">
        <v>202</v>
      </c>
      <c r="J6" s="30"/>
      <c r="K6" s="55">
        <f t="shared" si="2"/>
        <v>15</v>
      </c>
      <c r="L6" s="26"/>
      <c r="M6" s="6" t="s">
        <v>5</v>
      </c>
      <c r="N6" s="24">
        <f>DATE(An,5,8)</f>
        <v>129</v>
      </c>
      <c r="O6" s="26"/>
      <c r="P6" s="31">
        <v>2021</v>
      </c>
      <c r="Q6" s="26"/>
      <c r="R6" s="24"/>
      <c r="S6" s="26"/>
      <c r="T6" s="24" t="s">
        <v>112</v>
      </c>
      <c r="U6" s="26"/>
      <c r="V6" s="49">
        <f t="shared" si="3"/>
        <v>4</v>
      </c>
      <c r="W6" s="34">
        <f t="shared" si="4"/>
        <v>23</v>
      </c>
      <c r="X6" s="34">
        <f t="shared" si="5"/>
        <v>29</v>
      </c>
      <c r="Y6" s="50" t="str">
        <f t="shared" si="0"/>
        <v>Du 23-janv au 29-janv</v>
      </c>
      <c r="Z6" s="27"/>
      <c r="AA6" s="9"/>
      <c r="AB6" s="27"/>
      <c r="AC6" s="25"/>
      <c r="AD6" s="27"/>
      <c r="AE6" s="52">
        <v>5</v>
      </c>
      <c r="AF6" s="25"/>
      <c r="AG6" s="26"/>
      <c r="AH6" s="53">
        <v>5</v>
      </c>
      <c r="AI6" s="25" t="s">
        <v>23</v>
      </c>
      <c r="AJ6" s="26"/>
      <c r="AK6" s="53">
        <v>5</v>
      </c>
      <c r="AL6" s="25" t="s">
        <v>94</v>
      </c>
      <c r="AM6" s="27"/>
      <c r="AN6" s="25">
        <v>5</v>
      </c>
      <c r="AO6" s="25" t="s">
        <v>67</v>
      </c>
      <c r="AP6" s="26"/>
      <c r="AQ6" s="53">
        <v>5</v>
      </c>
      <c r="AR6" s="25" t="s">
        <v>96</v>
      </c>
      <c r="AS6" s="27"/>
      <c r="AT6" s="53"/>
      <c r="AU6" s="25"/>
      <c r="AV6" s="26"/>
      <c r="AW6" s="53">
        <v>5</v>
      </c>
      <c r="AX6" s="25"/>
      <c r="AY6" s="54"/>
      <c r="AZ6" s="25"/>
      <c r="BA6" s="25"/>
      <c r="BB6" s="26"/>
      <c r="BC6" s="53">
        <v>5</v>
      </c>
      <c r="BD6" s="25"/>
      <c r="BE6" s="27"/>
      <c r="BF6" s="53"/>
      <c r="BG6" s="25"/>
      <c r="BH6" s="26"/>
      <c r="BI6" s="53">
        <v>5</v>
      </c>
      <c r="BJ6" s="25"/>
      <c r="BK6" s="27"/>
      <c r="BL6" s="14" t="s">
        <v>27</v>
      </c>
      <c r="BM6" s="27"/>
      <c r="BN6" s="14" t="s">
        <v>125</v>
      </c>
      <c r="BO6" s="27"/>
      <c r="BP6" s="14" t="s">
        <v>139</v>
      </c>
      <c r="BQ6" s="27"/>
      <c r="BR6" s="25"/>
      <c r="BS6" s="27"/>
      <c r="BT6" s="25"/>
      <c r="BU6" s="27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</row>
    <row r="7" spans="1:95" x14ac:dyDescent="0.25">
      <c r="B7" s="8"/>
      <c r="C7" s="30" t="s">
        <v>203</v>
      </c>
      <c r="D7" s="30"/>
      <c r="E7" s="55">
        <f t="shared" si="1"/>
        <v>15</v>
      </c>
      <c r="F7" s="25"/>
      <c r="G7" s="25"/>
      <c r="H7" s="26"/>
      <c r="I7" s="30" t="s">
        <v>203</v>
      </c>
      <c r="J7" s="30"/>
      <c r="K7" s="55">
        <f t="shared" si="2"/>
        <v>15</v>
      </c>
      <c r="L7" s="26"/>
      <c r="M7" s="8" t="s">
        <v>6</v>
      </c>
      <c r="N7" s="24">
        <f>N3+39</f>
        <v>145</v>
      </c>
      <c r="O7" s="26"/>
      <c r="P7" s="31">
        <v>2022</v>
      </c>
      <c r="Q7" s="26"/>
      <c r="R7" s="24"/>
      <c r="S7" s="26"/>
      <c r="T7" s="24" t="s">
        <v>113</v>
      </c>
      <c r="U7" s="26"/>
      <c r="V7" s="49">
        <f t="shared" si="3"/>
        <v>5</v>
      </c>
      <c r="W7" s="34">
        <f t="shared" si="4"/>
        <v>30</v>
      </c>
      <c r="X7" s="34">
        <f t="shared" si="5"/>
        <v>36</v>
      </c>
      <c r="Y7" s="50" t="str">
        <f t="shared" si="0"/>
        <v>Du 30-janv au 05-févr</v>
      </c>
      <c r="Z7" s="27"/>
      <c r="AA7" s="9"/>
      <c r="AB7" s="27"/>
      <c r="AC7" s="25"/>
      <c r="AD7" s="27"/>
      <c r="AE7" s="25"/>
      <c r="AF7" s="25"/>
      <c r="AG7" s="26"/>
      <c r="AH7" s="53">
        <v>6</v>
      </c>
      <c r="AI7" s="25" t="s">
        <v>151</v>
      </c>
      <c r="AJ7" s="26"/>
      <c r="AK7" s="53">
        <v>6</v>
      </c>
      <c r="AL7" s="25" t="s">
        <v>95</v>
      </c>
      <c r="AM7" s="27"/>
      <c r="AN7" s="25">
        <v>6</v>
      </c>
      <c r="AO7" s="25" t="s">
        <v>60</v>
      </c>
      <c r="AP7" s="26"/>
      <c r="AQ7" s="53">
        <v>6</v>
      </c>
      <c r="AR7" s="25" t="s">
        <v>97</v>
      </c>
      <c r="AS7" s="27"/>
      <c r="AT7" s="53"/>
      <c r="AU7" s="25"/>
      <c r="AV7" s="26"/>
      <c r="AW7" s="53">
        <v>6</v>
      </c>
      <c r="AX7" s="25"/>
      <c r="AY7" s="54"/>
      <c r="AZ7" s="25"/>
      <c r="BA7" s="25"/>
      <c r="BB7" s="26"/>
      <c r="BC7" s="53">
        <v>6</v>
      </c>
      <c r="BD7" s="25"/>
      <c r="BE7" s="27"/>
      <c r="BF7" s="53"/>
      <c r="BG7" s="25"/>
      <c r="BH7" s="26"/>
      <c r="BI7" s="53">
        <v>6</v>
      </c>
      <c r="BJ7" s="25"/>
      <c r="BK7" s="27"/>
      <c r="BL7" s="21" t="s">
        <v>40</v>
      </c>
      <c r="BM7" s="27"/>
      <c r="BN7" s="21" t="s">
        <v>126</v>
      </c>
      <c r="BO7" s="27"/>
      <c r="BP7" s="21" t="s">
        <v>140</v>
      </c>
      <c r="BQ7" s="27"/>
      <c r="BR7" s="25"/>
      <c r="BS7" s="27"/>
      <c r="BT7" s="25"/>
      <c r="BU7" s="27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</row>
    <row r="8" spans="1:95" x14ac:dyDescent="0.25">
      <c r="B8" s="8"/>
      <c r="C8" s="30"/>
      <c r="D8" s="30"/>
      <c r="E8" s="24"/>
      <c r="F8" s="25"/>
      <c r="G8" s="25"/>
      <c r="H8" s="26"/>
      <c r="I8" s="30"/>
      <c r="J8" s="30"/>
      <c r="K8" s="24"/>
      <c r="L8" s="26"/>
      <c r="M8" s="8" t="s">
        <v>7</v>
      </c>
      <c r="N8" s="24">
        <f>N3+49</f>
        <v>155</v>
      </c>
      <c r="O8" s="26"/>
      <c r="P8" s="31">
        <v>2023</v>
      </c>
      <c r="Q8" s="26"/>
      <c r="R8" s="24"/>
      <c r="S8" s="26"/>
      <c r="T8" s="24" t="s">
        <v>114</v>
      </c>
      <c r="U8" s="26"/>
      <c r="V8" s="49">
        <f t="shared" si="3"/>
        <v>6</v>
      </c>
      <c r="W8" s="34">
        <f t="shared" si="4"/>
        <v>37</v>
      </c>
      <c r="X8" s="34">
        <f t="shared" si="5"/>
        <v>43</v>
      </c>
      <c r="Y8" s="50" t="str">
        <f t="shared" si="0"/>
        <v>Du 06-févr au 12-févr</v>
      </c>
      <c r="Z8" s="27"/>
      <c r="AA8" s="9"/>
      <c r="AB8" s="27"/>
      <c r="AC8" s="25"/>
      <c r="AD8" s="27"/>
      <c r="AE8" s="25"/>
      <c r="AF8" s="25"/>
      <c r="AG8" s="26"/>
      <c r="AH8" s="53">
        <v>7</v>
      </c>
      <c r="AI8" s="25" t="s">
        <v>29</v>
      </c>
      <c r="AJ8" s="26"/>
      <c r="AK8" s="53">
        <v>7</v>
      </c>
      <c r="AL8" s="25" t="s">
        <v>96</v>
      </c>
      <c r="AM8" s="27"/>
      <c r="AN8" s="25">
        <v>7</v>
      </c>
      <c r="AO8" s="25" t="s">
        <v>61</v>
      </c>
      <c r="AP8" s="26"/>
      <c r="AQ8" s="53">
        <v>7</v>
      </c>
      <c r="AR8" s="25" t="s">
        <v>98</v>
      </c>
      <c r="AS8" s="27"/>
      <c r="AT8" s="53"/>
      <c r="AU8" s="25"/>
      <c r="AV8" s="26"/>
      <c r="AW8" s="53">
        <v>7</v>
      </c>
      <c r="AX8" s="25"/>
      <c r="AY8" s="54"/>
      <c r="AZ8" s="25"/>
      <c r="BA8" s="25"/>
      <c r="BB8" s="26"/>
      <c r="BC8" s="53">
        <v>7</v>
      </c>
      <c r="BD8" s="25"/>
      <c r="BE8" s="27"/>
      <c r="BF8" s="53"/>
      <c r="BG8" s="25"/>
      <c r="BH8" s="26"/>
      <c r="BI8" s="53">
        <v>7</v>
      </c>
      <c r="BJ8" s="25"/>
      <c r="BK8" s="27"/>
      <c r="BL8" s="14" t="s">
        <v>38</v>
      </c>
      <c r="BM8" s="27"/>
      <c r="BN8" s="14" t="s">
        <v>127</v>
      </c>
      <c r="BO8" s="27"/>
      <c r="BP8" s="14" t="s">
        <v>141</v>
      </c>
      <c r="BQ8" s="27"/>
      <c r="BR8" s="25"/>
      <c r="BS8" s="27"/>
      <c r="BT8" s="25"/>
      <c r="BU8" s="27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</row>
    <row r="9" spans="1:95" x14ac:dyDescent="0.25">
      <c r="B9" s="8"/>
      <c r="C9" s="30"/>
      <c r="E9" s="25"/>
      <c r="F9" s="25"/>
      <c r="G9" s="25"/>
      <c r="H9" s="26"/>
      <c r="I9" s="30"/>
      <c r="K9" s="25"/>
      <c r="L9" s="26"/>
      <c r="M9" s="8" t="s">
        <v>8</v>
      </c>
      <c r="N9" s="24">
        <f>N3+50</f>
        <v>156</v>
      </c>
      <c r="O9" s="26"/>
      <c r="P9" s="31">
        <v>2024</v>
      </c>
      <c r="Q9" s="26"/>
      <c r="R9" s="24"/>
      <c r="S9" s="26"/>
      <c r="T9" s="24" t="s">
        <v>115</v>
      </c>
      <c r="U9" s="26"/>
      <c r="V9" s="49">
        <f t="shared" si="3"/>
        <v>7</v>
      </c>
      <c r="W9" s="34">
        <f t="shared" si="4"/>
        <v>44</v>
      </c>
      <c r="X9" s="34">
        <f t="shared" si="5"/>
        <v>50</v>
      </c>
      <c r="Y9" s="50" t="str">
        <f t="shared" si="0"/>
        <v>Du 13-févr au 19-févr</v>
      </c>
      <c r="Z9" s="27"/>
      <c r="AA9" s="9"/>
      <c r="AB9" s="27"/>
      <c r="AC9" s="25"/>
      <c r="AD9" s="27"/>
      <c r="AE9" s="25"/>
      <c r="AF9" s="25"/>
      <c r="AG9" s="26"/>
      <c r="AH9" s="53">
        <v>8</v>
      </c>
      <c r="AI9" s="25" t="s">
        <v>153</v>
      </c>
      <c r="AJ9" s="26"/>
      <c r="AK9" s="53">
        <v>8</v>
      </c>
      <c r="AL9" s="25" t="s">
        <v>98</v>
      </c>
      <c r="AM9" s="27"/>
      <c r="AN9" s="25">
        <v>8</v>
      </c>
      <c r="AO9" s="25" t="s">
        <v>68</v>
      </c>
      <c r="AP9" s="26"/>
      <c r="AQ9" s="53">
        <v>8</v>
      </c>
      <c r="AR9" s="25" t="s">
        <v>150</v>
      </c>
      <c r="AS9" s="27"/>
      <c r="AT9" s="53"/>
      <c r="AU9" s="25"/>
      <c r="AV9" s="26"/>
      <c r="AW9" s="53">
        <v>8</v>
      </c>
      <c r="AX9" s="25"/>
      <c r="AY9" s="54"/>
      <c r="AZ9" s="25"/>
      <c r="BA9" s="25"/>
      <c r="BB9" s="26"/>
      <c r="BC9" s="53">
        <v>8</v>
      </c>
      <c r="BD9" s="25"/>
      <c r="BE9" s="27"/>
      <c r="BF9" s="53"/>
      <c r="BG9" s="25"/>
      <c r="BH9" s="26"/>
      <c r="BI9" s="53">
        <v>8</v>
      </c>
      <c r="BJ9" s="25"/>
      <c r="BK9" s="27"/>
      <c r="BL9" s="21" t="s">
        <v>42</v>
      </c>
      <c r="BM9" s="27"/>
      <c r="BN9" s="21" t="s">
        <v>128</v>
      </c>
      <c r="BO9" s="27"/>
      <c r="BP9" s="21" t="s">
        <v>142</v>
      </c>
      <c r="BQ9" s="27"/>
      <c r="BR9" s="25"/>
      <c r="BS9" s="27"/>
      <c r="BT9" s="25"/>
      <c r="BU9" s="27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</row>
    <row r="10" spans="1:95" x14ac:dyDescent="0.25">
      <c r="B10" s="8"/>
      <c r="C10" s="30"/>
      <c r="D10" s="30"/>
      <c r="E10" s="24"/>
      <c r="F10" s="25"/>
      <c r="G10" s="25"/>
      <c r="H10" s="26"/>
      <c r="I10" s="30"/>
      <c r="J10" s="30"/>
      <c r="K10" s="24"/>
      <c r="L10" s="26"/>
      <c r="M10" s="6">
        <v>42565</v>
      </c>
      <c r="N10" s="24">
        <f>DATE(An,7,14)</f>
        <v>196</v>
      </c>
      <c r="O10" s="26"/>
      <c r="P10" s="31">
        <v>2025</v>
      </c>
      <c r="Q10" s="26"/>
      <c r="R10" s="24"/>
      <c r="S10" s="26"/>
      <c r="T10" s="24" t="s">
        <v>116</v>
      </c>
      <c r="U10" s="26"/>
      <c r="V10" s="49">
        <f t="shared" si="3"/>
        <v>8</v>
      </c>
      <c r="W10" s="34">
        <f t="shared" si="4"/>
        <v>51</v>
      </c>
      <c r="X10" s="34">
        <f t="shared" si="5"/>
        <v>57</v>
      </c>
      <c r="Y10" s="50" t="str">
        <f t="shared" si="0"/>
        <v>Du 20-févr au 26-févr</v>
      </c>
      <c r="Z10" s="27"/>
      <c r="AA10" s="9"/>
      <c r="AB10" s="27"/>
      <c r="AC10" s="25"/>
      <c r="AD10" s="27"/>
      <c r="AE10" s="25"/>
      <c r="AF10" s="25"/>
      <c r="AG10" s="26"/>
      <c r="AH10" s="53">
        <v>9</v>
      </c>
      <c r="AI10" s="25" t="s">
        <v>154</v>
      </c>
      <c r="AJ10" s="26"/>
      <c r="AK10" s="53">
        <v>9</v>
      </c>
      <c r="AL10" s="25" t="s">
        <v>99</v>
      </c>
      <c r="AM10" s="27"/>
      <c r="AN10" s="25">
        <v>9</v>
      </c>
      <c r="AO10" s="25" t="s">
        <v>70</v>
      </c>
      <c r="AP10" s="26"/>
      <c r="AQ10" s="53">
        <v>9</v>
      </c>
      <c r="AR10" s="25" t="s">
        <v>83</v>
      </c>
      <c r="AS10" s="27"/>
      <c r="AT10" s="53"/>
      <c r="AU10" s="25"/>
      <c r="AV10" s="26"/>
      <c r="AW10" s="53">
        <v>9</v>
      </c>
      <c r="AX10" s="25"/>
      <c r="AY10" s="54"/>
      <c r="AZ10" s="25"/>
      <c r="BA10" s="25"/>
      <c r="BB10" s="26"/>
      <c r="BC10" s="53">
        <v>9</v>
      </c>
      <c r="BD10" s="25"/>
      <c r="BE10" s="27"/>
      <c r="BF10" s="53"/>
      <c r="BG10" s="25"/>
      <c r="BH10" s="26"/>
      <c r="BI10" s="53">
        <v>9</v>
      </c>
      <c r="BJ10" s="25"/>
      <c r="BK10" s="27"/>
      <c r="BL10" s="14" t="s">
        <v>26</v>
      </c>
      <c r="BM10" s="27"/>
      <c r="BN10" s="14" t="s">
        <v>129</v>
      </c>
      <c r="BO10" s="27"/>
      <c r="BP10" s="14" t="s">
        <v>143</v>
      </c>
      <c r="BQ10" s="27"/>
      <c r="BR10" s="25"/>
      <c r="BS10" s="27"/>
      <c r="BT10" s="25"/>
      <c r="BU10" s="27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</row>
    <row r="11" spans="1:95" x14ac:dyDescent="0.25">
      <c r="B11" s="8"/>
      <c r="C11" s="30"/>
      <c r="D11" s="30"/>
      <c r="E11" s="25"/>
      <c r="F11" s="25"/>
      <c r="G11" s="25"/>
      <c r="H11" s="26"/>
      <c r="I11" s="30"/>
      <c r="J11" s="30"/>
      <c r="K11" s="25"/>
      <c r="L11" s="26"/>
      <c r="M11" s="6">
        <v>42597</v>
      </c>
      <c r="N11" s="24">
        <f>DATE(An,8,15)</f>
        <v>228</v>
      </c>
      <c r="O11" s="26"/>
      <c r="P11" s="31">
        <v>2026</v>
      </c>
      <c r="Q11" s="26"/>
      <c r="R11" s="24"/>
      <c r="S11" s="26"/>
      <c r="T11" s="24" t="s">
        <v>117</v>
      </c>
      <c r="U11" s="26"/>
      <c r="V11" s="49">
        <f t="shared" si="3"/>
        <v>9</v>
      </c>
      <c r="W11" s="34">
        <f t="shared" si="4"/>
        <v>58</v>
      </c>
      <c r="X11" s="34">
        <f t="shared" si="5"/>
        <v>64</v>
      </c>
      <c r="Y11" s="50" t="str">
        <f t="shared" si="0"/>
        <v>Du 27-févr au 04-mars</v>
      </c>
      <c r="Z11" s="27"/>
      <c r="AA11" s="9"/>
      <c r="AB11" s="27"/>
      <c r="AC11" s="25"/>
      <c r="AD11" s="27"/>
      <c r="AE11" s="25"/>
      <c r="AF11" s="25"/>
      <c r="AG11" s="26"/>
      <c r="AH11" s="53">
        <v>10</v>
      </c>
      <c r="AI11" s="25" t="s">
        <v>155</v>
      </c>
      <c r="AJ11" s="26"/>
      <c r="AK11" s="53">
        <v>10</v>
      </c>
      <c r="AL11" s="25"/>
      <c r="AM11" s="27"/>
      <c r="AN11" s="25">
        <v>10</v>
      </c>
      <c r="AO11" s="25" t="s">
        <v>69</v>
      </c>
      <c r="AP11" s="26"/>
      <c r="AQ11" s="53">
        <v>10</v>
      </c>
      <c r="AR11" s="25" t="s">
        <v>84</v>
      </c>
      <c r="AS11" s="27"/>
      <c r="AT11" s="53"/>
      <c r="AU11" s="25"/>
      <c r="AV11" s="26"/>
      <c r="AW11" s="53">
        <v>10</v>
      </c>
      <c r="AX11" s="25"/>
      <c r="AY11" s="54"/>
      <c r="AZ11" s="25"/>
      <c r="BA11" s="25"/>
      <c r="BB11" s="26"/>
      <c r="BC11" s="53">
        <v>10</v>
      </c>
      <c r="BD11" s="25"/>
      <c r="BE11" s="27"/>
      <c r="BF11" s="53"/>
      <c r="BG11" s="25"/>
      <c r="BH11" s="26"/>
      <c r="BI11" s="53">
        <v>10</v>
      </c>
      <c r="BJ11" s="25"/>
      <c r="BK11" s="27"/>
      <c r="BL11" s="21" t="s">
        <v>30</v>
      </c>
      <c r="BM11" s="27"/>
      <c r="BN11" s="21" t="s">
        <v>130</v>
      </c>
      <c r="BO11" s="27"/>
      <c r="BP11" s="21" t="s">
        <v>144</v>
      </c>
      <c r="BQ11" s="27"/>
      <c r="BR11" s="25"/>
      <c r="BS11" s="27"/>
      <c r="BT11" s="25"/>
      <c r="BU11" s="27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</row>
    <row r="12" spans="1:95" x14ac:dyDescent="0.25">
      <c r="B12" s="8"/>
      <c r="C12" s="30"/>
      <c r="D12" s="30"/>
      <c r="E12" s="25"/>
      <c r="F12" s="25"/>
      <c r="G12" s="25"/>
      <c r="H12" s="26"/>
      <c r="I12" s="30"/>
      <c r="J12" s="30"/>
      <c r="K12" s="25"/>
      <c r="L12" s="26"/>
      <c r="M12" s="8" t="s">
        <v>9</v>
      </c>
      <c r="N12" s="24">
        <f>DATE(An,11,1)</f>
        <v>306</v>
      </c>
      <c r="O12" s="26"/>
      <c r="P12" s="31">
        <v>2027</v>
      </c>
      <c r="Q12" s="26"/>
      <c r="R12" s="24"/>
      <c r="S12" s="26"/>
      <c r="T12" s="24" t="s">
        <v>118</v>
      </c>
      <c r="U12" s="26"/>
      <c r="V12" s="49">
        <f t="shared" si="3"/>
        <v>10</v>
      </c>
      <c r="W12" s="34">
        <f t="shared" si="4"/>
        <v>65</v>
      </c>
      <c r="X12" s="34">
        <f t="shared" si="5"/>
        <v>71</v>
      </c>
      <c r="Y12" s="50" t="str">
        <f t="shared" si="0"/>
        <v>Du 05-mars au 11-mars</v>
      </c>
      <c r="Z12" s="27"/>
      <c r="AA12" s="9"/>
      <c r="AB12" s="27"/>
      <c r="AC12" s="25"/>
      <c r="AD12" s="27"/>
      <c r="AE12" s="25"/>
      <c r="AF12" s="25"/>
      <c r="AG12" s="26"/>
      <c r="AH12" s="53">
        <v>11</v>
      </c>
      <c r="AI12" s="25" t="s">
        <v>156</v>
      </c>
      <c r="AJ12" s="26"/>
      <c r="AK12" s="53">
        <v>11</v>
      </c>
      <c r="AL12" s="25"/>
      <c r="AM12" s="27"/>
      <c r="AN12" s="25">
        <v>11</v>
      </c>
      <c r="AO12" s="25" t="s">
        <v>71</v>
      </c>
      <c r="AP12" s="26"/>
      <c r="AQ12" s="53"/>
      <c r="AR12" s="25"/>
      <c r="AS12" s="27"/>
      <c r="AT12" s="53"/>
      <c r="AU12" s="25"/>
      <c r="AV12" s="26"/>
      <c r="AW12" s="53"/>
      <c r="AX12" s="25"/>
      <c r="AY12" s="54"/>
      <c r="AZ12" s="25"/>
      <c r="BA12" s="25"/>
      <c r="BB12" s="26"/>
      <c r="BC12" s="53"/>
      <c r="BD12" s="25"/>
      <c r="BE12" s="27"/>
      <c r="BF12" s="53"/>
      <c r="BG12" s="25"/>
      <c r="BH12" s="26"/>
      <c r="BI12" s="53"/>
      <c r="BJ12" s="25"/>
      <c r="BK12" s="27"/>
      <c r="BL12" s="14" t="s">
        <v>33</v>
      </c>
      <c r="BM12" s="27"/>
      <c r="BN12" s="14" t="s">
        <v>131</v>
      </c>
      <c r="BO12" s="27"/>
      <c r="BP12" s="14" t="s">
        <v>145</v>
      </c>
      <c r="BQ12" s="27"/>
      <c r="BR12" s="25"/>
      <c r="BS12" s="27"/>
      <c r="BT12" s="25"/>
      <c r="BU12" s="27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</row>
    <row r="13" spans="1:95" x14ac:dyDescent="0.25">
      <c r="B13" s="8"/>
      <c r="C13" s="30"/>
      <c r="D13" s="30"/>
      <c r="E13" s="24"/>
      <c r="F13" s="25"/>
      <c r="G13" s="25"/>
      <c r="H13" s="26"/>
      <c r="I13" s="30"/>
      <c r="J13" s="30"/>
      <c r="K13" s="24"/>
      <c r="L13" s="26"/>
      <c r="M13" s="6">
        <v>42685</v>
      </c>
      <c r="N13" s="24">
        <f>DATE(An,11,11)</f>
        <v>316</v>
      </c>
      <c r="O13" s="26"/>
      <c r="P13" s="31">
        <v>2028</v>
      </c>
      <c r="Q13" s="26"/>
      <c r="R13" s="24"/>
      <c r="S13" s="26"/>
      <c r="T13" s="24" t="s">
        <v>119</v>
      </c>
      <c r="U13" s="26"/>
      <c r="V13" s="49">
        <f t="shared" si="3"/>
        <v>11</v>
      </c>
      <c r="W13" s="34">
        <f t="shared" si="4"/>
        <v>72</v>
      </c>
      <c r="X13" s="34">
        <f t="shared" si="5"/>
        <v>78</v>
      </c>
      <c r="Y13" s="50" t="str">
        <f t="shared" si="0"/>
        <v>Du 12-mars au 18-mars</v>
      </c>
      <c r="Z13" s="27"/>
      <c r="AA13" s="9"/>
      <c r="AB13" s="27"/>
      <c r="AC13" s="25"/>
      <c r="AD13" s="27"/>
      <c r="AE13" s="25"/>
      <c r="AF13" s="25"/>
      <c r="AG13" s="26"/>
      <c r="AH13" s="53">
        <v>12</v>
      </c>
      <c r="AI13" s="25" t="s">
        <v>157</v>
      </c>
      <c r="AJ13" s="26"/>
      <c r="AK13" s="53">
        <v>12</v>
      </c>
      <c r="AL13" s="25"/>
      <c r="AM13" s="27"/>
      <c r="AN13" s="25">
        <v>12</v>
      </c>
      <c r="AO13" s="25" t="s">
        <v>62</v>
      </c>
      <c r="AP13" s="26"/>
      <c r="AQ13" s="53"/>
      <c r="AR13" s="25"/>
      <c r="AS13" s="27"/>
      <c r="AT13" s="53"/>
      <c r="AU13" s="25"/>
      <c r="AV13" s="26"/>
      <c r="AW13" s="53"/>
      <c r="AX13" s="25"/>
      <c r="AY13" s="54"/>
      <c r="AZ13" s="25"/>
      <c r="BA13" s="25"/>
      <c r="BB13" s="26"/>
      <c r="BC13" s="53"/>
      <c r="BD13" s="25"/>
      <c r="BE13" s="27"/>
      <c r="BF13" s="53"/>
      <c r="BG13" s="25"/>
      <c r="BH13" s="26"/>
      <c r="BI13" s="53"/>
      <c r="BJ13" s="25"/>
      <c r="BK13" s="27"/>
      <c r="BL13" s="21" t="s">
        <v>35</v>
      </c>
      <c r="BM13" s="27"/>
      <c r="BN13" s="21" t="s">
        <v>132</v>
      </c>
      <c r="BO13" s="27"/>
      <c r="BP13" s="25"/>
      <c r="BQ13" s="27"/>
      <c r="BR13" s="25"/>
      <c r="BS13" s="27"/>
      <c r="BT13" s="25"/>
      <c r="BU13" s="27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</row>
    <row r="14" spans="1:95" x14ac:dyDescent="0.25">
      <c r="B14" s="8"/>
      <c r="C14" s="30"/>
      <c r="D14" s="30"/>
      <c r="E14" s="24"/>
      <c r="F14" s="25"/>
      <c r="G14" s="25"/>
      <c r="H14" s="26"/>
      <c r="I14" s="30"/>
      <c r="J14" s="30"/>
      <c r="K14" s="24"/>
      <c r="L14" s="26"/>
      <c r="M14" s="6" t="s">
        <v>10</v>
      </c>
      <c r="N14" s="24">
        <f>DATE(An,12,25)</f>
        <v>360</v>
      </c>
      <c r="O14" s="26"/>
      <c r="P14" s="31">
        <v>2029</v>
      </c>
      <c r="Q14" s="26"/>
      <c r="R14" s="24"/>
      <c r="S14" s="26"/>
      <c r="T14" s="24"/>
      <c r="U14" s="26"/>
      <c r="V14" s="49">
        <f t="shared" si="3"/>
        <v>12</v>
      </c>
      <c r="W14" s="34">
        <f t="shared" si="4"/>
        <v>79</v>
      </c>
      <c r="X14" s="34">
        <f t="shared" si="5"/>
        <v>85</v>
      </c>
      <c r="Y14" s="50" t="str">
        <f t="shared" si="0"/>
        <v>Du 19-mars au 25-mars</v>
      </c>
      <c r="Z14" s="27"/>
      <c r="AA14" s="9"/>
      <c r="AB14" s="27"/>
      <c r="AC14" s="25"/>
      <c r="AD14" s="27"/>
      <c r="AE14" s="25"/>
      <c r="AF14" s="25"/>
      <c r="AG14" s="26"/>
      <c r="AH14" s="53">
        <v>13</v>
      </c>
      <c r="AI14" s="25" t="s">
        <v>158</v>
      </c>
      <c r="AJ14" s="26"/>
      <c r="AK14" s="53">
        <v>13</v>
      </c>
      <c r="AL14" s="25"/>
      <c r="AM14" s="27"/>
      <c r="AN14" s="25">
        <v>13</v>
      </c>
      <c r="AO14" s="25" t="s">
        <v>72</v>
      </c>
      <c r="AP14" s="26"/>
      <c r="AQ14" s="53"/>
      <c r="AR14" s="25"/>
      <c r="AS14" s="27"/>
      <c r="AT14" s="53"/>
      <c r="AU14" s="25"/>
      <c r="AV14" s="26"/>
      <c r="AW14" s="53"/>
      <c r="AX14" s="25"/>
      <c r="AY14" s="54"/>
      <c r="AZ14" s="25"/>
      <c r="BA14" s="25"/>
      <c r="BB14" s="26"/>
      <c r="BC14" s="53"/>
      <c r="BD14" s="25"/>
      <c r="BE14" s="27"/>
      <c r="BF14" s="53"/>
      <c r="BG14" s="25"/>
      <c r="BH14" s="26"/>
      <c r="BI14" s="53"/>
      <c r="BJ14" s="25"/>
      <c r="BK14" s="27"/>
      <c r="BL14" s="14" t="s">
        <v>37</v>
      </c>
      <c r="BM14" s="27"/>
      <c r="BN14" s="14" t="s">
        <v>133</v>
      </c>
      <c r="BO14" s="27"/>
      <c r="BP14" s="25"/>
      <c r="BQ14" s="27"/>
      <c r="BR14" s="25"/>
      <c r="BS14" s="27"/>
      <c r="BT14" s="25"/>
      <c r="BU14" s="27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</row>
    <row r="15" spans="1:95" x14ac:dyDescent="0.25">
      <c r="B15" s="8"/>
      <c r="E15" s="25"/>
      <c r="F15" s="25"/>
      <c r="G15" s="25"/>
      <c r="H15" s="27"/>
      <c r="K15" s="25"/>
      <c r="L15" s="27"/>
      <c r="M15" s="25"/>
      <c r="N15" s="25"/>
      <c r="O15" s="27"/>
      <c r="P15" s="31">
        <v>2030</v>
      </c>
      <c r="Q15" s="27"/>
      <c r="R15" s="25"/>
      <c r="S15" s="27"/>
      <c r="T15" s="25"/>
      <c r="U15" s="27"/>
      <c r="V15" s="49">
        <f t="shared" si="3"/>
        <v>13</v>
      </c>
      <c r="W15" s="34">
        <f t="shared" si="4"/>
        <v>86</v>
      </c>
      <c r="X15" s="34">
        <f t="shared" si="5"/>
        <v>92</v>
      </c>
      <c r="Y15" s="50" t="str">
        <f t="shared" si="0"/>
        <v>Du 26-mars au 01-avr</v>
      </c>
      <c r="Z15" s="27"/>
      <c r="AA15" s="9"/>
      <c r="AB15" s="27"/>
      <c r="AC15" s="25"/>
      <c r="AD15" s="27"/>
      <c r="AE15" s="25"/>
      <c r="AF15" s="25"/>
      <c r="AG15" s="27"/>
      <c r="AH15" s="53">
        <v>14</v>
      </c>
      <c r="AI15" s="25" t="s">
        <v>43</v>
      </c>
      <c r="AJ15" s="27"/>
      <c r="AK15" s="53">
        <v>14</v>
      </c>
      <c r="AL15" s="25"/>
      <c r="AM15" s="27"/>
      <c r="AN15" s="25">
        <v>14</v>
      </c>
      <c r="AO15" s="25" t="s">
        <v>74</v>
      </c>
      <c r="AP15" s="27"/>
      <c r="AQ15" s="53"/>
      <c r="AR15" s="25"/>
      <c r="AS15" s="27"/>
      <c r="AT15" s="53"/>
      <c r="AU15" s="25"/>
      <c r="AV15" s="27"/>
      <c r="AW15" s="53"/>
      <c r="AX15" s="25"/>
      <c r="AY15" s="54"/>
      <c r="AZ15" s="25"/>
      <c r="BA15" s="25"/>
      <c r="BB15" s="27"/>
      <c r="BC15" s="53"/>
      <c r="BD15" s="25"/>
      <c r="BE15" s="27"/>
      <c r="BF15" s="53"/>
      <c r="BG15" s="25"/>
      <c r="BH15" s="27"/>
      <c r="BI15" s="53"/>
      <c r="BJ15" s="25"/>
      <c r="BK15" s="27"/>
      <c r="BL15" s="21" t="s">
        <v>39</v>
      </c>
      <c r="BM15" s="27"/>
      <c r="BN15" s="21" t="s">
        <v>134</v>
      </c>
      <c r="BO15" s="27"/>
      <c r="BP15" s="25"/>
      <c r="BQ15" s="27"/>
      <c r="BR15" s="25"/>
      <c r="BS15" s="27"/>
      <c r="BT15" s="25"/>
      <c r="BU15" s="27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</row>
    <row r="16" spans="1:95" x14ac:dyDescent="0.25">
      <c r="B16" s="8"/>
      <c r="E16" s="25"/>
      <c r="F16" s="25"/>
      <c r="G16" s="25"/>
      <c r="H16" s="25"/>
      <c r="K16" s="25"/>
      <c r="M16" s="25"/>
      <c r="N16" s="25"/>
      <c r="P16" s="50"/>
      <c r="R16" s="25"/>
      <c r="T16" s="25"/>
      <c r="V16" s="49">
        <f t="shared" si="3"/>
        <v>14</v>
      </c>
      <c r="W16" s="34">
        <f t="shared" si="4"/>
        <v>93</v>
      </c>
      <c r="X16" s="34">
        <f t="shared" si="5"/>
        <v>99</v>
      </c>
      <c r="Y16" s="50" t="str">
        <f t="shared" si="0"/>
        <v>Du 02-avr au 08-avr</v>
      </c>
      <c r="Z16" s="25"/>
      <c r="AA16" s="25"/>
      <c r="AB16" s="25"/>
      <c r="AC16" s="25"/>
      <c r="AD16" s="25"/>
      <c r="AE16" s="25"/>
      <c r="AF16" s="25"/>
      <c r="AG16" s="25"/>
      <c r="AH16" s="53">
        <v>15</v>
      </c>
      <c r="AI16" s="25" t="s">
        <v>159</v>
      </c>
      <c r="AK16" s="53">
        <v>15</v>
      </c>
      <c r="AL16" s="25"/>
      <c r="AM16" s="27"/>
      <c r="AN16" s="25">
        <v>15</v>
      </c>
      <c r="AO16" s="25" t="s">
        <v>73</v>
      </c>
      <c r="AQ16" s="53"/>
      <c r="AR16" s="25"/>
      <c r="AS16" s="25"/>
      <c r="AT16" s="25"/>
      <c r="AU16" s="25"/>
      <c r="AW16" s="53"/>
      <c r="AX16" s="25"/>
      <c r="AY16" s="25"/>
      <c r="AZ16" s="25"/>
      <c r="BA16" s="25"/>
      <c r="BC16" s="53"/>
      <c r="BD16" s="25"/>
      <c r="BE16" s="25"/>
      <c r="BF16" s="25"/>
      <c r="BG16" s="25"/>
      <c r="BI16" s="53"/>
      <c r="BJ16" s="25"/>
      <c r="BK16" s="25"/>
      <c r="BL16" s="14" t="s">
        <v>41</v>
      </c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</row>
    <row r="17" spans="2:95" x14ac:dyDescent="0.25">
      <c r="B17" s="8"/>
      <c r="E17" s="25"/>
      <c r="F17" s="25"/>
      <c r="G17" s="25"/>
      <c r="H17" s="25"/>
      <c r="K17" s="25"/>
      <c r="M17" s="25"/>
      <c r="N17" s="25"/>
      <c r="P17" s="50"/>
      <c r="R17" s="25"/>
      <c r="T17" s="25"/>
      <c r="V17" s="49">
        <f t="shared" si="3"/>
        <v>15</v>
      </c>
      <c r="W17" s="34">
        <f t="shared" si="4"/>
        <v>100</v>
      </c>
      <c r="X17" s="34">
        <f t="shared" si="5"/>
        <v>106</v>
      </c>
      <c r="Y17" s="50" t="str">
        <f t="shared" si="0"/>
        <v>Du 09-avr au 15-avr</v>
      </c>
      <c r="Z17" s="25"/>
      <c r="AA17" s="25"/>
      <c r="AB17" s="25"/>
      <c r="AC17" s="25"/>
      <c r="AD17" s="25"/>
      <c r="AE17" s="25"/>
      <c r="AF17" s="25"/>
      <c r="AG17" s="25"/>
      <c r="AH17" s="53">
        <v>16</v>
      </c>
      <c r="AI17" s="25" t="s">
        <v>160</v>
      </c>
      <c r="AK17" s="53">
        <v>16</v>
      </c>
      <c r="AL17" s="25"/>
      <c r="AM17" s="25"/>
      <c r="AN17" s="25">
        <v>16</v>
      </c>
      <c r="AO17" s="25"/>
      <c r="AQ17" s="53"/>
      <c r="AR17" s="25"/>
      <c r="AS17" s="25"/>
      <c r="AT17" s="25"/>
      <c r="AU17" s="25"/>
      <c r="AW17" s="53"/>
      <c r="AX17" s="25"/>
      <c r="AY17" s="25"/>
      <c r="AZ17" s="25"/>
      <c r="BA17" s="25"/>
      <c r="BC17" s="53"/>
      <c r="BD17" s="25"/>
      <c r="BE17" s="25"/>
      <c r="BF17" s="25"/>
      <c r="BG17" s="25"/>
      <c r="BI17" s="53"/>
      <c r="BJ17" s="25"/>
      <c r="BK17" s="25"/>
      <c r="BL17" s="21" t="s">
        <v>15</v>
      </c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</row>
    <row r="18" spans="2:95" x14ac:dyDescent="0.25">
      <c r="B18" s="8"/>
      <c r="E18" s="25"/>
      <c r="F18" s="25"/>
      <c r="G18" s="25"/>
      <c r="H18" s="25"/>
      <c r="K18" s="25"/>
      <c r="M18" s="25"/>
      <c r="N18" s="25"/>
      <c r="P18" s="50"/>
      <c r="R18" s="25"/>
      <c r="T18" s="25"/>
      <c r="V18" s="49">
        <f t="shared" si="3"/>
        <v>16</v>
      </c>
      <c r="W18" s="34">
        <f t="shared" si="4"/>
        <v>107</v>
      </c>
      <c r="X18" s="34">
        <f t="shared" si="5"/>
        <v>113</v>
      </c>
      <c r="Y18" s="50" t="str">
        <f t="shared" si="0"/>
        <v>Du 16-avr au 22-avr</v>
      </c>
      <c r="Z18" s="25"/>
      <c r="AA18" s="25"/>
      <c r="AB18" s="25"/>
      <c r="AC18" s="25"/>
      <c r="AD18" s="25"/>
      <c r="AE18" s="25"/>
      <c r="AF18" s="25"/>
      <c r="AG18" s="25"/>
      <c r="AH18" s="53">
        <v>17</v>
      </c>
      <c r="AI18" s="25" t="s">
        <v>44</v>
      </c>
      <c r="AK18" s="53">
        <v>17</v>
      </c>
      <c r="AL18" s="25"/>
      <c r="AM18" s="25"/>
      <c r="AN18" s="25">
        <v>17</v>
      </c>
      <c r="AO18" s="25"/>
      <c r="AQ18" s="53"/>
      <c r="AR18" s="25"/>
      <c r="AS18" s="25"/>
      <c r="AT18" s="25"/>
      <c r="AU18" s="25"/>
      <c r="AW18" s="53"/>
      <c r="AX18" s="25"/>
      <c r="AY18" s="25"/>
      <c r="AZ18" s="25"/>
      <c r="BA18" s="25"/>
      <c r="BC18" s="53"/>
      <c r="BD18" s="25"/>
      <c r="BE18" s="25"/>
      <c r="BF18" s="25"/>
      <c r="BG18" s="25"/>
      <c r="BI18" s="53"/>
      <c r="BJ18" s="25"/>
      <c r="BK18" s="25"/>
      <c r="BL18" s="14" t="s">
        <v>19</v>
      </c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</row>
    <row r="19" spans="2:95" x14ac:dyDescent="0.25">
      <c r="B19" s="8"/>
      <c r="E19" s="25"/>
      <c r="F19" s="25"/>
      <c r="G19" s="25"/>
      <c r="H19" s="25"/>
      <c r="K19" s="25"/>
      <c r="M19" s="25"/>
      <c r="N19" s="25"/>
      <c r="P19" s="50"/>
      <c r="R19" s="25"/>
      <c r="T19" s="25"/>
      <c r="V19" s="49">
        <f t="shared" si="3"/>
        <v>17</v>
      </c>
      <c r="W19" s="34">
        <f t="shared" si="4"/>
        <v>114</v>
      </c>
      <c r="X19" s="34">
        <f t="shared" si="5"/>
        <v>120</v>
      </c>
      <c r="Y19" s="50" t="str">
        <f t="shared" si="0"/>
        <v>Du 23-avr au 29-avr</v>
      </c>
      <c r="Z19" s="25"/>
      <c r="AA19" s="25"/>
      <c r="AB19" s="25"/>
      <c r="AC19" s="25"/>
      <c r="AD19" s="25"/>
      <c r="AE19" s="25"/>
      <c r="AF19" s="25"/>
      <c r="AG19" s="25"/>
      <c r="AH19" s="53">
        <v>18</v>
      </c>
      <c r="AI19" s="25" t="s">
        <v>45</v>
      </c>
      <c r="AK19" s="53">
        <v>18</v>
      </c>
      <c r="AL19" s="25"/>
      <c r="AM19" s="25"/>
      <c r="AN19" s="25">
        <v>18</v>
      </c>
      <c r="AO19" s="25"/>
      <c r="AQ19" s="53"/>
      <c r="AR19" s="25"/>
      <c r="AS19" s="25"/>
      <c r="AT19" s="25"/>
      <c r="AU19" s="25"/>
      <c r="AW19" s="53"/>
      <c r="AX19" s="25"/>
      <c r="AY19" s="25"/>
      <c r="AZ19" s="25"/>
      <c r="BA19" s="25"/>
      <c r="BC19" s="53"/>
      <c r="BD19" s="25"/>
      <c r="BE19" s="25"/>
      <c r="BF19" s="25"/>
      <c r="BG19" s="25"/>
      <c r="BI19" s="53"/>
      <c r="BJ19" s="25"/>
      <c r="BK19" s="25"/>
      <c r="BL19" s="21" t="s">
        <v>22</v>
      </c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5"/>
      <c r="CE19" s="25"/>
      <c r="CF19" s="25"/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</row>
    <row r="20" spans="2:95" x14ac:dyDescent="0.25">
      <c r="B20" s="8"/>
      <c r="E20" s="25"/>
      <c r="F20" s="25"/>
      <c r="G20" s="25"/>
      <c r="H20" s="25"/>
      <c r="K20" s="25"/>
      <c r="M20" s="25"/>
      <c r="N20" s="25"/>
      <c r="P20" s="50"/>
      <c r="R20" s="25"/>
      <c r="T20" s="25"/>
      <c r="V20" s="49">
        <f t="shared" si="3"/>
        <v>18</v>
      </c>
      <c r="W20" s="34">
        <f t="shared" si="4"/>
        <v>121</v>
      </c>
      <c r="X20" s="34">
        <f t="shared" si="5"/>
        <v>127</v>
      </c>
      <c r="Y20" s="50" t="str">
        <f t="shared" si="0"/>
        <v>Du 30-avr au 06-mai</v>
      </c>
      <c r="Z20" s="25"/>
      <c r="AA20" s="25"/>
      <c r="AB20" s="25"/>
      <c r="AC20" s="25"/>
      <c r="AD20" s="25"/>
      <c r="AE20" s="25"/>
      <c r="AF20" s="25"/>
      <c r="AG20" s="25"/>
      <c r="AH20" s="53">
        <v>19</v>
      </c>
      <c r="AI20" s="25" t="s">
        <v>66</v>
      </c>
      <c r="AK20" s="53">
        <v>19</v>
      </c>
      <c r="AL20" s="25"/>
      <c r="AM20" s="25"/>
      <c r="AN20" s="25">
        <v>19</v>
      </c>
      <c r="AO20" s="25"/>
      <c r="AQ20" s="53"/>
      <c r="AR20" s="25"/>
      <c r="AS20" s="25"/>
      <c r="AT20" s="25"/>
      <c r="AU20" s="25"/>
      <c r="AW20" s="53"/>
      <c r="AX20" s="25"/>
      <c r="AY20" s="25"/>
      <c r="AZ20" s="25"/>
      <c r="BA20" s="25"/>
      <c r="BC20" s="53"/>
      <c r="BD20" s="25"/>
      <c r="BE20" s="25"/>
      <c r="BF20" s="25"/>
      <c r="BG20" s="25"/>
      <c r="BI20" s="53"/>
      <c r="BJ20" s="25"/>
      <c r="BK20" s="25"/>
      <c r="BL20" s="14" t="s">
        <v>25</v>
      </c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5"/>
      <c r="CE20" s="25"/>
      <c r="CF20" s="25"/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</row>
    <row r="21" spans="2:95" x14ac:dyDescent="0.25">
      <c r="B21" s="8"/>
      <c r="E21" s="25"/>
      <c r="F21" s="25"/>
      <c r="G21" s="25"/>
      <c r="H21" s="25"/>
      <c r="K21" s="25"/>
      <c r="M21" s="25"/>
      <c r="N21" s="25"/>
      <c r="P21" s="50"/>
      <c r="R21" s="25"/>
      <c r="T21" s="25"/>
      <c r="V21" s="49">
        <f t="shared" si="3"/>
        <v>19</v>
      </c>
      <c r="W21" s="34">
        <f t="shared" ref="W21:W54" si="6">W20+7</f>
        <v>128</v>
      </c>
      <c r="X21" s="34">
        <f t="shared" si="5"/>
        <v>134</v>
      </c>
      <c r="Y21" s="50" t="str">
        <f t="shared" si="0"/>
        <v>Du 07-mai au 13-mai</v>
      </c>
      <c r="Z21" s="25"/>
      <c r="AA21" s="25"/>
      <c r="AB21" s="25"/>
      <c r="AC21" s="25"/>
      <c r="AD21" s="25"/>
      <c r="AE21" s="25"/>
      <c r="AF21" s="25"/>
      <c r="AG21" s="25"/>
      <c r="AH21" s="53">
        <v>20</v>
      </c>
      <c r="AI21" s="25" t="s">
        <v>46</v>
      </c>
      <c r="AK21" s="53">
        <v>20</v>
      </c>
      <c r="AL21" s="25"/>
      <c r="AM21" s="25"/>
      <c r="AN21" s="25">
        <v>20</v>
      </c>
      <c r="AO21" s="25"/>
      <c r="AQ21" s="53"/>
      <c r="AR21" s="25"/>
      <c r="AS21" s="25"/>
      <c r="AT21" s="25"/>
      <c r="AU21" s="25"/>
      <c r="AW21" s="53"/>
      <c r="AX21" s="25"/>
      <c r="AY21" s="25"/>
      <c r="AZ21" s="25"/>
      <c r="BA21" s="25"/>
      <c r="BC21" s="53"/>
      <c r="BD21" s="25"/>
      <c r="BE21" s="25"/>
      <c r="BF21" s="25"/>
      <c r="BG21" s="25"/>
      <c r="BI21" s="53"/>
      <c r="BJ21" s="25"/>
      <c r="BK21" s="25"/>
      <c r="BL21" s="21" t="s">
        <v>13</v>
      </c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5"/>
      <c r="CE21" s="25"/>
      <c r="CF21" s="25"/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</row>
    <row r="22" spans="2:95" x14ac:dyDescent="0.25">
      <c r="B22" s="8"/>
      <c r="E22" s="25"/>
      <c r="F22" s="25"/>
      <c r="G22" s="25"/>
      <c r="H22" s="25"/>
      <c r="K22" s="25"/>
      <c r="M22" s="25"/>
      <c r="N22" s="25"/>
      <c r="P22" s="50"/>
      <c r="R22" s="25"/>
      <c r="T22" s="25"/>
      <c r="V22" s="49">
        <f t="shared" si="3"/>
        <v>20</v>
      </c>
      <c r="W22" s="34">
        <f t="shared" si="6"/>
        <v>135</v>
      </c>
      <c r="X22" s="34">
        <f t="shared" si="5"/>
        <v>141</v>
      </c>
      <c r="Y22" s="50" t="str">
        <f t="shared" si="0"/>
        <v>Du 14-mai au 20-mai</v>
      </c>
      <c r="Z22" s="25"/>
      <c r="AA22" s="25"/>
      <c r="AB22" s="25"/>
      <c r="AC22" s="25"/>
      <c r="AD22" s="25"/>
      <c r="AE22" s="25"/>
      <c r="AF22" s="25"/>
      <c r="AG22" s="25"/>
      <c r="AH22" s="53">
        <v>21</v>
      </c>
      <c r="AI22" s="25" t="s">
        <v>63</v>
      </c>
      <c r="AK22" s="53">
        <v>21</v>
      </c>
      <c r="AL22" s="25"/>
      <c r="AM22" s="25"/>
      <c r="AN22" s="25">
        <v>21</v>
      </c>
      <c r="AO22" s="25"/>
      <c r="AQ22" s="53"/>
      <c r="AR22" s="25"/>
      <c r="AS22" s="25"/>
      <c r="AT22" s="25"/>
      <c r="AU22" s="25"/>
      <c r="AW22" s="53"/>
      <c r="AX22" s="25"/>
      <c r="AY22" s="25"/>
      <c r="AZ22" s="25"/>
      <c r="BA22" s="25"/>
      <c r="BC22" s="53"/>
      <c r="BD22" s="25"/>
      <c r="BE22" s="25"/>
      <c r="BF22" s="25"/>
      <c r="BG22" s="25"/>
      <c r="BI22" s="53"/>
      <c r="BJ22" s="25"/>
      <c r="BK22" s="25"/>
      <c r="BL22" s="14" t="s">
        <v>17</v>
      </c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</row>
    <row r="23" spans="2:95" x14ac:dyDescent="0.25">
      <c r="R23" s="35"/>
      <c r="T23" s="35"/>
      <c r="V23" s="36">
        <f t="shared" si="3"/>
        <v>21</v>
      </c>
      <c r="W23" s="34">
        <f t="shared" si="6"/>
        <v>142</v>
      </c>
      <c r="X23" s="34">
        <f t="shared" si="5"/>
        <v>148</v>
      </c>
      <c r="Y23" s="33" t="str">
        <f t="shared" si="0"/>
        <v>Du 21-mai au 27-mai</v>
      </c>
      <c r="AH23" s="11">
        <v>22</v>
      </c>
      <c r="AI23" t="s">
        <v>64</v>
      </c>
      <c r="AK23" s="11">
        <v>22</v>
      </c>
      <c r="AN23">
        <v>22</v>
      </c>
      <c r="BL23" s="21" t="s">
        <v>14</v>
      </c>
    </row>
    <row r="24" spans="2:95" x14ac:dyDescent="0.25">
      <c r="T24"/>
      <c r="V24" s="36">
        <f t="shared" si="3"/>
        <v>22</v>
      </c>
      <c r="W24" s="34">
        <f t="shared" si="6"/>
        <v>149</v>
      </c>
      <c r="X24" s="34">
        <f t="shared" si="5"/>
        <v>155</v>
      </c>
      <c r="Y24" s="33" t="str">
        <f t="shared" si="0"/>
        <v>Du 28-mai au 03-juin</v>
      </c>
      <c r="AH24" s="11">
        <v>23</v>
      </c>
      <c r="AI24" t="s">
        <v>65</v>
      </c>
      <c r="AK24" s="11">
        <v>23</v>
      </c>
      <c r="AN24">
        <v>23</v>
      </c>
      <c r="BL24" s="14" t="s">
        <v>18</v>
      </c>
    </row>
    <row r="25" spans="2:95" x14ac:dyDescent="0.25">
      <c r="R25" s="35"/>
      <c r="T25" s="35"/>
      <c r="V25" s="36">
        <f t="shared" si="3"/>
        <v>23</v>
      </c>
      <c r="W25" s="34">
        <f t="shared" si="6"/>
        <v>156</v>
      </c>
      <c r="X25" s="34">
        <f t="shared" si="5"/>
        <v>162</v>
      </c>
      <c r="Y25" s="33" t="str">
        <f t="shared" si="0"/>
        <v>Du 04-juin au 10-juin</v>
      </c>
      <c r="AK25" s="11">
        <v>24</v>
      </c>
      <c r="AN25">
        <v>24</v>
      </c>
      <c r="BL25" s="21" t="s">
        <v>21</v>
      </c>
    </row>
    <row r="26" spans="2:95" x14ac:dyDescent="0.25">
      <c r="V26" s="36">
        <f t="shared" si="3"/>
        <v>24</v>
      </c>
      <c r="W26" s="34">
        <f t="shared" si="6"/>
        <v>163</v>
      </c>
      <c r="X26" s="34">
        <f t="shared" si="5"/>
        <v>169</v>
      </c>
      <c r="Y26" s="33" t="str">
        <f t="shared" si="0"/>
        <v>Du 11-juin au 17-juin</v>
      </c>
      <c r="AK26" s="11">
        <v>25</v>
      </c>
      <c r="AN26">
        <v>25</v>
      </c>
      <c r="BL26" s="14" t="s">
        <v>24</v>
      </c>
    </row>
    <row r="27" spans="2:95" x14ac:dyDescent="0.25">
      <c r="V27" s="36">
        <f t="shared" si="3"/>
        <v>25</v>
      </c>
      <c r="W27" s="34">
        <f t="shared" si="6"/>
        <v>170</v>
      </c>
      <c r="X27" s="34">
        <f t="shared" si="5"/>
        <v>176</v>
      </c>
      <c r="Y27" s="33" t="str">
        <f t="shared" si="0"/>
        <v>Du 18-juin au 24-juin</v>
      </c>
      <c r="AK27" s="11">
        <v>26</v>
      </c>
      <c r="BL27" s="14"/>
    </row>
    <row r="28" spans="2:95" x14ac:dyDescent="0.25">
      <c r="V28" s="36">
        <f t="shared" si="3"/>
        <v>26</v>
      </c>
      <c r="W28" s="34">
        <f t="shared" si="6"/>
        <v>177</v>
      </c>
      <c r="X28" s="34">
        <f t="shared" si="5"/>
        <v>183</v>
      </c>
      <c r="Y28" s="33" t="str">
        <f t="shared" si="0"/>
        <v>Du 25-juin au 01-juil</v>
      </c>
      <c r="AK28" s="11">
        <v>27</v>
      </c>
    </row>
    <row r="29" spans="2:95" x14ac:dyDescent="0.25">
      <c r="V29" s="36">
        <f t="shared" si="3"/>
        <v>27</v>
      </c>
      <c r="W29" s="34">
        <f t="shared" si="6"/>
        <v>184</v>
      </c>
      <c r="X29" s="34">
        <f t="shared" si="5"/>
        <v>190</v>
      </c>
      <c r="Y29" s="33" t="str">
        <f t="shared" si="0"/>
        <v>Du 02-juil au 08-juil</v>
      </c>
      <c r="AK29" s="11">
        <v>28</v>
      </c>
    </row>
    <row r="30" spans="2:95" x14ac:dyDescent="0.25">
      <c r="V30" s="36">
        <f t="shared" si="3"/>
        <v>28</v>
      </c>
      <c r="W30" s="34">
        <f t="shared" si="6"/>
        <v>191</v>
      </c>
      <c r="X30" s="34">
        <f t="shared" si="5"/>
        <v>197</v>
      </c>
      <c r="Y30" s="33" t="str">
        <f t="shared" si="0"/>
        <v>Du 09-juil au 15-juil</v>
      </c>
      <c r="AK30" s="11">
        <v>29</v>
      </c>
    </row>
    <row r="31" spans="2:95" x14ac:dyDescent="0.25">
      <c r="V31" s="36">
        <f t="shared" si="3"/>
        <v>29</v>
      </c>
      <c r="W31" s="34">
        <f t="shared" si="6"/>
        <v>198</v>
      </c>
      <c r="X31" s="34">
        <f t="shared" si="5"/>
        <v>204</v>
      </c>
      <c r="Y31" s="33" t="str">
        <f t="shared" si="0"/>
        <v>Du 16-juil au 22-juil</v>
      </c>
      <c r="AK31" s="11">
        <v>30</v>
      </c>
    </row>
    <row r="32" spans="2:95" x14ac:dyDescent="0.25">
      <c r="V32" s="36">
        <f t="shared" si="3"/>
        <v>30</v>
      </c>
      <c r="W32" s="34">
        <f t="shared" si="6"/>
        <v>205</v>
      </c>
      <c r="X32" s="34">
        <f t="shared" si="5"/>
        <v>211</v>
      </c>
      <c r="Y32" s="33" t="str">
        <f t="shared" si="0"/>
        <v>Du 23-juil au 29-juil</v>
      </c>
      <c r="AK32" s="11">
        <v>31</v>
      </c>
    </row>
    <row r="33" spans="22:37" x14ac:dyDescent="0.25">
      <c r="V33" s="36">
        <f t="shared" si="3"/>
        <v>31</v>
      </c>
      <c r="W33" s="34">
        <f t="shared" si="6"/>
        <v>212</v>
      </c>
      <c r="X33" s="34">
        <f t="shared" si="5"/>
        <v>218</v>
      </c>
      <c r="Y33" s="33" t="str">
        <f t="shared" si="0"/>
        <v>Du 30-juil au 05-août</v>
      </c>
      <c r="AK33" s="11">
        <v>32</v>
      </c>
    </row>
    <row r="34" spans="22:37" x14ac:dyDescent="0.25">
      <c r="V34" s="36">
        <f t="shared" si="3"/>
        <v>32</v>
      </c>
      <c r="W34" s="34">
        <f t="shared" si="6"/>
        <v>219</v>
      </c>
      <c r="X34" s="34">
        <f t="shared" si="5"/>
        <v>225</v>
      </c>
      <c r="Y34" s="33" t="str">
        <f t="shared" si="0"/>
        <v>Du 06-août au 12-août</v>
      </c>
    </row>
    <row r="35" spans="22:37" x14ac:dyDescent="0.25">
      <c r="V35" s="36">
        <f t="shared" si="3"/>
        <v>33</v>
      </c>
      <c r="W35" s="34">
        <f t="shared" si="6"/>
        <v>226</v>
      </c>
      <c r="X35" s="34">
        <f t="shared" si="5"/>
        <v>232</v>
      </c>
      <c r="Y35" s="33" t="str">
        <f t="shared" si="0"/>
        <v>Du 13-août au 19-août</v>
      </c>
    </row>
    <row r="36" spans="22:37" x14ac:dyDescent="0.25">
      <c r="V36" s="36">
        <f t="shared" si="3"/>
        <v>34</v>
      </c>
      <c r="W36" s="34">
        <f t="shared" si="6"/>
        <v>233</v>
      </c>
      <c r="X36" s="34">
        <f t="shared" si="5"/>
        <v>239</v>
      </c>
      <c r="Y36" s="33" t="str">
        <f t="shared" si="0"/>
        <v>Du 20-août au 26-août</v>
      </c>
    </row>
    <row r="37" spans="22:37" x14ac:dyDescent="0.25">
      <c r="V37" s="36">
        <f t="shared" si="3"/>
        <v>35</v>
      </c>
      <c r="W37" s="34">
        <f t="shared" si="6"/>
        <v>240</v>
      </c>
      <c r="X37" s="34">
        <f t="shared" si="5"/>
        <v>246</v>
      </c>
      <c r="Y37" s="33" t="str">
        <f t="shared" si="0"/>
        <v>Du 27-août au 02-sept</v>
      </c>
    </row>
    <row r="38" spans="22:37" x14ac:dyDescent="0.25">
      <c r="V38" s="36">
        <f t="shared" si="3"/>
        <v>36</v>
      </c>
      <c r="W38" s="34">
        <f t="shared" si="6"/>
        <v>247</v>
      </c>
      <c r="X38" s="34">
        <f t="shared" si="5"/>
        <v>253</v>
      </c>
      <c r="Y38" s="33" t="str">
        <f t="shared" si="0"/>
        <v>Du 03-sept au 09-sept</v>
      </c>
    </row>
    <row r="39" spans="22:37" x14ac:dyDescent="0.25">
      <c r="V39" s="36">
        <f t="shared" si="3"/>
        <v>37</v>
      </c>
      <c r="W39" s="34">
        <f t="shared" si="6"/>
        <v>254</v>
      </c>
      <c r="X39" s="34">
        <f t="shared" si="5"/>
        <v>260</v>
      </c>
      <c r="Y39" s="33" t="str">
        <f t="shared" si="0"/>
        <v>Du 10-sept au 16-sept</v>
      </c>
    </row>
    <row r="40" spans="22:37" x14ac:dyDescent="0.25">
      <c r="V40" s="36">
        <f t="shared" si="3"/>
        <v>38</v>
      </c>
      <c r="W40" s="34">
        <f t="shared" si="6"/>
        <v>261</v>
      </c>
      <c r="X40" s="34">
        <f t="shared" si="5"/>
        <v>267</v>
      </c>
      <c r="Y40" s="33" t="str">
        <f t="shared" si="0"/>
        <v>Du 17-sept au 23-sept</v>
      </c>
    </row>
    <row r="41" spans="22:37" x14ac:dyDescent="0.25">
      <c r="V41" s="36">
        <f t="shared" si="3"/>
        <v>39</v>
      </c>
      <c r="W41" s="34">
        <f t="shared" si="6"/>
        <v>268</v>
      </c>
      <c r="X41" s="34">
        <f t="shared" si="5"/>
        <v>274</v>
      </c>
      <c r="Y41" s="33" t="str">
        <f t="shared" si="0"/>
        <v>Du 24-sept au 30-sept</v>
      </c>
    </row>
    <row r="42" spans="22:37" x14ac:dyDescent="0.25">
      <c r="V42" s="36">
        <f t="shared" si="3"/>
        <v>40</v>
      </c>
      <c r="W42" s="34">
        <f t="shared" si="6"/>
        <v>275</v>
      </c>
      <c r="X42" s="34">
        <f t="shared" si="5"/>
        <v>281</v>
      </c>
      <c r="Y42" s="33" t="str">
        <f t="shared" si="0"/>
        <v>Du 01-oct au 07-oct</v>
      </c>
    </row>
    <row r="43" spans="22:37" x14ac:dyDescent="0.25">
      <c r="V43" s="36">
        <f t="shared" si="3"/>
        <v>41</v>
      </c>
      <c r="W43" s="34">
        <f t="shared" si="6"/>
        <v>282</v>
      </c>
      <c r="X43" s="34">
        <f t="shared" si="5"/>
        <v>288</v>
      </c>
      <c r="Y43" s="33" t="str">
        <f t="shared" si="0"/>
        <v>Du 08-oct au 14-oct</v>
      </c>
    </row>
    <row r="44" spans="22:37" x14ac:dyDescent="0.25">
      <c r="V44" s="36">
        <f t="shared" si="3"/>
        <v>42</v>
      </c>
      <c r="W44" s="34">
        <f t="shared" si="6"/>
        <v>289</v>
      </c>
      <c r="X44" s="34">
        <f t="shared" si="5"/>
        <v>295</v>
      </c>
      <c r="Y44" s="33" t="str">
        <f t="shared" si="0"/>
        <v>Du 15-oct au 21-oct</v>
      </c>
    </row>
    <row r="45" spans="22:37" x14ac:dyDescent="0.25">
      <c r="V45" s="36">
        <f t="shared" si="3"/>
        <v>43</v>
      </c>
      <c r="W45" s="34">
        <f t="shared" si="6"/>
        <v>296</v>
      </c>
      <c r="X45" s="34">
        <f t="shared" si="5"/>
        <v>302</v>
      </c>
      <c r="Y45" s="33" t="str">
        <f t="shared" si="0"/>
        <v>Du 22-oct au 28-oct</v>
      </c>
    </row>
    <row r="46" spans="22:37" x14ac:dyDescent="0.25">
      <c r="V46" s="36">
        <f t="shared" si="3"/>
        <v>44</v>
      </c>
      <c r="W46" s="34">
        <f t="shared" si="6"/>
        <v>303</v>
      </c>
      <c r="X46" s="34">
        <f t="shared" si="5"/>
        <v>309</v>
      </c>
      <c r="Y46" s="33" t="str">
        <f t="shared" si="0"/>
        <v>Du 29-oct au 04-nov</v>
      </c>
    </row>
    <row r="47" spans="22:37" x14ac:dyDescent="0.25">
      <c r="V47" s="36">
        <f t="shared" si="3"/>
        <v>45</v>
      </c>
      <c r="W47" s="34">
        <f t="shared" si="6"/>
        <v>310</v>
      </c>
      <c r="X47" s="34">
        <f t="shared" si="5"/>
        <v>316</v>
      </c>
      <c r="Y47" s="33" t="str">
        <f t="shared" si="0"/>
        <v>Du 05-nov au 11-nov</v>
      </c>
    </row>
    <row r="48" spans="22:37" x14ac:dyDescent="0.25">
      <c r="V48" s="36">
        <f t="shared" si="3"/>
        <v>46</v>
      </c>
      <c r="W48" s="34">
        <f t="shared" si="6"/>
        <v>317</v>
      </c>
      <c r="X48" s="34">
        <f t="shared" si="5"/>
        <v>323</v>
      </c>
      <c r="Y48" s="33" t="str">
        <f t="shared" si="0"/>
        <v>Du 12-nov au 18-nov</v>
      </c>
    </row>
    <row r="49" spans="22:25" x14ac:dyDescent="0.25">
      <c r="V49" s="36">
        <f t="shared" si="3"/>
        <v>47</v>
      </c>
      <c r="W49" s="34">
        <f t="shared" si="6"/>
        <v>324</v>
      </c>
      <c r="X49" s="34">
        <f t="shared" si="5"/>
        <v>330</v>
      </c>
      <c r="Y49" s="33" t="str">
        <f t="shared" si="0"/>
        <v>Du 19-nov au 25-nov</v>
      </c>
    </row>
    <row r="50" spans="22:25" x14ac:dyDescent="0.25">
      <c r="V50" s="36">
        <f t="shared" si="3"/>
        <v>48</v>
      </c>
      <c r="W50" s="34">
        <f t="shared" si="6"/>
        <v>331</v>
      </c>
      <c r="X50" s="34">
        <f t="shared" si="5"/>
        <v>337</v>
      </c>
      <c r="Y50" s="33" t="str">
        <f t="shared" si="0"/>
        <v>Du 26-nov au 02-déc</v>
      </c>
    </row>
    <row r="51" spans="22:25" x14ac:dyDescent="0.25">
      <c r="V51" s="36">
        <f t="shared" si="3"/>
        <v>49</v>
      </c>
      <c r="W51" s="34">
        <f t="shared" si="6"/>
        <v>338</v>
      </c>
      <c r="X51" s="34">
        <f t="shared" si="5"/>
        <v>344</v>
      </c>
      <c r="Y51" s="33" t="str">
        <f t="shared" si="0"/>
        <v>Du 03-déc au 09-déc</v>
      </c>
    </row>
    <row r="52" spans="22:25" x14ac:dyDescent="0.25">
      <c r="V52" s="36">
        <f t="shared" si="3"/>
        <v>50</v>
      </c>
      <c r="W52" s="34">
        <f t="shared" si="6"/>
        <v>345</v>
      </c>
      <c r="X52" s="34">
        <f t="shared" si="5"/>
        <v>351</v>
      </c>
      <c r="Y52" s="33" t="str">
        <f t="shared" si="0"/>
        <v>Du 10-déc au 16-déc</v>
      </c>
    </row>
    <row r="53" spans="22:25" x14ac:dyDescent="0.25">
      <c r="V53" s="36">
        <f t="shared" si="3"/>
        <v>51</v>
      </c>
      <c r="W53" s="34">
        <f t="shared" si="6"/>
        <v>352</v>
      </c>
      <c r="X53" s="34">
        <f t="shared" si="5"/>
        <v>358</v>
      </c>
      <c r="Y53" s="33" t="str">
        <f t="shared" si="0"/>
        <v>Du 17-déc au 23-déc</v>
      </c>
    </row>
    <row r="54" spans="22:25" x14ac:dyDescent="0.25">
      <c r="V54" s="36">
        <f t="shared" si="3"/>
        <v>52</v>
      </c>
      <c r="W54" s="34">
        <f t="shared" si="6"/>
        <v>359</v>
      </c>
      <c r="X54" s="34">
        <f>DATE(An,12,31)</f>
        <v>366</v>
      </c>
      <c r="Y54" s="33" t="str">
        <f t="shared" si="0"/>
        <v>Du 24-déc au 31-déc</v>
      </c>
    </row>
    <row r="55" spans="22:25" x14ac:dyDescent="0.25">
      <c r="V55" s="31"/>
      <c r="W55" s="34"/>
      <c r="X55" s="34"/>
    </row>
    <row r="56" spans="22:25" x14ac:dyDescent="0.25">
      <c r="V56" s="31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K121"/>
  <sheetViews>
    <sheetView topLeftCell="A85" workbookViewId="0">
      <selection activeCell="A40" sqref="A40"/>
    </sheetView>
  </sheetViews>
  <sheetFormatPr baseColWidth="10" defaultRowHeight="15" x14ac:dyDescent="0.25"/>
  <cols>
    <col min="1" max="1" width="27.140625" style="15" bestFit="1" customWidth="1"/>
    <col min="2" max="2" width="27.140625" style="15" customWidth="1"/>
    <col min="6" max="8" width="10.7109375" bestFit="1" customWidth="1"/>
    <col min="9" max="9" width="18.7109375" bestFit="1" customWidth="1"/>
    <col min="11" max="11" width="18.140625" bestFit="1" customWidth="1"/>
  </cols>
  <sheetData>
    <row r="1" spans="1:11" x14ac:dyDescent="0.25">
      <c r="A1" s="15">
        <v>43101</v>
      </c>
      <c r="B1" s="33">
        <f>INT((A1-DATE(YEAR(A1),1,3)+WEEKDAY(DATE(YEAR(A1),1,3))+5)/7)</f>
        <v>1</v>
      </c>
      <c r="C1" t="s">
        <v>32</v>
      </c>
      <c r="D1" t="s">
        <v>12</v>
      </c>
      <c r="E1" t="s">
        <v>75</v>
      </c>
      <c r="F1" t="s">
        <v>85</v>
      </c>
      <c r="G1" t="s">
        <v>86</v>
      </c>
      <c r="H1" t="s">
        <v>87</v>
      </c>
    </row>
    <row r="2" spans="1:11" x14ac:dyDescent="0.25">
      <c r="A2" s="15">
        <v>43106</v>
      </c>
      <c r="B2" s="33">
        <f t="shared" ref="B2:B65" si="0">INT((A2-DATE(YEAR(A2),1,3)+WEEKDAY(DATE(YEAR(A2),1,3))+5)/7)</f>
        <v>1</v>
      </c>
      <c r="C2" t="s">
        <v>28</v>
      </c>
      <c r="D2" t="s">
        <v>31</v>
      </c>
      <c r="E2" t="s">
        <v>34</v>
      </c>
      <c r="F2" s="16">
        <f>A2+2</f>
        <v>43108</v>
      </c>
      <c r="G2" s="16">
        <f>A2+2</f>
        <v>43108</v>
      </c>
      <c r="H2" s="16">
        <f>A2+1</f>
        <v>43107</v>
      </c>
      <c r="I2" s="17" t="s">
        <v>89</v>
      </c>
      <c r="J2" s="17"/>
      <c r="K2" s="17"/>
    </row>
    <row r="3" spans="1:11" x14ac:dyDescent="0.25">
      <c r="A3" s="15">
        <v>43107</v>
      </c>
      <c r="B3" s="33">
        <f t="shared" si="0"/>
        <v>1</v>
      </c>
      <c r="I3" s="17"/>
      <c r="J3" s="17"/>
      <c r="K3" s="17"/>
    </row>
    <row r="4" spans="1:11" x14ac:dyDescent="0.25">
      <c r="A4" s="15">
        <v>43113</v>
      </c>
      <c r="B4" s="33">
        <f t="shared" si="0"/>
        <v>2</v>
      </c>
      <c r="I4" s="17"/>
      <c r="J4" s="17"/>
      <c r="K4" s="17"/>
    </row>
    <row r="5" spans="1:11" x14ac:dyDescent="0.25">
      <c r="A5" s="15">
        <v>43114</v>
      </c>
      <c r="B5" s="33">
        <f t="shared" si="0"/>
        <v>2</v>
      </c>
      <c r="C5" t="s">
        <v>76</v>
      </c>
      <c r="D5" t="s">
        <v>77</v>
      </c>
      <c r="E5" t="s">
        <v>78</v>
      </c>
      <c r="F5" s="18" t="s">
        <v>79</v>
      </c>
      <c r="G5" s="18" t="s">
        <v>82</v>
      </c>
      <c r="H5" s="18" t="s">
        <v>82</v>
      </c>
      <c r="I5" s="17" t="s">
        <v>88</v>
      </c>
      <c r="J5" s="17"/>
      <c r="K5" s="17"/>
    </row>
    <row r="6" spans="1:11" x14ac:dyDescent="0.25">
      <c r="A6" s="15">
        <v>43120</v>
      </c>
      <c r="B6" s="33">
        <f t="shared" si="0"/>
        <v>3</v>
      </c>
      <c r="C6" t="s">
        <v>76</v>
      </c>
      <c r="D6" t="s">
        <v>77</v>
      </c>
      <c r="E6" t="s">
        <v>78</v>
      </c>
      <c r="F6" s="18" t="s">
        <v>80</v>
      </c>
      <c r="G6" s="18" t="s">
        <v>80</v>
      </c>
      <c r="H6" s="18" t="s">
        <v>81</v>
      </c>
    </row>
    <row r="7" spans="1:11" x14ac:dyDescent="0.25">
      <c r="A7" s="15">
        <v>43121</v>
      </c>
      <c r="B7" s="33">
        <f t="shared" si="0"/>
        <v>3</v>
      </c>
    </row>
    <row r="8" spans="1:11" x14ac:dyDescent="0.25">
      <c r="A8" s="15">
        <v>43127</v>
      </c>
      <c r="B8" s="33">
        <f t="shared" si="0"/>
        <v>4</v>
      </c>
    </row>
    <row r="9" spans="1:11" x14ac:dyDescent="0.25">
      <c r="A9" s="15">
        <v>43128</v>
      </c>
      <c r="B9" s="33">
        <f t="shared" si="0"/>
        <v>4</v>
      </c>
      <c r="C9" t="s">
        <v>78</v>
      </c>
      <c r="D9" t="s">
        <v>90</v>
      </c>
      <c r="E9" t="s">
        <v>91</v>
      </c>
      <c r="F9" s="20">
        <f>A9-1</f>
        <v>43127</v>
      </c>
      <c r="G9" s="20">
        <f>A9-2</f>
        <v>43126</v>
      </c>
      <c r="H9" s="20">
        <f>A9-2</f>
        <v>43126</v>
      </c>
    </row>
    <row r="10" spans="1:11" x14ac:dyDescent="0.25">
      <c r="A10" s="15">
        <v>43134</v>
      </c>
      <c r="B10" s="33">
        <f t="shared" si="0"/>
        <v>5</v>
      </c>
      <c r="C10" t="s">
        <v>78</v>
      </c>
      <c r="D10" t="s">
        <v>90</v>
      </c>
      <c r="E10" t="s">
        <v>91</v>
      </c>
      <c r="F10" s="20">
        <f>A10+2</f>
        <v>43136</v>
      </c>
      <c r="G10" s="20">
        <f>A10+2</f>
        <v>43136</v>
      </c>
      <c r="H10" s="20">
        <f>A10+1</f>
        <v>43135</v>
      </c>
    </row>
    <row r="11" spans="1:11" x14ac:dyDescent="0.25">
      <c r="A11" s="15">
        <v>43135</v>
      </c>
      <c r="B11" s="33">
        <f t="shared" si="0"/>
        <v>5</v>
      </c>
    </row>
    <row r="12" spans="1:11" x14ac:dyDescent="0.25">
      <c r="A12" s="15">
        <v>43141</v>
      </c>
      <c r="B12" s="33">
        <f t="shared" si="0"/>
        <v>6</v>
      </c>
    </row>
    <row r="13" spans="1:11" x14ac:dyDescent="0.25">
      <c r="A13" s="15">
        <v>43142</v>
      </c>
      <c r="B13" s="33">
        <f t="shared" si="0"/>
        <v>6</v>
      </c>
    </row>
    <row r="14" spans="1:11" x14ac:dyDescent="0.25">
      <c r="A14" s="15">
        <v>43148</v>
      </c>
      <c r="B14" s="33">
        <f t="shared" si="0"/>
        <v>7</v>
      </c>
    </row>
    <row r="15" spans="1:11" x14ac:dyDescent="0.25">
      <c r="A15" s="15">
        <v>43149</v>
      </c>
      <c r="B15" s="33">
        <f t="shared" si="0"/>
        <v>7</v>
      </c>
    </row>
    <row r="16" spans="1:11" x14ac:dyDescent="0.25">
      <c r="A16" s="15">
        <v>43155</v>
      </c>
      <c r="B16" s="33">
        <f t="shared" si="0"/>
        <v>8</v>
      </c>
    </row>
    <row r="17" spans="1:2" x14ac:dyDescent="0.25">
      <c r="A17" s="15">
        <v>43156</v>
      </c>
      <c r="B17" s="33">
        <f t="shared" si="0"/>
        <v>8</v>
      </c>
    </row>
    <row r="18" spans="1:2" x14ac:dyDescent="0.25">
      <c r="A18" s="15">
        <v>43162</v>
      </c>
      <c r="B18" s="33">
        <f t="shared" si="0"/>
        <v>9</v>
      </c>
    </row>
    <row r="19" spans="1:2" x14ac:dyDescent="0.25">
      <c r="A19" s="15">
        <v>43163</v>
      </c>
      <c r="B19" s="33">
        <f t="shared" si="0"/>
        <v>9</v>
      </c>
    </row>
    <row r="20" spans="1:2" x14ac:dyDescent="0.25">
      <c r="A20" s="15">
        <v>43169</v>
      </c>
      <c r="B20" s="33">
        <f t="shared" si="0"/>
        <v>10</v>
      </c>
    </row>
    <row r="21" spans="1:2" x14ac:dyDescent="0.25">
      <c r="A21" s="15">
        <v>43170</v>
      </c>
      <c r="B21" s="33">
        <f t="shared" si="0"/>
        <v>10</v>
      </c>
    </row>
    <row r="22" spans="1:2" x14ac:dyDescent="0.25">
      <c r="A22" s="15">
        <v>43176</v>
      </c>
      <c r="B22" s="33">
        <f t="shared" si="0"/>
        <v>11</v>
      </c>
    </row>
    <row r="23" spans="1:2" x14ac:dyDescent="0.25">
      <c r="A23" s="15">
        <v>43177</v>
      </c>
      <c r="B23" s="33">
        <f t="shared" si="0"/>
        <v>11</v>
      </c>
    </row>
    <row r="24" spans="1:2" x14ac:dyDescent="0.25">
      <c r="A24" s="15">
        <v>43183</v>
      </c>
      <c r="B24" s="33">
        <f t="shared" si="0"/>
        <v>12</v>
      </c>
    </row>
    <row r="25" spans="1:2" x14ac:dyDescent="0.25">
      <c r="A25" s="15">
        <v>43184</v>
      </c>
      <c r="B25" s="33">
        <f t="shared" si="0"/>
        <v>12</v>
      </c>
    </row>
    <row r="26" spans="1:2" x14ac:dyDescent="0.25">
      <c r="A26" s="15">
        <v>43190</v>
      </c>
      <c r="B26" s="33">
        <f t="shared" si="0"/>
        <v>13</v>
      </c>
    </row>
    <row r="27" spans="1:2" x14ac:dyDescent="0.25">
      <c r="A27" s="15">
        <v>43191</v>
      </c>
      <c r="B27" s="33">
        <f t="shared" si="0"/>
        <v>13</v>
      </c>
    </row>
    <row r="28" spans="1:2" x14ac:dyDescent="0.25">
      <c r="A28" s="15">
        <v>43192</v>
      </c>
      <c r="B28" s="33">
        <f t="shared" si="0"/>
        <v>14</v>
      </c>
    </row>
    <row r="29" spans="1:2" x14ac:dyDescent="0.25">
      <c r="A29" s="15">
        <v>43197</v>
      </c>
      <c r="B29" s="33">
        <f t="shared" si="0"/>
        <v>14</v>
      </c>
    </row>
    <row r="30" spans="1:2" x14ac:dyDescent="0.25">
      <c r="A30" s="15">
        <v>43198</v>
      </c>
      <c r="B30" s="33">
        <f t="shared" si="0"/>
        <v>14</v>
      </c>
    </row>
    <row r="31" spans="1:2" x14ac:dyDescent="0.25">
      <c r="A31" s="15">
        <v>43204</v>
      </c>
      <c r="B31" s="33">
        <f t="shared" si="0"/>
        <v>15</v>
      </c>
    </row>
    <row r="32" spans="1:2" x14ac:dyDescent="0.25">
      <c r="A32" s="15">
        <v>43205</v>
      </c>
      <c r="B32" s="33">
        <f t="shared" si="0"/>
        <v>15</v>
      </c>
    </row>
    <row r="33" spans="1:2" x14ac:dyDescent="0.25">
      <c r="A33" s="15">
        <v>43211</v>
      </c>
      <c r="B33" s="33">
        <f t="shared" si="0"/>
        <v>16</v>
      </c>
    </row>
    <row r="34" spans="1:2" x14ac:dyDescent="0.25">
      <c r="A34" s="15">
        <v>43212</v>
      </c>
      <c r="B34" s="33">
        <f t="shared" si="0"/>
        <v>16</v>
      </c>
    </row>
    <row r="35" spans="1:2" x14ac:dyDescent="0.25">
      <c r="A35" s="15">
        <v>43218</v>
      </c>
      <c r="B35" s="33">
        <f t="shared" si="0"/>
        <v>17</v>
      </c>
    </row>
    <row r="36" spans="1:2" x14ac:dyDescent="0.25">
      <c r="A36" s="15">
        <v>43219</v>
      </c>
      <c r="B36" s="33">
        <f t="shared" si="0"/>
        <v>17</v>
      </c>
    </row>
    <row r="37" spans="1:2" x14ac:dyDescent="0.25">
      <c r="A37" s="15">
        <v>43221</v>
      </c>
      <c r="B37" s="33">
        <f t="shared" si="0"/>
        <v>18</v>
      </c>
    </row>
    <row r="38" spans="1:2" x14ac:dyDescent="0.25">
      <c r="A38" s="15">
        <v>43225</v>
      </c>
      <c r="B38" s="33">
        <f t="shared" si="0"/>
        <v>18</v>
      </c>
    </row>
    <row r="39" spans="1:2" x14ac:dyDescent="0.25">
      <c r="A39" s="15">
        <v>43226</v>
      </c>
      <c r="B39" s="33">
        <f t="shared" si="0"/>
        <v>18</v>
      </c>
    </row>
    <row r="40" spans="1:2" x14ac:dyDescent="0.25">
      <c r="A40" s="15">
        <v>43228</v>
      </c>
      <c r="B40" s="33">
        <f t="shared" si="0"/>
        <v>19</v>
      </c>
    </row>
    <row r="41" spans="1:2" x14ac:dyDescent="0.25">
      <c r="A41" s="15">
        <v>43230</v>
      </c>
      <c r="B41" s="33">
        <f t="shared" si="0"/>
        <v>19</v>
      </c>
    </row>
    <row r="42" spans="1:2" x14ac:dyDescent="0.25">
      <c r="A42" s="15">
        <v>43232</v>
      </c>
      <c r="B42" s="33">
        <f t="shared" si="0"/>
        <v>19</v>
      </c>
    </row>
    <row r="43" spans="1:2" x14ac:dyDescent="0.25">
      <c r="A43" s="15">
        <v>43233</v>
      </c>
      <c r="B43" s="33">
        <f t="shared" si="0"/>
        <v>19</v>
      </c>
    </row>
    <row r="44" spans="1:2" x14ac:dyDescent="0.25">
      <c r="A44" s="15">
        <v>43239</v>
      </c>
      <c r="B44" s="33">
        <f t="shared" si="0"/>
        <v>20</v>
      </c>
    </row>
    <row r="45" spans="1:2" x14ac:dyDescent="0.25">
      <c r="A45" s="15">
        <v>43240</v>
      </c>
      <c r="B45" s="33">
        <f t="shared" si="0"/>
        <v>20</v>
      </c>
    </row>
    <row r="46" spans="1:2" x14ac:dyDescent="0.25">
      <c r="A46" s="15">
        <v>43241</v>
      </c>
      <c r="B46" s="33">
        <f t="shared" si="0"/>
        <v>21</v>
      </c>
    </row>
    <row r="47" spans="1:2" x14ac:dyDescent="0.25">
      <c r="A47" s="15">
        <v>43246</v>
      </c>
      <c r="B47" s="33">
        <f t="shared" si="0"/>
        <v>21</v>
      </c>
    </row>
    <row r="48" spans="1:2" x14ac:dyDescent="0.25">
      <c r="A48" s="15">
        <v>43247</v>
      </c>
      <c r="B48" s="33">
        <f t="shared" si="0"/>
        <v>21</v>
      </c>
    </row>
    <row r="49" spans="1:2" x14ac:dyDescent="0.25">
      <c r="A49" s="15">
        <v>43253</v>
      </c>
      <c r="B49" s="33">
        <f t="shared" si="0"/>
        <v>22</v>
      </c>
    </row>
    <row r="50" spans="1:2" x14ac:dyDescent="0.25">
      <c r="A50" s="15">
        <v>43254</v>
      </c>
      <c r="B50" s="33">
        <f t="shared" si="0"/>
        <v>22</v>
      </c>
    </row>
    <row r="51" spans="1:2" x14ac:dyDescent="0.25">
      <c r="A51" s="15">
        <v>43260</v>
      </c>
      <c r="B51" s="33">
        <f t="shared" si="0"/>
        <v>23</v>
      </c>
    </row>
    <row r="52" spans="1:2" x14ac:dyDescent="0.25">
      <c r="A52" s="15">
        <v>43261</v>
      </c>
      <c r="B52" s="33">
        <f t="shared" si="0"/>
        <v>23</v>
      </c>
    </row>
    <row r="53" spans="1:2" x14ac:dyDescent="0.25">
      <c r="A53" s="15">
        <v>43267</v>
      </c>
      <c r="B53" s="33">
        <f t="shared" si="0"/>
        <v>24</v>
      </c>
    </row>
    <row r="54" spans="1:2" x14ac:dyDescent="0.25">
      <c r="A54" s="15">
        <v>43268</v>
      </c>
      <c r="B54" s="33">
        <f t="shared" si="0"/>
        <v>24</v>
      </c>
    </row>
    <row r="55" spans="1:2" x14ac:dyDescent="0.25">
      <c r="A55" s="15">
        <v>43274</v>
      </c>
      <c r="B55" s="33">
        <f t="shared" si="0"/>
        <v>25</v>
      </c>
    </row>
    <row r="56" spans="1:2" x14ac:dyDescent="0.25">
      <c r="A56" s="15">
        <v>43275</v>
      </c>
      <c r="B56" s="33">
        <f t="shared" si="0"/>
        <v>25</v>
      </c>
    </row>
    <row r="57" spans="1:2" x14ac:dyDescent="0.25">
      <c r="A57" s="15">
        <v>43281</v>
      </c>
      <c r="B57" s="33">
        <f t="shared" si="0"/>
        <v>26</v>
      </c>
    </row>
    <row r="58" spans="1:2" x14ac:dyDescent="0.25">
      <c r="A58" s="15">
        <v>43282</v>
      </c>
      <c r="B58" s="33">
        <f t="shared" si="0"/>
        <v>26</v>
      </c>
    </row>
    <row r="59" spans="1:2" x14ac:dyDescent="0.25">
      <c r="A59" s="15">
        <v>43288</v>
      </c>
      <c r="B59" s="33">
        <f t="shared" si="0"/>
        <v>27</v>
      </c>
    </row>
    <row r="60" spans="1:2" x14ac:dyDescent="0.25">
      <c r="A60" s="15">
        <v>43289</v>
      </c>
      <c r="B60" s="33">
        <f t="shared" si="0"/>
        <v>27</v>
      </c>
    </row>
    <row r="61" spans="1:2" x14ac:dyDescent="0.25">
      <c r="A61" s="15">
        <v>43295</v>
      </c>
      <c r="B61" s="33">
        <f t="shared" si="0"/>
        <v>28</v>
      </c>
    </row>
    <row r="62" spans="1:2" x14ac:dyDescent="0.25">
      <c r="A62" s="15">
        <v>43296</v>
      </c>
      <c r="B62" s="33">
        <f t="shared" si="0"/>
        <v>28</v>
      </c>
    </row>
    <row r="63" spans="1:2" x14ac:dyDescent="0.25">
      <c r="A63" s="15">
        <v>43302</v>
      </c>
      <c r="B63" s="33">
        <f t="shared" si="0"/>
        <v>29</v>
      </c>
    </row>
    <row r="64" spans="1:2" x14ac:dyDescent="0.25">
      <c r="A64" s="15">
        <v>43303</v>
      </c>
      <c r="B64" s="33">
        <f t="shared" si="0"/>
        <v>29</v>
      </c>
    </row>
    <row r="65" spans="1:2" x14ac:dyDescent="0.25">
      <c r="A65" s="15">
        <v>43309</v>
      </c>
      <c r="B65" s="33">
        <f t="shared" si="0"/>
        <v>30</v>
      </c>
    </row>
    <row r="66" spans="1:2" x14ac:dyDescent="0.25">
      <c r="A66" s="15">
        <v>43310</v>
      </c>
      <c r="B66" s="33">
        <f t="shared" ref="B66:B121" si="1">INT((A66-DATE(YEAR(A66),1,3)+WEEKDAY(DATE(YEAR(A66),1,3))+5)/7)</f>
        <v>30</v>
      </c>
    </row>
    <row r="67" spans="1:2" x14ac:dyDescent="0.25">
      <c r="A67" s="15">
        <v>43316</v>
      </c>
      <c r="B67" s="33">
        <f t="shared" si="1"/>
        <v>31</v>
      </c>
    </row>
    <row r="68" spans="1:2" x14ac:dyDescent="0.25">
      <c r="A68" s="15">
        <v>43317</v>
      </c>
      <c r="B68" s="33">
        <f t="shared" si="1"/>
        <v>31</v>
      </c>
    </row>
    <row r="69" spans="1:2" x14ac:dyDescent="0.25">
      <c r="A69" s="15">
        <v>43323</v>
      </c>
      <c r="B69" s="33">
        <f t="shared" si="1"/>
        <v>32</v>
      </c>
    </row>
    <row r="70" spans="1:2" x14ac:dyDescent="0.25">
      <c r="A70" s="15">
        <v>43324</v>
      </c>
      <c r="B70" s="33">
        <f t="shared" si="1"/>
        <v>32</v>
      </c>
    </row>
    <row r="71" spans="1:2" x14ac:dyDescent="0.25">
      <c r="A71" s="15">
        <v>43327</v>
      </c>
      <c r="B71" s="33">
        <f t="shared" si="1"/>
        <v>33</v>
      </c>
    </row>
    <row r="72" spans="1:2" x14ac:dyDescent="0.25">
      <c r="A72" s="15">
        <v>43330</v>
      </c>
      <c r="B72" s="33">
        <f t="shared" si="1"/>
        <v>33</v>
      </c>
    </row>
    <row r="73" spans="1:2" x14ac:dyDescent="0.25">
      <c r="A73" s="15">
        <v>43331</v>
      </c>
      <c r="B73" s="33">
        <f t="shared" si="1"/>
        <v>33</v>
      </c>
    </row>
    <row r="74" spans="1:2" x14ac:dyDescent="0.25">
      <c r="A74" s="15">
        <v>43337</v>
      </c>
      <c r="B74" s="33">
        <f t="shared" si="1"/>
        <v>34</v>
      </c>
    </row>
    <row r="75" spans="1:2" x14ac:dyDescent="0.25">
      <c r="A75" s="15">
        <v>43338</v>
      </c>
      <c r="B75" s="33">
        <f t="shared" si="1"/>
        <v>34</v>
      </c>
    </row>
    <row r="76" spans="1:2" x14ac:dyDescent="0.25">
      <c r="A76" s="15">
        <v>43344</v>
      </c>
      <c r="B76" s="33">
        <f t="shared" si="1"/>
        <v>35</v>
      </c>
    </row>
    <row r="77" spans="1:2" x14ac:dyDescent="0.25">
      <c r="A77" s="15">
        <v>43345</v>
      </c>
      <c r="B77" s="33">
        <f t="shared" si="1"/>
        <v>35</v>
      </c>
    </row>
    <row r="78" spans="1:2" x14ac:dyDescent="0.25">
      <c r="A78" s="15">
        <v>43351</v>
      </c>
      <c r="B78" s="33">
        <f t="shared" si="1"/>
        <v>36</v>
      </c>
    </row>
    <row r="79" spans="1:2" x14ac:dyDescent="0.25">
      <c r="A79" s="15">
        <v>43352</v>
      </c>
      <c r="B79" s="33">
        <f t="shared" si="1"/>
        <v>36</v>
      </c>
    </row>
    <row r="80" spans="1:2" x14ac:dyDescent="0.25">
      <c r="A80" s="15">
        <v>43358</v>
      </c>
      <c r="B80" s="33">
        <f t="shared" si="1"/>
        <v>37</v>
      </c>
    </row>
    <row r="81" spans="1:2" x14ac:dyDescent="0.25">
      <c r="A81" s="15">
        <v>43359</v>
      </c>
      <c r="B81" s="33">
        <f t="shared" si="1"/>
        <v>37</v>
      </c>
    </row>
    <row r="82" spans="1:2" x14ac:dyDescent="0.25">
      <c r="A82" s="15">
        <v>43365</v>
      </c>
      <c r="B82" s="33">
        <f t="shared" si="1"/>
        <v>38</v>
      </c>
    </row>
    <row r="83" spans="1:2" x14ac:dyDescent="0.25">
      <c r="A83" s="15">
        <v>43366</v>
      </c>
      <c r="B83" s="33">
        <f t="shared" si="1"/>
        <v>38</v>
      </c>
    </row>
    <row r="84" spans="1:2" x14ac:dyDescent="0.25">
      <c r="A84" s="15">
        <v>43372</v>
      </c>
      <c r="B84" s="33">
        <f t="shared" si="1"/>
        <v>39</v>
      </c>
    </row>
    <row r="85" spans="1:2" x14ac:dyDescent="0.25">
      <c r="A85" s="15">
        <v>43373</v>
      </c>
      <c r="B85" s="33">
        <f t="shared" si="1"/>
        <v>39</v>
      </c>
    </row>
    <row r="86" spans="1:2" x14ac:dyDescent="0.25">
      <c r="A86" s="15">
        <v>43379</v>
      </c>
      <c r="B86" s="33">
        <f t="shared" si="1"/>
        <v>40</v>
      </c>
    </row>
    <row r="87" spans="1:2" x14ac:dyDescent="0.25">
      <c r="A87" s="15">
        <v>43380</v>
      </c>
      <c r="B87" s="33">
        <f t="shared" si="1"/>
        <v>40</v>
      </c>
    </row>
    <row r="88" spans="1:2" x14ac:dyDescent="0.25">
      <c r="A88" s="15">
        <v>43386</v>
      </c>
      <c r="B88" s="33">
        <f t="shared" si="1"/>
        <v>41</v>
      </c>
    </row>
    <row r="89" spans="1:2" x14ac:dyDescent="0.25">
      <c r="A89" s="15">
        <v>43387</v>
      </c>
      <c r="B89" s="33">
        <f t="shared" si="1"/>
        <v>41</v>
      </c>
    </row>
    <row r="90" spans="1:2" x14ac:dyDescent="0.25">
      <c r="A90" s="15">
        <v>43393</v>
      </c>
      <c r="B90" s="33">
        <f t="shared" si="1"/>
        <v>42</v>
      </c>
    </row>
    <row r="91" spans="1:2" x14ac:dyDescent="0.25">
      <c r="A91" s="15">
        <v>43394</v>
      </c>
      <c r="B91" s="33">
        <f t="shared" si="1"/>
        <v>42</v>
      </c>
    </row>
    <row r="92" spans="1:2" x14ac:dyDescent="0.25">
      <c r="A92" s="15">
        <v>43400</v>
      </c>
      <c r="B92" s="33">
        <f t="shared" si="1"/>
        <v>43</v>
      </c>
    </row>
    <row r="93" spans="1:2" x14ac:dyDescent="0.25">
      <c r="A93" s="15">
        <v>43401</v>
      </c>
      <c r="B93" s="33">
        <f t="shared" si="1"/>
        <v>43</v>
      </c>
    </row>
    <row r="94" spans="1:2" x14ac:dyDescent="0.25">
      <c r="A94" s="15">
        <v>43405</v>
      </c>
      <c r="B94" s="33">
        <f t="shared" si="1"/>
        <v>44</v>
      </c>
    </row>
    <row r="95" spans="1:2" x14ac:dyDescent="0.25">
      <c r="A95" s="15">
        <v>43407</v>
      </c>
      <c r="B95" s="33">
        <f t="shared" si="1"/>
        <v>44</v>
      </c>
    </row>
    <row r="96" spans="1:2" x14ac:dyDescent="0.25">
      <c r="A96" s="15">
        <v>43408</v>
      </c>
      <c r="B96" s="33">
        <f t="shared" si="1"/>
        <v>44</v>
      </c>
    </row>
    <row r="97" spans="1:2" x14ac:dyDescent="0.25">
      <c r="A97" s="15">
        <v>43414</v>
      </c>
      <c r="B97" s="33">
        <f t="shared" si="1"/>
        <v>45</v>
      </c>
    </row>
    <row r="98" spans="1:2" x14ac:dyDescent="0.25">
      <c r="A98" s="15">
        <v>43415</v>
      </c>
      <c r="B98" s="33">
        <f t="shared" si="1"/>
        <v>45</v>
      </c>
    </row>
    <row r="99" spans="1:2" x14ac:dyDescent="0.25">
      <c r="A99" s="15">
        <v>43421</v>
      </c>
      <c r="B99" s="33">
        <f t="shared" si="1"/>
        <v>46</v>
      </c>
    </row>
    <row r="100" spans="1:2" x14ac:dyDescent="0.25">
      <c r="A100" s="15">
        <v>43422</v>
      </c>
      <c r="B100" s="33">
        <f t="shared" si="1"/>
        <v>46</v>
      </c>
    </row>
    <row r="101" spans="1:2" x14ac:dyDescent="0.25">
      <c r="A101" s="15">
        <v>43428</v>
      </c>
      <c r="B101" s="33">
        <f t="shared" si="1"/>
        <v>47</v>
      </c>
    </row>
    <row r="102" spans="1:2" x14ac:dyDescent="0.25">
      <c r="A102" s="15">
        <v>43429</v>
      </c>
      <c r="B102" s="33">
        <f t="shared" si="1"/>
        <v>47</v>
      </c>
    </row>
    <row r="103" spans="1:2" x14ac:dyDescent="0.25">
      <c r="A103" s="15">
        <v>43435</v>
      </c>
      <c r="B103" s="33">
        <f t="shared" si="1"/>
        <v>48</v>
      </c>
    </row>
    <row r="104" spans="1:2" x14ac:dyDescent="0.25">
      <c r="A104" s="15">
        <v>43436</v>
      </c>
      <c r="B104" s="33">
        <f t="shared" si="1"/>
        <v>48</v>
      </c>
    </row>
    <row r="105" spans="1:2" x14ac:dyDescent="0.25">
      <c r="A105" s="15">
        <v>43442</v>
      </c>
      <c r="B105" s="33">
        <f t="shared" si="1"/>
        <v>49</v>
      </c>
    </row>
    <row r="106" spans="1:2" x14ac:dyDescent="0.25">
      <c r="A106" s="15">
        <v>43443</v>
      </c>
      <c r="B106" s="33">
        <f t="shared" si="1"/>
        <v>49</v>
      </c>
    </row>
    <row r="107" spans="1:2" x14ac:dyDescent="0.25">
      <c r="A107" s="15">
        <v>43449</v>
      </c>
      <c r="B107" s="33">
        <f t="shared" si="1"/>
        <v>50</v>
      </c>
    </row>
    <row r="108" spans="1:2" x14ac:dyDescent="0.25">
      <c r="A108" s="15">
        <v>43450</v>
      </c>
      <c r="B108" s="33">
        <f t="shared" si="1"/>
        <v>50</v>
      </c>
    </row>
    <row r="109" spans="1:2" x14ac:dyDescent="0.25">
      <c r="A109" s="15">
        <v>43456</v>
      </c>
      <c r="B109" s="33">
        <f t="shared" si="1"/>
        <v>51</v>
      </c>
    </row>
    <row r="110" spans="1:2" x14ac:dyDescent="0.25">
      <c r="A110" s="15">
        <v>43457</v>
      </c>
      <c r="B110" s="33">
        <f t="shared" si="1"/>
        <v>51</v>
      </c>
    </row>
    <row r="111" spans="1:2" x14ac:dyDescent="0.25">
      <c r="A111" s="15">
        <v>43459</v>
      </c>
      <c r="B111" s="33">
        <f t="shared" si="1"/>
        <v>52</v>
      </c>
    </row>
    <row r="112" spans="1:2" x14ac:dyDescent="0.25">
      <c r="A112" s="15">
        <v>43463</v>
      </c>
      <c r="B112" s="33">
        <f t="shared" si="1"/>
        <v>52</v>
      </c>
    </row>
    <row r="113" spans="1:2" x14ac:dyDescent="0.25">
      <c r="A113" s="15">
        <v>43464</v>
      </c>
      <c r="B113" s="33">
        <f t="shared" si="1"/>
        <v>52</v>
      </c>
    </row>
    <row r="114" spans="1:2" x14ac:dyDescent="0.25">
      <c r="A114" s="15">
        <v>43099</v>
      </c>
      <c r="B114" s="33">
        <f t="shared" si="1"/>
        <v>52</v>
      </c>
    </row>
    <row r="115" spans="1:2" x14ac:dyDescent="0.25">
      <c r="A115" s="15">
        <v>43100</v>
      </c>
      <c r="B115" s="33">
        <f t="shared" si="1"/>
        <v>52</v>
      </c>
    </row>
    <row r="116" spans="1:2" x14ac:dyDescent="0.25">
      <c r="B116" s="33">
        <f t="shared" si="1"/>
        <v>0</v>
      </c>
    </row>
    <row r="117" spans="1:2" x14ac:dyDescent="0.25">
      <c r="B117" s="33">
        <f t="shared" si="1"/>
        <v>0</v>
      </c>
    </row>
    <row r="118" spans="1:2" x14ac:dyDescent="0.25">
      <c r="B118" s="33">
        <f t="shared" si="1"/>
        <v>0</v>
      </c>
    </row>
    <row r="119" spans="1:2" x14ac:dyDescent="0.25">
      <c r="B119" s="33">
        <f t="shared" si="1"/>
        <v>0</v>
      </c>
    </row>
    <row r="120" spans="1:2" x14ac:dyDescent="0.25">
      <c r="B120" s="33">
        <f t="shared" si="1"/>
        <v>0</v>
      </c>
    </row>
    <row r="121" spans="1:2" x14ac:dyDescent="0.25">
      <c r="B121" s="33">
        <f t="shared" si="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&amp;C&amp;"-,Gras"&amp;14&amp;G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Cal</vt:lpstr>
      <vt:lpstr>Hebdo</vt:lpstr>
      <vt:lpstr>Param</vt:lpstr>
      <vt:lpstr>FWE</vt:lpstr>
      <vt:lpstr>Print</vt:lpstr>
      <vt:lpstr>Abs</vt:lpstr>
      <vt:lpstr>An</vt:lpstr>
      <vt:lpstr>CalFomule</vt:lpstr>
      <vt:lpstr>Choix</vt:lpstr>
      <vt:lpstr>Hebdo!d.absents</vt:lpstr>
      <vt:lpstr>Param!d.absents</vt:lpstr>
      <vt:lpstr>Hebdo!d.dates</vt:lpstr>
      <vt:lpstr>Param!d.dates</vt:lpstr>
      <vt:lpstr>Hebdo!d.données</vt:lpstr>
      <vt:lpstr>Param!d.données</vt:lpstr>
      <vt:lpstr>DatHeb</vt:lpstr>
      <vt:lpstr>FW</vt:lpstr>
      <vt:lpstr>MOIS</vt:lpstr>
      <vt:lpstr>NomPost</vt:lpstr>
      <vt:lpstr>Hebdo!s.début</vt:lpstr>
      <vt:lpstr>Sect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2016-11-22T08:45:39Z</cp:lastPrinted>
  <dcterms:created xsi:type="dcterms:W3CDTF">2016-09-12T08:37:33Z</dcterms:created>
  <dcterms:modified xsi:type="dcterms:W3CDTF">2016-11-22T23:36:25Z</dcterms:modified>
</cp:coreProperties>
</file>