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-15" yWindow="7170" windowWidth="19440" windowHeight="475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r:id="rId6"/>
  </sheets>
  <functionGroups builtInGroupCount="18"/>
  <definedNames>
    <definedName name="_xlnm._FilterDatabase" localSheetId="0" hidden="1">Cal!$A$1:$AB$366</definedName>
    <definedName name="_xlnm._FilterDatabase" localSheetId="1" hidden="1">Hebdo!$A$1:$B$366</definedName>
    <definedName name="ACB">OFFSET(Param!$AF$1,1,,COUNTA(Param!$AF:$AF)-1)</definedName>
    <definedName name="ACBag">Param!$AF$2:$AF$26</definedName>
    <definedName name="ACBpost">Param!$X$2:$X$33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52511"/>
</workbook>
</file>

<file path=xl/calcChain.xml><?xml version="1.0" encoding="utf-8"?>
<calcChain xmlns="http://schemas.openxmlformats.org/spreadsheetml/2006/main">
  <c r="E369" i="1" l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D369" i="1"/>
  <c r="C368" i="11" l="1"/>
  <c r="C369" i="11"/>
  <c r="C37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D371" i="1"/>
  <c r="D372" i="1"/>
  <c r="D373" i="1"/>
  <c r="D374" i="1"/>
  <c r="D375" i="1"/>
  <c r="AK340" i="11"/>
  <c r="AK341" i="11"/>
  <c r="AK342" i="11"/>
  <c r="AK343" i="11"/>
  <c r="AK344" i="11"/>
  <c r="AK345" i="11"/>
  <c r="AK339" i="11"/>
  <c r="D370" i="1"/>
  <c r="A1" i="11" l="1"/>
  <c r="L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A3" i="1" l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K4" i="2" l="1"/>
  <c r="M3" i="2"/>
  <c r="A5" i="1"/>
  <c r="C4" i="1"/>
  <c r="B363" i="11"/>
  <c r="A364" i="11"/>
  <c r="B4" i="1"/>
  <c r="K5" i="2" l="1"/>
  <c r="M4" i="2"/>
  <c r="A6" i="1"/>
  <c r="C5" i="1"/>
  <c r="A365" i="11"/>
  <c r="B364" i="11"/>
  <c r="B5" i="1"/>
  <c r="K6" i="2" l="1"/>
  <c r="M5" i="2"/>
  <c r="A7" i="1"/>
  <c r="C6" i="1"/>
  <c r="B365" i="11"/>
  <c r="A366" i="11"/>
  <c r="B366" i="11" s="1"/>
  <c r="B6" i="1"/>
  <c r="K7" i="2" l="1"/>
  <c r="M6" i="2"/>
  <c r="A8" i="1"/>
  <c r="C7" i="1"/>
  <c r="B4" i="11"/>
  <c r="B7" i="1"/>
  <c r="K8" i="2" l="1"/>
  <c r="M7" i="2"/>
  <c r="A9" i="1"/>
  <c r="C8" i="1"/>
  <c r="B5" i="11"/>
  <c r="B8" i="1"/>
  <c r="K9" i="2" l="1"/>
  <c r="M8" i="2"/>
  <c r="A10" i="1"/>
  <c r="C9" i="1"/>
  <c r="B6" i="11"/>
  <c r="B9" i="1"/>
  <c r="K10" i="2" l="1"/>
  <c r="M9" i="2"/>
  <c r="A11" i="1"/>
  <c r="C10" i="1"/>
  <c r="B7" i="11"/>
  <c r="B10" i="1"/>
  <c r="K11" i="2" l="1"/>
  <c r="M10" i="2"/>
  <c r="A12" i="1"/>
  <c r="C11" i="1"/>
  <c r="B8" i="11"/>
  <c r="B11" i="1"/>
  <c r="K12" i="2" l="1"/>
  <c r="M11" i="2"/>
  <c r="A13" i="1"/>
  <c r="C12" i="1"/>
  <c r="B9" i="11"/>
  <c r="B12" i="1"/>
  <c r="K13" i="2" l="1"/>
  <c r="M12" i="2"/>
  <c r="A14" i="1"/>
  <c r="C13" i="1"/>
  <c r="B10" i="11"/>
  <c r="B13" i="1"/>
  <c r="K14" i="2" l="1"/>
  <c r="M13" i="2"/>
  <c r="A15" i="1"/>
  <c r="C14" i="1"/>
  <c r="B11" i="11"/>
  <c r="B14" i="1"/>
  <c r="K15" i="2" l="1"/>
  <c r="M14" i="2"/>
  <c r="A16" i="1"/>
  <c r="C15" i="1"/>
  <c r="B12" i="11"/>
  <c r="B15" i="1"/>
  <c r="K16" i="2" l="1"/>
  <c r="M15" i="2"/>
  <c r="A17" i="1"/>
  <c r="C16" i="1"/>
  <c r="B13" i="11"/>
  <c r="B16" i="1"/>
  <c r="K17" i="2" l="1"/>
  <c r="M16" i="2"/>
  <c r="A18" i="1"/>
  <c r="C17" i="1"/>
  <c r="B14" i="11"/>
  <c r="B17" i="1"/>
  <c r="K18" i="2" l="1"/>
  <c r="M17" i="2"/>
  <c r="A19" i="1"/>
  <c r="C18" i="1"/>
  <c r="B15" i="11"/>
  <c r="B18" i="1"/>
  <c r="K19" i="2" l="1"/>
  <c r="M18" i="2"/>
  <c r="A20" i="1"/>
  <c r="C19" i="1"/>
  <c r="B16" i="11"/>
  <c r="B19" i="1"/>
  <c r="K20" i="2" l="1"/>
  <c r="M19" i="2"/>
  <c r="A21" i="1"/>
  <c r="C20" i="1"/>
  <c r="B17" i="11"/>
  <c r="B20" i="1"/>
  <c r="K21" i="2" l="1"/>
  <c r="M20" i="2"/>
  <c r="A22" i="1"/>
  <c r="C21" i="1"/>
  <c r="B18" i="11"/>
  <c r="B21" i="1"/>
  <c r="K22" i="2" l="1"/>
  <c r="M21" i="2"/>
  <c r="A23" i="1"/>
  <c r="C22" i="1"/>
  <c r="B19" i="11"/>
  <c r="B22" i="1"/>
  <c r="K23" i="2" l="1"/>
  <c r="M22" i="2"/>
  <c r="A24" i="1"/>
  <c r="C23" i="1"/>
  <c r="B20" i="11"/>
  <c r="B23" i="1"/>
  <c r="K24" i="2" l="1"/>
  <c r="M23" i="2"/>
  <c r="A25" i="1"/>
  <c r="C24" i="1"/>
  <c r="B21" i="11"/>
  <c r="B24" i="1"/>
  <c r="K25" i="2" l="1"/>
  <c r="M24" i="2"/>
  <c r="A26" i="1"/>
  <c r="C25" i="1"/>
  <c r="B22" i="11"/>
  <c r="B25" i="1"/>
  <c r="K26" i="2" l="1"/>
  <c r="M25" i="2"/>
  <c r="A27" i="1"/>
  <c r="C26" i="1"/>
  <c r="B23" i="11"/>
  <c r="B26" i="1"/>
  <c r="K27" i="2" l="1"/>
  <c r="M26" i="2"/>
  <c r="A28" i="1"/>
  <c r="C27" i="1"/>
  <c r="B24" i="11"/>
  <c r="B27" i="1"/>
  <c r="K28" i="2" l="1"/>
  <c r="M27" i="2"/>
  <c r="A29" i="1"/>
  <c r="C28" i="1"/>
  <c r="B25" i="11"/>
  <c r="B28" i="1"/>
  <c r="K29" i="2" l="1"/>
  <c r="M28" i="2"/>
  <c r="A30" i="1"/>
  <c r="C29" i="1"/>
  <c r="B26" i="11"/>
  <c r="B29" i="1"/>
  <c r="K30" i="2" l="1"/>
  <c r="M29" i="2"/>
  <c r="A31" i="1"/>
  <c r="C31" i="1" s="1"/>
  <c r="C30" i="1"/>
  <c r="B27" i="11"/>
  <c r="B30" i="1"/>
  <c r="K31" i="2" l="1"/>
  <c r="M30" i="2"/>
  <c r="B28" i="11"/>
  <c r="A32" i="1"/>
  <c r="C32" i="1" s="1"/>
  <c r="B31" i="1"/>
  <c r="K32" i="2" l="1"/>
  <c r="M31" i="2"/>
  <c r="B29" i="11"/>
  <c r="A33" i="1"/>
  <c r="C33" i="1" s="1"/>
  <c r="B32" i="1"/>
  <c r="K33" i="2" l="1"/>
  <c r="M32" i="2"/>
  <c r="B30" i="11"/>
  <c r="A34" i="1"/>
  <c r="C34" i="1" s="1"/>
  <c r="B33" i="1"/>
  <c r="K34" i="2" l="1"/>
  <c r="M33" i="2"/>
  <c r="B31" i="11"/>
  <c r="A35" i="1"/>
  <c r="C35" i="1" s="1"/>
  <c r="B34" i="1"/>
  <c r="K35" i="2" l="1"/>
  <c r="M34" i="2"/>
  <c r="B32" i="11"/>
  <c r="A36" i="1"/>
  <c r="C36" i="1" s="1"/>
  <c r="B35" i="1"/>
  <c r="K36" i="2" l="1"/>
  <c r="M35" i="2"/>
  <c r="B33" i="11"/>
  <c r="A37" i="1"/>
  <c r="C37" i="1" s="1"/>
  <c r="B36" i="1"/>
  <c r="K37" i="2" l="1"/>
  <c r="M36" i="2"/>
  <c r="B34" i="11"/>
  <c r="A38" i="1"/>
  <c r="C38" i="1" s="1"/>
  <c r="B37" i="1"/>
  <c r="K38" i="2" l="1"/>
  <c r="M37" i="2"/>
  <c r="B35" i="11"/>
  <c r="A39" i="1"/>
  <c r="C39" i="1" s="1"/>
  <c r="B38" i="1"/>
  <c r="K39" i="2" l="1"/>
  <c r="M38" i="2"/>
  <c r="B36" i="11"/>
  <c r="A40" i="1"/>
  <c r="C40" i="1" s="1"/>
  <c r="B39" i="1"/>
  <c r="K40" i="2" l="1"/>
  <c r="M39" i="2"/>
  <c r="B37" i="11"/>
  <c r="A41" i="1"/>
  <c r="C41" i="1" s="1"/>
  <c r="B40" i="1"/>
  <c r="K41" i="2" l="1"/>
  <c r="M40" i="2"/>
  <c r="B38" i="11"/>
  <c r="A42" i="1"/>
  <c r="C42" i="1" s="1"/>
  <c r="B41" i="1"/>
  <c r="K42" i="2" l="1"/>
  <c r="M41" i="2"/>
  <c r="B39" i="11"/>
  <c r="A43" i="1"/>
  <c r="C43" i="1" s="1"/>
  <c r="B42" i="1"/>
  <c r="K43" i="2" l="1"/>
  <c r="M42" i="2"/>
  <c r="B40" i="11"/>
  <c r="A44" i="1"/>
  <c r="C44" i="1" s="1"/>
  <c r="B43" i="1"/>
  <c r="K44" i="2" l="1"/>
  <c r="M43" i="2"/>
  <c r="B41" i="11"/>
  <c r="A45" i="1"/>
  <c r="C45" i="1" s="1"/>
  <c r="B44" i="1"/>
  <c r="K45" i="2" l="1"/>
  <c r="M44" i="2"/>
  <c r="B42" i="11"/>
  <c r="A46" i="1"/>
  <c r="C46" i="1" s="1"/>
  <c r="B45" i="1"/>
  <c r="K46" i="2" l="1"/>
  <c r="M45" i="2"/>
  <c r="B43" i="11"/>
  <c r="A47" i="1"/>
  <c r="C47" i="1" s="1"/>
  <c r="B46" i="1"/>
  <c r="K47" i="2" l="1"/>
  <c r="M46" i="2"/>
  <c r="B44" i="11"/>
  <c r="A48" i="1"/>
  <c r="C48" i="1" s="1"/>
  <c r="B47" i="1"/>
  <c r="K48" i="2" l="1"/>
  <c r="M47" i="2"/>
  <c r="B45" i="11"/>
  <c r="A49" i="1"/>
  <c r="C49" i="1" s="1"/>
  <c r="B48" i="1"/>
  <c r="K49" i="2" l="1"/>
  <c r="M48" i="2"/>
  <c r="B46" i="11"/>
  <c r="A50" i="1"/>
  <c r="C50" i="1" s="1"/>
  <c r="B49" i="1"/>
  <c r="K50" i="2" l="1"/>
  <c r="M49" i="2"/>
  <c r="B47" i="11"/>
  <c r="A51" i="1"/>
  <c r="C51" i="1" s="1"/>
  <c r="B50" i="1"/>
  <c r="K51" i="2" l="1"/>
  <c r="M50" i="2"/>
  <c r="B48" i="11"/>
  <c r="A52" i="1"/>
  <c r="C52" i="1" s="1"/>
  <c r="B51" i="1"/>
  <c r="K52" i="2" l="1"/>
  <c r="M51" i="2"/>
  <c r="B49" i="11"/>
  <c r="A53" i="1"/>
  <c r="C53" i="1" s="1"/>
  <c r="B52" i="1"/>
  <c r="K53" i="2" l="1"/>
  <c r="M52" i="2"/>
  <c r="B50" i="11"/>
  <c r="A54" i="1"/>
  <c r="C54" i="1" s="1"/>
  <c r="B53" i="1"/>
  <c r="K54" i="2" l="1"/>
  <c r="M54" i="2" s="1"/>
  <c r="M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<sst xmlns="http://schemas.openxmlformats.org/spreadsheetml/2006/main" count="472" uniqueCount="228">
  <si>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</si>
  <si>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</si>
  <si>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</si>
  <si>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</si>
  <si>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</si>
  <si>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</si>
  <si>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</si>
  <si>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</si>
  <si>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</si>
  <si>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</si>
  <si>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</si>
  <si>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</si>
  <si>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</si>
  <si>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</si>
  <si>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</si>
  <si>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</si>
  <si>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</si>
  <si>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</si>
  <si>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</si>
  <si>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</si>
  <si>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</si>
  <si>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</si>
  <si>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</si>
  <si>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</si>
  <si>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</si>
  <si>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</si>
  <si>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</si>
  <si>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</si>
  <si>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</si>
  <si>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</si>
  <si>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</si>
  <si>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</si>
  <si>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</si>
  <si>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</si>
  <si>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</si>
  <si>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</si>
  <si>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</si>
  <si>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</si>
  <si>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</si>
  <si>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</si>
  <si>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</si>
  <si>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</si>
  <si>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</si>
  <si>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</si>
  <si>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</si>
  <si>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</si>
  <si>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</si>
  <si>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</si>
  <si>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</si>
  <si>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</si>
  <si>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</si>
  <si>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</si>
  <si>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</si>
  <si>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</si>
  <si>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</si>
  <si>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</si>
  <si>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</si>
  <si>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</si>
  <si>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</si>
  <si>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</si>
  <si>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</si>
  <si>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</si>
  <si>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</si>
  <si>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</si>
  <si>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</si>
  <si>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</si>
  <si>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</si>
  <si>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</si>
  <si>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</si>
  <si>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</si>
  <si>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</si>
  <si>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</si>
  <si>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</si>
  <si>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</si>
  <si>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</si>
  <si>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</si>
  <si>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</si>
  <si>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</si>
  <si>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</si>
  <si>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</si>
  <si>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</si>
  <si>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</si>
  <si>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</si>
  <si>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</si>
  <si>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</si>
  <si>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</si>
  <si>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</si>
  <si>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</si>
  <si>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</si>
  <si>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</si>
  <si>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</si>
  <si>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</si>
  <si>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</si>
  <si>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</si>
  <si>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</si>
  <si>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</si>
  <si>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</si>
  <si>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</si>
  <si>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</si>
  <si>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</si>
  <si>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</si>
  <si>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</si>
  <si>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</si>
  <si>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</si>
  <si>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</si>
  <si>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</si>
  <si>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</si>
  <si>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</si>
  <si>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</si>
  <si>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</si>
  <si>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</si>
  <si>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</si>
  <si>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</si>
  <si>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</si>
  <si>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</si>
  <si>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</si>
  <si>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</si>
  <si>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</si>
  <si>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</si>
  <si>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</si>
  <si>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</si>
  <si>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</si>
  <si>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</si>
  <si>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</si>
  <si>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</si>
  <si>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</si>
  <si>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</si>
  <si>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</si>
  <si>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</si>
  <si>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</si>
  <si>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</si>
  <si>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</si>
  <si>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</si>
  <si>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</si>
  <si>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</si>
  <si>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</si>
  <si>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</si>
  <si>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</si>
  <si>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</si>
  <si>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</si>
  <si>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</si>
  <si>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</si>
  <si>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</si>
  <si>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</si>
  <si>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</si>
  <si>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</si>
  <si>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</si>
  <si>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</si>
  <si>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</si>
  <si>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</si>
  <si>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</si>
  <si>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</si>
  <si>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</si>
  <si>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</si>
  <si>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</si>
  <si>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</si>
  <si>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</si>
  <si>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</si>
  <si>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</si>
  <si>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</si>
  <si>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</si>
  <si>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</si>
  <si>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</si>
  <si>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</si>
  <si>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</si>
  <si>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</si>
  <si>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</si>
  <si>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</si>
  <si>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</si>
  <si>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</si>
  <si>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</si>
  <si>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</si>
  <si>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</si>
  <si>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</si>
  <si>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</si>
  <si>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</si>
  <si>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</si>
  <si>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</si>
  <si>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</si>
  <si>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</si>
  <si>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</si>
  <si>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</si>
  <si>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</si>
  <si>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</si>
  <si>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</si>
  <si>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</si>
  <si>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</si>
  <si>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</si>
  <si>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</si>
  <si>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</si>
  <si>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</si>
  <si>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</si>
  <si>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</si>
  <si>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</si>
  <si>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</si>
  <si>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</si>
  <si>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</si>
  <si>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</si>
  <si>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</si>
  <si>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</si>
  <si>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</si>
  <si>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</si>
  <si>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</si>
  <si>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</si>
  <si>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</si>
  <si>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</si>
  <si>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</si>
  <si>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</si>
  <si>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</si>
  <si>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</si>
  <si>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</si>
  <si>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</si>
  <si>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</si>
  <si>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</si>
  <si>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</si>
  <si>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</si>
  <si>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</si>
  <si>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</si>
  <si>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</si>
  <si>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</si>
  <si>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</si>
  <si>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</si>
  <si>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</si>
  <si>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t>Nom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</si>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</sst>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8" formatCode="dddd\ dd\ mmmm"/>
  </numFmts>
  <fonts count="18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/>
    </border>
    <border diagonalDown="1"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 style="thin">
        <color indexed="64"/>
      </diagonal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3" fillId="0" borderId="0" xfId="0" applyFont="1"/>
    <xf numFmtId="0" fontId="4" fillId="0" borderId="3" xfId="0" applyFont="1" applyFill="1" applyBorder="1"/>
    <xf numFmtId="0" fontId="4" fillId="0" borderId="0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justify" vertical="center" wrapText="1"/>
    </xf>
    <xf numFmtId="0" fontId="8" fillId="5" borderId="10" xfId="0" applyFont="1" applyFill="1" applyBorder="1" applyAlignment="1">
      <alignment horizontal="justify" vertical="center" wrapText="1"/>
    </xf>
    <xf numFmtId="0" fontId="8" fillId="6" borderId="10" xfId="0" applyFont="1" applyFill="1" applyBorder="1" applyAlignment="1">
      <alignment horizontal="justify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justify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justify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justify" vertical="center" wrapText="1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10" fillId="0" borderId="0" xfId="1" applyFont="1" applyBorder="1"/>
    <xf numFmtId="0" fontId="9" fillId="0" borderId="0" xfId="1" applyBorder="1"/>
    <xf numFmtId="0" fontId="10" fillId="3" borderId="13" xfId="1" applyFont="1" applyFill="1" applyBorder="1" applyAlignment="1">
      <alignment horizontal="center"/>
    </xf>
    <xf numFmtId="0" fontId="10" fillId="8" borderId="13" xfId="1" applyFont="1" applyFill="1" applyBorder="1" applyAlignment="1">
      <alignment horizontal="center"/>
    </xf>
    <xf numFmtId="0" fontId="10" fillId="6" borderId="13" xfId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0" xfId="0" applyNumberFormat="1"/>
    <xf numFmtId="0" fontId="0" fillId="0" borderId="0" xfId="0" applyNumberFormat="1" applyFill="1"/>
    <xf numFmtId="166" fontId="4" fillId="0" borderId="0" xfId="0" applyNumberFormat="1" applyFont="1" applyFill="1" applyBorder="1"/>
    <xf numFmtId="166" fontId="0" fillId="0" borderId="0" xfId="0" applyNumberFormat="1" applyAlignment="1">
      <alignment wrapText="1"/>
    </xf>
    <xf numFmtId="168" fontId="7" fillId="0" borderId="0" xfId="0" applyNumberFormat="1" applyFont="1" applyBorder="1" applyAlignment="1">
      <alignment horizontal="center" vertical="center"/>
    </xf>
    <xf numFmtId="168" fontId="7" fillId="2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/>
    </xf>
    <xf numFmtId="0" fontId="0" fillId="0" borderId="0" xfId="0" quotePrefix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4" fillId="0" borderId="14" xfId="0" applyNumberFormat="1" applyFont="1" applyFill="1" applyBorder="1" applyAlignment="1">
      <alignment horizontal="right"/>
    </xf>
    <xf numFmtId="0" fontId="15" fillId="0" borderId="16" xfId="0" applyNumberFormat="1" applyFont="1" applyFill="1" applyBorder="1" applyAlignment="1">
      <alignment horizontal="left" vertical="top" wrapText="1"/>
    </xf>
    <xf numFmtId="0" fontId="16" fillId="0" borderId="15" xfId="0" applyNumberFormat="1" applyFont="1" applyFill="1" applyBorder="1" applyAlignment="1">
      <alignment horizontal="left" textRotation="90" wrapText="1"/>
    </xf>
    <xf numFmtId="0" fontId="2" fillId="0" borderId="15" xfId="0" applyFont="1" applyFill="1" applyBorder="1" applyAlignment="1">
      <alignment horizontal="center" vertical="center" wrapText="1"/>
    </xf>
    <xf numFmtId="164" fontId="4" fillId="0" borderId="15" xfId="0" applyNumberFormat="1" applyFont="1" applyFill="1" applyBorder="1"/>
    <xf numFmtId="0" fontId="4" fillId="0" borderId="15" xfId="0" applyNumberFormat="1" applyFont="1" applyFill="1" applyBorder="1"/>
    <xf numFmtId="0" fontId="4" fillId="0" borderId="15" xfId="0" applyFont="1" applyFill="1" applyBorder="1" applyAlignment="1">
      <alignment wrapText="1"/>
    </xf>
    <xf numFmtId="0" fontId="0" fillId="0" borderId="15" xfId="0" applyBorder="1" applyAlignment="1">
      <alignment wrapText="1"/>
    </xf>
    <xf numFmtId="168" fontId="4" fillId="0" borderId="15" xfId="0" applyNumberFormat="1" applyFont="1" applyFill="1" applyBorder="1"/>
    <xf numFmtId="168" fontId="4" fillId="0" borderId="15" xfId="0" applyNumberFormat="1" applyFont="1" applyFill="1" applyBorder="1" applyAlignment="1">
      <alignment wrapText="1"/>
    </xf>
    <xf numFmtId="166" fontId="4" fillId="0" borderId="15" xfId="0" applyNumberFormat="1" applyFont="1" applyFill="1" applyBorder="1"/>
    <xf numFmtId="166" fontId="4" fillId="0" borderId="15" xfId="0" applyNumberFormat="1" applyFont="1" applyFill="1" applyBorder="1" applyAlignment="1">
      <alignment wrapText="1"/>
    </xf>
    <xf numFmtId="166" fontId="0" fillId="0" borderId="15" xfId="0" applyNumberFormat="1" applyBorder="1" applyAlignment="1">
      <alignment wrapText="1"/>
    </xf>
    <xf numFmtId="0" fontId="4" fillId="0" borderId="15" xfId="0" applyFont="1" applyFill="1" applyBorder="1"/>
    <xf numFmtId="0" fontId="0" fillId="0" borderId="15" xfId="0" applyBorder="1"/>
    <xf numFmtId="164" fontId="1" fillId="0" borderId="16" xfId="0" applyNumberFormat="1" applyFont="1" applyFill="1" applyBorder="1" applyAlignment="1">
      <alignment horizontal="left" vertical="center" wrapText="1"/>
    </xf>
    <xf numFmtId="0" fontId="16" fillId="0" borderId="15" xfId="0" applyNumberFormat="1" applyFont="1" applyFill="1" applyBorder="1" applyAlignment="1">
      <alignment horizontal="left" vertical="center" textRotation="90" wrapText="1"/>
    </xf>
    <xf numFmtId="0" fontId="2" fillId="0" borderId="15" xfId="0" applyFont="1" applyFill="1" applyBorder="1" applyAlignment="1">
      <alignment horizontal="center" vertical="center" textRotation="90"/>
    </xf>
    <xf numFmtId="166" fontId="4" fillId="0" borderId="15" xfId="0" applyNumberFormat="1" applyFont="1" applyFill="1" applyBorder="1" applyAlignment="1">
      <alignment horizontal="left"/>
    </xf>
    <xf numFmtId="0" fontId="4" fillId="0" borderId="15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/>
    </xf>
    <xf numFmtId="164" fontId="0" fillId="0" borderId="15" xfId="0" applyNumberFormat="1" applyBorder="1"/>
    <xf numFmtId="166" fontId="0" fillId="0" borderId="15" xfId="0" applyNumberFormat="1" applyBorder="1"/>
  </cellXfs>
  <cellStyles count="2">
    <cellStyle name="Normal" xfId="0" builtinId="0"/>
    <cellStyle name="Normal 2" xfId="1"/>
  </cellStyles>
  <dxfs count="19"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8"/>
      <tableStyleElement type="firstColumnStripe" dxfId="17"/>
      <tableStyleElement type="secondColumnStripe" dxfId="16"/>
    </tableStyle>
    <tableStyle name="Style de tableau 2" pivot="0" count="2">
      <tableStyleElement type="firstColumnStripe" dxfId="15"/>
      <tableStyleElement type="secondColumnStripe" dxfId="14"/>
    </tableStyle>
    <tableStyle name="Style de tableau 3" pivot="0" count="2">
      <tableStyleElement type="firstColumnStripe" dxfId="13"/>
      <tableStyleElement type="secondColumnStripe" dxfId="12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800100</xdr:rowOff>
        </xdr:from>
        <xdr:to>
          <xdr:col>32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238125</xdr:rowOff>
        </xdr:from>
        <xdr:to>
          <xdr:col>32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1162050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1162050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AN375"/>
  <sheetViews>
    <sheetView tabSelected="1" zoomScale="85" zoomScaleNormal="85" workbookViewId="0">
      <pane xSplit="3" ySplit="1" topLeftCell="D2" activePane="bottomRight" state="frozenSplit"/>
      <selection pane="topRight" activeCell="D1" sqref="D1"/>
      <selection pane="bottomLeft" activeCell="A33" sqref="A33"/>
      <selection pane="bottomRight" activeCell="A129" sqref="A129"/>
    </sheetView>
  </sheetViews>
  <sheetFormatPr baseColWidth="10" defaultRowHeight="15" x14ac:dyDescent="0.25"/>
  <cols>
    <col min="1" max="1" width="31.140625" style="4" customWidth="1"/>
    <col min="2" max="2" width="5.85546875" style="80" hidden="1" customWidth="1"/>
    <col min="3" max="3" width="4.85546875" style="80" hidden="1" customWidth="1"/>
    <col min="4" max="28" width="5.140625" style="88" customWidth="1"/>
    <col min="29" max="31" width="4.5703125" style="5" customWidth="1"/>
    <col min="32" max="32" width="71" bestFit="1" customWidth="1"/>
  </cols>
  <sheetData>
    <row r="1" spans="1:40" ht="109.5" customHeight="1" x14ac:dyDescent="0.25">
      <c r="A1" s="104" t="str">
        <f>"                Noms
 "&amp;An</f>
        <v xml:space="preserve">                Noms
 </v>
      </c>
      <c r="B1" s="105" t="s">
        <v>157</v>
      </c>
      <c r="C1" s="105" t="s">
        <v>214</v>
      </c>
      <c r="D1" s="106" t="s">
        <v>37</v>
      </c>
      <c r="E1" s="106" t="s">
        <v>40</v>
      </c>
      <c r="F1" s="106" t="s">
        <v>44</v>
      </c>
      <c r="G1" s="106" t="s">
        <v>47</v>
      </c>
      <c r="H1" s="106" t="s">
        <v>36</v>
      </c>
      <c r="I1" s="106" t="s">
        <v>53</v>
      </c>
      <c r="J1" s="106" t="s">
        <v>50</v>
      </c>
      <c r="K1" s="106" t="s">
        <v>57</v>
      </c>
      <c r="L1" s="106" t="s">
        <v>35</v>
      </c>
      <c r="M1" s="106" t="s">
        <v>39</v>
      </c>
      <c r="N1" s="106" t="s">
        <v>43</v>
      </c>
      <c r="O1" s="106" t="s">
        <v>46</v>
      </c>
      <c r="P1" s="106" t="s">
        <v>49</v>
      </c>
      <c r="Q1" s="106" t="s">
        <v>52</v>
      </c>
      <c r="R1" s="106" t="s">
        <v>55</v>
      </c>
      <c r="S1" s="106" t="s">
        <v>23</v>
      </c>
      <c r="T1" s="106" t="s">
        <v>27</v>
      </c>
      <c r="U1" s="106" t="s">
        <v>30</v>
      </c>
      <c r="V1" s="106" t="s">
        <v>33</v>
      </c>
      <c r="W1" s="106" t="s">
        <v>21</v>
      </c>
      <c r="X1" s="106" t="s">
        <v>25</v>
      </c>
      <c r="Y1" s="106" t="s">
        <v>22</v>
      </c>
      <c r="Z1" s="106" t="s">
        <v>26</v>
      </c>
      <c r="AA1" s="106" t="s">
        <v>29</v>
      </c>
      <c r="AB1" s="106" t="s">
        <v>32</v>
      </c>
      <c r="AC1" s="73"/>
      <c r="AD1" s="73"/>
      <c r="AE1" s="73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93">
        <f>DATE(An,1,1)</f>
        <v>1</v>
      </c>
      <c r="B2" s="94">
        <f>MONTH(A2)</f>
        <v>1</v>
      </c>
      <c r="C2" s="94">
        <f t="shared" ref="C2:C65" si="0">INT((MONTH(A2)+2)/3)</f>
        <v>1</v>
      </c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3"/>
      <c r="AD2" s="2"/>
      <c r="AE2" s="2"/>
      <c r="AF2" t="s">
        <v>84</v>
      </c>
    </row>
    <row r="3" spans="1:40" x14ac:dyDescent="0.25">
      <c r="A3" s="93">
        <f>A2+1</f>
        <v>2</v>
      </c>
      <c r="B3" s="94">
        <f t="shared" ref="B3:B65" si="1">MONTH(A3)</f>
        <v>1</v>
      </c>
      <c r="C3" s="94">
        <f t="shared" si="0"/>
        <v>1</v>
      </c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81"/>
      <c r="AD3" s="81"/>
      <c r="AE3" s="81"/>
      <c r="AF3" s="79" t="s">
        <v>149</v>
      </c>
    </row>
    <row r="4" spans="1:40" s="79" customFormat="1" x14ac:dyDescent="0.25">
      <c r="A4" s="93">
        <f t="shared" ref="A4:A31" si="2">A3+1</f>
        <v>3</v>
      </c>
      <c r="B4" s="99">
        <f t="shared" si="1"/>
        <v>1</v>
      </c>
      <c r="C4" s="99">
        <f t="shared" si="0"/>
        <v>1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107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81"/>
      <c r="AD4" s="81"/>
      <c r="AE4" s="81"/>
    </row>
    <row r="5" spans="1:40" x14ac:dyDescent="0.25">
      <c r="A5" s="93">
        <f t="shared" si="2"/>
        <v>4</v>
      </c>
      <c r="B5" s="94">
        <f t="shared" si="1"/>
        <v>1</v>
      </c>
      <c r="C5" s="94">
        <f t="shared" si="0"/>
        <v>1</v>
      </c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3"/>
      <c r="AD5" s="3"/>
      <c r="AE5" s="3"/>
    </row>
    <row r="6" spans="1:40" x14ac:dyDescent="0.25">
      <c r="A6" s="93">
        <f t="shared" si="2"/>
        <v>5</v>
      </c>
      <c r="B6" s="94">
        <f t="shared" si="1"/>
        <v>1</v>
      </c>
      <c r="C6" s="94">
        <f t="shared" si="0"/>
        <v>1</v>
      </c>
      <c r="D6" s="102"/>
      <c r="E6" s="102"/>
      <c r="F6" s="102"/>
      <c r="G6" s="102"/>
      <c r="H6" s="102"/>
      <c r="I6" s="102"/>
      <c r="J6" s="102"/>
      <c r="K6" s="102"/>
      <c r="L6" s="108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3"/>
      <c r="AD6" s="3"/>
      <c r="AE6" s="3"/>
    </row>
    <row r="7" spans="1:40" x14ac:dyDescent="0.25">
      <c r="A7" s="93">
        <f t="shared" si="2"/>
        <v>6</v>
      </c>
      <c r="B7" s="94">
        <f t="shared" si="1"/>
        <v>1</v>
      </c>
      <c r="C7" s="94">
        <f t="shared" si="0"/>
        <v>1</v>
      </c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3"/>
      <c r="AD7" s="3"/>
      <c r="AE7" s="3"/>
    </row>
    <row r="8" spans="1:40" x14ac:dyDescent="0.25">
      <c r="A8" s="93">
        <f t="shared" si="2"/>
        <v>7</v>
      </c>
      <c r="B8" s="94">
        <f t="shared" si="1"/>
        <v>1</v>
      </c>
      <c r="C8" s="94">
        <f t="shared" si="0"/>
        <v>1</v>
      </c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3"/>
      <c r="AD8" s="3"/>
      <c r="AE8" s="3"/>
    </row>
    <row r="9" spans="1:40" x14ac:dyDescent="0.25">
      <c r="A9" s="93">
        <f t="shared" si="2"/>
        <v>8</v>
      </c>
      <c r="B9" s="94">
        <f t="shared" si="1"/>
        <v>1</v>
      </c>
      <c r="C9" s="94">
        <f t="shared" si="0"/>
        <v>1</v>
      </c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3"/>
      <c r="AD9" s="3"/>
      <c r="AE9" s="3"/>
    </row>
    <row r="10" spans="1:40" x14ac:dyDescent="0.25">
      <c r="A10" s="93">
        <f t="shared" si="2"/>
        <v>9</v>
      </c>
      <c r="B10" s="94">
        <f t="shared" si="1"/>
        <v>1</v>
      </c>
      <c r="C10" s="94">
        <f t="shared" si="0"/>
        <v>1</v>
      </c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3"/>
      <c r="AD10" s="3"/>
      <c r="AE10" s="3"/>
    </row>
    <row r="11" spans="1:40" x14ac:dyDescent="0.25">
      <c r="A11" s="93">
        <f t="shared" si="2"/>
        <v>10</v>
      </c>
      <c r="B11" s="94">
        <f t="shared" si="1"/>
        <v>1</v>
      </c>
      <c r="C11" s="94">
        <f t="shared" si="0"/>
        <v>1</v>
      </c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3"/>
      <c r="AD11" s="3"/>
      <c r="AE11" s="3"/>
    </row>
    <row r="12" spans="1:40" x14ac:dyDescent="0.25">
      <c r="A12" s="93">
        <f t="shared" si="2"/>
        <v>11</v>
      </c>
      <c r="B12" s="94">
        <f t="shared" si="1"/>
        <v>1</v>
      </c>
      <c r="C12" s="94">
        <f t="shared" si="0"/>
        <v>1</v>
      </c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3"/>
      <c r="AD12" s="3"/>
      <c r="AE12" s="3"/>
    </row>
    <row r="13" spans="1:40" x14ac:dyDescent="0.25">
      <c r="A13" s="93">
        <f t="shared" si="2"/>
        <v>12</v>
      </c>
      <c r="B13" s="94">
        <f t="shared" si="1"/>
        <v>1</v>
      </c>
      <c r="C13" s="94">
        <f t="shared" si="0"/>
        <v>1</v>
      </c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3"/>
      <c r="AD13" s="3"/>
      <c r="AE13" s="3"/>
    </row>
    <row r="14" spans="1:40" x14ac:dyDescent="0.25">
      <c r="A14" s="93">
        <f t="shared" si="2"/>
        <v>13</v>
      </c>
      <c r="B14" s="94">
        <f t="shared" si="1"/>
        <v>1</v>
      </c>
      <c r="C14" s="94">
        <f t="shared" si="0"/>
        <v>1</v>
      </c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3"/>
      <c r="AD14" s="3"/>
      <c r="AE14" s="3"/>
    </row>
    <row r="15" spans="1:40" x14ac:dyDescent="0.25">
      <c r="A15" s="93">
        <f t="shared" si="2"/>
        <v>14</v>
      </c>
      <c r="B15" s="94">
        <f t="shared" si="1"/>
        <v>1</v>
      </c>
      <c r="C15" s="94">
        <f t="shared" si="0"/>
        <v>1</v>
      </c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3"/>
      <c r="AD15" s="3"/>
      <c r="AE15" s="3"/>
    </row>
    <row r="16" spans="1:40" x14ac:dyDescent="0.25">
      <c r="A16" s="93">
        <f t="shared" si="2"/>
        <v>15</v>
      </c>
      <c r="B16" s="94">
        <f t="shared" si="1"/>
        <v>1</v>
      </c>
      <c r="C16" s="94">
        <f t="shared" si="0"/>
        <v>1</v>
      </c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3"/>
      <c r="AD16" s="3"/>
      <c r="AE16" s="3"/>
    </row>
    <row r="17" spans="1:31" x14ac:dyDescent="0.25">
      <c r="A17" s="93">
        <f t="shared" si="2"/>
        <v>16</v>
      </c>
      <c r="B17" s="94">
        <f t="shared" si="1"/>
        <v>1</v>
      </c>
      <c r="C17" s="94">
        <f t="shared" si="0"/>
        <v>1</v>
      </c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3"/>
      <c r="AD17" s="3"/>
      <c r="AE17" s="3"/>
    </row>
    <row r="18" spans="1:31" x14ac:dyDescent="0.25">
      <c r="A18" s="93">
        <f t="shared" si="2"/>
        <v>17</v>
      </c>
      <c r="B18" s="94">
        <f t="shared" si="1"/>
        <v>1</v>
      </c>
      <c r="C18" s="94">
        <f t="shared" si="0"/>
        <v>1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3"/>
      <c r="AD18" s="3"/>
      <c r="AE18" s="3"/>
    </row>
    <row r="19" spans="1:31" x14ac:dyDescent="0.25">
      <c r="A19" s="93">
        <f t="shared" si="2"/>
        <v>18</v>
      </c>
      <c r="B19" s="94">
        <f t="shared" si="1"/>
        <v>1</v>
      </c>
      <c r="C19" s="94">
        <f t="shared" si="0"/>
        <v>1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3"/>
      <c r="AD19" s="3"/>
      <c r="AE19" s="3"/>
    </row>
    <row r="20" spans="1:31" x14ac:dyDescent="0.25">
      <c r="A20" s="93">
        <f t="shared" si="2"/>
        <v>19</v>
      </c>
      <c r="B20" s="94">
        <f t="shared" si="1"/>
        <v>1</v>
      </c>
      <c r="C20" s="94">
        <f t="shared" si="0"/>
        <v>1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3"/>
      <c r="AD20" s="3"/>
      <c r="AE20" s="3"/>
    </row>
    <row r="21" spans="1:31" x14ac:dyDescent="0.25">
      <c r="A21" s="93">
        <f t="shared" si="2"/>
        <v>20</v>
      </c>
      <c r="B21" s="94">
        <f t="shared" si="1"/>
        <v>1</v>
      </c>
      <c r="C21" s="94">
        <f t="shared" si="0"/>
        <v>1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3"/>
      <c r="AD21" s="3"/>
      <c r="AE21" s="3"/>
    </row>
    <row r="22" spans="1:31" x14ac:dyDescent="0.25">
      <c r="A22" s="93">
        <f t="shared" si="2"/>
        <v>21</v>
      </c>
      <c r="B22" s="94">
        <f t="shared" si="1"/>
        <v>1</v>
      </c>
      <c r="C22" s="94">
        <f t="shared" si="0"/>
        <v>1</v>
      </c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3"/>
      <c r="AD22" s="3"/>
      <c r="AE22" s="3"/>
    </row>
    <row r="23" spans="1:31" x14ac:dyDescent="0.25">
      <c r="A23" s="93">
        <f t="shared" si="2"/>
        <v>22</v>
      </c>
      <c r="B23" s="94">
        <f t="shared" si="1"/>
        <v>1</v>
      </c>
      <c r="C23" s="94">
        <f t="shared" si="0"/>
        <v>1</v>
      </c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3"/>
      <c r="AD23" s="3"/>
      <c r="AE23" s="3"/>
    </row>
    <row r="24" spans="1:31" x14ac:dyDescent="0.25">
      <c r="A24" s="93">
        <f t="shared" si="2"/>
        <v>23</v>
      </c>
      <c r="B24" s="94">
        <f t="shared" si="1"/>
        <v>1</v>
      </c>
      <c r="C24" s="94">
        <f t="shared" si="0"/>
        <v>1</v>
      </c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3"/>
      <c r="AD24" s="3"/>
      <c r="AE24" s="3"/>
    </row>
    <row r="25" spans="1:31" x14ac:dyDescent="0.25">
      <c r="A25" s="93">
        <f t="shared" si="2"/>
        <v>24</v>
      </c>
      <c r="B25" s="94">
        <f t="shared" si="1"/>
        <v>1</v>
      </c>
      <c r="C25" s="94">
        <f t="shared" si="0"/>
        <v>1</v>
      </c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3"/>
      <c r="AD25" s="3"/>
      <c r="AE25" s="3"/>
    </row>
    <row r="26" spans="1:31" x14ac:dyDescent="0.25">
      <c r="A26" s="93">
        <f t="shared" si="2"/>
        <v>25</v>
      </c>
      <c r="B26" s="94">
        <f t="shared" si="1"/>
        <v>1</v>
      </c>
      <c r="C26" s="94">
        <f t="shared" si="0"/>
        <v>1</v>
      </c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3"/>
      <c r="AD26" s="3"/>
      <c r="AE26" s="3"/>
    </row>
    <row r="27" spans="1:31" x14ac:dyDescent="0.25">
      <c r="A27" s="93">
        <f t="shared" si="2"/>
        <v>26</v>
      </c>
      <c r="B27" s="94">
        <f t="shared" si="1"/>
        <v>1</v>
      </c>
      <c r="C27" s="94">
        <f t="shared" si="0"/>
        <v>1</v>
      </c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3"/>
      <c r="AD27" s="3"/>
      <c r="AE27" s="3"/>
    </row>
    <row r="28" spans="1:31" x14ac:dyDescent="0.25">
      <c r="A28" s="93">
        <f t="shared" si="2"/>
        <v>27</v>
      </c>
      <c r="B28" s="94">
        <f t="shared" si="1"/>
        <v>1</v>
      </c>
      <c r="C28" s="94">
        <f t="shared" si="0"/>
        <v>1</v>
      </c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3"/>
      <c r="AD28" s="3"/>
      <c r="AE28" s="3"/>
    </row>
    <row r="29" spans="1:31" x14ac:dyDescent="0.25">
      <c r="A29" s="93">
        <f t="shared" si="2"/>
        <v>28</v>
      </c>
      <c r="B29" s="94">
        <f t="shared" si="1"/>
        <v>1</v>
      </c>
      <c r="C29" s="94">
        <f t="shared" si="0"/>
        <v>1</v>
      </c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3"/>
      <c r="AD29" s="3"/>
      <c r="AE29" s="3"/>
    </row>
    <row r="30" spans="1:31" x14ac:dyDescent="0.25">
      <c r="A30" s="93">
        <f t="shared" si="2"/>
        <v>29</v>
      </c>
      <c r="B30" s="94">
        <f t="shared" si="1"/>
        <v>1</v>
      </c>
      <c r="C30" s="94">
        <f t="shared" si="0"/>
        <v>1</v>
      </c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3"/>
      <c r="AD30" s="3"/>
      <c r="AE30" s="3"/>
    </row>
    <row r="31" spans="1:31" x14ac:dyDescent="0.25">
      <c r="A31" s="93">
        <f t="shared" si="2"/>
        <v>30</v>
      </c>
      <c r="B31" s="94">
        <f t="shared" si="1"/>
        <v>1</v>
      </c>
      <c r="C31" s="94">
        <f t="shared" si="0"/>
        <v>1</v>
      </c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3"/>
      <c r="AD31" s="3"/>
      <c r="AE31" s="3"/>
    </row>
    <row r="32" spans="1:31" x14ac:dyDescent="0.25">
      <c r="A32" s="93">
        <f t="shared" ref="A32:A66" si="3">A31+1</f>
        <v>31</v>
      </c>
      <c r="B32" s="94">
        <f t="shared" si="1"/>
        <v>1</v>
      </c>
      <c r="C32" s="94">
        <f t="shared" si="0"/>
        <v>1</v>
      </c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3"/>
      <c r="AD32" s="3"/>
      <c r="AE32" s="3"/>
    </row>
    <row r="33" spans="1:31" x14ac:dyDescent="0.25">
      <c r="A33" s="93">
        <f t="shared" si="3"/>
        <v>32</v>
      </c>
      <c r="B33" s="94">
        <f t="shared" si="1"/>
        <v>2</v>
      </c>
      <c r="C33" s="94">
        <f t="shared" si="0"/>
        <v>1</v>
      </c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3"/>
      <c r="AD33" s="3"/>
      <c r="AE33" s="3"/>
    </row>
    <row r="34" spans="1:31" x14ac:dyDescent="0.25">
      <c r="A34" s="93">
        <f t="shared" si="3"/>
        <v>33</v>
      </c>
      <c r="B34" s="94">
        <f t="shared" si="1"/>
        <v>2</v>
      </c>
      <c r="C34" s="94">
        <f t="shared" si="0"/>
        <v>1</v>
      </c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3"/>
      <c r="AD34" s="3"/>
      <c r="AE34" s="3"/>
    </row>
    <row r="35" spans="1:31" x14ac:dyDescent="0.25">
      <c r="A35" s="93">
        <f t="shared" si="3"/>
        <v>34</v>
      </c>
      <c r="B35" s="94">
        <f t="shared" si="1"/>
        <v>2</v>
      </c>
      <c r="C35" s="94">
        <f t="shared" si="0"/>
        <v>1</v>
      </c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3"/>
      <c r="AD35" s="3"/>
      <c r="AE35" s="3"/>
    </row>
    <row r="36" spans="1:31" x14ac:dyDescent="0.25">
      <c r="A36" s="93">
        <f t="shared" si="3"/>
        <v>35</v>
      </c>
      <c r="B36" s="94">
        <f t="shared" si="1"/>
        <v>2</v>
      </c>
      <c r="C36" s="94">
        <f t="shared" si="0"/>
        <v>1</v>
      </c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87"/>
      <c r="AD36" s="87"/>
      <c r="AE36" s="87"/>
    </row>
    <row r="37" spans="1:31" x14ac:dyDescent="0.25">
      <c r="A37" s="93">
        <f t="shared" si="3"/>
        <v>36</v>
      </c>
      <c r="B37" s="94">
        <f t="shared" si="1"/>
        <v>2</v>
      </c>
      <c r="C37" s="94">
        <f t="shared" si="0"/>
        <v>1</v>
      </c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3"/>
      <c r="AD37" s="3"/>
      <c r="AE37" s="3"/>
    </row>
    <row r="38" spans="1:31" x14ac:dyDescent="0.25">
      <c r="A38" s="93">
        <f t="shared" si="3"/>
        <v>37</v>
      </c>
      <c r="B38" s="94">
        <f t="shared" si="1"/>
        <v>2</v>
      </c>
      <c r="C38" s="94">
        <f t="shared" si="0"/>
        <v>1</v>
      </c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3"/>
      <c r="AD38" s="3"/>
      <c r="AE38" s="3"/>
    </row>
    <row r="39" spans="1:31" x14ac:dyDescent="0.25">
      <c r="A39" s="93">
        <f t="shared" si="3"/>
        <v>38</v>
      </c>
      <c r="B39" s="94">
        <f t="shared" si="1"/>
        <v>2</v>
      </c>
      <c r="C39" s="94">
        <f t="shared" si="0"/>
        <v>1</v>
      </c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3"/>
      <c r="AD39" s="3"/>
      <c r="AE39" s="3"/>
    </row>
    <row r="40" spans="1:31" x14ac:dyDescent="0.25">
      <c r="A40" s="93">
        <f t="shared" si="3"/>
        <v>39</v>
      </c>
      <c r="B40" s="94">
        <f t="shared" si="1"/>
        <v>2</v>
      </c>
      <c r="C40" s="94">
        <f t="shared" si="0"/>
        <v>1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3"/>
      <c r="AD40" s="3"/>
      <c r="AE40" s="3"/>
    </row>
    <row r="41" spans="1:31" x14ac:dyDescent="0.25">
      <c r="A41" s="93">
        <f t="shared" si="3"/>
        <v>40</v>
      </c>
      <c r="B41" s="94">
        <f t="shared" si="1"/>
        <v>2</v>
      </c>
      <c r="C41" s="94">
        <f t="shared" si="0"/>
        <v>1</v>
      </c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3"/>
      <c r="AD41" s="3"/>
      <c r="AE41" s="3"/>
    </row>
    <row r="42" spans="1:31" x14ac:dyDescent="0.25">
      <c r="A42" s="93">
        <f t="shared" si="3"/>
        <v>41</v>
      </c>
      <c r="B42" s="94">
        <f t="shared" si="1"/>
        <v>2</v>
      </c>
      <c r="C42" s="94">
        <f t="shared" si="0"/>
        <v>1</v>
      </c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3"/>
      <c r="AD42" s="3"/>
      <c r="AE42" s="3"/>
    </row>
    <row r="43" spans="1:31" x14ac:dyDescent="0.25">
      <c r="A43" s="93">
        <f t="shared" si="3"/>
        <v>42</v>
      </c>
      <c r="B43" s="94">
        <f t="shared" si="1"/>
        <v>2</v>
      </c>
      <c r="C43" s="94">
        <f t="shared" si="0"/>
        <v>1</v>
      </c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3"/>
      <c r="AD43" s="3"/>
      <c r="AE43" s="3"/>
    </row>
    <row r="44" spans="1:31" x14ac:dyDescent="0.25">
      <c r="A44" s="93">
        <f t="shared" si="3"/>
        <v>43</v>
      </c>
      <c r="B44" s="94">
        <f t="shared" si="1"/>
        <v>2</v>
      </c>
      <c r="C44" s="94">
        <f t="shared" si="0"/>
        <v>1</v>
      </c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3"/>
      <c r="AD44" s="3"/>
      <c r="AE44" s="3"/>
    </row>
    <row r="45" spans="1:31" x14ac:dyDescent="0.25">
      <c r="A45" s="93">
        <f t="shared" si="3"/>
        <v>44</v>
      </c>
      <c r="B45" s="94">
        <f t="shared" si="1"/>
        <v>2</v>
      </c>
      <c r="C45" s="94">
        <f t="shared" si="0"/>
        <v>1</v>
      </c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3"/>
      <c r="AD45" s="3"/>
      <c r="AE45" s="3"/>
    </row>
    <row r="46" spans="1:31" x14ac:dyDescent="0.25">
      <c r="A46" s="93">
        <f t="shared" si="3"/>
        <v>45</v>
      </c>
      <c r="B46" s="94">
        <f t="shared" si="1"/>
        <v>2</v>
      </c>
      <c r="C46" s="94">
        <f t="shared" si="0"/>
        <v>1</v>
      </c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3"/>
      <c r="AD46" s="3"/>
      <c r="AE46" s="3"/>
    </row>
    <row r="47" spans="1:31" x14ac:dyDescent="0.25">
      <c r="A47" s="93">
        <f t="shared" si="3"/>
        <v>46</v>
      </c>
      <c r="B47" s="94">
        <f t="shared" si="1"/>
        <v>2</v>
      </c>
      <c r="C47" s="94">
        <f t="shared" si="0"/>
        <v>1</v>
      </c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3"/>
      <c r="AD47" s="3"/>
      <c r="AE47" s="3"/>
    </row>
    <row r="48" spans="1:31" x14ac:dyDescent="0.25">
      <c r="A48" s="93">
        <f t="shared" si="3"/>
        <v>47</v>
      </c>
      <c r="B48" s="94">
        <f t="shared" si="1"/>
        <v>2</v>
      </c>
      <c r="C48" s="94">
        <f t="shared" si="0"/>
        <v>1</v>
      </c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3"/>
      <c r="AD48" s="3"/>
      <c r="AE48" s="3"/>
    </row>
    <row r="49" spans="1:31" x14ac:dyDescent="0.25">
      <c r="A49" s="93">
        <f t="shared" si="3"/>
        <v>48</v>
      </c>
      <c r="B49" s="94">
        <f t="shared" si="1"/>
        <v>2</v>
      </c>
      <c r="C49" s="94">
        <f t="shared" si="0"/>
        <v>1</v>
      </c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3"/>
      <c r="AD49" s="3"/>
      <c r="AE49" s="3"/>
    </row>
    <row r="50" spans="1:31" x14ac:dyDescent="0.25">
      <c r="A50" s="93">
        <f t="shared" si="3"/>
        <v>49</v>
      </c>
      <c r="B50" s="94">
        <f t="shared" si="1"/>
        <v>2</v>
      </c>
      <c r="C50" s="94">
        <f t="shared" si="0"/>
        <v>1</v>
      </c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3"/>
      <c r="AD50" s="3"/>
      <c r="AE50" s="3"/>
    </row>
    <row r="51" spans="1:31" x14ac:dyDescent="0.25">
      <c r="A51" s="93">
        <f t="shared" si="3"/>
        <v>50</v>
      </c>
      <c r="B51" s="94">
        <f t="shared" si="1"/>
        <v>2</v>
      </c>
      <c r="C51" s="94">
        <f t="shared" si="0"/>
        <v>1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3"/>
      <c r="AD51" s="3"/>
      <c r="AE51" s="3"/>
    </row>
    <row r="52" spans="1:31" x14ac:dyDescent="0.25">
      <c r="A52" s="93">
        <f t="shared" si="3"/>
        <v>51</v>
      </c>
      <c r="B52" s="94">
        <f t="shared" si="1"/>
        <v>2</v>
      </c>
      <c r="C52" s="94">
        <f t="shared" si="0"/>
        <v>1</v>
      </c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3"/>
      <c r="AD52" s="3"/>
      <c r="AE52" s="3"/>
    </row>
    <row r="53" spans="1:31" x14ac:dyDescent="0.25">
      <c r="A53" s="93">
        <f t="shared" si="3"/>
        <v>52</v>
      </c>
      <c r="B53" s="94">
        <f t="shared" si="1"/>
        <v>2</v>
      </c>
      <c r="C53" s="94">
        <f t="shared" si="0"/>
        <v>1</v>
      </c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3"/>
      <c r="AD53" s="3"/>
      <c r="AE53" s="3"/>
    </row>
    <row r="54" spans="1:31" x14ac:dyDescent="0.25">
      <c r="A54" s="93">
        <f t="shared" si="3"/>
        <v>53</v>
      </c>
      <c r="B54" s="94">
        <f t="shared" si="1"/>
        <v>2</v>
      </c>
      <c r="C54" s="94">
        <f t="shared" si="0"/>
        <v>1</v>
      </c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3"/>
      <c r="AD54" s="3"/>
      <c r="AE54" s="3"/>
    </row>
    <row r="55" spans="1:31" x14ac:dyDescent="0.25">
      <c r="A55" s="93">
        <f t="shared" si="3"/>
        <v>54</v>
      </c>
      <c r="B55" s="94">
        <f t="shared" si="1"/>
        <v>2</v>
      </c>
      <c r="C55" s="94">
        <f t="shared" si="0"/>
        <v>1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3"/>
      <c r="AD55" s="3"/>
      <c r="AE55" s="3"/>
    </row>
    <row r="56" spans="1:31" x14ac:dyDescent="0.25">
      <c r="A56" s="93">
        <f t="shared" si="3"/>
        <v>55</v>
      </c>
      <c r="B56" s="94">
        <f t="shared" si="1"/>
        <v>2</v>
      </c>
      <c r="C56" s="94">
        <f t="shared" si="0"/>
        <v>1</v>
      </c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3"/>
      <c r="AD56" s="3"/>
      <c r="AE56" s="3"/>
    </row>
    <row r="57" spans="1:31" x14ac:dyDescent="0.25">
      <c r="A57" s="93">
        <f t="shared" si="3"/>
        <v>56</v>
      </c>
      <c r="B57" s="94">
        <f t="shared" si="1"/>
        <v>2</v>
      </c>
      <c r="C57" s="94">
        <f t="shared" si="0"/>
        <v>1</v>
      </c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3"/>
      <c r="AD57" s="3"/>
      <c r="AE57" s="3"/>
    </row>
    <row r="58" spans="1:31" x14ac:dyDescent="0.25">
      <c r="A58" s="93">
        <f t="shared" si="3"/>
        <v>57</v>
      </c>
      <c r="B58" s="94">
        <f t="shared" si="1"/>
        <v>2</v>
      </c>
      <c r="C58" s="94">
        <f t="shared" si="0"/>
        <v>1</v>
      </c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3"/>
      <c r="AD58" s="3"/>
      <c r="AE58" s="3"/>
    </row>
    <row r="59" spans="1:31" x14ac:dyDescent="0.25">
      <c r="A59" s="93">
        <f t="shared" si="3"/>
        <v>58</v>
      </c>
      <c r="B59" s="94">
        <f t="shared" si="1"/>
        <v>2</v>
      </c>
      <c r="C59" s="94">
        <f t="shared" si="0"/>
        <v>1</v>
      </c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3"/>
      <c r="AD59" s="3"/>
      <c r="AE59" s="3"/>
    </row>
    <row r="60" spans="1:31" x14ac:dyDescent="0.25">
      <c r="A60" s="93">
        <f t="shared" si="3"/>
        <v>59</v>
      </c>
      <c r="B60" s="94">
        <f t="shared" si="1"/>
        <v>2</v>
      </c>
      <c r="C60" s="94">
        <f t="shared" si="0"/>
        <v>1</v>
      </c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  <c r="Z60" s="109"/>
      <c r="AA60" s="109"/>
      <c r="AB60" s="109"/>
      <c r="AC60" s="3"/>
      <c r="AD60" s="3"/>
      <c r="AE60" s="3"/>
    </row>
    <row r="61" spans="1:31" x14ac:dyDescent="0.25">
      <c r="A61" s="93">
        <f t="shared" si="3"/>
        <v>60</v>
      </c>
      <c r="B61" s="94">
        <f t="shared" si="1"/>
        <v>2</v>
      </c>
      <c r="C61" s="94">
        <f t="shared" si="0"/>
        <v>1</v>
      </c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3"/>
      <c r="AD61" s="3"/>
      <c r="AE61" s="3"/>
    </row>
    <row r="62" spans="1:31" x14ac:dyDescent="0.25">
      <c r="A62" s="93">
        <f t="shared" si="3"/>
        <v>61</v>
      </c>
      <c r="B62" s="94">
        <f t="shared" si="1"/>
        <v>3</v>
      </c>
      <c r="C62" s="94">
        <f t="shared" si="0"/>
        <v>1</v>
      </c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3"/>
      <c r="AD62" s="3"/>
      <c r="AE62" s="3"/>
    </row>
    <row r="63" spans="1:31" x14ac:dyDescent="0.25">
      <c r="A63" s="93">
        <f t="shared" si="3"/>
        <v>62</v>
      </c>
      <c r="B63" s="94">
        <f t="shared" si="1"/>
        <v>3</v>
      </c>
      <c r="C63" s="94">
        <f t="shared" si="0"/>
        <v>1</v>
      </c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3"/>
      <c r="AD63" s="3"/>
      <c r="AE63" s="3"/>
    </row>
    <row r="64" spans="1:31" x14ac:dyDescent="0.25">
      <c r="A64" s="93">
        <f t="shared" si="3"/>
        <v>63</v>
      </c>
      <c r="B64" s="94">
        <f t="shared" si="1"/>
        <v>3</v>
      </c>
      <c r="C64" s="94">
        <f t="shared" si="0"/>
        <v>1</v>
      </c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3"/>
      <c r="AD64" s="3"/>
      <c r="AE64" s="3"/>
    </row>
    <row r="65" spans="1:31" x14ac:dyDescent="0.25">
      <c r="A65" s="93">
        <f t="shared" si="3"/>
        <v>64</v>
      </c>
      <c r="B65" s="94">
        <f t="shared" si="1"/>
        <v>3</v>
      </c>
      <c r="C65" s="94">
        <f t="shared" si="0"/>
        <v>1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3"/>
      <c r="AD65" s="3"/>
      <c r="AE65" s="3"/>
    </row>
    <row r="66" spans="1:31" x14ac:dyDescent="0.25">
      <c r="A66" s="93">
        <f t="shared" si="3"/>
        <v>65</v>
      </c>
      <c r="B66" s="94">
        <f t="shared" ref="B66:B129" si="4">MONTH(A66)</f>
        <v>3</v>
      </c>
      <c r="C66" s="94">
        <f t="shared" ref="C66:C129" si="5">INT((MONTH(A66)+2)/3)</f>
        <v>1</v>
      </c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3"/>
      <c r="AD66" s="3"/>
      <c r="AE66" s="3"/>
    </row>
    <row r="67" spans="1:31" x14ac:dyDescent="0.25">
      <c r="A67" s="93">
        <f t="shared" ref="A67:A89" si="6">A66+1</f>
        <v>66</v>
      </c>
      <c r="B67" s="94">
        <f t="shared" si="4"/>
        <v>3</v>
      </c>
      <c r="C67" s="94">
        <f t="shared" si="5"/>
        <v>1</v>
      </c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3"/>
      <c r="AD67" s="3"/>
      <c r="AE67" s="3"/>
    </row>
    <row r="68" spans="1:31" x14ac:dyDescent="0.25">
      <c r="A68" s="93">
        <f t="shared" si="6"/>
        <v>67</v>
      </c>
      <c r="B68" s="94">
        <f t="shared" si="4"/>
        <v>3</v>
      </c>
      <c r="C68" s="94">
        <f t="shared" si="5"/>
        <v>1</v>
      </c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3"/>
      <c r="AD68" s="3"/>
      <c r="AE68" s="3"/>
    </row>
    <row r="69" spans="1:31" x14ac:dyDescent="0.25">
      <c r="A69" s="93">
        <f t="shared" si="6"/>
        <v>68</v>
      </c>
      <c r="B69" s="94">
        <f t="shared" si="4"/>
        <v>3</v>
      </c>
      <c r="C69" s="94">
        <f t="shared" si="5"/>
        <v>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3"/>
      <c r="AD69" s="3"/>
      <c r="AE69" s="3"/>
    </row>
    <row r="70" spans="1:31" x14ac:dyDescent="0.25">
      <c r="A70" s="93">
        <f t="shared" si="6"/>
        <v>69</v>
      </c>
      <c r="B70" s="94">
        <f t="shared" si="4"/>
        <v>3</v>
      </c>
      <c r="C70" s="94">
        <f t="shared" si="5"/>
        <v>1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3"/>
      <c r="AD70" s="3"/>
      <c r="AE70" s="3"/>
    </row>
    <row r="71" spans="1:31" x14ac:dyDescent="0.25">
      <c r="A71" s="93">
        <f t="shared" si="6"/>
        <v>70</v>
      </c>
      <c r="B71" s="94">
        <f t="shared" si="4"/>
        <v>3</v>
      </c>
      <c r="C71" s="94">
        <f t="shared" si="5"/>
        <v>1</v>
      </c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3"/>
      <c r="AD71" s="3"/>
      <c r="AE71" s="3"/>
    </row>
    <row r="72" spans="1:31" x14ac:dyDescent="0.25">
      <c r="A72" s="93">
        <f t="shared" si="6"/>
        <v>71</v>
      </c>
      <c r="B72" s="94">
        <f t="shared" si="4"/>
        <v>3</v>
      </c>
      <c r="C72" s="94">
        <f t="shared" si="5"/>
        <v>1</v>
      </c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3"/>
      <c r="AD72" s="3"/>
      <c r="AE72" s="3"/>
    </row>
    <row r="73" spans="1:31" x14ac:dyDescent="0.25">
      <c r="A73" s="93">
        <f t="shared" si="6"/>
        <v>72</v>
      </c>
      <c r="B73" s="94">
        <f t="shared" si="4"/>
        <v>3</v>
      </c>
      <c r="C73" s="94">
        <f t="shared" si="5"/>
        <v>1</v>
      </c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3"/>
      <c r="AD73" s="3"/>
      <c r="AE73" s="3"/>
    </row>
    <row r="74" spans="1:31" x14ac:dyDescent="0.25">
      <c r="A74" s="93">
        <f t="shared" si="6"/>
        <v>73</v>
      </c>
      <c r="B74" s="94">
        <f t="shared" si="4"/>
        <v>3</v>
      </c>
      <c r="C74" s="94">
        <f t="shared" si="5"/>
        <v>1</v>
      </c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3"/>
      <c r="AD74" s="3"/>
      <c r="AE74" s="3"/>
    </row>
    <row r="75" spans="1:31" x14ac:dyDescent="0.25">
      <c r="A75" s="93">
        <f t="shared" si="6"/>
        <v>74</v>
      </c>
      <c r="B75" s="94">
        <f t="shared" si="4"/>
        <v>3</v>
      </c>
      <c r="C75" s="94">
        <f t="shared" si="5"/>
        <v>1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3"/>
      <c r="AD75" s="3"/>
      <c r="AE75" s="3"/>
    </row>
    <row r="76" spans="1:31" x14ac:dyDescent="0.25">
      <c r="A76" s="93">
        <f t="shared" si="6"/>
        <v>75</v>
      </c>
      <c r="B76" s="94">
        <f t="shared" si="4"/>
        <v>3</v>
      </c>
      <c r="C76" s="94">
        <f t="shared" si="5"/>
        <v>1</v>
      </c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3"/>
      <c r="AD76" s="3"/>
      <c r="AE76" s="3"/>
    </row>
    <row r="77" spans="1:31" x14ac:dyDescent="0.25">
      <c r="A77" s="93">
        <f t="shared" si="6"/>
        <v>76</v>
      </c>
      <c r="B77" s="94">
        <f t="shared" si="4"/>
        <v>3</v>
      </c>
      <c r="C77" s="94">
        <f t="shared" si="5"/>
        <v>1</v>
      </c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3"/>
      <c r="AD77" s="3"/>
      <c r="AE77" s="3"/>
    </row>
    <row r="78" spans="1:31" x14ac:dyDescent="0.25">
      <c r="A78" s="93">
        <f t="shared" si="6"/>
        <v>77</v>
      </c>
      <c r="B78" s="94">
        <f t="shared" si="4"/>
        <v>3</v>
      </c>
      <c r="C78" s="94">
        <f t="shared" si="5"/>
        <v>1</v>
      </c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3"/>
      <c r="AD78" s="3"/>
      <c r="AE78" s="3"/>
    </row>
    <row r="79" spans="1:31" x14ac:dyDescent="0.25">
      <c r="A79" s="93">
        <f t="shared" si="6"/>
        <v>78</v>
      </c>
      <c r="B79" s="94">
        <f t="shared" si="4"/>
        <v>3</v>
      </c>
      <c r="C79" s="94">
        <f t="shared" si="5"/>
        <v>1</v>
      </c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3"/>
      <c r="AD79" s="3"/>
      <c r="AE79" s="3"/>
    </row>
    <row r="80" spans="1:31" x14ac:dyDescent="0.25">
      <c r="A80" s="93">
        <f t="shared" si="6"/>
        <v>79</v>
      </c>
      <c r="B80" s="94">
        <f t="shared" si="4"/>
        <v>3</v>
      </c>
      <c r="C80" s="94">
        <f t="shared" si="5"/>
        <v>1</v>
      </c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3"/>
      <c r="AD80" s="3"/>
      <c r="AE80" s="3"/>
    </row>
    <row r="81" spans="1:31" x14ac:dyDescent="0.25">
      <c r="A81" s="93">
        <f t="shared" si="6"/>
        <v>80</v>
      </c>
      <c r="B81" s="94">
        <f t="shared" si="4"/>
        <v>3</v>
      </c>
      <c r="C81" s="94">
        <f t="shared" si="5"/>
        <v>1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3"/>
      <c r="AD81" s="3"/>
      <c r="AE81" s="3"/>
    </row>
    <row r="82" spans="1:31" x14ac:dyDescent="0.25">
      <c r="A82" s="93">
        <f t="shared" si="6"/>
        <v>81</v>
      </c>
      <c r="B82" s="94">
        <f t="shared" si="4"/>
        <v>3</v>
      </c>
      <c r="C82" s="94">
        <f t="shared" si="5"/>
        <v>1</v>
      </c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3"/>
      <c r="AD82" s="3"/>
      <c r="AE82" s="3"/>
    </row>
    <row r="83" spans="1:31" x14ac:dyDescent="0.25">
      <c r="A83" s="93">
        <f t="shared" si="6"/>
        <v>82</v>
      </c>
      <c r="B83" s="94">
        <f t="shared" si="4"/>
        <v>3</v>
      </c>
      <c r="C83" s="94">
        <f t="shared" si="5"/>
        <v>1</v>
      </c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3"/>
      <c r="AD83" s="3"/>
      <c r="AE83" s="3"/>
    </row>
    <row r="84" spans="1:31" x14ac:dyDescent="0.25">
      <c r="A84" s="93">
        <f t="shared" si="6"/>
        <v>83</v>
      </c>
      <c r="B84" s="94">
        <f t="shared" si="4"/>
        <v>3</v>
      </c>
      <c r="C84" s="94">
        <f t="shared" si="5"/>
        <v>1</v>
      </c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3"/>
      <c r="AD84" s="3"/>
      <c r="AE84" s="3"/>
    </row>
    <row r="85" spans="1:31" x14ac:dyDescent="0.25">
      <c r="A85" s="93">
        <f t="shared" si="6"/>
        <v>84</v>
      </c>
      <c r="B85" s="94">
        <f t="shared" si="4"/>
        <v>3</v>
      </c>
      <c r="C85" s="94">
        <f t="shared" si="5"/>
        <v>1</v>
      </c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3"/>
      <c r="AD85" s="3"/>
      <c r="AE85" s="3"/>
    </row>
    <row r="86" spans="1:31" x14ac:dyDescent="0.25">
      <c r="A86" s="93">
        <f t="shared" si="6"/>
        <v>85</v>
      </c>
      <c r="B86" s="94">
        <f t="shared" si="4"/>
        <v>3</v>
      </c>
      <c r="C86" s="94">
        <f t="shared" si="5"/>
        <v>1</v>
      </c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3"/>
      <c r="AD86" s="3"/>
      <c r="AE86" s="3"/>
    </row>
    <row r="87" spans="1:31" x14ac:dyDescent="0.25">
      <c r="A87" s="93">
        <f t="shared" si="6"/>
        <v>86</v>
      </c>
      <c r="B87" s="94">
        <f t="shared" si="4"/>
        <v>3</v>
      </c>
      <c r="C87" s="94">
        <f t="shared" si="5"/>
        <v>1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3"/>
      <c r="AD87" s="3"/>
      <c r="AE87" s="3"/>
    </row>
    <row r="88" spans="1:31" x14ac:dyDescent="0.25">
      <c r="A88" s="93">
        <f t="shared" si="6"/>
        <v>87</v>
      </c>
      <c r="B88" s="94">
        <f t="shared" si="4"/>
        <v>3</v>
      </c>
      <c r="C88" s="94">
        <f t="shared" si="5"/>
        <v>1</v>
      </c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3"/>
      <c r="AD88" s="3"/>
      <c r="AE88" s="3"/>
    </row>
    <row r="89" spans="1:31" x14ac:dyDescent="0.25">
      <c r="A89" s="93">
        <f t="shared" si="6"/>
        <v>88</v>
      </c>
      <c r="B89" s="94">
        <f t="shared" si="4"/>
        <v>3</v>
      </c>
      <c r="C89" s="94">
        <f t="shared" si="5"/>
        <v>1</v>
      </c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3"/>
      <c r="AD89" s="3"/>
      <c r="AE89" s="3"/>
    </row>
    <row r="90" spans="1:31" x14ac:dyDescent="0.25">
      <c r="A90" s="93">
        <f>A89+1</f>
        <v>89</v>
      </c>
      <c r="B90" s="94">
        <f t="shared" si="4"/>
        <v>3</v>
      </c>
      <c r="C90" s="94">
        <f t="shared" si="5"/>
        <v>1</v>
      </c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3"/>
      <c r="AD90" s="3"/>
      <c r="AE90" s="3"/>
    </row>
    <row r="91" spans="1:31" x14ac:dyDescent="0.25">
      <c r="A91" s="93">
        <f>A90+1</f>
        <v>90</v>
      </c>
      <c r="B91" s="94">
        <f t="shared" si="4"/>
        <v>3</v>
      </c>
      <c r="C91" s="94">
        <f t="shared" si="5"/>
        <v>1</v>
      </c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3"/>
      <c r="AD91" s="3"/>
      <c r="AE91" s="3"/>
    </row>
    <row r="92" spans="1:31" x14ac:dyDescent="0.25">
      <c r="A92" s="93">
        <f t="shared" ref="A92:A155" si="7">A91+1</f>
        <v>91</v>
      </c>
      <c r="B92" s="94">
        <f t="shared" si="4"/>
        <v>3</v>
      </c>
      <c r="C92" s="94">
        <f t="shared" si="5"/>
        <v>1</v>
      </c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3"/>
      <c r="AD92" s="3"/>
      <c r="AE92" s="3"/>
    </row>
    <row r="93" spans="1:31" x14ac:dyDescent="0.25">
      <c r="A93" s="93">
        <f t="shared" si="7"/>
        <v>92</v>
      </c>
      <c r="B93" s="94">
        <f t="shared" si="4"/>
        <v>4</v>
      </c>
      <c r="C93" s="94">
        <f t="shared" si="5"/>
        <v>2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3"/>
      <c r="AD93" s="3"/>
      <c r="AE93" s="3"/>
    </row>
    <row r="94" spans="1:31" x14ac:dyDescent="0.25">
      <c r="A94" s="93">
        <f t="shared" si="7"/>
        <v>93</v>
      </c>
      <c r="B94" s="94">
        <f t="shared" si="4"/>
        <v>4</v>
      </c>
      <c r="C94" s="94">
        <f t="shared" si="5"/>
        <v>2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3"/>
      <c r="AD94" s="3"/>
      <c r="AE94" s="3"/>
    </row>
    <row r="95" spans="1:31" x14ac:dyDescent="0.25">
      <c r="A95" s="93">
        <f t="shared" si="7"/>
        <v>94</v>
      </c>
      <c r="B95" s="94">
        <f t="shared" si="4"/>
        <v>4</v>
      </c>
      <c r="C95" s="94">
        <f t="shared" si="5"/>
        <v>2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3"/>
      <c r="AD95" s="3"/>
      <c r="AE95" s="3"/>
    </row>
    <row r="96" spans="1:31" x14ac:dyDescent="0.25">
      <c r="A96" s="93">
        <f t="shared" si="7"/>
        <v>95</v>
      </c>
      <c r="B96" s="94">
        <f t="shared" si="4"/>
        <v>4</v>
      </c>
      <c r="C96" s="94">
        <f t="shared" si="5"/>
        <v>2</v>
      </c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3"/>
      <c r="AD96" s="3"/>
      <c r="AE96" s="3"/>
    </row>
    <row r="97" spans="1:31" x14ac:dyDescent="0.25">
      <c r="A97" s="93">
        <f t="shared" si="7"/>
        <v>96</v>
      </c>
      <c r="B97" s="94">
        <f t="shared" si="4"/>
        <v>4</v>
      </c>
      <c r="C97" s="94">
        <f t="shared" si="5"/>
        <v>2</v>
      </c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3"/>
      <c r="AD97" s="3"/>
      <c r="AE97" s="3"/>
    </row>
    <row r="98" spans="1:31" x14ac:dyDescent="0.25">
      <c r="A98" s="93">
        <f t="shared" si="7"/>
        <v>97</v>
      </c>
      <c r="B98" s="94">
        <f t="shared" si="4"/>
        <v>4</v>
      </c>
      <c r="C98" s="94">
        <f t="shared" si="5"/>
        <v>2</v>
      </c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3"/>
      <c r="AD98" s="3"/>
      <c r="AE98" s="3"/>
    </row>
    <row r="99" spans="1:31" x14ac:dyDescent="0.25">
      <c r="A99" s="93">
        <f t="shared" si="7"/>
        <v>98</v>
      </c>
      <c r="B99" s="94">
        <f t="shared" si="4"/>
        <v>4</v>
      </c>
      <c r="C99" s="94">
        <f t="shared" si="5"/>
        <v>2</v>
      </c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3"/>
      <c r="AD99" s="3"/>
      <c r="AE99" s="3"/>
    </row>
    <row r="100" spans="1:31" x14ac:dyDescent="0.25">
      <c r="A100" s="93">
        <f t="shared" si="7"/>
        <v>99</v>
      </c>
      <c r="B100" s="94">
        <f t="shared" si="4"/>
        <v>4</v>
      </c>
      <c r="C100" s="94">
        <f t="shared" si="5"/>
        <v>2</v>
      </c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3"/>
      <c r="AD100" s="3"/>
      <c r="AE100" s="3"/>
    </row>
    <row r="101" spans="1:31" x14ac:dyDescent="0.25">
      <c r="A101" s="93">
        <f t="shared" si="7"/>
        <v>100</v>
      </c>
      <c r="B101" s="94">
        <f t="shared" si="4"/>
        <v>4</v>
      </c>
      <c r="C101" s="94">
        <f t="shared" si="5"/>
        <v>2</v>
      </c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3"/>
      <c r="AD101" s="3"/>
      <c r="AE101" s="3"/>
    </row>
    <row r="102" spans="1:31" x14ac:dyDescent="0.25">
      <c r="A102" s="93">
        <f t="shared" si="7"/>
        <v>101</v>
      </c>
      <c r="B102" s="94">
        <f t="shared" si="4"/>
        <v>4</v>
      </c>
      <c r="C102" s="94">
        <f t="shared" si="5"/>
        <v>2</v>
      </c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3"/>
      <c r="AD102" s="3"/>
      <c r="AE102" s="3"/>
    </row>
    <row r="103" spans="1:31" x14ac:dyDescent="0.25">
      <c r="A103" s="93">
        <f t="shared" si="7"/>
        <v>102</v>
      </c>
      <c r="B103" s="94">
        <f t="shared" si="4"/>
        <v>4</v>
      </c>
      <c r="C103" s="94">
        <f t="shared" si="5"/>
        <v>2</v>
      </c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3"/>
      <c r="AD103" s="3"/>
      <c r="AE103" s="3"/>
    </row>
    <row r="104" spans="1:31" x14ac:dyDescent="0.25">
      <c r="A104" s="93">
        <f t="shared" si="7"/>
        <v>103</v>
      </c>
      <c r="B104" s="94">
        <f t="shared" si="4"/>
        <v>4</v>
      </c>
      <c r="C104" s="94">
        <f t="shared" si="5"/>
        <v>2</v>
      </c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3"/>
      <c r="AD104" s="3"/>
      <c r="AE104" s="3"/>
    </row>
    <row r="105" spans="1:31" x14ac:dyDescent="0.25">
      <c r="A105" s="93">
        <f t="shared" si="7"/>
        <v>104</v>
      </c>
      <c r="B105" s="94">
        <f t="shared" si="4"/>
        <v>4</v>
      </c>
      <c r="C105" s="94">
        <f t="shared" si="5"/>
        <v>2</v>
      </c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3"/>
      <c r="AD105" s="3"/>
      <c r="AE105" s="3"/>
    </row>
    <row r="106" spans="1:31" x14ac:dyDescent="0.25">
      <c r="A106" s="93">
        <f t="shared" si="7"/>
        <v>105</v>
      </c>
      <c r="B106" s="94">
        <f t="shared" si="4"/>
        <v>4</v>
      </c>
      <c r="C106" s="94">
        <f t="shared" si="5"/>
        <v>2</v>
      </c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3"/>
      <c r="AD106" s="3"/>
      <c r="AE106" s="3"/>
    </row>
    <row r="107" spans="1:31" x14ac:dyDescent="0.25">
      <c r="A107" s="93">
        <f t="shared" si="7"/>
        <v>106</v>
      </c>
      <c r="B107" s="94">
        <f t="shared" si="4"/>
        <v>4</v>
      </c>
      <c r="C107" s="94">
        <f t="shared" si="5"/>
        <v>2</v>
      </c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3"/>
      <c r="AD107" s="3"/>
      <c r="AE107" s="3"/>
    </row>
    <row r="108" spans="1:31" x14ac:dyDescent="0.25">
      <c r="A108" s="93">
        <f t="shared" si="7"/>
        <v>107</v>
      </c>
      <c r="B108" s="94">
        <f t="shared" si="4"/>
        <v>4</v>
      </c>
      <c r="C108" s="94">
        <f t="shared" si="5"/>
        <v>2</v>
      </c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3"/>
      <c r="AD108" s="3"/>
      <c r="AE108" s="3"/>
    </row>
    <row r="109" spans="1:31" x14ac:dyDescent="0.25">
      <c r="A109" s="93">
        <f t="shared" si="7"/>
        <v>108</v>
      </c>
      <c r="B109" s="94">
        <f t="shared" si="4"/>
        <v>4</v>
      </c>
      <c r="C109" s="94">
        <f t="shared" si="5"/>
        <v>2</v>
      </c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3"/>
      <c r="AD109" s="3"/>
      <c r="AE109" s="3"/>
    </row>
    <row r="110" spans="1:31" x14ac:dyDescent="0.25">
      <c r="A110" s="93">
        <f t="shared" si="7"/>
        <v>109</v>
      </c>
      <c r="B110" s="94">
        <f t="shared" si="4"/>
        <v>4</v>
      </c>
      <c r="C110" s="94">
        <f t="shared" si="5"/>
        <v>2</v>
      </c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3"/>
      <c r="AD110" s="3"/>
      <c r="AE110" s="3"/>
    </row>
    <row r="111" spans="1:31" x14ac:dyDescent="0.25">
      <c r="A111" s="93">
        <f t="shared" si="7"/>
        <v>110</v>
      </c>
      <c r="B111" s="94">
        <f t="shared" si="4"/>
        <v>4</v>
      </c>
      <c r="C111" s="94">
        <f t="shared" si="5"/>
        <v>2</v>
      </c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3"/>
      <c r="AD111" s="3"/>
      <c r="AE111" s="3"/>
    </row>
    <row r="112" spans="1:31" x14ac:dyDescent="0.25">
      <c r="A112" s="93">
        <f t="shared" si="7"/>
        <v>111</v>
      </c>
      <c r="B112" s="94">
        <f t="shared" si="4"/>
        <v>4</v>
      </c>
      <c r="C112" s="94">
        <f t="shared" si="5"/>
        <v>2</v>
      </c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3"/>
      <c r="AD112" s="3"/>
      <c r="AE112" s="3"/>
    </row>
    <row r="113" spans="1:31" x14ac:dyDescent="0.25">
      <c r="A113" s="93">
        <f t="shared" si="7"/>
        <v>112</v>
      </c>
      <c r="B113" s="94">
        <f t="shared" si="4"/>
        <v>4</v>
      </c>
      <c r="C113" s="94">
        <f t="shared" si="5"/>
        <v>2</v>
      </c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3"/>
      <c r="AD113" s="3"/>
      <c r="AE113" s="3"/>
    </row>
    <row r="114" spans="1:31" x14ac:dyDescent="0.25">
      <c r="A114" s="93">
        <f t="shared" si="7"/>
        <v>113</v>
      </c>
      <c r="B114" s="94">
        <f t="shared" si="4"/>
        <v>4</v>
      </c>
      <c r="C114" s="94">
        <f t="shared" si="5"/>
        <v>2</v>
      </c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3"/>
      <c r="AD114" s="3"/>
      <c r="AE114" s="3"/>
    </row>
    <row r="115" spans="1:31" x14ac:dyDescent="0.25">
      <c r="A115" s="93">
        <f t="shared" si="7"/>
        <v>114</v>
      </c>
      <c r="B115" s="94">
        <f t="shared" si="4"/>
        <v>4</v>
      </c>
      <c r="C115" s="94">
        <f t="shared" si="5"/>
        <v>2</v>
      </c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3"/>
      <c r="AD115" s="3"/>
      <c r="AE115" s="3"/>
    </row>
    <row r="116" spans="1:31" x14ac:dyDescent="0.25">
      <c r="A116" s="93">
        <f t="shared" si="7"/>
        <v>115</v>
      </c>
      <c r="B116" s="94">
        <f t="shared" si="4"/>
        <v>4</v>
      </c>
      <c r="C116" s="94">
        <f t="shared" si="5"/>
        <v>2</v>
      </c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3"/>
      <c r="AD116" s="3"/>
      <c r="AE116" s="3"/>
    </row>
    <row r="117" spans="1:31" x14ac:dyDescent="0.25">
      <c r="A117" s="93">
        <f t="shared" si="7"/>
        <v>116</v>
      </c>
      <c r="B117" s="94">
        <f t="shared" si="4"/>
        <v>4</v>
      </c>
      <c r="C117" s="94">
        <f t="shared" si="5"/>
        <v>2</v>
      </c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3"/>
      <c r="AD117" s="3"/>
      <c r="AE117" s="3"/>
    </row>
    <row r="118" spans="1:31" x14ac:dyDescent="0.25">
      <c r="A118" s="93">
        <f t="shared" si="7"/>
        <v>117</v>
      </c>
      <c r="B118" s="94">
        <f t="shared" si="4"/>
        <v>4</v>
      </c>
      <c r="C118" s="94">
        <f t="shared" si="5"/>
        <v>2</v>
      </c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3"/>
      <c r="AD118" s="3"/>
      <c r="AE118" s="3"/>
    </row>
    <row r="119" spans="1:31" x14ac:dyDescent="0.25">
      <c r="A119" s="93">
        <f t="shared" si="7"/>
        <v>118</v>
      </c>
      <c r="B119" s="94">
        <f t="shared" si="4"/>
        <v>4</v>
      </c>
      <c r="C119" s="94">
        <f t="shared" si="5"/>
        <v>2</v>
      </c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3"/>
      <c r="AD119" s="3"/>
      <c r="AE119" s="3"/>
    </row>
    <row r="120" spans="1:31" x14ac:dyDescent="0.25">
      <c r="A120" s="93">
        <f t="shared" si="7"/>
        <v>119</v>
      </c>
      <c r="B120" s="94">
        <f t="shared" si="4"/>
        <v>4</v>
      </c>
      <c r="C120" s="94">
        <f t="shared" si="5"/>
        <v>2</v>
      </c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3"/>
      <c r="AD120" s="3"/>
      <c r="AE120" s="3"/>
    </row>
    <row r="121" spans="1:31" x14ac:dyDescent="0.25">
      <c r="A121" s="93">
        <f t="shared" si="7"/>
        <v>120</v>
      </c>
      <c r="B121" s="94">
        <f t="shared" si="4"/>
        <v>4</v>
      </c>
      <c r="C121" s="94">
        <f t="shared" si="5"/>
        <v>2</v>
      </c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3"/>
      <c r="AD121" s="3"/>
      <c r="AE121" s="3"/>
    </row>
    <row r="122" spans="1:31" x14ac:dyDescent="0.25">
      <c r="A122" s="93">
        <f t="shared" si="7"/>
        <v>121</v>
      </c>
      <c r="B122" s="94">
        <f t="shared" si="4"/>
        <v>4</v>
      </c>
      <c r="C122" s="94">
        <f t="shared" si="5"/>
        <v>2</v>
      </c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  <c r="AA122" s="102"/>
      <c r="AB122" s="102"/>
      <c r="AC122" s="3"/>
      <c r="AD122" s="3"/>
      <c r="AE122" s="3"/>
    </row>
    <row r="123" spans="1:31" x14ac:dyDescent="0.25">
      <c r="A123" s="93">
        <f t="shared" si="7"/>
        <v>122</v>
      </c>
      <c r="B123" s="94">
        <f t="shared" si="4"/>
        <v>5</v>
      </c>
      <c r="C123" s="94">
        <f t="shared" si="5"/>
        <v>2</v>
      </c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3"/>
      <c r="AD123" s="3"/>
      <c r="AE123" s="3"/>
    </row>
    <row r="124" spans="1:31" x14ac:dyDescent="0.25">
      <c r="A124" s="93">
        <f t="shared" si="7"/>
        <v>123</v>
      </c>
      <c r="B124" s="94">
        <f t="shared" si="4"/>
        <v>5</v>
      </c>
      <c r="C124" s="94">
        <f t="shared" si="5"/>
        <v>2</v>
      </c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3"/>
      <c r="AD124" s="3"/>
      <c r="AE124" s="3"/>
    </row>
    <row r="125" spans="1:31" x14ac:dyDescent="0.25">
      <c r="A125" s="93">
        <f t="shared" si="7"/>
        <v>124</v>
      </c>
      <c r="B125" s="94">
        <f t="shared" si="4"/>
        <v>5</v>
      </c>
      <c r="C125" s="94">
        <f t="shared" si="5"/>
        <v>2</v>
      </c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  <c r="AA125" s="102"/>
      <c r="AB125" s="102"/>
      <c r="AC125" s="3"/>
      <c r="AD125" s="3"/>
      <c r="AE125" s="3"/>
    </row>
    <row r="126" spans="1:31" x14ac:dyDescent="0.25">
      <c r="A126" s="93">
        <f t="shared" si="7"/>
        <v>125</v>
      </c>
      <c r="B126" s="94">
        <f t="shared" si="4"/>
        <v>5</v>
      </c>
      <c r="C126" s="94">
        <f t="shared" si="5"/>
        <v>2</v>
      </c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3"/>
      <c r="AD126" s="3"/>
      <c r="AE126" s="3"/>
    </row>
    <row r="127" spans="1:31" x14ac:dyDescent="0.25">
      <c r="A127" s="93">
        <f t="shared" si="7"/>
        <v>126</v>
      </c>
      <c r="B127" s="94">
        <f t="shared" si="4"/>
        <v>5</v>
      </c>
      <c r="C127" s="94">
        <f t="shared" si="5"/>
        <v>2</v>
      </c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3"/>
      <c r="AD127" s="3"/>
      <c r="AE127" s="3"/>
    </row>
    <row r="128" spans="1:31" x14ac:dyDescent="0.25">
      <c r="A128" s="93">
        <f t="shared" si="7"/>
        <v>127</v>
      </c>
      <c r="B128" s="94">
        <f t="shared" si="4"/>
        <v>5</v>
      </c>
      <c r="C128" s="94">
        <f t="shared" si="5"/>
        <v>2</v>
      </c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3"/>
      <c r="AD128" s="3"/>
      <c r="AE128" s="3"/>
    </row>
    <row r="129" spans="1:31" x14ac:dyDescent="0.25">
      <c r="A129" s="93">
        <f t="shared" si="7"/>
        <v>128</v>
      </c>
      <c r="B129" s="94">
        <f t="shared" si="4"/>
        <v>5</v>
      </c>
      <c r="C129" s="94">
        <f t="shared" si="5"/>
        <v>2</v>
      </c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3"/>
      <c r="AD129" s="3"/>
      <c r="AE129" s="3"/>
    </row>
    <row r="130" spans="1:31" x14ac:dyDescent="0.25">
      <c r="A130" s="93">
        <f t="shared" si="7"/>
        <v>129</v>
      </c>
      <c r="B130" s="94">
        <f t="shared" ref="B130:B193" si="8">MONTH(A130)</f>
        <v>5</v>
      </c>
      <c r="C130" s="94">
        <f t="shared" ref="C130:C193" si="9">INT((MONTH(A130)+2)/3)</f>
        <v>2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3"/>
      <c r="AD130" s="3"/>
      <c r="AE130" s="3"/>
    </row>
    <row r="131" spans="1:31" x14ac:dyDescent="0.25">
      <c r="A131" s="93">
        <f t="shared" si="7"/>
        <v>130</v>
      </c>
      <c r="B131" s="94">
        <f t="shared" si="8"/>
        <v>5</v>
      </c>
      <c r="C131" s="94">
        <f t="shared" si="9"/>
        <v>2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3"/>
      <c r="AD131" s="3"/>
      <c r="AE131" s="3"/>
    </row>
    <row r="132" spans="1:31" x14ac:dyDescent="0.25">
      <c r="A132" s="93">
        <f t="shared" si="7"/>
        <v>131</v>
      </c>
      <c r="B132" s="94">
        <f t="shared" si="8"/>
        <v>5</v>
      </c>
      <c r="C132" s="94">
        <f t="shared" si="9"/>
        <v>2</v>
      </c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3"/>
      <c r="AD132" s="3"/>
      <c r="AE132" s="3"/>
    </row>
    <row r="133" spans="1:31" x14ac:dyDescent="0.25">
      <c r="A133" s="93">
        <f t="shared" si="7"/>
        <v>132</v>
      </c>
      <c r="B133" s="94">
        <f t="shared" si="8"/>
        <v>5</v>
      </c>
      <c r="C133" s="94">
        <f t="shared" si="9"/>
        <v>2</v>
      </c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3"/>
      <c r="AD133" s="3"/>
      <c r="AE133" s="3"/>
    </row>
    <row r="134" spans="1:31" x14ac:dyDescent="0.25">
      <c r="A134" s="93">
        <f t="shared" si="7"/>
        <v>133</v>
      </c>
      <c r="B134" s="94">
        <f t="shared" si="8"/>
        <v>5</v>
      </c>
      <c r="C134" s="94">
        <f t="shared" si="9"/>
        <v>2</v>
      </c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3"/>
      <c r="AD134" s="3"/>
      <c r="AE134" s="3"/>
    </row>
    <row r="135" spans="1:31" x14ac:dyDescent="0.25">
      <c r="A135" s="93">
        <f t="shared" si="7"/>
        <v>134</v>
      </c>
      <c r="B135" s="94">
        <f t="shared" si="8"/>
        <v>5</v>
      </c>
      <c r="C135" s="94">
        <f t="shared" si="9"/>
        <v>2</v>
      </c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3"/>
      <c r="AD135" s="3"/>
      <c r="AE135" s="3"/>
    </row>
    <row r="136" spans="1:31" x14ac:dyDescent="0.25">
      <c r="A136" s="93">
        <f t="shared" si="7"/>
        <v>135</v>
      </c>
      <c r="B136" s="94">
        <f t="shared" si="8"/>
        <v>5</v>
      </c>
      <c r="C136" s="94">
        <f t="shared" si="9"/>
        <v>2</v>
      </c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  <c r="AA136" s="102"/>
      <c r="AB136" s="102"/>
      <c r="AC136" s="3"/>
      <c r="AD136" s="3"/>
      <c r="AE136" s="3"/>
    </row>
    <row r="137" spans="1:31" x14ac:dyDescent="0.25">
      <c r="A137" s="93">
        <f t="shared" si="7"/>
        <v>136</v>
      </c>
      <c r="B137" s="94">
        <f t="shared" si="8"/>
        <v>5</v>
      </c>
      <c r="C137" s="94">
        <f t="shared" si="9"/>
        <v>2</v>
      </c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  <c r="AA137" s="102"/>
      <c r="AB137" s="102"/>
      <c r="AC137" s="3"/>
      <c r="AD137" s="3"/>
      <c r="AE137" s="3"/>
    </row>
    <row r="138" spans="1:31" x14ac:dyDescent="0.25">
      <c r="A138" s="93">
        <f t="shared" si="7"/>
        <v>137</v>
      </c>
      <c r="B138" s="94">
        <f t="shared" si="8"/>
        <v>5</v>
      </c>
      <c r="C138" s="94">
        <f t="shared" si="9"/>
        <v>2</v>
      </c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  <c r="AA138" s="102"/>
      <c r="AB138" s="102"/>
      <c r="AC138" s="3"/>
      <c r="AD138" s="3"/>
      <c r="AE138" s="3"/>
    </row>
    <row r="139" spans="1:31" x14ac:dyDescent="0.25">
      <c r="A139" s="93">
        <f t="shared" si="7"/>
        <v>138</v>
      </c>
      <c r="B139" s="94">
        <f t="shared" si="8"/>
        <v>5</v>
      </c>
      <c r="C139" s="94">
        <f t="shared" si="9"/>
        <v>2</v>
      </c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3"/>
      <c r="AD139" s="3"/>
      <c r="AE139" s="3"/>
    </row>
    <row r="140" spans="1:31" x14ac:dyDescent="0.25">
      <c r="A140" s="93">
        <f t="shared" si="7"/>
        <v>139</v>
      </c>
      <c r="B140" s="94">
        <f t="shared" si="8"/>
        <v>5</v>
      </c>
      <c r="C140" s="94">
        <f t="shared" si="9"/>
        <v>2</v>
      </c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  <c r="AB140" s="102"/>
      <c r="AC140" s="3"/>
      <c r="AD140" s="3"/>
      <c r="AE140" s="3"/>
    </row>
    <row r="141" spans="1:31" x14ac:dyDescent="0.25">
      <c r="A141" s="93">
        <f t="shared" si="7"/>
        <v>140</v>
      </c>
      <c r="B141" s="94">
        <f t="shared" si="8"/>
        <v>5</v>
      </c>
      <c r="C141" s="94">
        <f t="shared" si="9"/>
        <v>2</v>
      </c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  <c r="AB141" s="102"/>
      <c r="AC141" s="3"/>
      <c r="AD141" s="3"/>
      <c r="AE141" s="3"/>
    </row>
    <row r="142" spans="1:31" x14ac:dyDescent="0.25">
      <c r="A142" s="93">
        <f t="shared" si="7"/>
        <v>141</v>
      </c>
      <c r="B142" s="94">
        <f t="shared" si="8"/>
        <v>5</v>
      </c>
      <c r="C142" s="94">
        <f t="shared" si="9"/>
        <v>2</v>
      </c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  <c r="AA142" s="102"/>
      <c r="AB142" s="102"/>
      <c r="AC142" s="3"/>
      <c r="AD142" s="3"/>
      <c r="AE142" s="3"/>
    </row>
    <row r="143" spans="1:31" x14ac:dyDescent="0.25">
      <c r="A143" s="93">
        <f t="shared" si="7"/>
        <v>142</v>
      </c>
      <c r="B143" s="94">
        <f t="shared" si="8"/>
        <v>5</v>
      </c>
      <c r="C143" s="94">
        <f t="shared" si="9"/>
        <v>2</v>
      </c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  <c r="AB143" s="102"/>
      <c r="AC143" s="3"/>
      <c r="AD143" s="3"/>
      <c r="AE143" s="3"/>
    </row>
    <row r="144" spans="1:31" x14ac:dyDescent="0.25">
      <c r="A144" s="93">
        <f t="shared" si="7"/>
        <v>143</v>
      </c>
      <c r="B144" s="94">
        <f t="shared" si="8"/>
        <v>5</v>
      </c>
      <c r="C144" s="94">
        <f t="shared" si="9"/>
        <v>2</v>
      </c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  <c r="AA144" s="102"/>
      <c r="AB144" s="102"/>
      <c r="AC144" s="3"/>
      <c r="AD144" s="3"/>
      <c r="AE144" s="3"/>
    </row>
    <row r="145" spans="1:31" x14ac:dyDescent="0.25">
      <c r="A145" s="93">
        <f t="shared" si="7"/>
        <v>144</v>
      </c>
      <c r="B145" s="94">
        <f t="shared" si="8"/>
        <v>5</v>
      </c>
      <c r="C145" s="94">
        <f t="shared" si="9"/>
        <v>2</v>
      </c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  <c r="AA145" s="102"/>
      <c r="AB145" s="102"/>
      <c r="AC145" s="3"/>
      <c r="AD145" s="3"/>
      <c r="AE145" s="3"/>
    </row>
    <row r="146" spans="1:31" x14ac:dyDescent="0.25">
      <c r="A146" s="93">
        <f t="shared" si="7"/>
        <v>145</v>
      </c>
      <c r="B146" s="94">
        <f t="shared" si="8"/>
        <v>5</v>
      </c>
      <c r="C146" s="94">
        <f t="shared" si="9"/>
        <v>2</v>
      </c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  <c r="AA146" s="102"/>
      <c r="AB146" s="102"/>
      <c r="AC146" s="3"/>
      <c r="AD146" s="3"/>
      <c r="AE146" s="3"/>
    </row>
    <row r="147" spans="1:31" x14ac:dyDescent="0.25">
      <c r="A147" s="93">
        <f t="shared" si="7"/>
        <v>146</v>
      </c>
      <c r="B147" s="94">
        <f t="shared" si="8"/>
        <v>5</v>
      </c>
      <c r="C147" s="94">
        <f t="shared" si="9"/>
        <v>2</v>
      </c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3"/>
      <c r="AD147" s="3"/>
      <c r="AE147" s="3"/>
    </row>
    <row r="148" spans="1:31" x14ac:dyDescent="0.25">
      <c r="A148" s="93">
        <f t="shared" si="7"/>
        <v>147</v>
      </c>
      <c r="B148" s="94">
        <f t="shared" si="8"/>
        <v>5</v>
      </c>
      <c r="C148" s="94">
        <f t="shared" si="9"/>
        <v>2</v>
      </c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  <c r="AA148" s="102"/>
      <c r="AB148" s="102"/>
      <c r="AC148" s="3"/>
      <c r="AD148" s="3"/>
      <c r="AE148" s="3"/>
    </row>
    <row r="149" spans="1:31" x14ac:dyDescent="0.25">
      <c r="A149" s="93">
        <f t="shared" si="7"/>
        <v>148</v>
      </c>
      <c r="B149" s="94">
        <f t="shared" si="8"/>
        <v>5</v>
      </c>
      <c r="C149" s="94">
        <f t="shared" si="9"/>
        <v>2</v>
      </c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  <c r="AB149" s="102"/>
      <c r="AC149" s="3"/>
      <c r="AD149" s="3"/>
      <c r="AE149" s="3"/>
    </row>
    <row r="150" spans="1:31" x14ac:dyDescent="0.25">
      <c r="A150" s="93">
        <f t="shared" si="7"/>
        <v>149</v>
      </c>
      <c r="B150" s="94">
        <f t="shared" si="8"/>
        <v>5</v>
      </c>
      <c r="C150" s="94">
        <f t="shared" si="9"/>
        <v>2</v>
      </c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3"/>
      <c r="AD150" s="3"/>
      <c r="AE150" s="3"/>
    </row>
    <row r="151" spans="1:31" x14ac:dyDescent="0.25">
      <c r="A151" s="93">
        <f t="shared" si="7"/>
        <v>150</v>
      </c>
      <c r="B151" s="94">
        <f t="shared" si="8"/>
        <v>5</v>
      </c>
      <c r="C151" s="94">
        <f t="shared" si="9"/>
        <v>2</v>
      </c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3"/>
      <c r="AD151" s="3"/>
      <c r="AE151" s="3"/>
    </row>
    <row r="152" spans="1:31" x14ac:dyDescent="0.25">
      <c r="A152" s="93">
        <f t="shared" si="7"/>
        <v>151</v>
      </c>
      <c r="B152" s="94">
        <f t="shared" si="8"/>
        <v>5</v>
      </c>
      <c r="C152" s="94">
        <f t="shared" si="9"/>
        <v>2</v>
      </c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  <c r="AB152" s="102"/>
      <c r="AC152" s="3"/>
      <c r="AD152" s="3"/>
      <c r="AE152" s="3"/>
    </row>
    <row r="153" spans="1:31" x14ac:dyDescent="0.25">
      <c r="A153" s="93">
        <f t="shared" si="7"/>
        <v>152</v>
      </c>
      <c r="B153" s="94">
        <f t="shared" si="8"/>
        <v>5</v>
      </c>
      <c r="C153" s="94">
        <f t="shared" si="9"/>
        <v>2</v>
      </c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  <c r="AA153" s="102"/>
      <c r="AB153" s="102"/>
      <c r="AC153" s="3"/>
      <c r="AD153" s="3"/>
      <c r="AE153" s="3"/>
    </row>
    <row r="154" spans="1:31" x14ac:dyDescent="0.25">
      <c r="A154" s="93">
        <f t="shared" si="7"/>
        <v>153</v>
      </c>
      <c r="B154" s="94">
        <f t="shared" si="8"/>
        <v>6</v>
      </c>
      <c r="C154" s="94">
        <f t="shared" si="9"/>
        <v>2</v>
      </c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  <c r="AB154" s="102"/>
      <c r="AC154" s="3"/>
      <c r="AD154" s="3"/>
      <c r="AE154" s="3"/>
    </row>
    <row r="155" spans="1:31" x14ac:dyDescent="0.25">
      <c r="A155" s="93">
        <f t="shared" si="7"/>
        <v>154</v>
      </c>
      <c r="B155" s="94">
        <f t="shared" si="8"/>
        <v>6</v>
      </c>
      <c r="C155" s="94">
        <f t="shared" si="9"/>
        <v>2</v>
      </c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  <c r="AA155" s="102"/>
      <c r="AB155" s="102"/>
      <c r="AC155" s="3"/>
      <c r="AD155" s="3"/>
      <c r="AE155" s="3"/>
    </row>
    <row r="156" spans="1:31" x14ac:dyDescent="0.25">
      <c r="A156" s="93">
        <f t="shared" ref="A156:A219" si="10">A155+1</f>
        <v>155</v>
      </c>
      <c r="B156" s="94">
        <f t="shared" si="8"/>
        <v>6</v>
      </c>
      <c r="C156" s="94">
        <f t="shared" si="9"/>
        <v>2</v>
      </c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  <c r="AA156" s="102"/>
      <c r="AB156" s="102"/>
      <c r="AC156" s="3"/>
      <c r="AD156" s="3"/>
      <c r="AE156" s="3"/>
    </row>
    <row r="157" spans="1:31" x14ac:dyDescent="0.25">
      <c r="A157" s="93">
        <f t="shared" si="10"/>
        <v>156</v>
      </c>
      <c r="B157" s="94">
        <f t="shared" si="8"/>
        <v>6</v>
      </c>
      <c r="C157" s="94">
        <f t="shared" si="9"/>
        <v>2</v>
      </c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  <c r="AA157" s="102"/>
      <c r="AB157" s="102"/>
      <c r="AC157" s="3"/>
      <c r="AD157" s="3"/>
      <c r="AE157" s="3"/>
    </row>
    <row r="158" spans="1:31" x14ac:dyDescent="0.25">
      <c r="A158" s="93">
        <f t="shared" si="10"/>
        <v>157</v>
      </c>
      <c r="B158" s="94">
        <f t="shared" si="8"/>
        <v>6</v>
      </c>
      <c r="C158" s="94">
        <f t="shared" si="9"/>
        <v>2</v>
      </c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  <c r="AA158" s="102"/>
      <c r="AB158" s="102"/>
      <c r="AC158" s="3"/>
      <c r="AD158" s="3"/>
      <c r="AE158" s="3"/>
    </row>
    <row r="159" spans="1:31" x14ac:dyDescent="0.25">
      <c r="A159" s="93">
        <f t="shared" si="10"/>
        <v>158</v>
      </c>
      <c r="B159" s="94">
        <f t="shared" si="8"/>
        <v>6</v>
      </c>
      <c r="C159" s="94">
        <f t="shared" si="9"/>
        <v>2</v>
      </c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3"/>
      <c r="AD159" s="3"/>
      <c r="AE159" s="3"/>
    </row>
    <row r="160" spans="1:31" x14ac:dyDescent="0.25">
      <c r="A160" s="93">
        <f t="shared" si="10"/>
        <v>159</v>
      </c>
      <c r="B160" s="94">
        <f t="shared" si="8"/>
        <v>6</v>
      </c>
      <c r="C160" s="94">
        <f t="shared" si="9"/>
        <v>2</v>
      </c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  <c r="AA160" s="102"/>
      <c r="AB160" s="102"/>
      <c r="AC160" s="3"/>
      <c r="AD160" s="3"/>
      <c r="AE160" s="3"/>
    </row>
    <row r="161" spans="1:31" x14ac:dyDescent="0.25">
      <c r="A161" s="93">
        <f t="shared" si="10"/>
        <v>160</v>
      </c>
      <c r="B161" s="94">
        <f t="shared" si="8"/>
        <v>6</v>
      </c>
      <c r="C161" s="94">
        <f t="shared" si="9"/>
        <v>2</v>
      </c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  <c r="AA161" s="102"/>
      <c r="AB161" s="102"/>
      <c r="AC161" s="3"/>
      <c r="AD161" s="3"/>
      <c r="AE161" s="3"/>
    </row>
    <row r="162" spans="1:31" x14ac:dyDescent="0.25">
      <c r="A162" s="93">
        <f t="shared" si="10"/>
        <v>161</v>
      </c>
      <c r="B162" s="94">
        <f t="shared" si="8"/>
        <v>6</v>
      </c>
      <c r="C162" s="94">
        <f t="shared" si="9"/>
        <v>2</v>
      </c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  <c r="AA162" s="102"/>
      <c r="AB162" s="102"/>
      <c r="AC162" s="3"/>
      <c r="AD162" s="3"/>
      <c r="AE162" s="3"/>
    </row>
    <row r="163" spans="1:31" x14ac:dyDescent="0.25">
      <c r="A163" s="93">
        <f t="shared" si="10"/>
        <v>162</v>
      </c>
      <c r="B163" s="94">
        <f t="shared" si="8"/>
        <v>6</v>
      </c>
      <c r="C163" s="94">
        <f t="shared" si="9"/>
        <v>2</v>
      </c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  <c r="AA163" s="102"/>
      <c r="AB163" s="102"/>
      <c r="AC163" s="3"/>
      <c r="AD163" s="3"/>
      <c r="AE163" s="3"/>
    </row>
    <row r="164" spans="1:31" x14ac:dyDescent="0.25">
      <c r="A164" s="93">
        <f t="shared" si="10"/>
        <v>163</v>
      </c>
      <c r="B164" s="94">
        <f t="shared" si="8"/>
        <v>6</v>
      </c>
      <c r="C164" s="94">
        <f t="shared" si="9"/>
        <v>2</v>
      </c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  <c r="AA164" s="102"/>
      <c r="AB164" s="102"/>
      <c r="AC164" s="3"/>
      <c r="AD164" s="3"/>
      <c r="AE164" s="3"/>
    </row>
    <row r="165" spans="1:31" x14ac:dyDescent="0.25">
      <c r="A165" s="93">
        <f t="shared" si="10"/>
        <v>164</v>
      </c>
      <c r="B165" s="94">
        <f t="shared" si="8"/>
        <v>6</v>
      </c>
      <c r="C165" s="94">
        <f t="shared" si="9"/>
        <v>2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  <c r="AA165" s="102"/>
      <c r="AB165" s="102"/>
      <c r="AC165" s="3"/>
      <c r="AD165" s="3"/>
      <c r="AE165" s="3"/>
    </row>
    <row r="166" spans="1:31" x14ac:dyDescent="0.25">
      <c r="A166" s="93">
        <f t="shared" si="10"/>
        <v>165</v>
      </c>
      <c r="B166" s="94">
        <f t="shared" si="8"/>
        <v>6</v>
      </c>
      <c r="C166" s="94">
        <f t="shared" si="9"/>
        <v>2</v>
      </c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  <c r="AA166" s="102"/>
      <c r="AB166" s="102"/>
      <c r="AC166" s="3"/>
      <c r="AD166" s="3"/>
      <c r="AE166" s="3"/>
    </row>
    <row r="167" spans="1:31" x14ac:dyDescent="0.25">
      <c r="A167" s="93">
        <f t="shared" si="10"/>
        <v>166</v>
      </c>
      <c r="B167" s="94">
        <f t="shared" si="8"/>
        <v>6</v>
      </c>
      <c r="C167" s="94">
        <f t="shared" si="9"/>
        <v>2</v>
      </c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  <c r="AA167" s="102"/>
      <c r="AB167" s="102"/>
      <c r="AC167" s="3"/>
      <c r="AD167" s="3"/>
      <c r="AE167" s="3"/>
    </row>
    <row r="168" spans="1:31" x14ac:dyDescent="0.25">
      <c r="A168" s="93">
        <f t="shared" si="10"/>
        <v>167</v>
      </c>
      <c r="B168" s="94">
        <f t="shared" si="8"/>
        <v>6</v>
      </c>
      <c r="C168" s="94">
        <f t="shared" si="9"/>
        <v>2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  <c r="AA168" s="102"/>
      <c r="AB168" s="102"/>
      <c r="AC168" s="3"/>
      <c r="AD168" s="3"/>
      <c r="AE168" s="3"/>
    </row>
    <row r="169" spans="1:31" x14ac:dyDescent="0.25">
      <c r="A169" s="93">
        <f t="shared" si="10"/>
        <v>168</v>
      </c>
      <c r="B169" s="94">
        <f t="shared" si="8"/>
        <v>6</v>
      </c>
      <c r="C169" s="94">
        <f t="shared" si="9"/>
        <v>2</v>
      </c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  <c r="AA169" s="102"/>
      <c r="AB169" s="102"/>
      <c r="AC169" s="3"/>
      <c r="AD169" s="3"/>
      <c r="AE169" s="3"/>
    </row>
    <row r="170" spans="1:31" x14ac:dyDescent="0.25">
      <c r="A170" s="93">
        <f t="shared" si="10"/>
        <v>169</v>
      </c>
      <c r="B170" s="94">
        <f t="shared" si="8"/>
        <v>6</v>
      </c>
      <c r="C170" s="94">
        <f t="shared" si="9"/>
        <v>2</v>
      </c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  <c r="AA170" s="102"/>
      <c r="AB170" s="102"/>
      <c r="AC170" s="3"/>
      <c r="AD170" s="3"/>
      <c r="AE170" s="3"/>
    </row>
    <row r="171" spans="1:31" x14ac:dyDescent="0.25">
      <c r="A171" s="93">
        <f t="shared" si="10"/>
        <v>170</v>
      </c>
      <c r="B171" s="94">
        <f t="shared" si="8"/>
        <v>6</v>
      </c>
      <c r="C171" s="94">
        <f t="shared" si="9"/>
        <v>2</v>
      </c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  <c r="AB171" s="102"/>
      <c r="AC171" s="3"/>
      <c r="AD171" s="3"/>
      <c r="AE171" s="3"/>
    </row>
    <row r="172" spans="1:31" x14ac:dyDescent="0.25">
      <c r="A172" s="93">
        <f t="shared" si="10"/>
        <v>171</v>
      </c>
      <c r="B172" s="94">
        <f t="shared" si="8"/>
        <v>6</v>
      </c>
      <c r="C172" s="94">
        <f t="shared" si="9"/>
        <v>2</v>
      </c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  <c r="AB172" s="102"/>
      <c r="AC172" s="3"/>
      <c r="AD172" s="3"/>
      <c r="AE172" s="3"/>
    </row>
    <row r="173" spans="1:31" x14ac:dyDescent="0.25">
      <c r="A173" s="93">
        <f t="shared" si="10"/>
        <v>172</v>
      </c>
      <c r="B173" s="94">
        <f t="shared" si="8"/>
        <v>6</v>
      </c>
      <c r="C173" s="94">
        <f t="shared" si="9"/>
        <v>2</v>
      </c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  <c r="AB173" s="102"/>
      <c r="AC173" s="3"/>
      <c r="AD173" s="3"/>
      <c r="AE173" s="3"/>
    </row>
    <row r="174" spans="1:31" x14ac:dyDescent="0.25">
      <c r="A174" s="93">
        <f t="shared" si="10"/>
        <v>173</v>
      </c>
      <c r="B174" s="94">
        <f t="shared" si="8"/>
        <v>6</v>
      </c>
      <c r="C174" s="94">
        <f t="shared" si="9"/>
        <v>2</v>
      </c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  <c r="AB174" s="102"/>
      <c r="AC174" s="3"/>
      <c r="AD174" s="3"/>
      <c r="AE174" s="3"/>
    </row>
    <row r="175" spans="1:31" x14ac:dyDescent="0.25">
      <c r="A175" s="93">
        <f t="shared" si="10"/>
        <v>174</v>
      </c>
      <c r="B175" s="94">
        <f t="shared" si="8"/>
        <v>6</v>
      </c>
      <c r="C175" s="94">
        <f t="shared" si="9"/>
        <v>2</v>
      </c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  <c r="AA175" s="102"/>
      <c r="AB175" s="102"/>
      <c r="AC175" s="3"/>
      <c r="AD175" s="3"/>
      <c r="AE175" s="3"/>
    </row>
    <row r="176" spans="1:31" x14ac:dyDescent="0.25">
      <c r="A176" s="93">
        <f t="shared" si="10"/>
        <v>175</v>
      </c>
      <c r="B176" s="94">
        <f t="shared" si="8"/>
        <v>6</v>
      </c>
      <c r="C176" s="94">
        <f t="shared" si="9"/>
        <v>2</v>
      </c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  <c r="AA176" s="102"/>
      <c r="AB176" s="102"/>
      <c r="AC176" s="3"/>
      <c r="AD176" s="3"/>
      <c r="AE176" s="3"/>
    </row>
    <row r="177" spans="1:31" x14ac:dyDescent="0.25">
      <c r="A177" s="93">
        <f t="shared" si="10"/>
        <v>176</v>
      </c>
      <c r="B177" s="94">
        <f t="shared" si="8"/>
        <v>6</v>
      </c>
      <c r="C177" s="94">
        <f t="shared" si="9"/>
        <v>2</v>
      </c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  <c r="AA177" s="102"/>
      <c r="AB177" s="102"/>
      <c r="AC177" s="3"/>
      <c r="AD177" s="3"/>
      <c r="AE177" s="3"/>
    </row>
    <row r="178" spans="1:31" x14ac:dyDescent="0.25">
      <c r="A178" s="93">
        <f t="shared" si="10"/>
        <v>177</v>
      </c>
      <c r="B178" s="94">
        <f t="shared" si="8"/>
        <v>6</v>
      </c>
      <c r="C178" s="94">
        <f t="shared" si="9"/>
        <v>2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  <c r="AA178" s="102"/>
      <c r="AB178" s="102"/>
      <c r="AC178" s="3"/>
      <c r="AD178" s="3"/>
      <c r="AE178" s="3"/>
    </row>
    <row r="179" spans="1:31" x14ac:dyDescent="0.25">
      <c r="A179" s="93">
        <f t="shared" si="10"/>
        <v>178</v>
      </c>
      <c r="B179" s="94">
        <f t="shared" si="8"/>
        <v>6</v>
      </c>
      <c r="C179" s="94">
        <f t="shared" si="9"/>
        <v>2</v>
      </c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  <c r="AA179" s="102"/>
      <c r="AB179" s="102"/>
      <c r="AC179" s="3"/>
      <c r="AD179" s="3"/>
      <c r="AE179" s="3"/>
    </row>
    <row r="180" spans="1:31" x14ac:dyDescent="0.25">
      <c r="A180" s="93">
        <f t="shared" si="10"/>
        <v>179</v>
      </c>
      <c r="B180" s="94">
        <f t="shared" si="8"/>
        <v>6</v>
      </c>
      <c r="C180" s="94">
        <f t="shared" si="9"/>
        <v>2</v>
      </c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  <c r="AA180" s="102"/>
      <c r="AB180" s="102"/>
      <c r="AC180" s="3"/>
      <c r="AD180" s="3"/>
      <c r="AE180" s="3"/>
    </row>
    <row r="181" spans="1:31" x14ac:dyDescent="0.25">
      <c r="A181" s="93">
        <f t="shared" si="10"/>
        <v>180</v>
      </c>
      <c r="B181" s="94">
        <f t="shared" si="8"/>
        <v>6</v>
      </c>
      <c r="C181" s="94">
        <f t="shared" si="9"/>
        <v>2</v>
      </c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  <c r="AA181" s="102"/>
      <c r="AB181" s="102"/>
      <c r="AC181" s="3"/>
      <c r="AD181" s="3"/>
      <c r="AE181" s="3"/>
    </row>
    <row r="182" spans="1:31" x14ac:dyDescent="0.25">
      <c r="A182" s="93">
        <f t="shared" si="10"/>
        <v>181</v>
      </c>
      <c r="B182" s="94">
        <f t="shared" si="8"/>
        <v>6</v>
      </c>
      <c r="C182" s="94">
        <f t="shared" si="9"/>
        <v>2</v>
      </c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  <c r="AA182" s="102"/>
      <c r="AB182" s="102"/>
      <c r="AC182" s="3"/>
      <c r="AD182" s="3"/>
      <c r="AE182" s="3"/>
    </row>
    <row r="183" spans="1:31" x14ac:dyDescent="0.25">
      <c r="A183" s="93">
        <f t="shared" si="10"/>
        <v>182</v>
      </c>
      <c r="B183" s="94">
        <f t="shared" si="8"/>
        <v>6</v>
      </c>
      <c r="C183" s="94">
        <f t="shared" si="9"/>
        <v>2</v>
      </c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  <c r="AA183" s="102"/>
      <c r="AB183" s="102"/>
      <c r="AC183" s="3"/>
      <c r="AD183" s="3"/>
      <c r="AE183" s="3"/>
    </row>
    <row r="184" spans="1:31" x14ac:dyDescent="0.25">
      <c r="A184" s="93">
        <f t="shared" si="10"/>
        <v>183</v>
      </c>
      <c r="B184" s="94">
        <f t="shared" si="8"/>
        <v>7</v>
      </c>
      <c r="C184" s="94">
        <f t="shared" si="9"/>
        <v>3</v>
      </c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  <c r="AA184" s="102"/>
      <c r="AB184" s="102"/>
      <c r="AC184" s="3"/>
      <c r="AD184" s="3"/>
      <c r="AE184" s="3"/>
    </row>
    <row r="185" spans="1:31" x14ac:dyDescent="0.25">
      <c r="A185" s="93">
        <f t="shared" si="10"/>
        <v>184</v>
      </c>
      <c r="B185" s="94">
        <f t="shared" si="8"/>
        <v>7</v>
      </c>
      <c r="C185" s="94">
        <f t="shared" si="9"/>
        <v>3</v>
      </c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  <c r="AA185" s="102"/>
      <c r="AB185" s="102"/>
      <c r="AC185" s="3"/>
      <c r="AD185" s="3"/>
      <c r="AE185" s="3"/>
    </row>
    <row r="186" spans="1:31" x14ac:dyDescent="0.25">
      <c r="A186" s="93">
        <f t="shared" si="10"/>
        <v>185</v>
      </c>
      <c r="B186" s="94">
        <f t="shared" si="8"/>
        <v>7</v>
      </c>
      <c r="C186" s="94">
        <f t="shared" si="9"/>
        <v>3</v>
      </c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  <c r="AA186" s="102"/>
      <c r="AB186" s="102"/>
      <c r="AC186" s="3"/>
      <c r="AD186" s="3"/>
      <c r="AE186" s="3"/>
    </row>
    <row r="187" spans="1:31" x14ac:dyDescent="0.25">
      <c r="A187" s="93">
        <f t="shared" si="10"/>
        <v>186</v>
      </c>
      <c r="B187" s="94">
        <f t="shared" si="8"/>
        <v>7</v>
      </c>
      <c r="C187" s="94">
        <f t="shared" si="9"/>
        <v>3</v>
      </c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  <c r="AA187" s="102"/>
      <c r="AB187" s="102"/>
      <c r="AC187" s="3"/>
      <c r="AD187" s="3"/>
      <c r="AE187" s="3"/>
    </row>
    <row r="188" spans="1:31" x14ac:dyDescent="0.25">
      <c r="A188" s="93">
        <f t="shared" si="10"/>
        <v>187</v>
      </c>
      <c r="B188" s="94">
        <f t="shared" si="8"/>
        <v>7</v>
      </c>
      <c r="C188" s="94">
        <f t="shared" si="9"/>
        <v>3</v>
      </c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3"/>
      <c r="AD188" s="3"/>
      <c r="AE188" s="3"/>
    </row>
    <row r="189" spans="1:31" x14ac:dyDescent="0.25">
      <c r="A189" s="93">
        <f t="shared" si="10"/>
        <v>188</v>
      </c>
      <c r="B189" s="94">
        <f t="shared" si="8"/>
        <v>7</v>
      </c>
      <c r="C189" s="94">
        <f t="shared" si="9"/>
        <v>3</v>
      </c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  <c r="AA189" s="102"/>
      <c r="AB189" s="102"/>
      <c r="AC189" s="3"/>
      <c r="AD189" s="3"/>
      <c r="AE189" s="3"/>
    </row>
    <row r="190" spans="1:31" x14ac:dyDescent="0.25">
      <c r="A190" s="93">
        <f t="shared" si="10"/>
        <v>189</v>
      </c>
      <c r="B190" s="94">
        <f t="shared" si="8"/>
        <v>7</v>
      </c>
      <c r="C190" s="94">
        <f t="shared" si="9"/>
        <v>3</v>
      </c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3"/>
      <c r="AD190" s="3"/>
      <c r="AE190" s="3"/>
    </row>
    <row r="191" spans="1:31" x14ac:dyDescent="0.25">
      <c r="A191" s="93">
        <f t="shared" si="10"/>
        <v>190</v>
      </c>
      <c r="B191" s="94">
        <f t="shared" si="8"/>
        <v>7</v>
      </c>
      <c r="C191" s="94">
        <f t="shared" si="9"/>
        <v>3</v>
      </c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  <c r="AA191" s="102"/>
      <c r="AB191" s="102"/>
      <c r="AC191" s="3"/>
      <c r="AD191" s="3"/>
      <c r="AE191" s="3"/>
    </row>
    <row r="192" spans="1:31" x14ac:dyDescent="0.25">
      <c r="A192" s="93">
        <f t="shared" si="10"/>
        <v>191</v>
      </c>
      <c r="B192" s="94">
        <f t="shared" si="8"/>
        <v>7</v>
      </c>
      <c r="C192" s="94">
        <f t="shared" si="9"/>
        <v>3</v>
      </c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3"/>
      <c r="AD192" s="3"/>
      <c r="AE192" s="3"/>
    </row>
    <row r="193" spans="1:31" x14ac:dyDescent="0.25">
      <c r="A193" s="93">
        <f t="shared" si="10"/>
        <v>192</v>
      </c>
      <c r="B193" s="94">
        <f t="shared" si="8"/>
        <v>7</v>
      </c>
      <c r="C193" s="94">
        <f t="shared" si="9"/>
        <v>3</v>
      </c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/>
      <c r="AB193" s="102"/>
      <c r="AC193" s="3"/>
      <c r="AD193" s="3"/>
      <c r="AE193" s="3"/>
    </row>
    <row r="194" spans="1:31" x14ac:dyDescent="0.25">
      <c r="A194" s="93">
        <f t="shared" si="10"/>
        <v>193</v>
      </c>
      <c r="B194" s="94">
        <f t="shared" ref="B194:B257" si="11">MONTH(A194)</f>
        <v>7</v>
      </c>
      <c r="C194" s="94">
        <f t="shared" ref="C194:C257" si="12">INT((MONTH(A194)+2)/3)</f>
        <v>3</v>
      </c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/>
      <c r="AB194" s="102"/>
      <c r="AC194" s="3"/>
      <c r="AD194" s="3"/>
      <c r="AE194" s="3"/>
    </row>
    <row r="195" spans="1:31" x14ac:dyDescent="0.25">
      <c r="A195" s="93">
        <f t="shared" si="10"/>
        <v>194</v>
      </c>
      <c r="B195" s="94">
        <f t="shared" si="11"/>
        <v>7</v>
      </c>
      <c r="C195" s="94">
        <f t="shared" si="12"/>
        <v>3</v>
      </c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/>
      <c r="AB195" s="102"/>
      <c r="AC195" s="3"/>
      <c r="AD195" s="3"/>
      <c r="AE195" s="3"/>
    </row>
    <row r="196" spans="1:31" x14ac:dyDescent="0.25">
      <c r="A196" s="93">
        <f t="shared" si="10"/>
        <v>195</v>
      </c>
      <c r="B196" s="94">
        <f t="shared" si="11"/>
        <v>7</v>
      </c>
      <c r="C196" s="94">
        <f t="shared" si="12"/>
        <v>3</v>
      </c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/>
      <c r="AB196" s="102"/>
      <c r="AC196" s="3"/>
      <c r="AD196" s="3"/>
      <c r="AE196" s="3"/>
    </row>
    <row r="197" spans="1:31" x14ac:dyDescent="0.25">
      <c r="A197" s="93">
        <f t="shared" si="10"/>
        <v>196</v>
      </c>
      <c r="B197" s="94">
        <f t="shared" si="11"/>
        <v>7</v>
      </c>
      <c r="C197" s="94">
        <f t="shared" si="12"/>
        <v>3</v>
      </c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  <c r="AA197" s="102"/>
      <c r="AB197" s="102"/>
      <c r="AC197" s="3"/>
      <c r="AD197" s="3"/>
      <c r="AE197" s="3"/>
    </row>
    <row r="198" spans="1:31" x14ac:dyDescent="0.25">
      <c r="A198" s="93">
        <f t="shared" si="10"/>
        <v>197</v>
      </c>
      <c r="B198" s="94">
        <f t="shared" si="11"/>
        <v>7</v>
      </c>
      <c r="C198" s="94">
        <f t="shared" si="12"/>
        <v>3</v>
      </c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  <c r="AA198" s="102"/>
      <c r="AB198" s="102"/>
      <c r="AC198" s="3"/>
      <c r="AD198" s="3"/>
      <c r="AE198" s="3"/>
    </row>
    <row r="199" spans="1:31" x14ac:dyDescent="0.25">
      <c r="A199" s="93">
        <f t="shared" si="10"/>
        <v>198</v>
      </c>
      <c r="B199" s="94">
        <f t="shared" si="11"/>
        <v>7</v>
      </c>
      <c r="C199" s="94">
        <f t="shared" si="12"/>
        <v>3</v>
      </c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  <c r="AA199" s="102"/>
      <c r="AB199" s="102"/>
      <c r="AC199" s="3"/>
      <c r="AD199" s="3"/>
      <c r="AE199" s="3"/>
    </row>
    <row r="200" spans="1:31" x14ac:dyDescent="0.25">
      <c r="A200" s="93">
        <f t="shared" si="10"/>
        <v>199</v>
      </c>
      <c r="B200" s="94">
        <f t="shared" si="11"/>
        <v>7</v>
      </c>
      <c r="C200" s="94">
        <f t="shared" si="12"/>
        <v>3</v>
      </c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3"/>
      <c r="AD200" s="3"/>
      <c r="AE200" s="3"/>
    </row>
    <row r="201" spans="1:31" x14ac:dyDescent="0.25">
      <c r="A201" s="93">
        <f t="shared" si="10"/>
        <v>200</v>
      </c>
      <c r="B201" s="94">
        <f t="shared" si="11"/>
        <v>7</v>
      </c>
      <c r="C201" s="94">
        <f t="shared" si="12"/>
        <v>3</v>
      </c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  <c r="AA201" s="102"/>
      <c r="AB201" s="102"/>
      <c r="AC201" s="3"/>
      <c r="AD201" s="3"/>
      <c r="AE201" s="3"/>
    </row>
    <row r="202" spans="1:31" x14ac:dyDescent="0.25">
      <c r="A202" s="93">
        <f t="shared" si="10"/>
        <v>201</v>
      </c>
      <c r="B202" s="94">
        <f t="shared" si="11"/>
        <v>7</v>
      </c>
      <c r="C202" s="94">
        <f t="shared" si="12"/>
        <v>3</v>
      </c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  <c r="AA202" s="102"/>
      <c r="AB202" s="102"/>
      <c r="AC202" s="3"/>
      <c r="AD202" s="3"/>
      <c r="AE202" s="3"/>
    </row>
    <row r="203" spans="1:31" x14ac:dyDescent="0.25">
      <c r="A203" s="93">
        <f t="shared" si="10"/>
        <v>202</v>
      </c>
      <c r="B203" s="94">
        <f t="shared" si="11"/>
        <v>7</v>
      </c>
      <c r="C203" s="94">
        <f t="shared" si="12"/>
        <v>3</v>
      </c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/>
      <c r="AB203" s="102"/>
      <c r="AC203" s="3"/>
      <c r="AD203" s="3"/>
      <c r="AE203" s="3"/>
    </row>
    <row r="204" spans="1:31" x14ac:dyDescent="0.25">
      <c r="A204" s="93">
        <f t="shared" si="10"/>
        <v>203</v>
      </c>
      <c r="B204" s="94">
        <f t="shared" si="11"/>
        <v>7</v>
      </c>
      <c r="C204" s="94">
        <f t="shared" si="12"/>
        <v>3</v>
      </c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  <c r="AA204" s="102"/>
      <c r="AB204" s="102"/>
      <c r="AC204" s="3"/>
      <c r="AD204" s="3"/>
      <c r="AE204" s="3"/>
    </row>
    <row r="205" spans="1:31" x14ac:dyDescent="0.25">
      <c r="A205" s="93">
        <f t="shared" si="10"/>
        <v>204</v>
      </c>
      <c r="B205" s="94">
        <f t="shared" si="11"/>
        <v>7</v>
      </c>
      <c r="C205" s="94">
        <f t="shared" si="12"/>
        <v>3</v>
      </c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  <c r="AA205" s="102"/>
      <c r="AB205" s="102"/>
      <c r="AC205" s="3"/>
      <c r="AD205" s="3"/>
      <c r="AE205" s="3"/>
    </row>
    <row r="206" spans="1:31" x14ac:dyDescent="0.25">
      <c r="A206" s="93">
        <f t="shared" si="10"/>
        <v>205</v>
      </c>
      <c r="B206" s="94">
        <f t="shared" si="11"/>
        <v>7</v>
      </c>
      <c r="C206" s="94">
        <f t="shared" si="12"/>
        <v>3</v>
      </c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  <c r="AA206" s="102"/>
      <c r="AB206" s="102"/>
      <c r="AC206" s="3"/>
      <c r="AD206" s="3"/>
      <c r="AE206" s="3"/>
    </row>
    <row r="207" spans="1:31" x14ac:dyDescent="0.25">
      <c r="A207" s="93">
        <f t="shared" si="10"/>
        <v>206</v>
      </c>
      <c r="B207" s="94">
        <f t="shared" si="11"/>
        <v>7</v>
      </c>
      <c r="C207" s="94">
        <f t="shared" si="12"/>
        <v>3</v>
      </c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  <c r="AA207" s="102"/>
      <c r="AB207" s="102"/>
      <c r="AC207" s="3"/>
      <c r="AD207" s="3"/>
      <c r="AE207" s="3"/>
    </row>
    <row r="208" spans="1:31" x14ac:dyDescent="0.25">
      <c r="A208" s="93">
        <f t="shared" si="10"/>
        <v>207</v>
      </c>
      <c r="B208" s="94">
        <f t="shared" si="11"/>
        <v>7</v>
      </c>
      <c r="C208" s="94">
        <f t="shared" si="12"/>
        <v>3</v>
      </c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  <c r="AA208" s="102"/>
      <c r="AB208" s="102"/>
      <c r="AC208" s="3"/>
      <c r="AD208" s="3"/>
      <c r="AE208" s="3"/>
    </row>
    <row r="209" spans="1:31" x14ac:dyDescent="0.25">
      <c r="A209" s="93">
        <f t="shared" si="10"/>
        <v>208</v>
      </c>
      <c r="B209" s="94">
        <f t="shared" si="11"/>
        <v>7</v>
      </c>
      <c r="C209" s="94">
        <f t="shared" si="12"/>
        <v>3</v>
      </c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  <c r="AA209" s="102"/>
      <c r="AB209" s="102"/>
      <c r="AC209" s="3"/>
      <c r="AD209" s="3"/>
      <c r="AE209" s="3"/>
    </row>
    <row r="210" spans="1:31" x14ac:dyDescent="0.25">
      <c r="A210" s="93">
        <f t="shared" si="10"/>
        <v>209</v>
      </c>
      <c r="B210" s="94">
        <f t="shared" si="11"/>
        <v>7</v>
      </c>
      <c r="C210" s="94">
        <f t="shared" si="12"/>
        <v>3</v>
      </c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  <c r="AA210" s="102"/>
      <c r="AB210" s="102"/>
      <c r="AC210" s="3"/>
      <c r="AD210" s="3"/>
      <c r="AE210" s="3"/>
    </row>
    <row r="211" spans="1:31" x14ac:dyDescent="0.25">
      <c r="A211" s="93">
        <f t="shared" si="10"/>
        <v>210</v>
      </c>
      <c r="B211" s="94">
        <f t="shared" si="11"/>
        <v>7</v>
      </c>
      <c r="C211" s="94">
        <f t="shared" si="12"/>
        <v>3</v>
      </c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  <c r="AA211" s="102"/>
      <c r="AB211" s="102"/>
      <c r="AC211" s="3"/>
      <c r="AD211" s="3"/>
      <c r="AE211" s="3"/>
    </row>
    <row r="212" spans="1:31" x14ac:dyDescent="0.25">
      <c r="A212" s="93">
        <f t="shared" si="10"/>
        <v>211</v>
      </c>
      <c r="B212" s="94">
        <f t="shared" si="11"/>
        <v>7</v>
      </c>
      <c r="C212" s="94">
        <f t="shared" si="12"/>
        <v>3</v>
      </c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  <c r="AA212" s="102"/>
      <c r="AB212" s="102"/>
      <c r="AC212" s="3"/>
      <c r="AD212" s="3"/>
      <c r="AE212" s="3"/>
    </row>
    <row r="213" spans="1:31" x14ac:dyDescent="0.25">
      <c r="A213" s="93">
        <f t="shared" si="10"/>
        <v>212</v>
      </c>
      <c r="B213" s="94">
        <f t="shared" si="11"/>
        <v>7</v>
      </c>
      <c r="C213" s="94">
        <f t="shared" si="12"/>
        <v>3</v>
      </c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  <c r="AA213" s="102"/>
      <c r="AB213" s="102"/>
      <c r="AC213" s="3"/>
      <c r="AD213" s="3"/>
      <c r="AE213" s="3"/>
    </row>
    <row r="214" spans="1:31" x14ac:dyDescent="0.25">
      <c r="A214" s="93">
        <f t="shared" si="10"/>
        <v>213</v>
      </c>
      <c r="B214" s="94">
        <f t="shared" si="11"/>
        <v>7</v>
      </c>
      <c r="C214" s="94">
        <f t="shared" si="12"/>
        <v>3</v>
      </c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  <c r="AA214" s="102"/>
      <c r="AB214" s="102"/>
      <c r="AC214" s="3"/>
      <c r="AD214" s="3"/>
      <c r="AE214" s="3"/>
    </row>
    <row r="215" spans="1:31" x14ac:dyDescent="0.25">
      <c r="A215" s="93">
        <f t="shared" si="10"/>
        <v>214</v>
      </c>
      <c r="B215" s="94">
        <f t="shared" si="11"/>
        <v>8</v>
      </c>
      <c r="C215" s="94">
        <f t="shared" si="12"/>
        <v>3</v>
      </c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  <c r="AA215" s="102"/>
      <c r="AB215" s="102"/>
      <c r="AC215" s="3"/>
      <c r="AD215" s="3"/>
      <c r="AE215" s="3"/>
    </row>
    <row r="216" spans="1:31" x14ac:dyDescent="0.25">
      <c r="A216" s="93">
        <f t="shared" si="10"/>
        <v>215</v>
      </c>
      <c r="B216" s="94">
        <f t="shared" si="11"/>
        <v>8</v>
      </c>
      <c r="C216" s="94">
        <f t="shared" si="12"/>
        <v>3</v>
      </c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3"/>
      <c r="AD216" s="3"/>
      <c r="AE216" s="3"/>
    </row>
    <row r="217" spans="1:31" x14ac:dyDescent="0.25">
      <c r="A217" s="93">
        <f t="shared" si="10"/>
        <v>216</v>
      </c>
      <c r="B217" s="94">
        <f t="shared" si="11"/>
        <v>8</v>
      </c>
      <c r="C217" s="94">
        <f t="shared" si="12"/>
        <v>3</v>
      </c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  <c r="AA217" s="102"/>
      <c r="AB217" s="102"/>
      <c r="AC217" s="3"/>
      <c r="AD217" s="3"/>
      <c r="AE217" s="3"/>
    </row>
    <row r="218" spans="1:31" x14ac:dyDescent="0.25">
      <c r="A218" s="93">
        <f t="shared" si="10"/>
        <v>217</v>
      </c>
      <c r="B218" s="94">
        <f t="shared" si="11"/>
        <v>8</v>
      </c>
      <c r="C218" s="94">
        <f t="shared" si="12"/>
        <v>3</v>
      </c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  <c r="AA218" s="102"/>
      <c r="AB218" s="102"/>
      <c r="AC218" s="3"/>
      <c r="AD218" s="3"/>
      <c r="AE218" s="3"/>
    </row>
    <row r="219" spans="1:31" x14ac:dyDescent="0.25">
      <c r="A219" s="93">
        <f t="shared" si="10"/>
        <v>218</v>
      </c>
      <c r="B219" s="94">
        <f t="shared" si="11"/>
        <v>8</v>
      </c>
      <c r="C219" s="94">
        <f t="shared" si="12"/>
        <v>3</v>
      </c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  <c r="AA219" s="102"/>
      <c r="AB219" s="102"/>
      <c r="AC219" s="3"/>
      <c r="AD219" s="3"/>
      <c r="AE219" s="3"/>
    </row>
    <row r="220" spans="1:31" x14ac:dyDescent="0.25">
      <c r="A220" s="93">
        <f t="shared" ref="A220:A283" si="13">A219+1</f>
        <v>219</v>
      </c>
      <c r="B220" s="94">
        <f t="shared" si="11"/>
        <v>8</v>
      </c>
      <c r="C220" s="94">
        <f t="shared" si="12"/>
        <v>3</v>
      </c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  <c r="AA220" s="102"/>
      <c r="AB220" s="102"/>
      <c r="AC220" s="3"/>
      <c r="AD220" s="3"/>
      <c r="AE220" s="3"/>
    </row>
    <row r="221" spans="1:31" x14ac:dyDescent="0.25">
      <c r="A221" s="93">
        <f t="shared" si="13"/>
        <v>220</v>
      </c>
      <c r="B221" s="94">
        <f t="shared" si="11"/>
        <v>8</v>
      </c>
      <c r="C221" s="94">
        <f t="shared" si="12"/>
        <v>3</v>
      </c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  <c r="AA221" s="102"/>
      <c r="AB221" s="102"/>
      <c r="AC221" s="3"/>
      <c r="AD221" s="3"/>
      <c r="AE221" s="3"/>
    </row>
    <row r="222" spans="1:31" x14ac:dyDescent="0.25">
      <c r="A222" s="93">
        <f t="shared" si="13"/>
        <v>221</v>
      </c>
      <c r="B222" s="94">
        <f t="shared" si="11"/>
        <v>8</v>
      </c>
      <c r="C222" s="94">
        <f t="shared" si="12"/>
        <v>3</v>
      </c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  <c r="AA222" s="102"/>
      <c r="AB222" s="102"/>
      <c r="AC222" s="3"/>
      <c r="AD222" s="3"/>
      <c r="AE222" s="3"/>
    </row>
    <row r="223" spans="1:31" x14ac:dyDescent="0.25">
      <c r="A223" s="93">
        <f t="shared" si="13"/>
        <v>222</v>
      </c>
      <c r="B223" s="94">
        <f t="shared" si="11"/>
        <v>8</v>
      </c>
      <c r="C223" s="94">
        <f t="shared" si="12"/>
        <v>3</v>
      </c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  <c r="AA223" s="102"/>
      <c r="AB223" s="102"/>
      <c r="AC223" s="3"/>
      <c r="AD223" s="3"/>
      <c r="AE223" s="3"/>
    </row>
    <row r="224" spans="1:31" x14ac:dyDescent="0.25">
      <c r="A224" s="93">
        <f t="shared" si="13"/>
        <v>223</v>
      </c>
      <c r="B224" s="94">
        <f t="shared" si="11"/>
        <v>8</v>
      </c>
      <c r="C224" s="94">
        <f t="shared" si="12"/>
        <v>3</v>
      </c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  <c r="AA224" s="102"/>
      <c r="AB224" s="102"/>
      <c r="AC224" s="3"/>
      <c r="AD224" s="3"/>
      <c r="AE224" s="3"/>
    </row>
    <row r="225" spans="1:31" x14ac:dyDescent="0.25">
      <c r="A225" s="93">
        <f t="shared" si="13"/>
        <v>224</v>
      </c>
      <c r="B225" s="94">
        <f t="shared" si="11"/>
        <v>8</v>
      </c>
      <c r="C225" s="94">
        <f t="shared" si="12"/>
        <v>3</v>
      </c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  <c r="AA225" s="102"/>
      <c r="AB225" s="102"/>
      <c r="AC225" s="3"/>
      <c r="AD225" s="3"/>
      <c r="AE225" s="3"/>
    </row>
    <row r="226" spans="1:31" x14ac:dyDescent="0.25">
      <c r="A226" s="93">
        <f t="shared" si="13"/>
        <v>225</v>
      </c>
      <c r="B226" s="94">
        <f t="shared" si="11"/>
        <v>8</v>
      </c>
      <c r="C226" s="94">
        <f t="shared" si="12"/>
        <v>3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  <c r="AA226" s="102"/>
      <c r="AB226" s="102"/>
      <c r="AC226" s="3"/>
      <c r="AD226" s="3"/>
      <c r="AE226" s="3"/>
    </row>
    <row r="227" spans="1:31" x14ac:dyDescent="0.25">
      <c r="A227" s="93">
        <f t="shared" si="13"/>
        <v>226</v>
      </c>
      <c r="B227" s="94">
        <f t="shared" si="11"/>
        <v>8</v>
      </c>
      <c r="C227" s="94">
        <f t="shared" si="12"/>
        <v>3</v>
      </c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  <c r="AA227" s="102"/>
      <c r="AB227" s="102"/>
      <c r="AC227" s="3"/>
      <c r="AD227" s="3"/>
      <c r="AE227" s="3"/>
    </row>
    <row r="228" spans="1:31" x14ac:dyDescent="0.25">
      <c r="A228" s="93">
        <f t="shared" si="13"/>
        <v>227</v>
      </c>
      <c r="B228" s="94">
        <f t="shared" si="11"/>
        <v>8</v>
      </c>
      <c r="C228" s="94">
        <f t="shared" si="12"/>
        <v>3</v>
      </c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  <c r="AA228" s="102"/>
      <c r="AB228" s="102"/>
      <c r="AC228" s="3"/>
      <c r="AD228" s="3"/>
      <c r="AE228" s="3"/>
    </row>
    <row r="229" spans="1:31" x14ac:dyDescent="0.25">
      <c r="A229" s="93">
        <f t="shared" si="13"/>
        <v>228</v>
      </c>
      <c r="B229" s="94">
        <f t="shared" si="11"/>
        <v>8</v>
      </c>
      <c r="C229" s="94">
        <f t="shared" si="12"/>
        <v>3</v>
      </c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  <c r="AA229" s="102"/>
      <c r="AB229" s="102"/>
      <c r="AC229" s="3"/>
      <c r="AD229" s="3"/>
      <c r="AE229" s="3"/>
    </row>
    <row r="230" spans="1:31" x14ac:dyDescent="0.25">
      <c r="A230" s="93">
        <f t="shared" si="13"/>
        <v>229</v>
      </c>
      <c r="B230" s="94">
        <f t="shared" si="11"/>
        <v>8</v>
      </c>
      <c r="C230" s="94">
        <f t="shared" si="12"/>
        <v>3</v>
      </c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  <c r="AA230" s="102"/>
      <c r="AB230" s="102"/>
      <c r="AC230" s="3"/>
      <c r="AD230" s="3"/>
      <c r="AE230" s="3"/>
    </row>
    <row r="231" spans="1:31" x14ac:dyDescent="0.25">
      <c r="A231" s="93">
        <f t="shared" si="13"/>
        <v>230</v>
      </c>
      <c r="B231" s="94">
        <f t="shared" si="11"/>
        <v>8</v>
      </c>
      <c r="C231" s="94">
        <f t="shared" si="12"/>
        <v>3</v>
      </c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  <c r="AA231" s="102"/>
      <c r="AB231" s="102"/>
      <c r="AC231" s="3"/>
      <c r="AD231" s="3"/>
      <c r="AE231" s="3"/>
    </row>
    <row r="232" spans="1:31" x14ac:dyDescent="0.25">
      <c r="A232" s="93">
        <f t="shared" si="13"/>
        <v>231</v>
      </c>
      <c r="B232" s="94">
        <f t="shared" si="11"/>
        <v>8</v>
      </c>
      <c r="C232" s="94">
        <f t="shared" si="12"/>
        <v>3</v>
      </c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  <c r="AA232" s="102"/>
      <c r="AB232" s="102"/>
      <c r="AC232" s="3"/>
      <c r="AD232" s="3"/>
      <c r="AE232" s="3"/>
    </row>
    <row r="233" spans="1:31" x14ac:dyDescent="0.25">
      <c r="A233" s="93">
        <f t="shared" si="13"/>
        <v>232</v>
      </c>
      <c r="B233" s="94">
        <f t="shared" si="11"/>
        <v>8</v>
      </c>
      <c r="C233" s="94">
        <f t="shared" si="12"/>
        <v>3</v>
      </c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  <c r="AA233" s="102"/>
      <c r="AB233" s="102"/>
      <c r="AC233" s="3"/>
      <c r="AD233" s="3"/>
      <c r="AE233" s="3"/>
    </row>
    <row r="234" spans="1:31" x14ac:dyDescent="0.25">
      <c r="A234" s="93">
        <f t="shared" si="13"/>
        <v>233</v>
      </c>
      <c r="B234" s="94">
        <f t="shared" si="11"/>
        <v>8</v>
      </c>
      <c r="C234" s="94">
        <f t="shared" si="12"/>
        <v>3</v>
      </c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  <c r="AA234" s="102"/>
      <c r="AB234" s="102"/>
      <c r="AC234" s="3"/>
      <c r="AD234" s="3"/>
      <c r="AE234" s="3"/>
    </row>
    <row r="235" spans="1:31" x14ac:dyDescent="0.25">
      <c r="A235" s="93">
        <f t="shared" si="13"/>
        <v>234</v>
      </c>
      <c r="B235" s="94">
        <f t="shared" si="11"/>
        <v>8</v>
      </c>
      <c r="C235" s="94">
        <f t="shared" si="12"/>
        <v>3</v>
      </c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  <c r="AA235" s="102"/>
      <c r="AB235" s="102"/>
      <c r="AC235" s="3"/>
      <c r="AD235" s="3"/>
      <c r="AE235" s="3"/>
    </row>
    <row r="236" spans="1:31" x14ac:dyDescent="0.25">
      <c r="A236" s="93">
        <f t="shared" si="13"/>
        <v>235</v>
      </c>
      <c r="B236" s="94">
        <f t="shared" si="11"/>
        <v>8</v>
      </c>
      <c r="C236" s="94">
        <f t="shared" si="12"/>
        <v>3</v>
      </c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  <c r="AA236" s="102"/>
      <c r="AB236" s="102"/>
      <c r="AC236" s="3"/>
      <c r="AD236" s="3"/>
      <c r="AE236" s="3"/>
    </row>
    <row r="237" spans="1:31" x14ac:dyDescent="0.25">
      <c r="A237" s="93">
        <f t="shared" si="13"/>
        <v>236</v>
      </c>
      <c r="B237" s="94">
        <f t="shared" si="11"/>
        <v>8</v>
      </c>
      <c r="C237" s="94">
        <f t="shared" si="12"/>
        <v>3</v>
      </c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  <c r="AA237" s="102"/>
      <c r="AB237" s="102"/>
      <c r="AC237" s="3"/>
      <c r="AD237" s="3"/>
      <c r="AE237" s="3"/>
    </row>
    <row r="238" spans="1:31" x14ac:dyDescent="0.25">
      <c r="A238" s="93">
        <f t="shared" si="13"/>
        <v>237</v>
      </c>
      <c r="B238" s="94">
        <f t="shared" si="11"/>
        <v>8</v>
      </c>
      <c r="C238" s="94">
        <f t="shared" si="12"/>
        <v>3</v>
      </c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  <c r="AA238" s="102"/>
      <c r="AB238" s="102"/>
      <c r="AC238" s="3"/>
      <c r="AD238" s="3"/>
      <c r="AE238" s="3"/>
    </row>
    <row r="239" spans="1:31" x14ac:dyDescent="0.25">
      <c r="A239" s="93">
        <f t="shared" si="13"/>
        <v>238</v>
      </c>
      <c r="B239" s="94">
        <f t="shared" si="11"/>
        <v>8</v>
      </c>
      <c r="C239" s="94">
        <f t="shared" si="12"/>
        <v>3</v>
      </c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  <c r="AA239" s="102"/>
      <c r="AB239" s="102"/>
      <c r="AC239" s="3"/>
      <c r="AD239" s="3"/>
      <c r="AE239" s="3"/>
    </row>
    <row r="240" spans="1:31" x14ac:dyDescent="0.25">
      <c r="A240" s="93">
        <f t="shared" si="13"/>
        <v>239</v>
      </c>
      <c r="B240" s="94">
        <f t="shared" si="11"/>
        <v>8</v>
      </c>
      <c r="C240" s="94">
        <f t="shared" si="12"/>
        <v>3</v>
      </c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  <c r="AA240" s="102"/>
      <c r="AB240" s="102"/>
      <c r="AC240" s="3"/>
      <c r="AD240" s="3"/>
      <c r="AE240" s="3"/>
    </row>
    <row r="241" spans="1:31" x14ac:dyDescent="0.25">
      <c r="A241" s="93">
        <f t="shared" si="13"/>
        <v>240</v>
      </c>
      <c r="B241" s="94">
        <f t="shared" si="11"/>
        <v>8</v>
      </c>
      <c r="C241" s="94">
        <f t="shared" si="12"/>
        <v>3</v>
      </c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  <c r="AA241" s="102"/>
      <c r="AB241" s="102"/>
      <c r="AC241" s="3"/>
      <c r="AD241" s="3"/>
      <c r="AE241" s="3"/>
    </row>
    <row r="242" spans="1:31" x14ac:dyDescent="0.25">
      <c r="A242" s="93">
        <f t="shared" si="13"/>
        <v>241</v>
      </c>
      <c r="B242" s="94">
        <f t="shared" si="11"/>
        <v>8</v>
      </c>
      <c r="C242" s="94">
        <f t="shared" si="12"/>
        <v>3</v>
      </c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3"/>
      <c r="AD242" s="3"/>
      <c r="AE242" s="3"/>
    </row>
    <row r="243" spans="1:31" x14ac:dyDescent="0.25">
      <c r="A243" s="93">
        <f t="shared" si="13"/>
        <v>242</v>
      </c>
      <c r="B243" s="94">
        <f t="shared" si="11"/>
        <v>8</v>
      </c>
      <c r="C243" s="94">
        <f t="shared" si="12"/>
        <v>3</v>
      </c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3"/>
      <c r="AD243" s="3"/>
      <c r="AE243" s="3"/>
    </row>
    <row r="244" spans="1:31" x14ac:dyDescent="0.25">
      <c r="A244" s="93">
        <f t="shared" si="13"/>
        <v>243</v>
      </c>
      <c r="B244" s="94">
        <f t="shared" si="11"/>
        <v>8</v>
      </c>
      <c r="C244" s="94">
        <f t="shared" si="12"/>
        <v>3</v>
      </c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  <c r="AA244" s="102"/>
      <c r="AB244" s="102"/>
      <c r="AC244" s="3"/>
      <c r="AD244" s="3"/>
      <c r="AE244" s="3"/>
    </row>
    <row r="245" spans="1:31" x14ac:dyDescent="0.25">
      <c r="A245" s="93">
        <f t="shared" si="13"/>
        <v>244</v>
      </c>
      <c r="B245" s="94">
        <f t="shared" si="11"/>
        <v>8</v>
      </c>
      <c r="C245" s="94">
        <f t="shared" si="12"/>
        <v>3</v>
      </c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3"/>
      <c r="AD245" s="3"/>
      <c r="AE245" s="3"/>
    </row>
    <row r="246" spans="1:31" x14ac:dyDescent="0.25">
      <c r="A246" s="93">
        <f t="shared" si="13"/>
        <v>245</v>
      </c>
      <c r="B246" s="94">
        <f t="shared" si="11"/>
        <v>9</v>
      </c>
      <c r="C246" s="94">
        <f t="shared" si="12"/>
        <v>3</v>
      </c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  <c r="AA246" s="102"/>
      <c r="AB246" s="102"/>
      <c r="AC246" s="3"/>
      <c r="AD246" s="3"/>
      <c r="AE246" s="3"/>
    </row>
    <row r="247" spans="1:31" x14ac:dyDescent="0.25">
      <c r="A247" s="93">
        <f t="shared" si="13"/>
        <v>246</v>
      </c>
      <c r="B247" s="94">
        <f t="shared" si="11"/>
        <v>9</v>
      </c>
      <c r="C247" s="94">
        <f t="shared" si="12"/>
        <v>3</v>
      </c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  <c r="AB247" s="102"/>
      <c r="AC247" s="3"/>
      <c r="AD247" s="3"/>
      <c r="AE247" s="3"/>
    </row>
    <row r="248" spans="1:31" x14ac:dyDescent="0.25">
      <c r="A248" s="93">
        <f t="shared" si="13"/>
        <v>247</v>
      </c>
      <c r="B248" s="94">
        <f t="shared" si="11"/>
        <v>9</v>
      </c>
      <c r="C248" s="94">
        <f t="shared" si="12"/>
        <v>3</v>
      </c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  <c r="AA248" s="102"/>
      <c r="AB248" s="102"/>
      <c r="AC248" s="3"/>
      <c r="AD248" s="3"/>
      <c r="AE248" s="3"/>
    </row>
    <row r="249" spans="1:31" x14ac:dyDescent="0.25">
      <c r="A249" s="93">
        <f t="shared" si="13"/>
        <v>248</v>
      </c>
      <c r="B249" s="94">
        <f t="shared" si="11"/>
        <v>9</v>
      </c>
      <c r="C249" s="94">
        <f t="shared" si="12"/>
        <v>3</v>
      </c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  <c r="AA249" s="102"/>
      <c r="AB249" s="102"/>
      <c r="AC249" s="3"/>
      <c r="AD249" s="3"/>
      <c r="AE249" s="3"/>
    </row>
    <row r="250" spans="1:31" x14ac:dyDescent="0.25">
      <c r="A250" s="93">
        <f t="shared" si="13"/>
        <v>249</v>
      </c>
      <c r="B250" s="94">
        <f t="shared" si="11"/>
        <v>9</v>
      </c>
      <c r="C250" s="94">
        <f t="shared" si="12"/>
        <v>3</v>
      </c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  <c r="AA250" s="102"/>
      <c r="AB250" s="102"/>
      <c r="AC250" s="3"/>
      <c r="AD250" s="3"/>
      <c r="AE250" s="3"/>
    </row>
    <row r="251" spans="1:31" x14ac:dyDescent="0.25">
      <c r="A251" s="93">
        <f t="shared" si="13"/>
        <v>250</v>
      </c>
      <c r="B251" s="94">
        <f t="shared" si="11"/>
        <v>9</v>
      </c>
      <c r="C251" s="94">
        <f t="shared" si="12"/>
        <v>3</v>
      </c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  <c r="AA251" s="102"/>
      <c r="AB251" s="102"/>
      <c r="AC251" s="3"/>
      <c r="AD251" s="3"/>
      <c r="AE251" s="3"/>
    </row>
    <row r="252" spans="1:31" x14ac:dyDescent="0.25">
      <c r="A252" s="93">
        <f t="shared" si="13"/>
        <v>251</v>
      </c>
      <c r="B252" s="94">
        <f t="shared" si="11"/>
        <v>9</v>
      </c>
      <c r="C252" s="94">
        <f t="shared" si="12"/>
        <v>3</v>
      </c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  <c r="AA252" s="102"/>
      <c r="AB252" s="102"/>
      <c r="AC252" s="3"/>
      <c r="AD252" s="3"/>
      <c r="AE252" s="3"/>
    </row>
    <row r="253" spans="1:31" x14ac:dyDescent="0.25">
      <c r="A253" s="93">
        <f t="shared" si="13"/>
        <v>252</v>
      </c>
      <c r="B253" s="94">
        <f t="shared" si="11"/>
        <v>9</v>
      </c>
      <c r="C253" s="94">
        <f t="shared" si="12"/>
        <v>3</v>
      </c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  <c r="AA253" s="102"/>
      <c r="AB253" s="102"/>
      <c r="AC253" s="3"/>
      <c r="AD253" s="3"/>
      <c r="AE253" s="3"/>
    </row>
    <row r="254" spans="1:31" x14ac:dyDescent="0.25">
      <c r="A254" s="93">
        <f t="shared" si="13"/>
        <v>253</v>
      </c>
      <c r="B254" s="94">
        <f t="shared" si="11"/>
        <v>9</v>
      </c>
      <c r="C254" s="94">
        <f t="shared" si="12"/>
        <v>3</v>
      </c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  <c r="AA254" s="102"/>
      <c r="AB254" s="102"/>
      <c r="AC254" s="3"/>
      <c r="AD254" s="3"/>
      <c r="AE254" s="3"/>
    </row>
    <row r="255" spans="1:31" x14ac:dyDescent="0.25">
      <c r="A255" s="93">
        <f t="shared" si="13"/>
        <v>254</v>
      </c>
      <c r="B255" s="94">
        <f t="shared" si="11"/>
        <v>9</v>
      </c>
      <c r="C255" s="94">
        <f t="shared" si="12"/>
        <v>3</v>
      </c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3"/>
      <c r="AD255" s="3"/>
      <c r="AE255" s="3"/>
    </row>
    <row r="256" spans="1:31" x14ac:dyDescent="0.25">
      <c r="A256" s="93">
        <f t="shared" si="13"/>
        <v>255</v>
      </c>
      <c r="B256" s="94">
        <f t="shared" si="11"/>
        <v>9</v>
      </c>
      <c r="C256" s="94">
        <f t="shared" si="12"/>
        <v>3</v>
      </c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  <c r="AA256" s="102"/>
      <c r="AB256" s="102"/>
      <c r="AC256" s="3"/>
      <c r="AD256" s="3"/>
      <c r="AE256" s="3"/>
    </row>
    <row r="257" spans="1:31" x14ac:dyDescent="0.25">
      <c r="A257" s="93">
        <f t="shared" si="13"/>
        <v>256</v>
      </c>
      <c r="B257" s="94">
        <f t="shared" si="11"/>
        <v>9</v>
      </c>
      <c r="C257" s="94">
        <f t="shared" si="12"/>
        <v>3</v>
      </c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  <c r="AA257" s="102"/>
      <c r="AB257" s="102"/>
      <c r="AC257" s="3"/>
      <c r="AD257" s="3"/>
      <c r="AE257" s="3"/>
    </row>
    <row r="258" spans="1:31" x14ac:dyDescent="0.25">
      <c r="A258" s="93">
        <f t="shared" si="13"/>
        <v>257</v>
      </c>
      <c r="B258" s="94">
        <f t="shared" ref="B258:B321" si="14">MONTH(A258)</f>
        <v>9</v>
      </c>
      <c r="C258" s="94">
        <f t="shared" ref="C258:C321" si="15">INT((MONTH(A258)+2)/3)</f>
        <v>3</v>
      </c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  <c r="AA258" s="102"/>
      <c r="AB258" s="102"/>
      <c r="AC258" s="3"/>
      <c r="AD258" s="3"/>
      <c r="AE258" s="3"/>
    </row>
    <row r="259" spans="1:31" x14ac:dyDescent="0.25">
      <c r="A259" s="93">
        <f t="shared" si="13"/>
        <v>258</v>
      </c>
      <c r="B259" s="94">
        <f t="shared" si="14"/>
        <v>9</v>
      </c>
      <c r="C259" s="94">
        <f t="shared" si="15"/>
        <v>3</v>
      </c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  <c r="AA259" s="102"/>
      <c r="AB259" s="102"/>
      <c r="AC259" s="3"/>
      <c r="AD259" s="3"/>
      <c r="AE259" s="3"/>
    </row>
    <row r="260" spans="1:31" x14ac:dyDescent="0.25">
      <c r="A260" s="93">
        <f t="shared" si="13"/>
        <v>259</v>
      </c>
      <c r="B260" s="94">
        <f t="shared" si="14"/>
        <v>9</v>
      </c>
      <c r="C260" s="94">
        <f t="shared" si="15"/>
        <v>3</v>
      </c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  <c r="AA260" s="102"/>
      <c r="AB260" s="102"/>
      <c r="AC260" s="3"/>
      <c r="AD260" s="3"/>
      <c r="AE260" s="3"/>
    </row>
    <row r="261" spans="1:31" x14ac:dyDescent="0.25">
      <c r="A261" s="93">
        <f t="shared" si="13"/>
        <v>260</v>
      </c>
      <c r="B261" s="94">
        <f t="shared" si="14"/>
        <v>9</v>
      </c>
      <c r="C261" s="94">
        <f t="shared" si="15"/>
        <v>3</v>
      </c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  <c r="AA261" s="102"/>
      <c r="AB261" s="102"/>
      <c r="AC261" s="3"/>
      <c r="AD261" s="3"/>
      <c r="AE261" s="3"/>
    </row>
    <row r="262" spans="1:31" x14ac:dyDescent="0.25">
      <c r="A262" s="93">
        <f t="shared" si="13"/>
        <v>261</v>
      </c>
      <c r="B262" s="94">
        <f t="shared" si="14"/>
        <v>9</v>
      </c>
      <c r="C262" s="94">
        <f t="shared" si="15"/>
        <v>3</v>
      </c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  <c r="AA262" s="102"/>
      <c r="AB262" s="102"/>
      <c r="AC262" s="3"/>
      <c r="AD262" s="3"/>
      <c r="AE262" s="3"/>
    </row>
    <row r="263" spans="1:31" x14ac:dyDescent="0.25">
      <c r="A263" s="93">
        <f t="shared" si="13"/>
        <v>262</v>
      </c>
      <c r="B263" s="94">
        <f t="shared" si="14"/>
        <v>9</v>
      </c>
      <c r="C263" s="94">
        <f t="shared" si="15"/>
        <v>3</v>
      </c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  <c r="AA263" s="102"/>
      <c r="AB263" s="102"/>
      <c r="AC263" s="3"/>
      <c r="AD263" s="3"/>
      <c r="AE263" s="3"/>
    </row>
    <row r="264" spans="1:31" x14ac:dyDescent="0.25">
      <c r="A264" s="93">
        <f t="shared" si="13"/>
        <v>263</v>
      </c>
      <c r="B264" s="94">
        <f t="shared" si="14"/>
        <v>9</v>
      </c>
      <c r="C264" s="94">
        <f t="shared" si="15"/>
        <v>3</v>
      </c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  <c r="AB264" s="102"/>
      <c r="AC264" s="3"/>
      <c r="AD264" s="3"/>
      <c r="AE264" s="3"/>
    </row>
    <row r="265" spans="1:31" x14ac:dyDescent="0.25">
      <c r="A265" s="93">
        <f t="shared" si="13"/>
        <v>264</v>
      </c>
      <c r="B265" s="94">
        <f t="shared" si="14"/>
        <v>9</v>
      </c>
      <c r="C265" s="94">
        <f t="shared" si="15"/>
        <v>3</v>
      </c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  <c r="AA265" s="102"/>
      <c r="AB265" s="102"/>
      <c r="AC265" s="3"/>
      <c r="AD265" s="3"/>
      <c r="AE265" s="3"/>
    </row>
    <row r="266" spans="1:31" x14ac:dyDescent="0.25">
      <c r="A266" s="93">
        <f t="shared" si="13"/>
        <v>265</v>
      </c>
      <c r="B266" s="94">
        <f t="shared" si="14"/>
        <v>9</v>
      </c>
      <c r="C266" s="94">
        <f t="shared" si="15"/>
        <v>3</v>
      </c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  <c r="AA266" s="102"/>
      <c r="AB266" s="102"/>
      <c r="AC266" s="3"/>
      <c r="AD266" s="3"/>
      <c r="AE266" s="3"/>
    </row>
    <row r="267" spans="1:31" x14ac:dyDescent="0.25">
      <c r="A267" s="93">
        <f t="shared" si="13"/>
        <v>266</v>
      </c>
      <c r="B267" s="94">
        <f t="shared" si="14"/>
        <v>9</v>
      </c>
      <c r="C267" s="94">
        <f t="shared" si="15"/>
        <v>3</v>
      </c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  <c r="AA267" s="102"/>
      <c r="AB267" s="102"/>
      <c r="AC267" s="3"/>
      <c r="AD267" s="3"/>
      <c r="AE267" s="3"/>
    </row>
    <row r="268" spans="1:31" x14ac:dyDescent="0.25">
      <c r="A268" s="93">
        <f t="shared" si="13"/>
        <v>267</v>
      </c>
      <c r="B268" s="94">
        <f t="shared" si="14"/>
        <v>9</v>
      </c>
      <c r="C268" s="94">
        <f t="shared" si="15"/>
        <v>3</v>
      </c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  <c r="AA268" s="102"/>
      <c r="AB268" s="102"/>
      <c r="AC268" s="3"/>
      <c r="AD268" s="3"/>
      <c r="AE268" s="3"/>
    </row>
    <row r="269" spans="1:31" x14ac:dyDescent="0.25">
      <c r="A269" s="93">
        <f t="shared" si="13"/>
        <v>268</v>
      </c>
      <c r="B269" s="94">
        <f t="shared" si="14"/>
        <v>9</v>
      </c>
      <c r="C269" s="94">
        <f t="shared" si="15"/>
        <v>3</v>
      </c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  <c r="AA269" s="102"/>
      <c r="AB269" s="102"/>
      <c r="AC269" s="3"/>
      <c r="AD269" s="3"/>
      <c r="AE269" s="3"/>
    </row>
    <row r="270" spans="1:31" x14ac:dyDescent="0.25">
      <c r="A270" s="93">
        <f t="shared" si="13"/>
        <v>269</v>
      </c>
      <c r="B270" s="94">
        <f t="shared" si="14"/>
        <v>9</v>
      </c>
      <c r="C270" s="94">
        <f t="shared" si="15"/>
        <v>3</v>
      </c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  <c r="AB270" s="102"/>
      <c r="AC270" s="3"/>
      <c r="AD270" s="3"/>
      <c r="AE270" s="3"/>
    </row>
    <row r="271" spans="1:31" x14ac:dyDescent="0.25">
      <c r="A271" s="93">
        <f t="shared" si="13"/>
        <v>270</v>
      </c>
      <c r="B271" s="94">
        <f t="shared" si="14"/>
        <v>9</v>
      </c>
      <c r="C271" s="94">
        <f t="shared" si="15"/>
        <v>3</v>
      </c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  <c r="AA271" s="102"/>
      <c r="AB271" s="102"/>
      <c r="AC271" s="3"/>
      <c r="AD271" s="3"/>
      <c r="AE271" s="3"/>
    </row>
    <row r="272" spans="1:31" x14ac:dyDescent="0.25">
      <c r="A272" s="93">
        <f t="shared" si="13"/>
        <v>271</v>
      </c>
      <c r="B272" s="94">
        <f t="shared" si="14"/>
        <v>9</v>
      </c>
      <c r="C272" s="94">
        <f t="shared" si="15"/>
        <v>3</v>
      </c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  <c r="AA272" s="102"/>
      <c r="AB272" s="102"/>
      <c r="AC272" s="3"/>
      <c r="AD272" s="3"/>
      <c r="AE272" s="3"/>
    </row>
    <row r="273" spans="1:31" x14ac:dyDescent="0.25">
      <c r="A273" s="93">
        <f t="shared" si="13"/>
        <v>272</v>
      </c>
      <c r="B273" s="94">
        <f t="shared" si="14"/>
        <v>9</v>
      </c>
      <c r="C273" s="94">
        <f t="shared" si="15"/>
        <v>3</v>
      </c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  <c r="AA273" s="102"/>
      <c r="AB273" s="102"/>
      <c r="AC273" s="3"/>
      <c r="AD273" s="3"/>
      <c r="AE273" s="3"/>
    </row>
    <row r="274" spans="1:31" x14ac:dyDescent="0.25">
      <c r="A274" s="93">
        <f t="shared" si="13"/>
        <v>273</v>
      </c>
      <c r="B274" s="94">
        <f t="shared" si="14"/>
        <v>9</v>
      </c>
      <c r="C274" s="94">
        <f t="shared" si="15"/>
        <v>3</v>
      </c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  <c r="AA274" s="102"/>
      <c r="AB274" s="102"/>
      <c r="AC274" s="3"/>
      <c r="AD274" s="3"/>
      <c r="AE274" s="3"/>
    </row>
    <row r="275" spans="1:31" x14ac:dyDescent="0.25">
      <c r="A275" s="93">
        <f t="shared" si="13"/>
        <v>274</v>
      </c>
      <c r="B275" s="94">
        <f t="shared" si="14"/>
        <v>9</v>
      </c>
      <c r="C275" s="94">
        <f t="shared" si="15"/>
        <v>3</v>
      </c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  <c r="AA275" s="102"/>
      <c r="AB275" s="102"/>
      <c r="AC275" s="3"/>
      <c r="AD275" s="3"/>
      <c r="AE275" s="3"/>
    </row>
    <row r="276" spans="1:31" x14ac:dyDescent="0.25">
      <c r="A276" s="93">
        <f t="shared" si="13"/>
        <v>275</v>
      </c>
      <c r="B276" s="94">
        <f t="shared" si="14"/>
        <v>10</v>
      </c>
      <c r="C276" s="94">
        <f t="shared" si="15"/>
        <v>4</v>
      </c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  <c r="AA276" s="102"/>
      <c r="AB276" s="102"/>
      <c r="AC276" s="3"/>
      <c r="AD276" s="3"/>
      <c r="AE276" s="3"/>
    </row>
    <row r="277" spans="1:31" x14ac:dyDescent="0.25">
      <c r="A277" s="93">
        <f t="shared" si="13"/>
        <v>276</v>
      </c>
      <c r="B277" s="94">
        <f t="shared" si="14"/>
        <v>10</v>
      </c>
      <c r="C277" s="94">
        <f t="shared" si="15"/>
        <v>4</v>
      </c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  <c r="AA277" s="102"/>
      <c r="AB277" s="102"/>
      <c r="AC277" s="3"/>
      <c r="AD277" s="3"/>
      <c r="AE277" s="3"/>
    </row>
    <row r="278" spans="1:31" x14ac:dyDescent="0.25">
      <c r="A278" s="93">
        <f t="shared" si="13"/>
        <v>277</v>
      </c>
      <c r="B278" s="94">
        <f t="shared" si="14"/>
        <v>10</v>
      </c>
      <c r="C278" s="94">
        <f t="shared" si="15"/>
        <v>4</v>
      </c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  <c r="AA278" s="102"/>
      <c r="AB278" s="102"/>
      <c r="AC278" s="3"/>
      <c r="AD278" s="3"/>
      <c r="AE278" s="3"/>
    </row>
    <row r="279" spans="1:31" x14ac:dyDescent="0.25">
      <c r="A279" s="93">
        <f t="shared" si="13"/>
        <v>278</v>
      </c>
      <c r="B279" s="94">
        <f t="shared" si="14"/>
        <v>10</v>
      </c>
      <c r="C279" s="94">
        <f t="shared" si="15"/>
        <v>4</v>
      </c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  <c r="AA279" s="102"/>
      <c r="AB279" s="102"/>
      <c r="AC279" s="3"/>
      <c r="AD279" s="3"/>
      <c r="AE279" s="3"/>
    </row>
    <row r="280" spans="1:31" x14ac:dyDescent="0.25">
      <c r="A280" s="93">
        <f t="shared" si="13"/>
        <v>279</v>
      </c>
      <c r="B280" s="94">
        <f t="shared" si="14"/>
        <v>10</v>
      </c>
      <c r="C280" s="94">
        <f t="shared" si="15"/>
        <v>4</v>
      </c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  <c r="AA280" s="102"/>
      <c r="AB280" s="102"/>
      <c r="AC280" s="3"/>
      <c r="AD280" s="3"/>
      <c r="AE280" s="3"/>
    </row>
    <row r="281" spans="1:31" x14ac:dyDescent="0.25">
      <c r="A281" s="93">
        <f t="shared" si="13"/>
        <v>280</v>
      </c>
      <c r="B281" s="94">
        <f t="shared" si="14"/>
        <v>10</v>
      </c>
      <c r="C281" s="94">
        <f t="shared" si="15"/>
        <v>4</v>
      </c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  <c r="AA281" s="102"/>
      <c r="AB281" s="102"/>
      <c r="AC281" s="3"/>
      <c r="AD281" s="3"/>
      <c r="AE281" s="3"/>
    </row>
    <row r="282" spans="1:31" x14ac:dyDescent="0.25">
      <c r="A282" s="93">
        <f t="shared" si="13"/>
        <v>281</v>
      </c>
      <c r="B282" s="94">
        <f t="shared" si="14"/>
        <v>10</v>
      </c>
      <c r="C282" s="94">
        <f t="shared" si="15"/>
        <v>4</v>
      </c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  <c r="AA282" s="102"/>
      <c r="AB282" s="102"/>
      <c r="AC282" s="3"/>
      <c r="AD282" s="3"/>
      <c r="AE282" s="3"/>
    </row>
    <row r="283" spans="1:31" x14ac:dyDescent="0.25">
      <c r="A283" s="93">
        <f t="shared" si="13"/>
        <v>282</v>
      </c>
      <c r="B283" s="94">
        <f t="shared" si="14"/>
        <v>10</v>
      </c>
      <c r="C283" s="94">
        <f t="shared" si="15"/>
        <v>4</v>
      </c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  <c r="AA283" s="102"/>
      <c r="AB283" s="102"/>
      <c r="AC283" s="3"/>
      <c r="AD283" s="3"/>
      <c r="AE283" s="3"/>
    </row>
    <row r="284" spans="1:31" x14ac:dyDescent="0.25">
      <c r="A284" s="93">
        <f t="shared" ref="A284:A347" si="16">A283+1</f>
        <v>283</v>
      </c>
      <c r="B284" s="94">
        <f t="shared" si="14"/>
        <v>10</v>
      </c>
      <c r="C284" s="94">
        <f t="shared" si="15"/>
        <v>4</v>
      </c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  <c r="AA284" s="102"/>
      <c r="AB284" s="102"/>
      <c r="AC284" s="3"/>
      <c r="AD284" s="3"/>
      <c r="AE284" s="3"/>
    </row>
    <row r="285" spans="1:31" x14ac:dyDescent="0.25">
      <c r="A285" s="93">
        <f t="shared" si="16"/>
        <v>284</v>
      </c>
      <c r="B285" s="94">
        <f t="shared" si="14"/>
        <v>10</v>
      </c>
      <c r="C285" s="94">
        <f t="shared" si="15"/>
        <v>4</v>
      </c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  <c r="AA285" s="102"/>
      <c r="AB285" s="102"/>
      <c r="AC285" s="3"/>
      <c r="AD285" s="3"/>
      <c r="AE285" s="3"/>
    </row>
    <row r="286" spans="1:31" x14ac:dyDescent="0.25">
      <c r="A286" s="93">
        <f t="shared" si="16"/>
        <v>285</v>
      </c>
      <c r="B286" s="94">
        <f t="shared" si="14"/>
        <v>10</v>
      </c>
      <c r="C286" s="94">
        <f t="shared" si="15"/>
        <v>4</v>
      </c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  <c r="AA286" s="102"/>
      <c r="AB286" s="102"/>
      <c r="AC286" s="3"/>
      <c r="AD286" s="3"/>
      <c r="AE286" s="3"/>
    </row>
    <row r="287" spans="1:31" x14ac:dyDescent="0.25">
      <c r="A287" s="93">
        <f t="shared" si="16"/>
        <v>286</v>
      </c>
      <c r="B287" s="94">
        <f t="shared" si="14"/>
        <v>10</v>
      </c>
      <c r="C287" s="94">
        <f t="shared" si="15"/>
        <v>4</v>
      </c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  <c r="AA287" s="102"/>
      <c r="AB287" s="102"/>
      <c r="AC287" s="3"/>
      <c r="AD287" s="3"/>
      <c r="AE287" s="3"/>
    </row>
    <row r="288" spans="1:31" x14ac:dyDescent="0.25">
      <c r="A288" s="93">
        <f t="shared" si="16"/>
        <v>287</v>
      </c>
      <c r="B288" s="94">
        <f t="shared" si="14"/>
        <v>10</v>
      </c>
      <c r="C288" s="94">
        <f t="shared" si="15"/>
        <v>4</v>
      </c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  <c r="AA288" s="102"/>
      <c r="AB288" s="102"/>
      <c r="AC288" s="3"/>
      <c r="AD288" s="3"/>
      <c r="AE288" s="3"/>
    </row>
    <row r="289" spans="1:31" x14ac:dyDescent="0.25">
      <c r="A289" s="93">
        <f t="shared" si="16"/>
        <v>288</v>
      </c>
      <c r="B289" s="94">
        <f t="shared" si="14"/>
        <v>10</v>
      </c>
      <c r="C289" s="94">
        <f t="shared" si="15"/>
        <v>4</v>
      </c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  <c r="AA289" s="102"/>
      <c r="AB289" s="102"/>
      <c r="AC289" s="3"/>
      <c r="AD289" s="3"/>
      <c r="AE289" s="3"/>
    </row>
    <row r="290" spans="1:31" x14ac:dyDescent="0.25">
      <c r="A290" s="93">
        <f t="shared" si="16"/>
        <v>289</v>
      </c>
      <c r="B290" s="94">
        <f t="shared" si="14"/>
        <v>10</v>
      </c>
      <c r="C290" s="94">
        <f t="shared" si="15"/>
        <v>4</v>
      </c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  <c r="AA290" s="102"/>
      <c r="AB290" s="102"/>
      <c r="AC290" s="3"/>
      <c r="AD290" s="3"/>
      <c r="AE290" s="3"/>
    </row>
    <row r="291" spans="1:31" x14ac:dyDescent="0.25">
      <c r="A291" s="93">
        <f t="shared" si="16"/>
        <v>290</v>
      </c>
      <c r="B291" s="94">
        <f t="shared" si="14"/>
        <v>10</v>
      </c>
      <c r="C291" s="94">
        <f t="shared" si="15"/>
        <v>4</v>
      </c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  <c r="AA291" s="102"/>
      <c r="AB291" s="102"/>
      <c r="AC291" s="3"/>
      <c r="AD291" s="3"/>
      <c r="AE291" s="3"/>
    </row>
    <row r="292" spans="1:31" x14ac:dyDescent="0.25">
      <c r="A292" s="93">
        <f t="shared" si="16"/>
        <v>291</v>
      </c>
      <c r="B292" s="94">
        <f t="shared" si="14"/>
        <v>10</v>
      </c>
      <c r="C292" s="94">
        <f t="shared" si="15"/>
        <v>4</v>
      </c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  <c r="AA292" s="102"/>
      <c r="AB292" s="102"/>
      <c r="AC292" s="3"/>
      <c r="AD292" s="3"/>
      <c r="AE292" s="3"/>
    </row>
    <row r="293" spans="1:31" x14ac:dyDescent="0.25">
      <c r="A293" s="93">
        <f t="shared" si="16"/>
        <v>292</v>
      </c>
      <c r="B293" s="94">
        <f t="shared" si="14"/>
        <v>10</v>
      </c>
      <c r="C293" s="94">
        <f t="shared" si="15"/>
        <v>4</v>
      </c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  <c r="AA293" s="102"/>
      <c r="AB293" s="102"/>
      <c r="AC293" s="3"/>
      <c r="AD293" s="3"/>
      <c r="AE293" s="3"/>
    </row>
    <row r="294" spans="1:31" x14ac:dyDescent="0.25">
      <c r="A294" s="93">
        <f t="shared" si="16"/>
        <v>293</v>
      </c>
      <c r="B294" s="94">
        <f t="shared" si="14"/>
        <v>10</v>
      </c>
      <c r="C294" s="94">
        <f t="shared" si="15"/>
        <v>4</v>
      </c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  <c r="AB294" s="102"/>
      <c r="AC294" s="3"/>
      <c r="AD294" s="3"/>
      <c r="AE294" s="3"/>
    </row>
    <row r="295" spans="1:31" x14ac:dyDescent="0.25">
      <c r="A295" s="93">
        <f t="shared" si="16"/>
        <v>294</v>
      </c>
      <c r="B295" s="94">
        <f t="shared" si="14"/>
        <v>10</v>
      </c>
      <c r="C295" s="94">
        <f t="shared" si="15"/>
        <v>4</v>
      </c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  <c r="AB295" s="102"/>
      <c r="AC295" s="3"/>
      <c r="AD295" s="3"/>
      <c r="AE295" s="3"/>
    </row>
    <row r="296" spans="1:31" x14ac:dyDescent="0.25">
      <c r="A296" s="93">
        <f t="shared" si="16"/>
        <v>295</v>
      </c>
      <c r="B296" s="94">
        <f t="shared" si="14"/>
        <v>10</v>
      </c>
      <c r="C296" s="94">
        <f t="shared" si="15"/>
        <v>4</v>
      </c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  <c r="AB296" s="102"/>
      <c r="AC296" s="3"/>
      <c r="AD296" s="3"/>
      <c r="AE296" s="3"/>
    </row>
    <row r="297" spans="1:31" x14ac:dyDescent="0.25">
      <c r="A297" s="93">
        <f t="shared" si="16"/>
        <v>296</v>
      </c>
      <c r="B297" s="94">
        <f t="shared" si="14"/>
        <v>10</v>
      </c>
      <c r="C297" s="94">
        <f t="shared" si="15"/>
        <v>4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  <c r="AA297" s="102"/>
      <c r="AB297" s="102"/>
      <c r="AC297" s="3"/>
      <c r="AD297" s="3"/>
      <c r="AE297" s="3"/>
    </row>
    <row r="298" spans="1:31" x14ac:dyDescent="0.25">
      <c r="A298" s="93">
        <f t="shared" si="16"/>
        <v>297</v>
      </c>
      <c r="B298" s="94">
        <f t="shared" si="14"/>
        <v>10</v>
      </c>
      <c r="C298" s="94">
        <f t="shared" si="15"/>
        <v>4</v>
      </c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  <c r="AA298" s="102"/>
      <c r="AB298" s="102"/>
      <c r="AC298" s="3"/>
      <c r="AD298" s="3"/>
      <c r="AE298" s="3"/>
    </row>
    <row r="299" spans="1:31" x14ac:dyDescent="0.25">
      <c r="A299" s="93">
        <f t="shared" si="16"/>
        <v>298</v>
      </c>
      <c r="B299" s="94">
        <f t="shared" si="14"/>
        <v>10</v>
      </c>
      <c r="C299" s="94">
        <f t="shared" si="15"/>
        <v>4</v>
      </c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  <c r="AB299" s="102"/>
      <c r="AC299" s="3"/>
      <c r="AD299" s="3"/>
      <c r="AE299" s="3"/>
    </row>
    <row r="300" spans="1:31" x14ac:dyDescent="0.25">
      <c r="A300" s="93">
        <f t="shared" si="16"/>
        <v>299</v>
      </c>
      <c r="B300" s="94">
        <f t="shared" si="14"/>
        <v>10</v>
      </c>
      <c r="C300" s="94">
        <f t="shared" si="15"/>
        <v>4</v>
      </c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  <c r="AA300" s="102"/>
      <c r="AB300" s="102"/>
      <c r="AC300" s="3"/>
      <c r="AD300" s="3"/>
      <c r="AE300" s="3"/>
    </row>
    <row r="301" spans="1:31" x14ac:dyDescent="0.25">
      <c r="A301" s="93">
        <f t="shared" si="16"/>
        <v>300</v>
      </c>
      <c r="B301" s="94">
        <f t="shared" si="14"/>
        <v>10</v>
      </c>
      <c r="C301" s="94">
        <f t="shared" si="15"/>
        <v>4</v>
      </c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  <c r="AB301" s="102"/>
      <c r="AC301" s="3"/>
      <c r="AD301" s="3"/>
      <c r="AE301" s="3"/>
    </row>
    <row r="302" spans="1:31" x14ac:dyDescent="0.25">
      <c r="A302" s="93">
        <f t="shared" si="16"/>
        <v>301</v>
      </c>
      <c r="B302" s="94">
        <f t="shared" si="14"/>
        <v>10</v>
      </c>
      <c r="C302" s="94">
        <f t="shared" si="15"/>
        <v>4</v>
      </c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  <c r="AB302" s="102"/>
      <c r="AC302" s="3"/>
      <c r="AD302" s="3"/>
      <c r="AE302" s="3"/>
    </row>
    <row r="303" spans="1:31" x14ac:dyDescent="0.25">
      <c r="A303" s="93">
        <f t="shared" si="16"/>
        <v>302</v>
      </c>
      <c r="B303" s="94">
        <f t="shared" si="14"/>
        <v>10</v>
      </c>
      <c r="C303" s="94">
        <f t="shared" si="15"/>
        <v>4</v>
      </c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  <c r="AA303" s="102"/>
      <c r="AB303" s="102"/>
      <c r="AC303" s="3"/>
      <c r="AD303" s="3"/>
      <c r="AE303" s="3"/>
    </row>
    <row r="304" spans="1:31" x14ac:dyDescent="0.25">
      <c r="A304" s="93">
        <f t="shared" si="16"/>
        <v>303</v>
      </c>
      <c r="B304" s="94">
        <f t="shared" si="14"/>
        <v>10</v>
      </c>
      <c r="C304" s="94">
        <f t="shared" si="15"/>
        <v>4</v>
      </c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  <c r="AA304" s="102"/>
      <c r="AB304" s="102"/>
      <c r="AC304" s="3"/>
      <c r="AD304" s="3"/>
      <c r="AE304" s="3"/>
    </row>
    <row r="305" spans="1:31" x14ac:dyDescent="0.25">
      <c r="A305" s="93">
        <f t="shared" si="16"/>
        <v>304</v>
      </c>
      <c r="B305" s="94">
        <f t="shared" si="14"/>
        <v>10</v>
      </c>
      <c r="C305" s="94">
        <f t="shared" si="15"/>
        <v>4</v>
      </c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  <c r="AA305" s="102"/>
      <c r="AB305" s="102"/>
      <c r="AC305" s="3"/>
      <c r="AD305" s="3"/>
      <c r="AE305" s="3"/>
    </row>
    <row r="306" spans="1:31" x14ac:dyDescent="0.25">
      <c r="A306" s="93">
        <f t="shared" si="16"/>
        <v>305</v>
      </c>
      <c r="B306" s="94">
        <f t="shared" si="14"/>
        <v>10</v>
      </c>
      <c r="C306" s="94">
        <f t="shared" si="15"/>
        <v>4</v>
      </c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  <c r="AA306" s="102"/>
      <c r="AB306" s="102"/>
      <c r="AC306" s="3"/>
      <c r="AD306" s="3"/>
      <c r="AE306" s="3"/>
    </row>
    <row r="307" spans="1:31" x14ac:dyDescent="0.25">
      <c r="A307" s="93">
        <f t="shared" si="16"/>
        <v>306</v>
      </c>
      <c r="B307" s="94">
        <f t="shared" si="14"/>
        <v>11</v>
      </c>
      <c r="C307" s="94">
        <f t="shared" si="15"/>
        <v>4</v>
      </c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3"/>
      <c r="AD307" s="3"/>
      <c r="AE307" s="3"/>
    </row>
    <row r="308" spans="1:31" x14ac:dyDescent="0.25">
      <c r="A308" s="93">
        <f t="shared" si="16"/>
        <v>307</v>
      </c>
      <c r="B308" s="94">
        <f t="shared" si="14"/>
        <v>11</v>
      </c>
      <c r="C308" s="94">
        <f t="shared" si="15"/>
        <v>4</v>
      </c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3"/>
      <c r="AD308" s="3"/>
      <c r="AE308" s="3"/>
    </row>
    <row r="309" spans="1:31" x14ac:dyDescent="0.25">
      <c r="A309" s="93">
        <f t="shared" si="16"/>
        <v>308</v>
      </c>
      <c r="B309" s="94">
        <f t="shared" si="14"/>
        <v>11</v>
      </c>
      <c r="C309" s="94">
        <f t="shared" si="15"/>
        <v>4</v>
      </c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  <c r="AB309" s="102"/>
      <c r="AC309" s="3"/>
      <c r="AD309" s="3"/>
      <c r="AE309" s="3"/>
    </row>
    <row r="310" spans="1:31" x14ac:dyDescent="0.25">
      <c r="A310" s="93">
        <f t="shared" si="16"/>
        <v>309</v>
      </c>
      <c r="B310" s="94">
        <f t="shared" si="14"/>
        <v>11</v>
      </c>
      <c r="C310" s="94">
        <f t="shared" si="15"/>
        <v>4</v>
      </c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3"/>
      <c r="AD310" s="3"/>
      <c r="AE310" s="3"/>
    </row>
    <row r="311" spans="1:31" x14ac:dyDescent="0.25">
      <c r="A311" s="93">
        <f t="shared" si="16"/>
        <v>310</v>
      </c>
      <c r="B311" s="94">
        <f t="shared" si="14"/>
        <v>11</v>
      </c>
      <c r="C311" s="94">
        <f t="shared" si="15"/>
        <v>4</v>
      </c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  <c r="AA311" s="102"/>
      <c r="AB311" s="102"/>
      <c r="AC311" s="3"/>
      <c r="AD311" s="3"/>
      <c r="AE311" s="3"/>
    </row>
    <row r="312" spans="1:31" x14ac:dyDescent="0.25">
      <c r="A312" s="93">
        <f t="shared" si="16"/>
        <v>311</v>
      </c>
      <c r="B312" s="94">
        <f t="shared" si="14"/>
        <v>11</v>
      </c>
      <c r="C312" s="94">
        <f t="shared" si="15"/>
        <v>4</v>
      </c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  <c r="AA312" s="102"/>
      <c r="AB312" s="102"/>
      <c r="AC312" s="3"/>
      <c r="AD312" s="3"/>
      <c r="AE312" s="3"/>
    </row>
    <row r="313" spans="1:31" x14ac:dyDescent="0.25">
      <c r="A313" s="93">
        <f t="shared" si="16"/>
        <v>312</v>
      </c>
      <c r="B313" s="94">
        <f t="shared" si="14"/>
        <v>11</v>
      </c>
      <c r="C313" s="94">
        <f t="shared" si="15"/>
        <v>4</v>
      </c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  <c r="AA313" s="102"/>
      <c r="AB313" s="102"/>
      <c r="AC313" s="3"/>
      <c r="AD313" s="3"/>
      <c r="AE313" s="3"/>
    </row>
    <row r="314" spans="1:31" x14ac:dyDescent="0.25">
      <c r="A314" s="93">
        <f t="shared" si="16"/>
        <v>313</v>
      </c>
      <c r="B314" s="94">
        <f t="shared" si="14"/>
        <v>11</v>
      </c>
      <c r="C314" s="94">
        <f t="shared" si="15"/>
        <v>4</v>
      </c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  <c r="AA314" s="102"/>
      <c r="AB314" s="102"/>
      <c r="AC314" s="3"/>
      <c r="AD314" s="3"/>
      <c r="AE314" s="3"/>
    </row>
    <row r="315" spans="1:31" x14ac:dyDescent="0.25">
      <c r="A315" s="93">
        <f t="shared" si="16"/>
        <v>314</v>
      </c>
      <c r="B315" s="94">
        <f t="shared" si="14"/>
        <v>11</v>
      </c>
      <c r="C315" s="94">
        <f t="shared" si="15"/>
        <v>4</v>
      </c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  <c r="AA315" s="102"/>
      <c r="AB315" s="102"/>
      <c r="AC315" s="3"/>
      <c r="AD315" s="3"/>
      <c r="AE315" s="3"/>
    </row>
    <row r="316" spans="1:31" x14ac:dyDescent="0.25">
      <c r="A316" s="93">
        <f t="shared" si="16"/>
        <v>315</v>
      </c>
      <c r="B316" s="94">
        <f t="shared" si="14"/>
        <v>11</v>
      </c>
      <c r="C316" s="94">
        <f t="shared" si="15"/>
        <v>4</v>
      </c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  <c r="AA316" s="102"/>
      <c r="AB316" s="102"/>
      <c r="AC316" s="3"/>
      <c r="AD316" s="3"/>
      <c r="AE316" s="3"/>
    </row>
    <row r="317" spans="1:31" x14ac:dyDescent="0.25">
      <c r="A317" s="93">
        <f t="shared" si="16"/>
        <v>316</v>
      </c>
      <c r="B317" s="94">
        <f t="shared" si="14"/>
        <v>11</v>
      </c>
      <c r="C317" s="94">
        <f t="shared" si="15"/>
        <v>4</v>
      </c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  <c r="AA317" s="102"/>
      <c r="AB317" s="102"/>
      <c r="AC317" s="3"/>
      <c r="AD317" s="3"/>
      <c r="AE317" s="3"/>
    </row>
    <row r="318" spans="1:31" x14ac:dyDescent="0.25">
      <c r="A318" s="93">
        <f t="shared" si="16"/>
        <v>317</v>
      </c>
      <c r="B318" s="94">
        <f t="shared" si="14"/>
        <v>11</v>
      </c>
      <c r="C318" s="94">
        <f t="shared" si="15"/>
        <v>4</v>
      </c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  <c r="AA318" s="102"/>
      <c r="AB318" s="102"/>
      <c r="AC318" s="3"/>
      <c r="AD318" s="3"/>
      <c r="AE318" s="3"/>
    </row>
    <row r="319" spans="1:31" x14ac:dyDescent="0.25">
      <c r="A319" s="93">
        <f t="shared" si="16"/>
        <v>318</v>
      </c>
      <c r="B319" s="94">
        <f t="shared" si="14"/>
        <v>11</v>
      </c>
      <c r="C319" s="94">
        <f t="shared" si="15"/>
        <v>4</v>
      </c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3"/>
      <c r="AD319" s="3"/>
      <c r="AE319" s="3"/>
    </row>
    <row r="320" spans="1:31" x14ac:dyDescent="0.25">
      <c r="A320" s="93">
        <f t="shared" si="16"/>
        <v>319</v>
      </c>
      <c r="B320" s="94">
        <f t="shared" si="14"/>
        <v>11</v>
      </c>
      <c r="C320" s="94">
        <f t="shared" si="15"/>
        <v>4</v>
      </c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  <c r="AB320" s="102"/>
      <c r="AC320" s="3"/>
      <c r="AD320" s="3"/>
      <c r="AE320" s="3"/>
    </row>
    <row r="321" spans="1:31" x14ac:dyDescent="0.25">
      <c r="A321" s="93">
        <f t="shared" si="16"/>
        <v>320</v>
      </c>
      <c r="B321" s="94">
        <f t="shared" si="14"/>
        <v>11</v>
      </c>
      <c r="C321" s="94">
        <f t="shared" si="15"/>
        <v>4</v>
      </c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  <c r="AA321" s="102"/>
      <c r="AB321" s="102"/>
      <c r="AC321" s="3"/>
      <c r="AD321" s="3"/>
      <c r="AE321" s="3"/>
    </row>
    <row r="322" spans="1:31" x14ac:dyDescent="0.25">
      <c r="A322" s="93">
        <f t="shared" si="16"/>
        <v>321</v>
      </c>
      <c r="B322" s="94">
        <f t="shared" ref="B322:B360" si="17">MONTH(A322)</f>
        <v>11</v>
      </c>
      <c r="C322" s="94">
        <f t="shared" ref="C322:C335" si="18">INT((MONTH(A322)+2)/3)</f>
        <v>4</v>
      </c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  <c r="AA322" s="102"/>
      <c r="AB322" s="102"/>
      <c r="AC322" s="3"/>
      <c r="AD322" s="3"/>
      <c r="AE322" s="3"/>
    </row>
    <row r="323" spans="1:31" x14ac:dyDescent="0.25">
      <c r="A323" s="93">
        <f t="shared" si="16"/>
        <v>322</v>
      </c>
      <c r="B323" s="94">
        <f t="shared" si="17"/>
        <v>11</v>
      </c>
      <c r="C323" s="94">
        <f t="shared" si="18"/>
        <v>4</v>
      </c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  <c r="AA323" s="102"/>
      <c r="AB323" s="102"/>
      <c r="AC323" s="3"/>
      <c r="AD323" s="3"/>
      <c r="AE323" s="3"/>
    </row>
    <row r="324" spans="1:31" x14ac:dyDescent="0.25">
      <c r="A324" s="93">
        <f t="shared" si="16"/>
        <v>323</v>
      </c>
      <c r="B324" s="94">
        <f t="shared" si="17"/>
        <v>11</v>
      </c>
      <c r="C324" s="94">
        <f t="shared" si="18"/>
        <v>4</v>
      </c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  <c r="AA324" s="102"/>
      <c r="AB324" s="102"/>
      <c r="AC324" s="3"/>
      <c r="AD324" s="3"/>
      <c r="AE324" s="3"/>
    </row>
    <row r="325" spans="1:31" x14ac:dyDescent="0.25">
      <c r="A325" s="93">
        <f t="shared" si="16"/>
        <v>324</v>
      </c>
      <c r="B325" s="94">
        <f t="shared" si="17"/>
        <v>11</v>
      </c>
      <c r="C325" s="94">
        <f t="shared" si="18"/>
        <v>4</v>
      </c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  <c r="AB325" s="102"/>
      <c r="AC325" s="3"/>
      <c r="AD325" s="3"/>
      <c r="AE325" s="3"/>
    </row>
    <row r="326" spans="1:31" x14ac:dyDescent="0.25">
      <c r="A326" s="93">
        <f t="shared" si="16"/>
        <v>325</v>
      </c>
      <c r="B326" s="94">
        <f t="shared" si="17"/>
        <v>11</v>
      </c>
      <c r="C326" s="94">
        <f t="shared" si="18"/>
        <v>4</v>
      </c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  <c r="AB326" s="102"/>
      <c r="AC326" s="3"/>
      <c r="AD326" s="3"/>
      <c r="AE326" s="3"/>
    </row>
    <row r="327" spans="1:31" x14ac:dyDescent="0.25">
      <c r="A327" s="93">
        <f t="shared" si="16"/>
        <v>326</v>
      </c>
      <c r="B327" s="94">
        <f t="shared" si="17"/>
        <v>11</v>
      </c>
      <c r="C327" s="94">
        <f t="shared" si="18"/>
        <v>4</v>
      </c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  <c r="AA327" s="102"/>
      <c r="AB327" s="102"/>
      <c r="AC327" s="3"/>
      <c r="AD327" s="3"/>
      <c r="AE327" s="3"/>
    </row>
    <row r="328" spans="1:31" x14ac:dyDescent="0.25">
      <c r="A328" s="93">
        <f t="shared" si="16"/>
        <v>327</v>
      </c>
      <c r="B328" s="94">
        <f t="shared" si="17"/>
        <v>11</v>
      </c>
      <c r="C328" s="94">
        <f t="shared" si="18"/>
        <v>4</v>
      </c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  <c r="AB328" s="102"/>
      <c r="AC328" s="3"/>
      <c r="AD328" s="3"/>
      <c r="AE328" s="3"/>
    </row>
    <row r="329" spans="1:31" x14ac:dyDescent="0.25">
      <c r="A329" s="93">
        <f t="shared" si="16"/>
        <v>328</v>
      </c>
      <c r="B329" s="94">
        <f t="shared" si="17"/>
        <v>11</v>
      </c>
      <c r="C329" s="94">
        <f t="shared" si="18"/>
        <v>4</v>
      </c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  <c r="AA329" s="102"/>
      <c r="AB329" s="102"/>
      <c r="AC329" s="3"/>
      <c r="AD329" s="3"/>
      <c r="AE329" s="3"/>
    </row>
    <row r="330" spans="1:31" x14ac:dyDescent="0.25">
      <c r="A330" s="93">
        <f t="shared" si="16"/>
        <v>329</v>
      </c>
      <c r="B330" s="94">
        <f t="shared" si="17"/>
        <v>11</v>
      </c>
      <c r="C330" s="94">
        <f t="shared" si="18"/>
        <v>4</v>
      </c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  <c r="AA330" s="102"/>
      <c r="AB330" s="102"/>
      <c r="AC330" s="3"/>
      <c r="AD330" s="3"/>
      <c r="AE330" s="3"/>
    </row>
    <row r="331" spans="1:31" x14ac:dyDescent="0.25">
      <c r="A331" s="93">
        <f t="shared" si="16"/>
        <v>330</v>
      </c>
      <c r="B331" s="94">
        <f t="shared" si="17"/>
        <v>11</v>
      </c>
      <c r="C331" s="94">
        <f t="shared" si="18"/>
        <v>4</v>
      </c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  <c r="AB331" s="102"/>
      <c r="AC331" s="3"/>
      <c r="AD331" s="3"/>
      <c r="AE331" s="3"/>
    </row>
    <row r="332" spans="1:31" x14ac:dyDescent="0.25">
      <c r="A332" s="93">
        <f t="shared" si="16"/>
        <v>331</v>
      </c>
      <c r="B332" s="94">
        <f t="shared" si="17"/>
        <v>11</v>
      </c>
      <c r="C332" s="94">
        <f t="shared" si="18"/>
        <v>4</v>
      </c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  <c r="AB332" s="102"/>
      <c r="AC332" s="3"/>
      <c r="AD332" s="3"/>
      <c r="AE332" s="3"/>
    </row>
    <row r="333" spans="1:31" x14ac:dyDescent="0.25">
      <c r="A333" s="93">
        <f t="shared" si="16"/>
        <v>332</v>
      </c>
      <c r="B333" s="94">
        <f t="shared" si="17"/>
        <v>11</v>
      </c>
      <c r="C333" s="94">
        <f t="shared" si="18"/>
        <v>4</v>
      </c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  <c r="AA333" s="102"/>
      <c r="AB333" s="102"/>
      <c r="AC333" s="3"/>
      <c r="AD333" s="3"/>
      <c r="AE333" s="3"/>
    </row>
    <row r="334" spans="1:31" x14ac:dyDescent="0.25">
      <c r="A334" s="93">
        <f t="shared" si="16"/>
        <v>333</v>
      </c>
      <c r="B334" s="94">
        <f t="shared" si="17"/>
        <v>11</v>
      </c>
      <c r="C334" s="94">
        <f t="shared" si="18"/>
        <v>4</v>
      </c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  <c r="AB334" s="102"/>
      <c r="AC334" s="3"/>
      <c r="AD334" s="3"/>
      <c r="AE334" s="3"/>
    </row>
    <row r="335" spans="1:31" x14ac:dyDescent="0.25">
      <c r="A335" s="93">
        <f t="shared" si="16"/>
        <v>334</v>
      </c>
      <c r="B335" s="94">
        <f t="shared" si="17"/>
        <v>11</v>
      </c>
      <c r="C335" s="94">
        <f t="shared" si="18"/>
        <v>4</v>
      </c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  <c r="AA335" s="102"/>
      <c r="AB335" s="102"/>
      <c r="AC335" s="3"/>
      <c r="AD335" s="3"/>
      <c r="AE335" s="3"/>
    </row>
    <row r="336" spans="1:31" x14ac:dyDescent="0.25">
      <c r="A336" s="93">
        <f t="shared" si="16"/>
        <v>335</v>
      </c>
      <c r="B336" s="94">
        <f t="shared" si="17"/>
        <v>11</v>
      </c>
      <c r="C336" s="94">
        <f>INT((MONTH(A336)+2)/3)</f>
        <v>4</v>
      </c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  <c r="AA336" s="102"/>
      <c r="AB336" s="102"/>
      <c r="AC336" s="3"/>
      <c r="AD336" s="3"/>
      <c r="AE336" s="3"/>
    </row>
    <row r="337" spans="1:31" x14ac:dyDescent="0.25">
      <c r="A337" s="93">
        <f t="shared" si="16"/>
        <v>336</v>
      </c>
      <c r="B337" s="94">
        <f t="shared" si="17"/>
        <v>12</v>
      </c>
      <c r="C337" s="94">
        <f t="shared" ref="C337:C366" si="19">INT((MONTH(A337)+2)/3)</f>
        <v>4</v>
      </c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  <c r="AA337" s="102"/>
      <c r="AB337" s="102"/>
      <c r="AC337" s="3"/>
      <c r="AD337" s="3"/>
      <c r="AE337" s="3"/>
    </row>
    <row r="338" spans="1:31" x14ac:dyDescent="0.25">
      <c r="A338" s="93">
        <f t="shared" si="16"/>
        <v>337</v>
      </c>
      <c r="B338" s="94">
        <f t="shared" si="17"/>
        <v>12</v>
      </c>
      <c r="C338" s="94">
        <f t="shared" si="19"/>
        <v>4</v>
      </c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  <c r="AA338" s="102"/>
      <c r="AB338" s="102"/>
      <c r="AC338" s="3"/>
      <c r="AD338" s="3"/>
      <c r="AE338" s="3"/>
    </row>
    <row r="339" spans="1:31" x14ac:dyDescent="0.25">
      <c r="A339" s="93">
        <f t="shared" si="16"/>
        <v>338</v>
      </c>
      <c r="B339" s="94">
        <f t="shared" si="17"/>
        <v>12</v>
      </c>
      <c r="C339" s="94">
        <f t="shared" si="19"/>
        <v>4</v>
      </c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  <c r="AA339" s="102"/>
      <c r="AB339" s="102"/>
      <c r="AC339" s="3"/>
      <c r="AD339" s="3"/>
      <c r="AE339" s="3"/>
    </row>
    <row r="340" spans="1:31" x14ac:dyDescent="0.25">
      <c r="A340" s="93">
        <f t="shared" si="16"/>
        <v>339</v>
      </c>
      <c r="B340" s="94">
        <f t="shared" si="17"/>
        <v>12</v>
      </c>
      <c r="C340" s="94">
        <f t="shared" si="19"/>
        <v>4</v>
      </c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3"/>
      <c r="AD340" s="3"/>
      <c r="AE340" s="3"/>
    </row>
    <row r="341" spans="1:31" x14ac:dyDescent="0.25">
      <c r="A341" s="93">
        <f t="shared" si="16"/>
        <v>340</v>
      </c>
      <c r="B341" s="94">
        <f t="shared" si="17"/>
        <v>12</v>
      </c>
      <c r="C341" s="94">
        <f t="shared" si="19"/>
        <v>4</v>
      </c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  <c r="AB341" s="102"/>
      <c r="AC341" s="3"/>
      <c r="AD341" s="3"/>
      <c r="AE341" s="3"/>
    </row>
    <row r="342" spans="1:31" x14ac:dyDescent="0.25">
      <c r="A342" s="93">
        <f t="shared" si="16"/>
        <v>341</v>
      </c>
      <c r="B342" s="94">
        <f t="shared" si="17"/>
        <v>12</v>
      </c>
      <c r="C342" s="94">
        <f t="shared" si="19"/>
        <v>4</v>
      </c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  <c r="AB342" s="102"/>
      <c r="AC342" s="3"/>
      <c r="AD342" s="3"/>
      <c r="AE342" s="3"/>
    </row>
    <row r="343" spans="1:31" x14ac:dyDescent="0.25">
      <c r="A343" s="93">
        <f t="shared" si="16"/>
        <v>342</v>
      </c>
      <c r="B343" s="94">
        <f t="shared" si="17"/>
        <v>12</v>
      </c>
      <c r="C343" s="94">
        <f t="shared" si="19"/>
        <v>4</v>
      </c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  <c r="AB343" s="102"/>
      <c r="AC343" s="3"/>
      <c r="AD343" s="3"/>
      <c r="AE343" s="3"/>
    </row>
    <row r="344" spans="1:31" x14ac:dyDescent="0.25">
      <c r="A344" s="93">
        <f t="shared" si="16"/>
        <v>343</v>
      </c>
      <c r="B344" s="94">
        <f t="shared" si="17"/>
        <v>12</v>
      </c>
      <c r="C344" s="94">
        <f t="shared" si="19"/>
        <v>4</v>
      </c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  <c r="AB344" s="102"/>
      <c r="AC344" s="3"/>
      <c r="AD344" s="3"/>
      <c r="AE344" s="3"/>
    </row>
    <row r="345" spans="1:31" x14ac:dyDescent="0.25">
      <c r="A345" s="93">
        <f t="shared" si="16"/>
        <v>344</v>
      </c>
      <c r="B345" s="94">
        <f t="shared" si="17"/>
        <v>12</v>
      </c>
      <c r="C345" s="94">
        <f t="shared" si="19"/>
        <v>4</v>
      </c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3"/>
      <c r="AD345" s="3"/>
      <c r="AE345" s="3"/>
    </row>
    <row r="346" spans="1:31" x14ac:dyDescent="0.25">
      <c r="A346" s="93">
        <f t="shared" si="16"/>
        <v>345</v>
      </c>
      <c r="B346" s="94">
        <f t="shared" si="17"/>
        <v>12</v>
      </c>
      <c r="C346" s="94">
        <f t="shared" si="19"/>
        <v>4</v>
      </c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3"/>
      <c r="AD346" s="3"/>
      <c r="AE346" s="3"/>
    </row>
    <row r="347" spans="1:31" x14ac:dyDescent="0.25">
      <c r="A347" s="93">
        <f t="shared" si="16"/>
        <v>346</v>
      </c>
      <c r="B347" s="94">
        <f t="shared" si="17"/>
        <v>12</v>
      </c>
      <c r="C347" s="94">
        <f t="shared" si="19"/>
        <v>4</v>
      </c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  <c r="AB347" s="102"/>
      <c r="AC347" s="3"/>
      <c r="AD347" s="3"/>
      <c r="AE347" s="3"/>
    </row>
    <row r="348" spans="1:31" x14ac:dyDescent="0.25">
      <c r="A348" s="93">
        <f t="shared" ref="A348:A366" si="20">A347+1</f>
        <v>347</v>
      </c>
      <c r="B348" s="94">
        <f t="shared" si="17"/>
        <v>12</v>
      </c>
      <c r="C348" s="94">
        <f t="shared" si="19"/>
        <v>4</v>
      </c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  <c r="AB348" s="102"/>
      <c r="AC348" s="3"/>
      <c r="AD348" s="3"/>
      <c r="AE348" s="3"/>
    </row>
    <row r="349" spans="1:31" x14ac:dyDescent="0.25">
      <c r="A349" s="93">
        <f t="shared" si="20"/>
        <v>348</v>
      </c>
      <c r="B349" s="94">
        <f t="shared" si="17"/>
        <v>12</v>
      </c>
      <c r="C349" s="94">
        <f t="shared" si="19"/>
        <v>4</v>
      </c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  <c r="AB349" s="102"/>
      <c r="AC349" s="3"/>
      <c r="AD349" s="3"/>
      <c r="AE349" s="3"/>
    </row>
    <row r="350" spans="1:31" x14ac:dyDescent="0.25">
      <c r="A350" s="93">
        <f t="shared" si="20"/>
        <v>349</v>
      </c>
      <c r="B350" s="94">
        <f t="shared" si="17"/>
        <v>12</v>
      </c>
      <c r="C350" s="94">
        <f t="shared" si="19"/>
        <v>4</v>
      </c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  <c r="AB350" s="102"/>
      <c r="AC350" s="3"/>
      <c r="AD350" s="3"/>
      <c r="AE350" s="3"/>
    </row>
    <row r="351" spans="1:31" x14ac:dyDescent="0.25">
      <c r="A351" s="93">
        <f t="shared" si="20"/>
        <v>350</v>
      </c>
      <c r="B351" s="94">
        <f t="shared" si="17"/>
        <v>12</v>
      </c>
      <c r="C351" s="94">
        <f t="shared" si="19"/>
        <v>4</v>
      </c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  <c r="AB351" s="102"/>
      <c r="AC351" s="3"/>
      <c r="AD351" s="3"/>
      <c r="AE351" s="3"/>
    </row>
    <row r="352" spans="1:31" x14ac:dyDescent="0.25">
      <c r="A352" s="93">
        <f t="shared" si="20"/>
        <v>351</v>
      </c>
      <c r="B352" s="94">
        <f t="shared" si="17"/>
        <v>12</v>
      </c>
      <c r="C352" s="94">
        <f t="shared" si="19"/>
        <v>4</v>
      </c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  <c r="AB352" s="102"/>
      <c r="AC352" s="3"/>
      <c r="AD352" s="3"/>
      <c r="AE352" s="3"/>
    </row>
    <row r="353" spans="1:31" x14ac:dyDescent="0.25">
      <c r="A353" s="93">
        <f t="shared" si="20"/>
        <v>352</v>
      </c>
      <c r="B353" s="94">
        <f t="shared" si="17"/>
        <v>12</v>
      </c>
      <c r="C353" s="94">
        <f t="shared" si="19"/>
        <v>4</v>
      </c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3"/>
      <c r="AD353" s="3"/>
      <c r="AE353" s="3"/>
    </row>
    <row r="354" spans="1:31" x14ac:dyDescent="0.25">
      <c r="A354" s="93">
        <f t="shared" si="20"/>
        <v>353</v>
      </c>
      <c r="B354" s="94">
        <f t="shared" si="17"/>
        <v>12</v>
      </c>
      <c r="C354" s="94">
        <f t="shared" si="19"/>
        <v>4</v>
      </c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  <c r="AB354" s="102"/>
      <c r="AC354" s="3"/>
      <c r="AD354" s="3"/>
      <c r="AE354" s="3"/>
    </row>
    <row r="355" spans="1:31" x14ac:dyDescent="0.25">
      <c r="A355" s="93">
        <f t="shared" si="20"/>
        <v>354</v>
      </c>
      <c r="B355" s="94">
        <f t="shared" si="17"/>
        <v>12</v>
      </c>
      <c r="C355" s="94">
        <f t="shared" si="19"/>
        <v>4</v>
      </c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  <c r="AB355" s="102"/>
      <c r="AC355" s="3"/>
      <c r="AD355" s="3"/>
      <c r="AE355" s="3"/>
    </row>
    <row r="356" spans="1:31" x14ac:dyDescent="0.25">
      <c r="A356" s="93">
        <f t="shared" si="20"/>
        <v>355</v>
      </c>
      <c r="B356" s="94">
        <f t="shared" si="17"/>
        <v>12</v>
      </c>
      <c r="C356" s="94">
        <f t="shared" si="19"/>
        <v>4</v>
      </c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  <c r="AB356" s="102"/>
      <c r="AC356" s="3"/>
      <c r="AD356" s="3"/>
      <c r="AE356" s="3"/>
    </row>
    <row r="357" spans="1:31" x14ac:dyDescent="0.25">
      <c r="A357" s="93">
        <f t="shared" si="20"/>
        <v>356</v>
      </c>
      <c r="B357" s="94">
        <f t="shared" si="17"/>
        <v>12</v>
      </c>
      <c r="C357" s="94">
        <f t="shared" si="19"/>
        <v>4</v>
      </c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  <c r="AB357" s="102"/>
      <c r="AC357" s="3"/>
      <c r="AD357" s="3"/>
      <c r="AE357" s="3"/>
    </row>
    <row r="358" spans="1:31" x14ac:dyDescent="0.25">
      <c r="A358" s="93">
        <f t="shared" si="20"/>
        <v>357</v>
      </c>
      <c r="B358" s="94">
        <f t="shared" si="17"/>
        <v>12</v>
      </c>
      <c r="C358" s="94">
        <f t="shared" si="19"/>
        <v>4</v>
      </c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  <c r="AB358" s="102"/>
      <c r="AC358" s="3"/>
      <c r="AD358" s="3"/>
      <c r="AE358" s="3"/>
    </row>
    <row r="359" spans="1:31" x14ac:dyDescent="0.25">
      <c r="A359" s="93">
        <f t="shared" si="20"/>
        <v>358</v>
      </c>
      <c r="B359" s="94">
        <f t="shared" si="17"/>
        <v>12</v>
      </c>
      <c r="C359" s="94">
        <f t="shared" si="19"/>
        <v>4</v>
      </c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  <c r="AB359" s="102"/>
      <c r="AC359" s="3"/>
      <c r="AD359" s="3"/>
      <c r="AE359" s="3"/>
    </row>
    <row r="360" spans="1:31" x14ac:dyDescent="0.25">
      <c r="A360" s="93">
        <f t="shared" si="20"/>
        <v>359</v>
      </c>
      <c r="B360" s="94">
        <f t="shared" si="17"/>
        <v>12</v>
      </c>
      <c r="C360" s="94">
        <f t="shared" si="19"/>
        <v>4</v>
      </c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  <c r="AB360" s="102"/>
      <c r="AC360" s="3"/>
      <c r="AD360" s="3"/>
      <c r="AE360" s="3"/>
    </row>
    <row r="361" spans="1:31" x14ac:dyDescent="0.25">
      <c r="A361" s="93">
        <f t="shared" si="20"/>
        <v>360</v>
      </c>
      <c r="B361" s="94">
        <f t="shared" ref="B361:B366" si="21">MONTH(A361)</f>
        <v>12</v>
      </c>
      <c r="C361" s="94">
        <f t="shared" si="19"/>
        <v>4</v>
      </c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  <c r="AB361" s="102"/>
      <c r="AC361" s="3"/>
      <c r="AD361" s="3"/>
      <c r="AE361" s="3"/>
    </row>
    <row r="362" spans="1:31" x14ac:dyDescent="0.25">
      <c r="A362" s="93">
        <f t="shared" si="20"/>
        <v>361</v>
      </c>
      <c r="B362" s="94">
        <f t="shared" si="21"/>
        <v>12</v>
      </c>
      <c r="C362" s="94">
        <f t="shared" si="19"/>
        <v>4</v>
      </c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  <c r="AB362" s="102"/>
      <c r="AC362" s="3"/>
      <c r="AD362" s="3"/>
      <c r="AE362" s="3"/>
    </row>
    <row r="363" spans="1:31" x14ac:dyDescent="0.25">
      <c r="A363" s="93">
        <f t="shared" si="20"/>
        <v>362</v>
      </c>
      <c r="B363" s="94">
        <f t="shared" si="21"/>
        <v>12</v>
      </c>
      <c r="C363" s="94">
        <f t="shared" si="19"/>
        <v>4</v>
      </c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  <c r="AB363" s="102"/>
      <c r="AC363" s="3"/>
      <c r="AD363" s="3"/>
      <c r="AE363" s="3"/>
    </row>
    <row r="364" spans="1:31" x14ac:dyDescent="0.25">
      <c r="A364" s="93">
        <f t="shared" si="20"/>
        <v>363</v>
      </c>
      <c r="B364" s="94">
        <f t="shared" si="21"/>
        <v>12</v>
      </c>
      <c r="C364" s="94">
        <f t="shared" si="19"/>
        <v>4</v>
      </c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  <c r="AB364" s="102"/>
      <c r="AC364" s="3"/>
      <c r="AD364" s="3"/>
      <c r="AE364" s="3"/>
    </row>
    <row r="365" spans="1:31" x14ac:dyDescent="0.25">
      <c r="A365" s="93">
        <f t="shared" si="20"/>
        <v>364</v>
      </c>
      <c r="B365" s="94">
        <f t="shared" si="21"/>
        <v>12</v>
      </c>
      <c r="C365" s="94">
        <f t="shared" si="19"/>
        <v>4</v>
      </c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  <c r="AB365" s="102"/>
      <c r="AC365" s="3"/>
      <c r="AD365" s="3"/>
      <c r="AE365" s="3"/>
    </row>
    <row r="366" spans="1:31" x14ac:dyDescent="0.25">
      <c r="A366" s="93">
        <f t="shared" si="20"/>
        <v>365</v>
      </c>
      <c r="B366" s="94">
        <f t="shared" si="21"/>
        <v>12</v>
      </c>
      <c r="C366" s="94">
        <f t="shared" si="19"/>
        <v>4</v>
      </c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3"/>
      <c r="AD366" s="3"/>
      <c r="AE366" s="3"/>
    </row>
    <row r="368" spans="1:31" s="60" customFormat="1" x14ac:dyDescent="0.25">
      <c r="A368" s="61"/>
      <c r="B368" s="80"/>
      <c r="C368" s="80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  <c r="AA368" s="88"/>
      <c r="AB368" s="88"/>
      <c r="AC368" s="5"/>
      <c r="AD368" s="5"/>
      <c r="AE368" s="5"/>
    </row>
    <row r="369" spans="1:31" s="60" customFormat="1" x14ac:dyDescent="0.25">
      <c r="A369" s="85" t="s">
        <v>222</v>
      </c>
      <c r="B369" s="80"/>
      <c r="C369" s="80"/>
      <c r="D369" s="88">
        <f>COUNTIF(D$2:D$367,$A369)</f>
        <v>0</v>
      </c>
      <c r="E369" s="88">
        <f t="shared" ref="E369:AB369" si="22">COUNTIF(E$2:E$367,$A369)</f>
        <v>0</v>
      </c>
      <c r="F369" s="88">
        <f t="shared" si="22"/>
        <v>0</v>
      </c>
      <c r="G369" s="88">
        <f t="shared" si="22"/>
        <v>0</v>
      </c>
      <c r="H369" s="88">
        <f t="shared" si="22"/>
        <v>0</v>
      </c>
      <c r="I369" s="88">
        <f t="shared" si="22"/>
        <v>0</v>
      </c>
      <c r="J369" s="88">
        <f t="shared" si="22"/>
        <v>0</v>
      </c>
      <c r="K369" s="88">
        <f t="shared" si="22"/>
        <v>0</v>
      </c>
      <c r="L369" s="88">
        <f t="shared" si="22"/>
        <v>0</v>
      </c>
      <c r="M369" s="88">
        <f t="shared" si="22"/>
        <v>0</v>
      </c>
      <c r="N369" s="88">
        <f t="shared" si="22"/>
        <v>0</v>
      </c>
      <c r="O369" s="88">
        <f t="shared" si="22"/>
        <v>0</v>
      </c>
      <c r="P369" s="88">
        <f t="shared" si="22"/>
        <v>0</v>
      </c>
      <c r="Q369" s="88">
        <f t="shared" si="22"/>
        <v>0</v>
      </c>
      <c r="R369" s="88">
        <f t="shared" si="22"/>
        <v>0</v>
      </c>
      <c r="S369" s="88">
        <f t="shared" si="22"/>
        <v>0</v>
      </c>
      <c r="T369" s="88">
        <f t="shared" si="22"/>
        <v>0</v>
      </c>
      <c r="U369" s="88">
        <f t="shared" si="22"/>
        <v>0</v>
      </c>
      <c r="V369" s="88">
        <f t="shared" si="22"/>
        <v>0</v>
      </c>
      <c r="W369" s="88">
        <f t="shared" si="22"/>
        <v>0</v>
      </c>
      <c r="X369" s="88">
        <f t="shared" si="22"/>
        <v>0</v>
      </c>
      <c r="Y369" s="88">
        <f t="shared" si="22"/>
        <v>0</v>
      </c>
      <c r="Z369" s="88">
        <f t="shared" si="22"/>
        <v>0</v>
      </c>
      <c r="AA369" s="88">
        <f t="shared" si="22"/>
        <v>0</v>
      </c>
      <c r="AB369" s="88">
        <f t="shared" si="22"/>
        <v>0</v>
      </c>
      <c r="AC369" s="5"/>
      <c r="AD369" s="5"/>
      <c r="AE369" s="5"/>
    </row>
    <row r="370" spans="1:31" x14ac:dyDescent="0.25">
      <c r="A370" s="89" t="s">
        <v>87</v>
      </c>
      <c r="D370" s="88">
        <f>COUNTIF(D$2:D$367,$A370)</f>
        <v>0</v>
      </c>
      <c r="E370" s="88">
        <f t="shared" ref="E370:AB375" si="23">COUNTIF(E$2:E$367,$A370)</f>
        <v>0</v>
      </c>
      <c r="F370" s="88">
        <f t="shared" si="23"/>
        <v>0</v>
      </c>
      <c r="G370" s="88">
        <f t="shared" si="23"/>
        <v>0</v>
      </c>
      <c r="H370" s="88">
        <f t="shared" si="23"/>
        <v>0</v>
      </c>
      <c r="I370" s="88">
        <f t="shared" si="23"/>
        <v>0</v>
      </c>
      <c r="J370" s="88">
        <f t="shared" si="23"/>
        <v>0</v>
      </c>
      <c r="K370" s="88">
        <f t="shared" si="23"/>
        <v>0</v>
      </c>
      <c r="L370" s="88">
        <f t="shared" si="23"/>
        <v>0</v>
      </c>
      <c r="M370" s="88">
        <f t="shared" si="23"/>
        <v>0</v>
      </c>
      <c r="N370" s="88">
        <f t="shared" si="23"/>
        <v>0</v>
      </c>
      <c r="O370" s="88">
        <f t="shared" si="23"/>
        <v>0</v>
      </c>
      <c r="P370" s="88">
        <f t="shared" si="23"/>
        <v>0</v>
      </c>
      <c r="Q370" s="88">
        <f t="shared" si="23"/>
        <v>0</v>
      </c>
      <c r="R370" s="88">
        <f t="shared" si="23"/>
        <v>0</v>
      </c>
      <c r="S370" s="88">
        <f t="shared" si="23"/>
        <v>0</v>
      </c>
      <c r="T370" s="88">
        <f t="shared" si="23"/>
        <v>0</v>
      </c>
      <c r="U370" s="88">
        <f t="shared" si="23"/>
        <v>0</v>
      </c>
      <c r="V370" s="88">
        <f t="shared" si="23"/>
        <v>0</v>
      </c>
      <c r="W370" s="88">
        <f t="shared" si="23"/>
        <v>0</v>
      </c>
      <c r="X370" s="88">
        <f t="shared" si="23"/>
        <v>0</v>
      </c>
      <c r="Y370" s="88">
        <f t="shared" si="23"/>
        <v>0</v>
      </c>
      <c r="Z370" s="88">
        <f t="shared" si="23"/>
        <v>0</v>
      </c>
      <c r="AA370" s="88">
        <f t="shared" si="23"/>
        <v>0</v>
      </c>
      <c r="AB370" s="88">
        <f t="shared" si="23"/>
        <v>0</v>
      </c>
    </row>
    <row r="371" spans="1:31" x14ac:dyDescent="0.25">
      <c r="A371" s="85" t="s">
        <v>215</v>
      </c>
      <c r="D371" s="88">
        <f t="shared" ref="D371:S375" si="24">COUNTIF(D$2:D$367,$A371)</f>
        <v>0</v>
      </c>
      <c r="E371" s="88">
        <f t="shared" si="24"/>
        <v>0</v>
      </c>
      <c r="F371" s="88">
        <f t="shared" si="24"/>
        <v>0</v>
      </c>
      <c r="G371" s="88">
        <f t="shared" si="24"/>
        <v>0</v>
      </c>
      <c r="H371" s="88">
        <f t="shared" si="24"/>
        <v>0</v>
      </c>
      <c r="I371" s="88">
        <f t="shared" si="24"/>
        <v>0</v>
      </c>
      <c r="J371" s="88">
        <f t="shared" si="24"/>
        <v>0</v>
      </c>
      <c r="K371" s="88">
        <f t="shared" si="24"/>
        <v>0</v>
      </c>
      <c r="L371" s="88">
        <f t="shared" si="24"/>
        <v>0</v>
      </c>
      <c r="M371" s="88">
        <f t="shared" si="24"/>
        <v>0</v>
      </c>
      <c r="N371" s="88">
        <f t="shared" si="24"/>
        <v>0</v>
      </c>
      <c r="O371" s="88">
        <f t="shared" si="24"/>
        <v>0</v>
      </c>
      <c r="P371" s="88">
        <f t="shared" si="24"/>
        <v>0</v>
      </c>
      <c r="Q371" s="88">
        <f t="shared" si="24"/>
        <v>0</v>
      </c>
      <c r="R371" s="88">
        <f t="shared" si="24"/>
        <v>0</v>
      </c>
      <c r="S371" s="88">
        <f t="shared" si="24"/>
        <v>0</v>
      </c>
      <c r="T371" s="88">
        <f t="shared" si="23"/>
        <v>0</v>
      </c>
      <c r="U371" s="88">
        <f t="shared" si="23"/>
        <v>0</v>
      </c>
      <c r="V371" s="88">
        <f t="shared" si="23"/>
        <v>0</v>
      </c>
      <c r="W371" s="88">
        <f t="shared" si="23"/>
        <v>0</v>
      </c>
      <c r="X371" s="88">
        <f t="shared" si="23"/>
        <v>0</v>
      </c>
      <c r="Y371" s="88">
        <f t="shared" si="23"/>
        <v>0</v>
      </c>
      <c r="Z371" s="88">
        <f t="shared" si="23"/>
        <v>0</v>
      </c>
      <c r="AA371" s="88">
        <f t="shared" si="23"/>
        <v>0</v>
      </c>
      <c r="AB371" s="88">
        <f t="shared" si="23"/>
        <v>0</v>
      </c>
    </row>
    <row r="372" spans="1:31" x14ac:dyDescent="0.25">
      <c r="A372" s="85" t="s">
        <v>216</v>
      </c>
      <c r="D372" s="88">
        <f t="shared" si="24"/>
        <v>0</v>
      </c>
      <c r="E372" s="88">
        <f t="shared" si="23"/>
        <v>0</v>
      </c>
      <c r="F372" s="88">
        <f t="shared" si="23"/>
        <v>0</v>
      </c>
      <c r="G372" s="88">
        <f t="shared" si="23"/>
        <v>0</v>
      </c>
      <c r="H372" s="88">
        <f t="shared" si="23"/>
        <v>0</v>
      </c>
      <c r="I372" s="88">
        <f t="shared" si="23"/>
        <v>0</v>
      </c>
      <c r="J372" s="88">
        <f t="shared" si="23"/>
        <v>0</v>
      </c>
      <c r="K372" s="88">
        <f t="shared" si="23"/>
        <v>0</v>
      </c>
      <c r="L372" s="88">
        <f t="shared" si="23"/>
        <v>0</v>
      </c>
      <c r="M372" s="88">
        <f t="shared" si="23"/>
        <v>0</v>
      </c>
      <c r="N372" s="88">
        <f t="shared" si="23"/>
        <v>0</v>
      </c>
      <c r="O372" s="88">
        <f t="shared" si="23"/>
        <v>0</v>
      </c>
      <c r="P372" s="88">
        <f t="shared" si="23"/>
        <v>0</v>
      </c>
      <c r="Q372" s="88">
        <f t="shared" si="23"/>
        <v>0</v>
      </c>
      <c r="R372" s="88">
        <f t="shared" si="23"/>
        <v>0</v>
      </c>
      <c r="S372" s="88">
        <f t="shared" si="23"/>
        <v>0</v>
      </c>
      <c r="T372" s="88">
        <f t="shared" si="23"/>
        <v>0</v>
      </c>
      <c r="U372" s="88">
        <f t="shared" si="23"/>
        <v>0</v>
      </c>
      <c r="V372" s="88">
        <f t="shared" si="23"/>
        <v>0</v>
      </c>
      <c r="W372" s="88">
        <f t="shared" si="23"/>
        <v>0</v>
      </c>
      <c r="X372" s="88">
        <f t="shared" si="23"/>
        <v>0</v>
      </c>
      <c r="Y372" s="88">
        <f t="shared" si="23"/>
        <v>0</v>
      </c>
      <c r="Z372" s="88">
        <f t="shared" si="23"/>
        <v>0</v>
      </c>
      <c r="AA372" s="88">
        <f t="shared" si="23"/>
        <v>0</v>
      </c>
      <c r="AB372" s="88">
        <f t="shared" si="23"/>
        <v>0</v>
      </c>
    </row>
    <row r="373" spans="1:31" x14ac:dyDescent="0.25">
      <c r="A373" s="85" t="s">
        <v>156</v>
      </c>
      <c r="D373" s="88">
        <f t="shared" si="24"/>
        <v>0</v>
      </c>
      <c r="E373" s="88">
        <f t="shared" si="23"/>
        <v>0</v>
      </c>
      <c r="F373" s="88">
        <f t="shared" si="23"/>
        <v>0</v>
      </c>
      <c r="G373" s="88">
        <f t="shared" si="23"/>
        <v>0</v>
      </c>
      <c r="H373" s="88">
        <f t="shared" si="23"/>
        <v>0</v>
      </c>
      <c r="I373" s="88">
        <f t="shared" si="23"/>
        <v>0</v>
      </c>
      <c r="J373" s="88">
        <f t="shared" si="23"/>
        <v>0</v>
      </c>
      <c r="K373" s="88">
        <f t="shared" si="23"/>
        <v>0</v>
      </c>
      <c r="L373" s="88">
        <f t="shared" si="23"/>
        <v>0</v>
      </c>
      <c r="M373" s="88">
        <f t="shared" si="23"/>
        <v>0</v>
      </c>
      <c r="N373" s="88">
        <f t="shared" si="23"/>
        <v>0</v>
      </c>
      <c r="O373" s="88">
        <f t="shared" si="23"/>
        <v>0</v>
      </c>
      <c r="P373" s="88">
        <f t="shared" si="23"/>
        <v>0</v>
      </c>
      <c r="Q373" s="88">
        <f t="shared" si="23"/>
        <v>0</v>
      </c>
      <c r="R373" s="88">
        <f t="shared" si="23"/>
        <v>0</v>
      </c>
      <c r="S373" s="88">
        <f t="shared" si="23"/>
        <v>0</v>
      </c>
      <c r="T373" s="88">
        <f t="shared" si="23"/>
        <v>0</v>
      </c>
      <c r="U373" s="88">
        <f t="shared" si="23"/>
        <v>0</v>
      </c>
      <c r="V373" s="88">
        <f t="shared" si="23"/>
        <v>0</v>
      </c>
      <c r="W373" s="88">
        <f t="shared" si="23"/>
        <v>0</v>
      </c>
      <c r="X373" s="88">
        <f t="shared" si="23"/>
        <v>0</v>
      </c>
      <c r="Y373" s="88">
        <f t="shared" si="23"/>
        <v>0</v>
      </c>
      <c r="Z373" s="88">
        <f t="shared" si="23"/>
        <v>0</v>
      </c>
      <c r="AA373" s="88">
        <f t="shared" si="23"/>
        <v>0</v>
      </c>
      <c r="AB373" s="88">
        <f t="shared" si="23"/>
        <v>0</v>
      </c>
    </row>
    <row r="374" spans="1:31" x14ac:dyDescent="0.25">
      <c r="A374" s="85" t="s">
        <v>217</v>
      </c>
      <c r="D374" s="88">
        <f t="shared" si="24"/>
        <v>0</v>
      </c>
      <c r="E374" s="88">
        <f t="shared" si="23"/>
        <v>0</v>
      </c>
      <c r="F374" s="88">
        <f t="shared" si="23"/>
        <v>0</v>
      </c>
      <c r="G374" s="88">
        <f t="shared" si="23"/>
        <v>0</v>
      </c>
      <c r="H374" s="88">
        <f t="shared" si="23"/>
        <v>0</v>
      </c>
      <c r="I374" s="88">
        <f t="shared" si="23"/>
        <v>0</v>
      </c>
      <c r="J374" s="88">
        <f t="shared" si="23"/>
        <v>0</v>
      </c>
      <c r="K374" s="88">
        <f t="shared" si="23"/>
        <v>0</v>
      </c>
      <c r="L374" s="88">
        <f t="shared" si="23"/>
        <v>0</v>
      </c>
      <c r="M374" s="88">
        <f t="shared" si="23"/>
        <v>0</v>
      </c>
      <c r="N374" s="88">
        <f t="shared" si="23"/>
        <v>0</v>
      </c>
      <c r="O374" s="88">
        <f t="shared" si="23"/>
        <v>0</v>
      </c>
      <c r="P374" s="88">
        <f t="shared" si="23"/>
        <v>0</v>
      </c>
      <c r="Q374" s="88">
        <f t="shared" si="23"/>
        <v>0</v>
      </c>
      <c r="R374" s="88">
        <f t="shared" si="23"/>
        <v>0</v>
      </c>
      <c r="S374" s="88">
        <f t="shared" si="23"/>
        <v>0</v>
      </c>
      <c r="T374" s="88">
        <f t="shared" si="23"/>
        <v>0</v>
      </c>
      <c r="U374" s="88">
        <f t="shared" si="23"/>
        <v>0</v>
      </c>
      <c r="V374" s="88">
        <f t="shared" si="23"/>
        <v>0</v>
      </c>
      <c r="W374" s="88">
        <f t="shared" si="23"/>
        <v>0</v>
      </c>
      <c r="X374" s="88">
        <f t="shared" si="23"/>
        <v>0</v>
      </c>
      <c r="Y374" s="88">
        <f t="shared" si="23"/>
        <v>0</v>
      </c>
      <c r="Z374" s="88">
        <f t="shared" si="23"/>
        <v>0</v>
      </c>
      <c r="AA374" s="88">
        <f t="shared" si="23"/>
        <v>0</v>
      </c>
      <c r="AB374" s="88">
        <f t="shared" si="23"/>
        <v>0</v>
      </c>
    </row>
    <row r="375" spans="1:31" x14ac:dyDescent="0.25">
      <c r="A375" s="85" t="s">
        <v>218</v>
      </c>
      <c r="D375" s="88">
        <f t="shared" si="24"/>
        <v>0</v>
      </c>
      <c r="E375" s="88">
        <f t="shared" si="23"/>
        <v>0</v>
      </c>
      <c r="F375" s="88">
        <f t="shared" si="23"/>
        <v>0</v>
      </c>
      <c r="G375" s="88">
        <f t="shared" si="23"/>
        <v>0</v>
      </c>
      <c r="H375" s="88">
        <f t="shared" si="23"/>
        <v>0</v>
      </c>
      <c r="I375" s="88">
        <f t="shared" si="23"/>
        <v>0</v>
      </c>
      <c r="J375" s="88">
        <f t="shared" si="23"/>
        <v>0</v>
      </c>
      <c r="K375" s="88">
        <f t="shared" si="23"/>
        <v>0</v>
      </c>
      <c r="L375" s="88">
        <f t="shared" si="23"/>
        <v>0</v>
      </c>
      <c r="M375" s="88">
        <f t="shared" si="23"/>
        <v>0</v>
      </c>
      <c r="N375" s="88">
        <f t="shared" si="23"/>
        <v>0</v>
      </c>
      <c r="O375" s="88">
        <f t="shared" si="23"/>
        <v>0</v>
      </c>
      <c r="P375" s="88">
        <f t="shared" si="23"/>
        <v>0</v>
      </c>
      <c r="Q375" s="88">
        <f t="shared" si="23"/>
        <v>0</v>
      </c>
      <c r="R375" s="88">
        <f t="shared" si="23"/>
        <v>0</v>
      </c>
      <c r="S375" s="88">
        <f t="shared" si="23"/>
        <v>0</v>
      </c>
      <c r="T375" s="88">
        <f t="shared" si="23"/>
        <v>0</v>
      </c>
      <c r="U375" s="88">
        <f t="shared" si="23"/>
        <v>0</v>
      </c>
      <c r="V375" s="88">
        <f t="shared" si="23"/>
        <v>0</v>
      </c>
      <c r="W375" s="88">
        <f t="shared" si="23"/>
        <v>0</v>
      </c>
      <c r="X375" s="88">
        <f t="shared" si="23"/>
        <v>0</v>
      </c>
      <c r="Y375" s="88">
        <f t="shared" si="23"/>
        <v>0</v>
      </c>
      <c r="Z375" s="88">
        <f t="shared" si="23"/>
        <v>0</v>
      </c>
      <c r="AA375" s="88">
        <f t="shared" si="23"/>
        <v>0</v>
      </c>
      <c r="AB375" s="88">
        <f t="shared" si="23"/>
        <v>0</v>
      </c>
    </row>
  </sheetData>
  <autoFilter ref="A1:AB366"/>
  <conditionalFormatting sqref="A1:AB366">
    <cfRule type="expression" dxfId="11" priority="1" stopIfTrue="1">
      <formula>COUNTIF(Feries,$A1)&gt;0</formula>
    </cfRule>
    <cfRule type="expression" dxfId="10" priority="2" stopIfTrue="1">
      <formula>WEEKDAY($A1,2)&gt;5</formula>
    </cfRule>
    <cfRule type="expression" priority="5" stopIfTrue="1">
      <formula>COUNTIF(Feries,$A1)&gt;0</formula>
    </cfRule>
    <cfRule type="expression" priority="6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1162050</xdr:colOff>
                <xdr:row>0</xdr:row>
                <xdr:rowOff>1162050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9" r:id="rId8" name="CmdPrintM">
          <controlPr defaultSize="0" autoLine="0" r:id="rId9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8" name="CmdPrintM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31</xdr:col>
                <xdr:colOff>295275</xdr:colOff>
                <xdr:row>0</xdr:row>
                <xdr:rowOff>800100</xdr:rowOff>
              </from>
              <to>
                <xdr:col>32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31</xdr:col>
                <xdr:colOff>295275</xdr:colOff>
                <xdr:row>0</xdr:row>
                <xdr:rowOff>238125</xdr:rowOff>
              </from>
              <to>
                <xdr:col>32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AO372"/>
  <sheetViews>
    <sheetView zoomScale="70" zoomScaleNormal="70" workbookViewId="0">
      <pane xSplit="2" topLeftCell="C1" activePane="topRight" state="frozen"/>
      <selection pane="topRight" activeCell="J26" sqref="J26"/>
    </sheetView>
  </sheetViews>
  <sheetFormatPr baseColWidth="10" defaultRowHeight="15" x14ac:dyDescent="0.25"/>
  <cols>
    <col min="1" max="1" width="28.5703125" style="61" customWidth="1"/>
    <col min="2" max="2" width="19.140625" style="80" hidden="1" customWidth="1"/>
    <col min="3" max="3" width="9.42578125" style="76" bestFit="1" customWidth="1"/>
    <col min="4" max="7" width="12.42578125" style="76" customWidth="1"/>
    <col min="8" max="8" width="13.85546875" style="76" customWidth="1"/>
    <col min="9" max="31" width="12.42578125" style="76" customWidth="1"/>
    <col min="32" max="35" width="12.42578125" style="75" customWidth="1"/>
    <col min="36" max="36" width="11.42578125" style="60"/>
    <col min="37" max="37" width="12.140625" style="60" customWidth="1"/>
    <col min="38" max="38" width="38.140625" style="60" customWidth="1"/>
    <col min="39" max="16384" width="11.42578125" style="60"/>
  </cols>
  <sheetData>
    <row r="1" spans="1:41" ht="79.5" customHeight="1" x14ac:dyDescent="0.25">
      <c r="A1" s="90" t="str">
        <f>"                 Postes
 "&amp;An</f>
        <v xml:space="preserve">                 Postes
 </v>
      </c>
      <c r="B1" s="91" t="s">
        <v>199</v>
      </c>
      <c r="C1" s="92" t="s">
        <v>18</v>
      </c>
      <c r="D1" s="92" t="s">
        <v>205</v>
      </c>
      <c r="E1" s="92" t="s">
        <v>24</v>
      </c>
      <c r="F1" s="92" t="s">
        <v>28</v>
      </c>
      <c r="G1" s="92" t="s">
        <v>31</v>
      </c>
      <c r="H1" s="92" t="s">
        <v>204</v>
      </c>
      <c r="I1" s="92" t="s">
        <v>38</v>
      </c>
      <c r="J1" s="92" t="s">
        <v>206</v>
      </c>
      <c r="K1" s="92" t="s">
        <v>207</v>
      </c>
      <c r="L1" s="92" t="s">
        <v>208</v>
      </c>
      <c r="M1" s="92" t="s">
        <v>209</v>
      </c>
      <c r="N1" s="92" t="s">
        <v>210</v>
      </c>
      <c r="O1" s="92" t="s">
        <v>211</v>
      </c>
      <c r="P1" s="92" t="s">
        <v>58</v>
      </c>
      <c r="Q1" s="92" t="s">
        <v>212</v>
      </c>
      <c r="R1" s="92" t="s">
        <v>213</v>
      </c>
      <c r="S1" s="92" t="s">
        <v>61</v>
      </c>
      <c r="T1" s="92" t="s">
        <v>63</v>
      </c>
      <c r="U1" s="92" t="s">
        <v>108</v>
      </c>
      <c r="V1" s="92" t="s">
        <v>65</v>
      </c>
      <c r="W1" s="92" t="s">
        <v>105</v>
      </c>
      <c r="X1" s="92" t="s">
        <v>106</v>
      </c>
      <c r="Y1" s="92" t="s">
        <v>107</v>
      </c>
      <c r="Z1" s="92" t="s">
        <v>127</v>
      </c>
      <c r="AA1" s="92" t="s">
        <v>128</v>
      </c>
      <c r="AB1" s="92" t="s">
        <v>136</v>
      </c>
      <c r="AC1" s="92" t="s">
        <v>137</v>
      </c>
      <c r="AD1" s="92" t="s">
        <v>138</v>
      </c>
      <c r="AE1" s="92" t="s">
        <v>139</v>
      </c>
      <c r="AF1" s="92" t="s">
        <v>140</v>
      </c>
      <c r="AG1" s="92" t="s">
        <v>142</v>
      </c>
      <c r="AH1" s="92" t="s">
        <v>143</v>
      </c>
      <c r="AI1" s="74"/>
      <c r="AJ1" s="1"/>
      <c r="AM1" s="1"/>
      <c r="AN1" s="1"/>
      <c r="AO1" s="1"/>
    </row>
    <row r="2" spans="1:41" x14ac:dyDescent="0.25">
      <c r="A2" s="93">
        <f>DATE(An,1,1)</f>
        <v>1</v>
      </c>
      <c r="B2" s="94">
        <f>INT((A2-DATE(YEAR(A2),1,3)+WEEKDAY(DATE(YEAR(A2),1,3))+5)/7)</f>
        <v>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6"/>
      <c r="AG2" s="96"/>
      <c r="AH2" s="96"/>
    </row>
    <row r="3" spans="1:41" x14ac:dyDescent="0.25">
      <c r="A3" s="93">
        <f>A2+1</f>
        <v>2</v>
      </c>
      <c r="B3" s="97">
        <f t="shared" ref="B3:B62" si="0">INT((A3-DATE(YEAR(A3),1,3)+WEEKDAY(DATE(YEAR(A3),1,3))+5)/7)</f>
        <v>1</v>
      </c>
      <c r="C3" s="98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6"/>
      <c r="AG3" s="96"/>
      <c r="AH3" s="96"/>
    </row>
    <row r="4" spans="1:41" s="79" customFormat="1" x14ac:dyDescent="0.25">
      <c r="A4" s="93">
        <f t="shared" ref="A4:A67" si="1">A3+1</f>
        <v>3</v>
      </c>
      <c r="B4" s="99">
        <f t="shared" si="0"/>
        <v>1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1"/>
      <c r="AG4" s="101"/>
      <c r="AH4" s="101"/>
      <c r="AI4" s="82"/>
    </row>
    <row r="5" spans="1:41" x14ac:dyDescent="0.25">
      <c r="A5" s="93">
        <f t="shared" si="1"/>
        <v>4</v>
      </c>
      <c r="B5" s="94">
        <f t="shared" si="0"/>
        <v>1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3"/>
      <c r="AG5" s="103"/>
      <c r="AH5" s="103"/>
      <c r="AI5" s="60"/>
    </row>
    <row r="6" spans="1:41" x14ac:dyDescent="0.25">
      <c r="A6" s="93">
        <f t="shared" si="1"/>
        <v>5</v>
      </c>
      <c r="B6" s="94">
        <f t="shared" si="0"/>
        <v>1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3"/>
      <c r="AG6" s="103"/>
      <c r="AH6" s="103"/>
      <c r="AI6" s="60"/>
    </row>
    <row r="7" spans="1:41" x14ac:dyDescent="0.25">
      <c r="A7" s="93">
        <f t="shared" si="1"/>
        <v>6</v>
      </c>
      <c r="B7" s="94">
        <f t="shared" si="0"/>
        <v>1</v>
      </c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3"/>
      <c r="AG7" s="103"/>
      <c r="AH7" s="103"/>
      <c r="AI7" s="60"/>
    </row>
    <row r="8" spans="1:41" x14ac:dyDescent="0.25">
      <c r="A8" s="93">
        <f t="shared" si="1"/>
        <v>7</v>
      </c>
      <c r="B8" s="94">
        <f t="shared" si="0"/>
        <v>1</v>
      </c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3"/>
      <c r="AG8" s="103"/>
      <c r="AH8" s="103"/>
      <c r="AI8" s="60"/>
    </row>
    <row r="9" spans="1:41" x14ac:dyDescent="0.25">
      <c r="A9" s="93">
        <f t="shared" si="1"/>
        <v>8</v>
      </c>
      <c r="B9" s="94">
        <f t="shared" si="0"/>
        <v>1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3"/>
      <c r="AG9" s="103"/>
      <c r="AH9" s="103"/>
      <c r="AI9" s="60"/>
    </row>
    <row r="10" spans="1:41" x14ac:dyDescent="0.25">
      <c r="A10" s="93">
        <f t="shared" si="1"/>
        <v>9</v>
      </c>
      <c r="B10" s="94">
        <f t="shared" si="0"/>
        <v>2</v>
      </c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3"/>
      <c r="AG10" s="103"/>
      <c r="AH10" s="103"/>
      <c r="AI10" s="60"/>
    </row>
    <row r="11" spans="1:41" x14ac:dyDescent="0.25">
      <c r="A11" s="93">
        <f t="shared" si="1"/>
        <v>10</v>
      </c>
      <c r="B11" s="94">
        <f t="shared" si="0"/>
        <v>2</v>
      </c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3"/>
      <c r="AG11" s="103"/>
      <c r="AH11" s="103"/>
      <c r="AI11" s="60"/>
    </row>
    <row r="12" spans="1:41" x14ac:dyDescent="0.25">
      <c r="A12" s="93">
        <f t="shared" si="1"/>
        <v>11</v>
      </c>
      <c r="B12" s="94">
        <f t="shared" si="0"/>
        <v>2</v>
      </c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3"/>
      <c r="AG12" s="103"/>
      <c r="AH12" s="103"/>
      <c r="AI12" s="60"/>
    </row>
    <row r="13" spans="1:41" x14ac:dyDescent="0.25">
      <c r="A13" s="93">
        <f t="shared" si="1"/>
        <v>12</v>
      </c>
      <c r="B13" s="94">
        <f t="shared" si="0"/>
        <v>2</v>
      </c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3"/>
      <c r="AG13" s="103"/>
      <c r="AH13" s="103"/>
      <c r="AI13" s="60"/>
    </row>
    <row r="14" spans="1:41" x14ac:dyDescent="0.25">
      <c r="A14" s="93">
        <f t="shared" si="1"/>
        <v>13</v>
      </c>
      <c r="B14" s="94">
        <f t="shared" si="0"/>
        <v>2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3"/>
      <c r="AG14" s="103"/>
      <c r="AH14" s="103"/>
      <c r="AI14" s="60"/>
    </row>
    <row r="15" spans="1:41" x14ac:dyDescent="0.25">
      <c r="A15" s="93">
        <f t="shared" si="1"/>
        <v>14</v>
      </c>
      <c r="B15" s="94">
        <f t="shared" si="0"/>
        <v>2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3"/>
      <c r="AG15" s="103"/>
      <c r="AH15" s="103"/>
      <c r="AI15" s="60"/>
    </row>
    <row r="16" spans="1:41" x14ac:dyDescent="0.25">
      <c r="A16" s="93">
        <f t="shared" si="1"/>
        <v>15</v>
      </c>
      <c r="B16" s="94">
        <f t="shared" si="0"/>
        <v>2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3"/>
      <c r="AG16" s="103"/>
      <c r="AH16" s="103"/>
      <c r="AI16" s="60"/>
    </row>
    <row r="17" spans="1:35" x14ac:dyDescent="0.25">
      <c r="A17" s="93">
        <f t="shared" si="1"/>
        <v>16</v>
      </c>
      <c r="B17" s="94">
        <f t="shared" si="0"/>
        <v>3</v>
      </c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3"/>
      <c r="AG17" s="103"/>
      <c r="AH17" s="103"/>
      <c r="AI17" s="60"/>
    </row>
    <row r="18" spans="1:35" x14ac:dyDescent="0.25">
      <c r="A18" s="93">
        <f t="shared" si="1"/>
        <v>17</v>
      </c>
      <c r="B18" s="94">
        <f t="shared" si="0"/>
        <v>3</v>
      </c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3"/>
      <c r="AG18" s="103"/>
      <c r="AH18" s="103"/>
      <c r="AI18" s="60"/>
    </row>
    <row r="19" spans="1:35" x14ac:dyDescent="0.25">
      <c r="A19" s="93">
        <f t="shared" si="1"/>
        <v>18</v>
      </c>
      <c r="B19" s="94">
        <f t="shared" si="0"/>
        <v>3</v>
      </c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3"/>
      <c r="AG19" s="103"/>
      <c r="AH19" s="103"/>
      <c r="AI19" s="60"/>
    </row>
    <row r="20" spans="1:35" x14ac:dyDescent="0.25">
      <c r="A20" s="93">
        <f t="shared" si="1"/>
        <v>19</v>
      </c>
      <c r="B20" s="94">
        <f t="shared" si="0"/>
        <v>3</v>
      </c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3"/>
      <c r="AG20" s="103"/>
      <c r="AH20" s="103"/>
      <c r="AI20" s="60"/>
    </row>
    <row r="21" spans="1:35" x14ac:dyDescent="0.25">
      <c r="A21" s="93">
        <f t="shared" si="1"/>
        <v>20</v>
      </c>
      <c r="B21" s="94">
        <f t="shared" si="0"/>
        <v>3</v>
      </c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3"/>
      <c r="AH21" s="103"/>
      <c r="AI21" s="60"/>
    </row>
    <row r="22" spans="1:35" x14ac:dyDescent="0.25">
      <c r="A22" s="93">
        <f t="shared" si="1"/>
        <v>21</v>
      </c>
      <c r="B22" s="94">
        <f t="shared" si="0"/>
        <v>3</v>
      </c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3"/>
      <c r="AG22" s="103"/>
      <c r="AH22" s="103"/>
      <c r="AI22" s="60"/>
    </row>
    <row r="23" spans="1:35" x14ac:dyDescent="0.25">
      <c r="A23" s="93">
        <f t="shared" si="1"/>
        <v>22</v>
      </c>
      <c r="B23" s="94">
        <f t="shared" si="0"/>
        <v>3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3"/>
      <c r="AG23" s="103"/>
      <c r="AH23" s="103"/>
      <c r="AI23" s="60"/>
    </row>
    <row r="24" spans="1:35" x14ac:dyDescent="0.25">
      <c r="A24" s="93">
        <f t="shared" si="1"/>
        <v>23</v>
      </c>
      <c r="B24" s="94">
        <f t="shared" si="0"/>
        <v>4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3"/>
      <c r="AG24" s="103"/>
      <c r="AH24" s="103"/>
      <c r="AI24" s="60"/>
    </row>
    <row r="25" spans="1:35" x14ac:dyDescent="0.25">
      <c r="A25" s="93">
        <f t="shared" si="1"/>
        <v>24</v>
      </c>
      <c r="B25" s="94">
        <f t="shared" si="0"/>
        <v>4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3"/>
      <c r="AG25" s="103"/>
      <c r="AH25" s="103"/>
      <c r="AI25" s="60"/>
    </row>
    <row r="26" spans="1:35" x14ac:dyDescent="0.25">
      <c r="A26" s="93">
        <f t="shared" si="1"/>
        <v>25</v>
      </c>
      <c r="B26" s="94">
        <f t="shared" si="0"/>
        <v>4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3"/>
      <c r="AG26" s="103"/>
      <c r="AH26" s="103"/>
      <c r="AI26" s="60"/>
    </row>
    <row r="27" spans="1:35" x14ac:dyDescent="0.25">
      <c r="A27" s="93">
        <f t="shared" si="1"/>
        <v>26</v>
      </c>
      <c r="B27" s="94">
        <f t="shared" si="0"/>
        <v>4</v>
      </c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3"/>
      <c r="AG27" s="103"/>
      <c r="AH27" s="103"/>
      <c r="AI27" s="60"/>
    </row>
    <row r="28" spans="1:35" x14ac:dyDescent="0.25">
      <c r="A28" s="93">
        <f t="shared" si="1"/>
        <v>27</v>
      </c>
      <c r="B28" s="94">
        <f t="shared" si="0"/>
        <v>4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3"/>
      <c r="AG28" s="103"/>
      <c r="AH28" s="103"/>
      <c r="AI28" s="60"/>
    </row>
    <row r="29" spans="1:35" x14ac:dyDescent="0.25">
      <c r="A29" s="93">
        <f t="shared" si="1"/>
        <v>28</v>
      </c>
      <c r="B29" s="94">
        <f t="shared" si="0"/>
        <v>4</v>
      </c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3"/>
      <c r="AG29" s="103"/>
      <c r="AH29" s="103"/>
      <c r="AI29" s="60"/>
    </row>
    <row r="30" spans="1:35" x14ac:dyDescent="0.25">
      <c r="A30" s="93">
        <f t="shared" si="1"/>
        <v>29</v>
      </c>
      <c r="B30" s="94">
        <f t="shared" si="0"/>
        <v>4</v>
      </c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3"/>
      <c r="AG30" s="103"/>
      <c r="AH30" s="103"/>
      <c r="AI30" s="60"/>
    </row>
    <row r="31" spans="1:35" x14ac:dyDescent="0.25">
      <c r="A31" s="93">
        <f t="shared" si="1"/>
        <v>30</v>
      </c>
      <c r="B31" s="94">
        <f t="shared" si="0"/>
        <v>5</v>
      </c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3"/>
      <c r="AG31" s="103"/>
      <c r="AH31" s="103"/>
      <c r="AI31" s="60"/>
    </row>
    <row r="32" spans="1:35" x14ac:dyDescent="0.25">
      <c r="A32" s="93">
        <f t="shared" si="1"/>
        <v>31</v>
      </c>
      <c r="B32" s="94">
        <f t="shared" si="0"/>
        <v>5</v>
      </c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3"/>
      <c r="AG32" s="103"/>
      <c r="AH32" s="103"/>
      <c r="AI32" s="60"/>
    </row>
    <row r="33" spans="1:35" x14ac:dyDescent="0.25">
      <c r="A33" s="93">
        <f t="shared" si="1"/>
        <v>32</v>
      </c>
      <c r="B33" s="94">
        <f t="shared" si="0"/>
        <v>5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3"/>
      <c r="AG33" s="103"/>
      <c r="AH33" s="103"/>
      <c r="AI33" s="60"/>
    </row>
    <row r="34" spans="1:35" x14ac:dyDescent="0.25">
      <c r="A34" s="93">
        <f t="shared" si="1"/>
        <v>33</v>
      </c>
      <c r="B34" s="94">
        <f t="shared" si="0"/>
        <v>5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3"/>
      <c r="AG34" s="103"/>
      <c r="AH34" s="103"/>
      <c r="AI34" s="60"/>
    </row>
    <row r="35" spans="1:35" x14ac:dyDescent="0.25">
      <c r="A35" s="93">
        <f t="shared" si="1"/>
        <v>34</v>
      </c>
      <c r="B35" s="94">
        <f t="shared" si="0"/>
        <v>5</v>
      </c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3"/>
      <c r="AG35" s="103"/>
      <c r="AH35" s="103"/>
      <c r="AI35" s="60"/>
    </row>
    <row r="36" spans="1:35" x14ac:dyDescent="0.25">
      <c r="A36" s="93">
        <f t="shared" si="1"/>
        <v>35</v>
      </c>
      <c r="B36" s="94">
        <f t="shared" si="0"/>
        <v>5</v>
      </c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3"/>
      <c r="AG36" s="103"/>
      <c r="AH36" s="103"/>
      <c r="AI36" s="60"/>
    </row>
    <row r="37" spans="1:35" x14ac:dyDescent="0.25">
      <c r="A37" s="93">
        <f t="shared" si="1"/>
        <v>36</v>
      </c>
      <c r="B37" s="94">
        <f t="shared" si="0"/>
        <v>5</v>
      </c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3"/>
      <c r="AG37" s="103"/>
      <c r="AH37" s="103"/>
      <c r="AI37" s="60"/>
    </row>
    <row r="38" spans="1:35" x14ac:dyDescent="0.25">
      <c r="A38" s="93">
        <f t="shared" si="1"/>
        <v>37</v>
      </c>
      <c r="B38" s="94">
        <f t="shared" si="0"/>
        <v>6</v>
      </c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3"/>
      <c r="AG38" s="103"/>
      <c r="AH38" s="103"/>
      <c r="AI38" s="60"/>
    </row>
    <row r="39" spans="1:35" x14ac:dyDescent="0.25">
      <c r="A39" s="93">
        <f t="shared" si="1"/>
        <v>38</v>
      </c>
      <c r="B39" s="94">
        <f t="shared" si="0"/>
        <v>6</v>
      </c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3"/>
      <c r="AG39" s="103"/>
      <c r="AH39" s="103"/>
      <c r="AI39" s="60"/>
    </row>
    <row r="40" spans="1:35" x14ac:dyDescent="0.25">
      <c r="A40" s="93">
        <f t="shared" si="1"/>
        <v>39</v>
      </c>
      <c r="B40" s="94">
        <f t="shared" si="0"/>
        <v>6</v>
      </c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3"/>
      <c r="AG40" s="103"/>
      <c r="AH40" s="103"/>
      <c r="AI40" s="60"/>
    </row>
    <row r="41" spans="1:35" x14ac:dyDescent="0.25">
      <c r="A41" s="93">
        <f t="shared" si="1"/>
        <v>40</v>
      </c>
      <c r="B41" s="94">
        <f t="shared" si="0"/>
        <v>6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3"/>
      <c r="AG41" s="103"/>
      <c r="AH41" s="103"/>
      <c r="AI41" s="60"/>
    </row>
    <row r="42" spans="1:35" x14ac:dyDescent="0.25">
      <c r="A42" s="93">
        <f t="shared" si="1"/>
        <v>41</v>
      </c>
      <c r="B42" s="94">
        <f t="shared" si="0"/>
        <v>6</v>
      </c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3"/>
      <c r="AG42" s="103"/>
      <c r="AH42" s="103"/>
      <c r="AI42" s="60"/>
    </row>
    <row r="43" spans="1:35" x14ac:dyDescent="0.25">
      <c r="A43" s="93">
        <f t="shared" si="1"/>
        <v>42</v>
      </c>
      <c r="B43" s="94">
        <f t="shared" si="0"/>
        <v>6</v>
      </c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3"/>
      <c r="AG43" s="103"/>
      <c r="AH43" s="103"/>
      <c r="AI43" s="60"/>
    </row>
    <row r="44" spans="1:35" x14ac:dyDescent="0.25">
      <c r="A44" s="93">
        <f t="shared" si="1"/>
        <v>43</v>
      </c>
      <c r="B44" s="94">
        <f t="shared" si="0"/>
        <v>6</v>
      </c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3"/>
      <c r="AG44" s="103"/>
      <c r="AH44" s="103"/>
      <c r="AI44" s="60"/>
    </row>
    <row r="45" spans="1:35" x14ac:dyDescent="0.25">
      <c r="A45" s="93">
        <f t="shared" si="1"/>
        <v>44</v>
      </c>
      <c r="B45" s="94">
        <f t="shared" si="0"/>
        <v>7</v>
      </c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3"/>
      <c r="AG45" s="103"/>
      <c r="AH45" s="103"/>
      <c r="AI45" s="60"/>
    </row>
    <row r="46" spans="1:35" x14ac:dyDescent="0.25">
      <c r="A46" s="93">
        <f t="shared" si="1"/>
        <v>45</v>
      </c>
      <c r="B46" s="94">
        <f t="shared" si="0"/>
        <v>7</v>
      </c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3"/>
      <c r="AG46" s="103"/>
      <c r="AH46" s="103"/>
      <c r="AI46" s="60"/>
    </row>
    <row r="47" spans="1:35" x14ac:dyDescent="0.25">
      <c r="A47" s="93">
        <f t="shared" si="1"/>
        <v>46</v>
      </c>
      <c r="B47" s="94">
        <f t="shared" si="0"/>
        <v>7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3"/>
      <c r="AG47" s="103"/>
      <c r="AH47" s="103"/>
      <c r="AI47" s="60"/>
    </row>
    <row r="48" spans="1:35" x14ac:dyDescent="0.25">
      <c r="A48" s="93">
        <f t="shared" si="1"/>
        <v>47</v>
      </c>
      <c r="B48" s="94">
        <f t="shared" si="0"/>
        <v>7</v>
      </c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3"/>
      <c r="AG48" s="103"/>
      <c r="AH48" s="103"/>
      <c r="AI48" s="60"/>
    </row>
    <row r="49" spans="1:35" x14ac:dyDescent="0.25">
      <c r="A49" s="93">
        <f t="shared" si="1"/>
        <v>48</v>
      </c>
      <c r="B49" s="94">
        <f t="shared" si="0"/>
        <v>7</v>
      </c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3"/>
      <c r="AG49" s="103"/>
      <c r="AH49" s="103"/>
      <c r="AI49" s="60"/>
    </row>
    <row r="50" spans="1:35" x14ac:dyDescent="0.25">
      <c r="A50" s="93">
        <f t="shared" si="1"/>
        <v>49</v>
      </c>
      <c r="B50" s="94">
        <f t="shared" si="0"/>
        <v>7</v>
      </c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3"/>
      <c r="AG50" s="103"/>
      <c r="AH50" s="103"/>
      <c r="AI50" s="60"/>
    </row>
    <row r="51" spans="1:35" x14ac:dyDescent="0.25">
      <c r="A51" s="93">
        <f t="shared" si="1"/>
        <v>50</v>
      </c>
      <c r="B51" s="94">
        <f t="shared" si="0"/>
        <v>7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3"/>
      <c r="AG51" s="103"/>
      <c r="AH51" s="103"/>
      <c r="AI51" s="60"/>
    </row>
    <row r="52" spans="1:35" x14ac:dyDescent="0.25">
      <c r="A52" s="93">
        <f t="shared" si="1"/>
        <v>51</v>
      </c>
      <c r="B52" s="94">
        <f t="shared" si="0"/>
        <v>8</v>
      </c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3"/>
      <c r="AG52" s="103"/>
      <c r="AH52" s="103"/>
      <c r="AI52" s="60"/>
    </row>
    <row r="53" spans="1:35" x14ac:dyDescent="0.25">
      <c r="A53" s="93">
        <f t="shared" si="1"/>
        <v>52</v>
      </c>
      <c r="B53" s="94">
        <f t="shared" si="0"/>
        <v>8</v>
      </c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3"/>
      <c r="AG53" s="103"/>
      <c r="AH53" s="103"/>
      <c r="AI53" s="60"/>
    </row>
    <row r="54" spans="1:35" x14ac:dyDescent="0.25">
      <c r="A54" s="93">
        <f t="shared" si="1"/>
        <v>53</v>
      </c>
      <c r="B54" s="94">
        <f t="shared" si="0"/>
        <v>8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3"/>
      <c r="AG54" s="103"/>
      <c r="AH54" s="103"/>
      <c r="AI54" s="60"/>
    </row>
    <row r="55" spans="1:35" x14ac:dyDescent="0.25">
      <c r="A55" s="93">
        <f t="shared" si="1"/>
        <v>54</v>
      </c>
      <c r="B55" s="94">
        <f t="shared" si="0"/>
        <v>8</v>
      </c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3"/>
      <c r="AG55" s="103"/>
      <c r="AH55" s="103"/>
      <c r="AI55" s="60"/>
    </row>
    <row r="56" spans="1:35" x14ac:dyDescent="0.25">
      <c r="A56" s="93">
        <f t="shared" si="1"/>
        <v>55</v>
      </c>
      <c r="B56" s="94">
        <f t="shared" si="0"/>
        <v>8</v>
      </c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3"/>
      <c r="AG56" s="103"/>
      <c r="AH56" s="103"/>
      <c r="AI56" s="60"/>
    </row>
    <row r="57" spans="1:35" x14ac:dyDescent="0.25">
      <c r="A57" s="93">
        <f t="shared" si="1"/>
        <v>56</v>
      </c>
      <c r="B57" s="94">
        <f t="shared" si="0"/>
        <v>8</v>
      </c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  <c r="AF57" s="103"/>
      <c r="AG57" s="103"/>
      <c r="AH57" s="103"/>
      <c r="AI57" s="60"/>
    </row>
    <row r="58" spans="1:35" x14ac:dyDescent="0.25">
      <c r="A58" s="93">
        <f t="shared" si="1"/>
        <v>57</v>
      </c>
      <c r="B58" s="94">
        <f t="shared" si="0"/>
        <v>8</v>
      </c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3"/>
      <c r="AG58" s="103"/>
      <c r="AH58" s="103"/>
      <c r="AI58" s="60"/>
    </row>
    <row r="59" spans="1:35" x14ac:dyDescent="0.25">
      <c r="A59" s="93">
        <f t="shared" si="1"/>
        <v>58</v>
      </c>
      <c r="B59" s="94">
        <f t="shared" si="0"/>
        <v>9</v>
      </c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3"/>
      <c r="AG59" s="103"/>
      <c r="AH59" s="103"/>
      <c r="AI59" s="60"/>
    </row>
    <row r="60" spans="1:35" x14ac:dyDescent="0.25">
      <c r="A60" s="93">
        <f t="shared" si="1"/>
        <v>59</v>
      </c>
      <c r="B60" s="94">
        <f t="shared" si="0"/>
        <v>9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3"/>
      <c r="AG60" s="103"/>
      <c r="AH60" s="103"/>
      <c r="AI60" s="60"/>
    </row>
    <row r="61" spans="1:35" x14ac:dyDescent="0.25">
      <c r="A61" s="93">
        <f t="shared" si="1"/>
        <v>60</v>
      </c>
      <c r="B61" s="94">
        <f t="shared" si="0"/>
        <v>9</v>
      </c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3"/>
      <c r="AG61" s="103"/>
      <c r="AH61" s="103"/>
      <c r="AI61" s="60"/>
    </row>
    <row r="62" spans="1:35" x14ac:dyDescent="0.25">
      <c r="A62" s="93">
        <f t="shared" si="1"/>
        <v>61</v>
      </c>
      <c r="B62" s="94">
        <f t="shared" si="0"/>
        <v>9</v>
      </c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3"/>
      <c r="AG62" s="103"/>
      <c r="AH62" s="103"/>
      <c r="AI62" s="60"/>
    </row>
    <row r="63" spans="1:35" x14ac:dyDescent="0.25">
      <c r="A63" s="93">
        <f t="shared" si="1"/>
        <v>62</v>
      </c>
      <c r="B63" s="94">
        <f t="shared" ref="B63:B126" si="2">INT((A63-DATE(YEAR(A63),1,3)+WEEKDAY(DATE(YEAR(A63),1,3))+5)/7)</f>
        <v>9</v>
      </c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3"/>
      <c r="AG63" s="103"/>
      <c r="AH63" s="103"/>
      <c r="AI63" s="60"/>
    </row>
    <row r="64" spans="1:35" x14ac:dyDescent="0.25">
      <c r="A64" s="93">
        <f t="shared" si="1"/>
        <v>63</v>
      </c>
      <c r="B64" s="94">
        <f t="shared" si="2"/>
        <v>9</v>
      </c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3"/>
      <c r="AG64" s="103"/>
      <c r="AH64" s="103"/>
      <c r="AI64" s="60"/>
    </row>
    <row r="65" spans="1:35" x14ac:dyDescent="0.25">
      <c r="A65" s="93">
        <f t="shared" si="1"/>
        <v>64</v>
      </c>
      <c r="B65" s="94">
        <f t="shared" si="2"/>
        <v>9</v>
      </c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3"/>
      <c r="AG65" s="103"/>
      <c r="AH65" s="103"/>
      <c r="AI65" s="60"/>
    </row>
    <row r="66" spans="1:35" x14ac:dyDescent="0.25">
      <c r="A66" s="93">
        <f t="shared" si="1"/>
        <v>65</v>
      </c>
      <c r="B66" s="94">
        <f t="shared" si="2"/>
        <v>10</v>
      </c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3"/>
      <c r="AG66" s="103"/>
      <c r="AH66" s="103"/>
      <c r="AI66" s="60"/>
    </row>
    <row r="67" spans="1:35" x14ac:dyDescent="0.25">
      <c r="A67" s="93">
        <f t="shared" si="1"/>
        <v>66</v>
      </c>
      <c r="B67" s="94">
        <f t="shared" si="2"/>
        <v>10</v>
      </c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3"/>
      <c r="AG67" s="103"/>
      <c r="AH67" s="103"/>
      <c r="AI67" s="60"/>
    </row>
    <row r="68" spans="1:35" x14ac:dyDescent="0.25">
      <c r="A68" s="93">
        <f t="shared" ref="A68:A131" si="3">A67+1</f>
        <v>67</v>
      </c>
      <c r="B68" s="94">
        <f t="shared" si="2"/>
        <v>10</v>
      </c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3"/>
      <c r="AG68" s="103"/>
      <c r="AH68" s="103"/>
      <c r="AI68" s="60"/>
    </row>
    <row r="69" spans="1:35" x14ac:dyDescent="0.25">
      <c r="A69" s="93">
        <f t="shared" si="3"/>
        <v>68</v>
      </c>
      <c r="B69" s="94">
        <f t="shared" si="2"/>
        <v>10</v>
      </c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103"/>
      <c r="AG69" s="103"/>
      <c r="AH69" s="103"/>
      <c r="AI69" s="60"/>
    </row>
    <row r="70" spans="1:35" x14ac:dyDescent="0.25">
      <c r="A70" s="93">
        <f t="shared" si="3"/>
        <v>69</v>
      </c>
      <c r="B70" s="94">
        <f t="shared" si="2"/>
        <v>10</v>
      </c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3"/>
      <c r="AG70" s="103"/>
      <c r="AH70" s="103"/>
      <c r="AI70" s="60"/>
    </row>
    <row r="71" spans="1:35" x14ac:dyDescent="0.25">
      <c r="A71" s="93">
        <f t="shared" si="3"/>
        <v>70</v>
      </c>
      <c r="B71" s="94">
        <f t="shared" si="2"/>
        <v>10</v>
      </c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3"/>
      <c r="AG71" s="103"/>
      <c r="AH71" s="103"/>
      <c r="AI71" s="60"/>
    </row>
    <row r="72" spans="1:35" x14ac:dyDescent="0.25">
      <c r="A72" s="93">
        <f t="shared" si="3"/>
        <v>71</v>
      </c>
      <c r="B72" s="94">
        <f t="shared" si="2"/>
        <v>10</v>
      </c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3"/>
      <c r="AG72" s="103"/>
      <c r="AH72" s="103"/>
      <c r="AI72" s="60"/>
    </row>
    <row r="73" spans="1:35" x14ac:dyDescent="0.25">
      <c r="A73" s="93">
        <f t="shared" si="3"/>
        <v>72</v>
      </c>
      <c r="B73" s="94">
        <f t="shared" si="2"/>
        <v>11</v>
      </c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3"/>
      <c r="AG73" s="103"/>
      <c r="AH73" s="103"/>
      <c r="AI73" s="60"/>
    </row>
    <row r="74" spans="1:35" x14ac:dyDescent="0.25">
      <c r="A74" s="93">
        <f t="shared" si="3"/>
        <v>73</v>
      </c>
      <c r="B74" s="94">
        <f t="shared" si="2"/>
        <v>11</v>
      </c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3"/>
      <c r="AG74" s="103"/>
      <c r="AH74" s="103"/>
      <c r="AI74" s="60"/>
    </row>
    <row r="75" spans="1:35" x14ac:dyDescent="0.25">
      <c r="A75" s="93">
        <f t="shared" si="3"/>
        <v>74</v>
      </c>
      <c r="B75" s="94">
        <f t="shared" si="2"/>
        <v>11</v>
      </c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3"/>
      <c r="AG75" s="103"/>
      <c r="AH75" s="103"/>
      <c r="AI75" s="60"/>
    </row>
    <row r="76" spans="1:35" x14ac:dyDescent="0.25">
      <c r="A76" s="93">
        <f t="shared" si="3"/>
        <v>75</v>
      </c>
      <c r="B76" s="94">
        <f t="shared" si="2"/>
        <v>11</v>
      </c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3"/>
      <c r="AG76" s="103"/>
      <c r="AH76" s="103"/>
      <c r="AI76" s="60"/>
    </row>
    <row r="77" spans="1:35" x14ac:dyDescent="0.25">
      <c r="A77" s="93">
        <f t="shared" si="3"/>
        <v>76</v>
      </c>
      <c r="B77" s="94">
        <f t="shared" si="2"/>
        <v>11</v>
      </c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3"/>
      <c r="AG77" s="103"/>
      <c r="AH77" s="103"/>
      <c r="AI77" s="60"/>
    </row>
    <row r="78" spans="1:35" x14ac:dyDescent="0.25">
      <c r="A78" s="93">
        <f t="shared" si="3"/>
        <v>77</v>
      </c>
      <c r="B78" s="94">
        <f t="shared" si="2"/>
        <v>11</v>
      </c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3"/>
      <c r="AG78" s="103"/>
      <c r="AH78" s="103"/>
      <c r="AI78" s="60"/>
    </row>
    <row r="79" spans="1:35" x14ac:dyDescent="0.25">
      <c r="A79" s="93">
        <f t="shared" si="3"/>
        <v>78</v>
      </c>
      <c r="B79" s="94">
        <f t="shared" si="2"/>
        <v>11</v>
      </c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3"/>
      <c r="AG79" s="103"/>
      <c r="AH79" s="103"/>
      <c r="AI79" s="60"/>
    </row>
    <row r="80" spans="1:35" x14ac:dyDescent="0.25">
      <c r="A80" s="93">
        <f t="shared" si="3"/>
        <v>79</v>
      </c>
      <c r="B80" s="94">
        <f t="shared" si="2"/>
        <v>12</v>
      </c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2"/>
      <c r="AD80" s="102"/>
      <c r="AE80" s="102"/>
      <c r="AF80" s="103"/>
      <c r="AG80" s="103"/>
      <c r="AH80" s="103"/>
      <c r="AI80" s="60"/>
    </row>
    <row r="81" spans="1:35" x14ac:dyDescent="0.25">
      <c r="A81" s="93">
        <f t="shared" si="3"/>
        <v>80</v>
      </c>
      <c r="B81" s="94">
        <f t="shared" si="2"/>
        <v>12</v>
      </c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3"/>
      <c r="AG81" s="103"/>
      <c r="AH81" s="103"/>
      <c r="AI81" s="60"/>
    </row>
    <row r="82" spans="1:35" x14ac:dyDescent="0.25">
      <c r="A82" s="93">
        <f t="shared" si="3"/>
        <v>81</v>
      </c>
      <c r="B82" s="94">
        <f t="shared" si="2"/>
        <v>12</v>
      </c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3"/>
      <c r="AG82" s="103"/>
      <c r="AH82" s="103"/>
      <c r="AI82" s="60"/>
    </row>
    <row r="83" spans="1:35" x14ac:dyDescent="0.25">
      <c r="A83" s="93">
        <f t="shared" si="3"/>
        <v>82</v>
      </c>
      <c r="B83" s="94">
        <f t="shared" si="2"/>
        <v>12</v>
      </c>
      <c r="C83" s="102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3"/>
      <c r="AG83" s="103"/>
      <c r="AH83" s="103"/>
      <c r="AI83" s="60"/>
    </row>
    <row r="84" spans="1:35" x14ac:dyDescent="0.25">
      <c r="A84" s="93">
        <f t="shared" si="3"/>
        <v>83</v>
      </c>
      <c r="B84" s="94">
        <f t="shared" si="2"/>
        <v>12</v>
      </c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3"/>
      <c r="AG84" s="103"/>
      <c r="AH84" s="103"/>
      <c r="AI84" s="60"/>
    </row>
    <row r="85" spans="1:35" x14ac:dyDescent="0.25">
      <c r="A85" s="93">
        <f t="shared" si="3"/>
        <v>84</v>
      </c>
      <c r="B85" s="94">
        <f t="shared" si="2"/>
        <v>12</v>
      </c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3"/>
      <c r="AG85" s="103"/>
      <c r="AH85" s="103"/>
      <c r="AI85" s="60"/>
    </row>
    <row r="86" spans="1:35" x14ac:dyDescent="0.25">
      <c r="A86" s="93">
        <f t="shared" si="3"/>
        <v>85</v>
      </c>
      <c r="B86" s="94">
        <f t="shared" si="2"/>
        <v>12</v>
      </c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3"/>
      <c r="AG86" s="103"/>
      <c r="AH86" s="103"/>
      <c r="AI86" s="60"/>
    </row>
    <row r="87" spans="1:35" x14ac:dyDescent="0.25">
      <c r="A87" s="93">
        <f t="shared" si="3"/>
        <v>86</v>
      </c>
      <c r="B87" s="94">
        <f t="shared" si="2"/>
        <v>13</v>
      </c>
      <c r="C87" s="102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3"/>
      <c r="AG87" s="103"/>
      <c r="AH87" s="103"/>
      <c r="AI87" s="60"/>
    </row>
    <row r="88" spans="1:35" x14ac:dyDescent="0.25">
      <c r="A88" s="93">
        <f t="shared" si="3"/>
        <v>87</v>
      </c>
      <c r="B88" s="94">
        <f t="shared" si="2"/>
        <v>13</v>
      </c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3"/>
      <c r="AG88" s="103"/>
      <c r="AH88" s="103"/>
      <c r="AI88" s="60"/>
    </row>
    <row r="89" spans="1:35" x14ac:dyDescent="0.25">
      <c r="A89" s="93">
        <f t="shared" si="3"/>
        <v>88</v>
      </c>
      <c r="B89" s="94">
        <f t="shared" si="2"/>
        <v>13</v>
      </c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3"/>
      <c r="AG89" s="103"/>
      <c r="AH89" s="103"/>
      <c r="AI89" s="60"/>
    </row>
    <row r="90" spans="1:35" x14ac:dyDescent="0.25">
      <c r="A90" s="93">
        <f t="shared" si="3"/>
        <v>89</v>
      </c>
      <c r="B90" s="94">
        <f t="shared" si="2"/>
        <v>13</v>
      </c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  <c r="AF90" s="103"/>
      <c r="AG90" s="103"/>
      <c r="AH90" s="103"/>
      <c r="AI90" s="60"/>
    </row>
    <row r="91" spans="1:35" x14ac:dyDescent="0.25">
      <c r="A91" s="93">
        <f t="shared" si="3"/>
        <v>90</v>
      </c>
      <c r="B91" s="94">
        <f t="shared" si="2"/>
        <v>13</v>
      </c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3"/>
      <c r="AG91" s="103"/>
      <c r="AH91" s="103"/>
      <c r="AI91" s="60"/>
    </row>
    <row r="92" spans="1:35" x14ac:dyDescent="0.25">
      <c r="A92" s="93">
        <f t="shared" si="3"/>
        <v>91</v>
      </c>
      <c r="B92" s="94">
        <f t="shared" si="2"/>
        <v>13</v>
      </c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103"/>
      <c r="AG92" s="103"/>
      <c r="AH92" s="103"/>
      <c r="AI92" s="60"/>
    </row>
    <row r="93" spans="1:35" x14ac:dyDescent="0.25">
      <c r="A93" s="93">
        <f t="shared" si="3"/>
        <v>92</v>
      </c>
      <c r="B93" s="94">
        <f t="shared" si="2"/>
        <v>13</v>
      </c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3"/>
      <c r="AG93" s="103"/>
      <c r="AH93" s="103"/>
      <c r="AI93" s="60"/>
    </row>
    <row r="94" spans="1:35" x14ac:dyDescent="0.25">
      <c r="A94" s="93">
        <f t="shared" si="3"/>
        <v>93</v>
      </c>
      <c r="B94" s="94">
        <f t="shared" si="2"/>
        <v>14</v>
      </c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3"/>
      <c r="AG94" s="103"/>
      <c r="AH94" s="103"/>
      <c r="AI94" s="60"/>
    </row>
    <row r="95" spans="1:35" x14ac:dyDescent="0.25">
      <c r="A95" s="93">
        <f t="shared" si="3"/>
        <v>94</v>
      </c>
      <c r="B95" s="94">
        <f t="shared" si="2"/>
        <v>14</v>
      </c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3"/>
      <c r="AG95" s="103"/>
      <c r="AH95" s="103"/>
      <c r="AI95" s="60"/>
    </row>
    <row r="96" spans="1:35" x14ac:dyDescent="0.25">
      <c r="A96" s="93">
        <f t="shared" si="3"/>
        <v>95</v>
      </c>
      <c r="B96" s="94">
        <f t="shared" si="2"/>
        <v>14</v>
      </c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  <c r="AF96" s="103"/>
      <c r="AG96" s="103"/>
      <c r="AH96" s="103"/>
      <c r="AI96" s="60"/>
    </row>
    <row r="97" spans="1:35" x14ac:dyDescent="0.25">
      <c r="A97" s="93">
        <f t="shared" si="3"/>
        <v>96</v>
      </c>
      <c r="B97" s="94">
        <f t="shared" si="2"/>
        <v>14</v>
      </c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3"/>
      <c r="AG97" s="103"/>
      <c r="AH97" s="103"/>
      <c r="AI97" s="60"/>
    </row>
    <row r="98" spans="1:35" x14ac:dyDescent="0.25">
      <c r="A98" s="93">
        <f t="shared" si="3"/>
        <v>97</v>
      </c>
      <c r="B98" s="94">
        <f t="shared" si="2"/>
        <v>14</v>
      </c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3"/>
      <c r="AG98" s="103"/>
      <c r="AH98" s="103"/>
      <c r="AI98" s="60"/>
    </row>
    <row r="99" spans="1:35" x14ac:dyDescent="0.25">
      <c r="A99" s="93">
        <f t="shared" si="3"/>
        <v>98</v>
      </c>
      <c r="B99" s="94">
        <f t="shared" si="2"/>
        <v>14</v>
      </c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3"/>
      <c r="AG99" s="103"/>
      <c r="AH99" s="103"/>
      <c r="AI99" s="60"/>
    </row>
    <row r="100" spans="1:35" x14ac:dyDescent="0.25">
      <c r="A100" s="93">
        <f t="shared" si="3"/>
        <v>99</v>
      </c>
      <c r="B100" s="94">
        <f t="shared" si="2"/>
        <v>14</v>
      </c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3"/>
      <c r="AG100" s="103"/>
      <c r="AH100" s="103"/>
      <c r="AI100" s="60"/>
    </row>
    <row r="101" spans="1:35" x14ac:dyDescent="0.25">
      <c r="A101" s="93">
        <f t="shared" si="3"/>
        <v>100</v>
      </c>
      <c r="B101" s="94">
        <f t="shared" si="2"/>
        <v>15</v>
      </c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3"/>
      <c r="AG101" s="103"/>
      <c r="AH101" s="103"/>
      <c r="AI101" s="60"/>
    </row>
    <row r="102" spans="1:35" x14ac:dyDescent="0.25">
      <c r="A102" s="93">
        <f t="shared" si="3"/>
        <v>101</v>
      </c>
      <c r="B102" s="94">
        <f t="shared" si="2"/>
        <v>15</v>
      </c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102"/>
      <c r="AD102" s="102"/>
      <c r="AE102" s="102"/>
      <c r="AF102" s="103"/>
      <c r="AG102" s="103"/>
      <c r="AH102" s="103"/>
      <c r="AI102" s="60"/>
    </row>
    <row r="103" spans="1:35" x14ac:dyDescent="0.25">
      <c r="A103" s="93">
        <f t="shared" si="3"/>
        <v>102</v>
      </c>
      <c r="B103" s="94">
        <f t="shared" si="2"/>
        <v>15</v>
      </c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103"/>
      <c r="AG103" s="103"/>
      <c r="AH103" s="103"/>
      <c r="AI103" s="60"/>
    </row>
    <row r="104" spans="1:35" x14ac:dyDescent="0.25">
      <c r="A104" s="93">
        <f t="shared" si="3"/>
        <v>103</v>
      </c>
      <c r="B104" s="94">
        <f t="shared" si="2"/>
        <v>15</v>
      </c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  <c r="AE104" s="102"/>
      <c r="AF104" s="103"/>
      <c r="AG104" s="103"/>
      <c r="AH104" s="103"/>
      <c r="AI104" s="60"/>
    </row>
    <row r="105" spans="1:35" x14ac:dyDescent="0.25">
      <c r="A105" s="93">
        <f t="shared" si="3"/>
        <v>104</v>
      </c>
      <c r="B105" s="94">
        <f t="shared" si="2"/>
        <v>15</v>
      </c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  <c r="AE105" s="102"/>
      <c r="AF105" s="103"/>
      <c r="AG105" s="103"/>
      <c r="AH105" s="103"/>
      <c r="AI105" s="60"/>
    </row>
    <row r="106" spans="1:35" x14ac:dyDescent="0.25">
      <c r="A106" s="93">
        <f t="shared" si="3"/>
        <v>105</v>
      </c>
      <c r="B106" s="94">
        <f t="shared" si="2"/>
        <v>15</v>
      </c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3"/>
      <c r="AG106" s="103"/>
      <c r="AH106" s="103"/>
      <c r="AI106" s="60"/>
    </row>
    <row r="107" spans="1:35" x14ac:dyDescent="0.25">
      <c r="A107" s="93">
        <f t="shared" si="3"/>
        <v>106</v>
      </c>
      <c r="B107" s="94">
        <f t="shared" si="2"/>
        <v>15</v>
      </c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103"/>
      <c r="AG107" s="103"/>
      <c r="AH107" s="103"/>
      <c r="AI107" s="60"/>
    </row>
    <row r="108" spans="1:35" x14ac:dyDescent="0.25">
      <c r="A108" s="93">
        <f t="shared" si="3"/>
        <v>107</v>
      </c>
      <c r="B108" s="94">
        <f t="shared" si="2"/>
        <v>16</v>
      </c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3"/>
      <c r="AG108" s="103"/>
      <c r="AH108" s="103"/>
      <c r="AI108" s="60"/>
    </row>
    <row r="109" spans="1:35" x14ac:dyDescent="0.25">
      <c r="A109" s="93">
        <f t="shared" si="3"/>
        <v>108</v>
      </c>
      <c r="B109" s="94">
        <f t="shared" si="2"/>
        <v>16</v>
      </c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  <c r="AF109" s="103"/>
      <c r="AG109" s="103"/>
      <c r="AH109" s="103"/>
      <c r="AI109" s="60"/>
    </row>
    <row r="110" spans="1:35" x14ac:dyDescent="0.25">
      <c r="A110" s="93">
        <f t="shared" si="3"/>
        <v>109</v>
      </c>
      <c r="B110" s="94">
        <f t="shared" si="2"/>
        <v>16</v>
      </c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3"/>
      <c r="AG110" s="103"/>
      <c r="AH110" s="103"/>
      <c r="AI110" s="60"/>
    </row>
    <row r="111" spans="1:35" x14ac:dyDescent="0.25">
      <c r="A111" s="93">
        <f t="shared" si="3"/>
        <v>110</v>
      </c>
      <c r="B111" s="94">
        <f t="shared" si="2"/>
        <v>16</v>
      </c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3"/>
      <c r="AG111" s="103"/>
      <c r="AH111" s="103"/>
      <c r="AI111" s="60"/>
    </row>
    <row r="112" spans="1:35" x14ac:dyDescent="0.25">
      <c r="A112" s="93">
        <f t="shared" si="3"/>
        <v>111</v>
      </c>
      <c r="B112" s="94">
        <f t="shared" si="2"/>
        <v>16</v>
      </c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3"/>
      <c r="AG112" s="103"/>
      <c r="AH112" s="103"/>
      <c r="AI112" s="60"/>
    </row>
    <row r="113" spans="1:35" x14ac:dyDescent="0.25">
      <c r="A113" s="93">
        <f t="shared" si="3"/>
        <v>112</v>
      </c>
      <c r="B113" s="94">
        <f t="shared" si="2"/>
        <v>16</v>
      </c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3"/>
      <c r="AG113" s="103"/>
      <c r="AH113" s="103"/>
      <c r="AI113" s="60"/>
    </row>
    <row r="114" spans="1:35" x14ac:dyDescent="0.25">
      <c r="A114" s="93">
        <f t="shared" si="3"/>
        <v>113</v>
      </c>
      <c r="B114" s="94">
        <f t="shared" si="2"/>
        <v>16</v>
      </c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3"/>
      <c r="AG114" s="103"/>
      <c r="AH114" s="103"/>
      <c r="AI114" s="60"/>
    </row>
    <row r="115" spans="1:35" x14ac:dyDescent="0.25">
      <c r="A115" s="93">
        <f t="shared" si="3"/>
        <v>114</v>
      </c>
      <c r="B115" s="94">
        <f t="shared" si="2"/>
        <v>17</v>
      </c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02"/>
      <c r="AE115" s="102"/>
      <c r="AF115" s="103"/>
      <c r="AG115" s="103"/>
      <c r="AH115" s="103"/>
      <c r="AI115" s="60"/>
    </row>
    <row r="116" spans="1:35" x14ac:dyDescent="0.25">
      <c r="A116" s="93">
        <f t="shared" si="3"/>
        <v>115</v>
      </c>
      <c r="B116" s="94">
        <f t="shared" si="2"/>
        <v>17</v>
      </c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  <c r="AA116" s="102"/>
      <c r="AB116" s="102"/>
      <c r="AC116" s="102"/>
      <c r="AD116" s="102"/>
      <c r="AE116" s="102"/>
      <c r="AF116" s="103"/>
      <c r="AG116" s="103"/>
      <c r="AH116" s="103"/>
      <c r="AI116" s="60"/>
    </row>
    <row r="117" spans="1:35" x14ac:dyDescent="0.25">
      <c r="A117" s="93">
        <f t="shared" si="3"/>
        <v>116</v>
      </c>
      <c r="B117" s="94">
        <f t="shared" si="2"/>
        <v>17</v>
      </c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  <c r="AA117" s="102"/>
      <c r="AB117" s="102"/>
      <c r="AC117" s="102"/>
      <c r="AD117" s="102"/>
      <c r="AE117" s="102"/>
      <c r="AF117" s="103"/>
      <c r="AG117" s="103"/>
      <c r="AH117" s="103"/>
      <c r="AI117" s="60"/>
    </row>
    <row r="118" spans="1:35" x14ac:dyDescent="0.25">
      <c r="A118" s="93">
        <f t="shared" si="3"/>
        <v>117</v>
      </c>
      <c r="B118" s="94">
        <f t="shared" si="2"/>
        <v>17</v>
      </c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  <c r="AA118" s="102"/>
      <c r="AB118" s="102"/>
      <c r="AC118" s="102"/>
      <c r="AD118" s="102"/>
      <c r="AE118" s="102"/>
      <c r="AF118" s="103"/>
      <c r="AG118" s="103"/>
      <c r="AH118" s="103"/>
      <c r="AI118" s="60"/>
    </row>
    <row r="119" spans="1:35" x14ac:dyDescent="0.25">
      <c r="A119" s="93">
        <f t="shared" si="3"/>
        <v>118</v>
      </c>
      <c r="B119" s="94">
        <f t="shared" si="2"/>
        <v>17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  <c r="AA119" s="102"/>
      <c r="AB119" s="102"/>
      <c r="AC119" s="102"/>
      <c r="AD119" s="102"/>
      <c r="AE119" s="102"/>
      <c r="AF119" s="103"/>
      <c r="AG119" s="103"/>
      <c r="AH119" s="103"/>
      <c r="AI119" s="60"/>
    </row>
    <row r="120" spans="1:35" x14ac:dyDescent="0.25">
      <c r="A120" s="93">
        <f t="shared" si="3"/>
        <v>119</v>
      </c>
      <c r="B120" s="94">
        <f t="shared" si="2"/>
        <v>17</v>
      </c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  <c r="AF120" s="103"/>
      <c r="AG120" s="103"/>
      <c r="AH120" s="103"/>
      <c r="AI120" s="60"/>
    </row>
    <row r="121" spans="1:35" x14ac:dyDescent="0.25">
      <c r="A121" s="93">
        <f t="shared" si="3"/>
        <v>120</v>
      </c>
      <c r="B121" s="94">
        <f t="shared" si="2"/>
        <v>17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  <c r="AF121" s="103"/>
      <c r="AG121" s="103"/>
      <c r="AH121" s="103"/>
      <c r="AI121" s="60"/>
    </row>
    <row r="122" spans="1:35" x14ac:dyDescent="0.25">
      <c r="A122" s="93">
        <f t="shared" si="3"/>
        <v>121</v>
      </c>
      <c r="B122" s="94">
        <f t="shared" si="2"/>
        <v>18</v>
      </c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  <c r="AA122" s="102"/>
      <c r="AB122" s="102"/>
      <c r="AC122" s="102"/>
      <c r="AD122" s="102"/>
      <c r="AE122" s="102"/>
      <c r="AF122" s="103"/>
      <c r="AG122" s="103"/>
      <c r="AH122" s="103"/>
      <c r="AI122" s="60"/>
    </row>
    <row r="123" spans="1:35" x14ac:dyDescent="0.25">
      <c r="A123" s="93">
        <f t="shared" si="3"/>
        <v>122</v>
      </c>
      <c r="B123" s="94">
        <f t="shared" si="2"/>
        <v>18</v>
      </c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103"/>
      <c r="AG123" s="103"/>
      <c r="AH123" s="103"/>
      <c r="AI123" s="60"/>
    </row>
    <row r="124" spans="1:35" x14ac:dyDescent="0.25">
      <c r="A124" s="93">
        <f t="shared" si="3"/>
        <v>123</v>
      </c>
      <c r="B124" s="94">
        <f t="shared" si="2"/>
        <v>18</v>
      </c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3"/>
      <c r="AG124" s="103"/>
      <c r="AH124" s="103"/>
      <c r="AI124" s="60"/>
    </row>
    <row r="125" spans="1:35" x14ac:dyDescent="0.25">
      <c r="A125" s="93">
        <f t="shared" si="3"/>
        <v>124</v>
      </c>
      <c r="B125" s="94">
        <f t="shared" si="2"/>
        <v>18</v>
      </c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  <c r="AA125" s="102"/>
      <c r="AB125" s="102"/>
      <c r="AC125" s="102"/>
      <c r="AD125" s="102"/>
      <c r="AE125" s="102"/>
      <c r="AF125" s="103"/>
      <c r="AG125" s="103"/>
      <c r="AH125" s="103"/>
      <c r="AI125" s="60"/>
    </row>
    <row r="126" spans="1:35" x14ac:dyDescent="0.25">
      <c r="A126" s="93">
        <f t="shared" si="3"/>
        <v>125</v>
      </c>
      <c r="B126" s="94">
        <f t="shared" si="2"/>
        <v>18</v>
      </c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  <c r="AA126" s="102"/>
      <c r="AB126" s="102"/>
      <c r="AC126" s="102"/>
      <c r="AD126" s="102"/>
      <c r="AE126" s="102"/>
      <c r="AF126" s="103"/>
      <c r="AG126" s="103"/>
      <c r="AH126" s="103"/>
      <c r="AI126" s="60"/>
    </row>
    <row r="127" spans="1:35" x14ac:dyDescent="0.25">
      <c r="A127" s="93">
        <f t="shared" si="3"/>
        <v>126</v>
      </c>
      <c r="B127" s="94">
        <f t="shared" ref="B127:B190" si="4">INT((A127-DATE(YEAR(A127),1,3)+WEEKDAY(DATE(YEAR(A127),1,3))+5)/7)</f>
        <v>18</v>
      </c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  <c r="AA127" s="102"/>
      <c r="AB127" s="102"/>
      <c r="AC127" s="102"/>
      <c r="AD127" s="102"/>
      <c r="AE127" s="102"/>
      <c r="AF127" s="103"/>
      <c r="AG127" s="103"/>
      <c r="AH127" s="103"/>
      <c r="AI127" s="60"/>
    </row>
    <row r="128" spans="1:35" x14ac:dyDescent="0.25">
      <c r="A128" s="93">
        <f t="shared" si="3"/>
        <v>127</v>
      </c>
      <c r="B128" s="94">
        <f t="shared" si="4"/>
        <v>18</v>
      </c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103"/>
      <c r="AG128" s="103"/>
      <c r="AH128" s="103"/>
      <c r="AI128" s="60"/>
    </row>
    <row r="129" spans="1:35" x14ac:dyDescent="0.25">
      <c r="A129" s="93">
        <f t="shared" si="3"/>
        <v>128</v>
      </c>
      <c r="B129" s="94">
        <f t="shared" si="4"/>
        <v>19</v>
      </c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  <c r="AA129" s="102"/>
      <c r="AB129" s="102"/>
      <c r="AC129" s="102"/>
      <c r="AD129" s="102"/>
      <c r="AE129" s="102"/>
      <c r="AF129" s="103"/>
      <c r="AG129" s="103"/>
      <c r="AH129" s="103"/>
      <c r="AI129" s="60"/>
    </row>
    <row r="130" spans="1:35" x14ac:dyDescent="0.25">
      <c r="A130" s="93">
        <f t="shared" si="3"/>
        <v>129</v>
      </c>
      <c r="B130" s="94">
        <f t="shared" si="4"/>
        <v>19</v>
      </c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  <c r="AA130" s="102"/>
      <c r="AB130" s="102"/>
      <c r="AC130" s="102"/>
      <c r="AD130" s="102"/>
      <c r="AE130" s="102"/>
      <c r="AF130" s="103"/>
      <c r="AG130" s="103"/>
      <c r="AH130" s="103"/>
      <c r="AI130" s="60"/>
    </row>
    <row r="131" spans="1:35" x14ac:dyDescent="0.25">
      <c r="A131" s="93">
        <f t="shared" si="3"/>
        <v>130</v>
      </c>
      <c r="B131" s="94">
        <f t="shared" si="4"/>
        <v>19</v>
      </c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103"/>
      <c r="AG131" s="103"/>
      <c r="AH131" s="103"/>
      <c r="AI131" s="60"/>
    </row>
    <row r="132" spans="1:35" x14ac:dyDescent="0.25">
      <c r="A132" s="93">
        <f t="shared" ref="A132:A195" si="5">A131+1</f>
        <v>131</v>
      </c>
      <c r="B132" s="94">
        <f t="shared" si="4"/>
        <v>19</v>
      </c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103"/>
      <c r="AH132" s="103"/>
      <c r="AI132" s="60"/>
    </row>
    <row r="133" spans="1:35" x14ac:dyDescent="0.25">
      <c r="A133" s="93">
        <f t="shared" si="5"/>
        <v>132</v>
      </c>
      <c r="B133" s="94">
        <f t="shared" si="4"/>
        <v>19</v>
      </c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  <c r="AA133" s="102"/>
      <c r="AB133" s="102"/>
      <c r="AC133" s="102"/>
      <c r="AD133" s="102"/>
      <c r="AE133" s="102"/>
      <c r="AF133" s="103"/>
      <c r="AG133" s="103"/>
      <c r="AH133" s="103"/>
      <c r="AI133" s="60"/>
    </row>
    <row r="134" spans="1:35" x14ac:dyDescent="0.25">
      <c r="A134" s="93">
        <f t="shared" si="5"/>
        <v>133</v>
      </c>
      <c r="B134" s="94">
        <f t="shared" si="4"/>
        <v>19</v>
      </c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  <c r="AA134" s="102"/>
      <c r="AB134" s="102"/>
      <c r="AC134" s="102"/>
      <c r="AD134" s="102"/>
      <c r="AE134" s="102"/>
      <c r="AF134" s="103"/>
      <c r="AG134" s="103"/>
      <c r="AH134" s="103"/>
      <c r="AI134" s="60"/>
    </row>
    <row r="135" spans="1:35" x14ac:dyDescent="0.25">
      <c r="A135" s="93">
        <f t="shared" si="5"/>
        <v>134</v>
      </c>
      <c r="B135" s="94">
        <f t="shared" si="4"/>
        <v>19</v>
      </c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  <c r="AA135" s="102"/>
      <c r="AB135" s="102"/>
      <c r="AC135" s="102"/>
      <c r="AD135" s="102"/>
      <c r="AE135" s="102"/>
      <c r="AF135" s="103"/>
      <c r="AG135" s="103"/>
      <c r="AH135" s="103"/>
      <c r="AI135" s="60"/>
    </row>
    <row r="136" spans="1:35" x14ac:dyDescent="0.25">
      <c r="A136" s="93">
        <f t="shared" si="5"/>
        <v>135</v>
      </c>
      <c r="B136" s="94">
        <f t="shared" si="4"/>
        <v>20</v>
      </c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  <c r="AA136" s="102"/>
      <c r="AB136" s="102"/>
      <c r="AC136" s="102"/>
      <c r="AD136" s="102"/>
      <c r="AE136" s="102"/>
      <c r="AF136" s="103"/>
      <c r="AG136" s="103"/>
      <c r="AH136" s="103"/>
      <c r="AI136" s="60"/>
    </row>
    <row r="137" spans="1:35" x14ac:dyDescent="0.25">
      <c r="A137" s="93">
        <f t="shared" si="5"/>
        <v>136</v>
      </c>
      <c r="B137" s="94">
        <f t="shared" si="4"/>
        <v>20</v>
      </c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  <c r="AA137" s="102"/>
      <c r="AB137" s="102"/>
      <c r="AC137" s="102"/>
      <c r="AD137" s="102"/>
      <c r="AE137" s="102"/>
      <c r="AF137" s="103"/>
      <c r="AG137" s="103"/>
      <c r="AH137" s="103"/>
      <c r="AI137" s="60"/>
    </row>
    <row r="138" spans="1:35" x14ac:dyDescent="0.25">
      <c r="A138" s="93">
        <f t="shared" si="5"/>
        <v>137</v>
      </c>
      <c r="B138" s="94">
        <f t="shared" si="4"/>
        <v>20</v>
      </c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  <c r="AA138" s="102"/>
      <c r="AB138" s="102"/>
      <c r="AC138" s="102"/>
      <c r="AD138" s="102"/>
      <c r="AE138" s="102"/>
      <c r="AF138" s="103"/>
      <c r="AG138" s="103"/>
      <c r="AH138" s="103"/>
      <c r="AI138" s="60"/>
    </row>
    <row r="139" spans="1:35" x14ac:dyDescent="0.25">
      <c r="A139" s="93">
        <f t="shared" si="5"/>
        <v>138</v>
      </c>
      <c r="B139" s="94">
        <f t="shared" si="4"/>
        <v>20</v>
      </c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  <c r="AA139" s="102"/>
      <c r="AB139" s="102"/>
      <c r="AC139" s="102"/>
      <c r="AD139" s="102"/>
      <c r="AE139" s="102"/>
      <c r="AF139" s="103"/>
      <c r="AG139" s="103"/>
      <c r="AH139" s="103"/>
      <c r="AI139" s="60"/>
    </row>
    <row r="140" spans="1:35" x14ac:dyDescent="0.25">
      <c r="A140" s="93">
        <f t="shared" si="5"/>
        <v>139</v>
      </c>
      <c r="B140" s="94">
        <f t="shared" si="4"/>
        <v>20</v>
      </c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  <c r="AA140" s="102"/>
      <c r="AB140" s="102"/>
      <c r="AC140" s="102"/>
      <c r="AD140" s="102"/>
      <c r="AE140" s="102"/>
      <c r="AF140" s="103"/>
      <c r="AG140" s="103"/>
      <c r="AH140" s="103"/>
      <c r="AI140" s="60"/>
    </row>
    <row r="141" spans="1:35" x14ac:dyDescent="0.25">
      <c r="A141" s="93">
        <f t="shared" si="5"/>
        <v>140</v>
      </c>
      <c r="B141" s="94">
        <f t="shared" si="4"/>
        <v>20</v>
      </c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  <c r="AB141" s="102"/>
      <c r="AC141" s="102"/>
      <c r="AD141" s="102"/>
      <c r="AE141" s="102"/>
      <c r="AF141" s="103"/>
      <c r="AG141" s="103"/>
      <c r="AH141" s="103"/>
      <c r="AI141" s="60"/>
    </row>
    <row r="142" spans="1:35" x14ac:dyDescent="0.25">
      <c r="A142" s="93">
        <f t="shared" si="5"/>
        <v>141</v>
      </c>
      <c r="B142" s="94">
        <f t="shared" si="4"/>
        <v>20</v>
      </c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  <c r="AA142" s="102"/>
      <c r="AB142" s="102"/>
      <c r="AC142" s="102"/>
      <c r="AD142" s="102"/>
      <c r="AE142" s="102"/>
      <c r="AF142" s="103"/>
      <c r="AG142" s="103"/>
      <c r="AH142" s="103"/>
      <c r="AI142" s="60"/>
    </row>
    <row r="143" spans="1:35" x14ac:dyDescent="0.25">
      <c r="A143" s="93">
        <f t="shared" si="5"/>
        <v>142</v>
      </c>
      <c r="B143" s="94">
        <f t="shared" si="4"/>
        <v>21</v>
      </c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  <c r="AA143" s="102"/>
      <c r="AB143" s="102"/>
      <c r="AC143" s="102"/>
      <c r="AD143" s="102"/>
      <c r="AE143" s="102"/>
      <c r="AF143" s="103"/>
      <c r="AG143" s="103"/>
      <c r="AH143" s="103"/>
      <c r="AI143" s="60"/>
    </row>
    <row r="144" spans="1:35" x14ac:dyDescent="0.25">
      <c r="A144" s="93">
        <f t="shared" si="5"/>
        <v>143</v>
      </c>
      <c r="B144" s="94">
        <f t="shared" si="4"/>
        <v>21</v>
      </c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  <c r="AA144" s="102"/>
      <c r="AB144" s="102"/>
      <c r="AC144" s="102"/>
      <c r="AD144" s="102"/>
      <c r="AE144" s="102"/>
      <c r="AF144" s="103"/>
      <c r="AG144" s="103"/>
      <c r="AH144" s="103"/>
      <c r="AI144" s="60"/>
    </row>
    <row r="145" spans="1:35" x14ac:dyDescent="0.25">
      <c r="A145" s="93">
        <f t="shared" si="5"/>
        <v>144</v>
      </c>
      <c r="B145" s="94">
        <f t="shared" si="4"/>
        <v>21</v>
      </c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  <c r="AA145" s="102"/>
      <c r="AB145" s="102"/>
      <c r="AC145" s="102"/>
      <c r="AD145" s="102"/>
      <c r="AE145" s="102"/>
      <c r="AF145" s="103"/>
      <c r="AG145" s="103"/>
      <c r="AH145" s="103"/>
      <c r="AI145" s="60"/>
    </row>
    <row r="146" spans="1:35" x14ac:dyDescent="0.25">
      <c r="A146" s="93">
        <f t="shared" si="5"/>
        <v>145</v>
      </c>
      <c r="B146" s="94">
        <f t="shared" si="4"/>
        <v>21</v>
      </c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  <c r="AA146" s="102"/>
      <c r="AB146" s="102"/>
      <c r="AC146" s="102"/>
      <c r="AD146" s="102"/>
      <c r="AE146" s="102"/>
      <c r="AF146" s="103"/>
      <c r="AG146" s="103"/>
      <c r="AH146" s="103"/>
      <c r="AI146" s="60"/>
    </row>
    <row r="147" spans="1:35" x14ac:dyDescent="0.25">
      <c r="A147" s="93">
        <f t="shared" si="5"/>
        <v>146</v>
      </c>
      <c r="B147" s="94">
        <f t="shared" si="4"/>
        <v>21</v>
      </c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  <c r="AA147" s="102"/>
      <c r="AB147" s="102"/>
      <c r="AC147" s="102"/>
      <c r="AD147" s="102"/>
      <c r="AE147" s="102"/>
      <c r="AF147" s="103"/>
      <c r="AG147" s="103"/>
      <c r="AH147" s="103"/>
      <c r="AI147" s="60"/>
    </row>
    <row r="148" spans="1:35" x14ac:dyDescent="0.25">
      <c r="A148" s="93">
        <f t="shared" si="5"/>
        <v>147</v>
      </c>
      <c r="B148" s="94">
        <f t="shared" si="4"/>
        <v>21</v>
      </c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  <c r="AA148" s="102"/>
      <c r="AB148" s="102"/>
      <c r="AC148" s="102"/>
      <c r="AD148" s="102"/>
      <c r="AE148" s="102"/>
      <c r="AF148" s="103"/>
      <c r="AG148" s="103"/>
      <c r="AH148" s="103"/>
      <c r="AI148" s="60"/>
    </row>
    <row r="149" spans="1:35" x14ac:dyDescent="0.25">
      <c r="A149" s="93">
        <f t="shared" si="5"/>
        <v>148</v>
      </c>
      <c r="B149" s="94">
        <f t="shared" si="4"/>
        <v>21</v>
      </c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  <c r="AA149" s="102"/>
      <c r="AB149" s="102"/>
      <c r="AC149" s="102"/>
      <c r="AD149" s="102"/>
      <c r="AE149" s="102"/>
      <c r="AF149" s="103"/>
      <c r="AG149" s="103"/>
      <c r="AH149" s="103"/>
      <c r="AI149" s="60"/>
    </row>
    <row r="150" spans="1:35" x14ac:dyDescent="0.25">
      <c r="A150" s="93">
        <f t="shared" si="5"/>
        <v>149</v>
      </c>
      <c r="B150" s="94">
        <f t="shared" si="4"/>
        <v>22</v>
      </c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3"/>
      <c r="AG150" s="103"/>
      <c r="AH150" s="103"/>
      <c r="AI150" s="60"/>
    </row>
    <row r="151" spans="1:35" x14ac:dyDescent="0.25">
      <c r="A151" s="93">
        <f t="shared" si="5"/>
        <v>150</v>
      </c>
      <c r="B151" s="94">
        <f t="shared" si="4"/>
        <v>22</v>
      </c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102"/>
      <c r="AD151" s="102"/>
      <c r="AE151" s="102"/>
      <c r="AF151" s="103"/>
      <c r="AG151" s="103"/>
      <c r="AH151" s="103"/>
      <c r="AI151" s="60"/>
    </row>
    <row r="152" spans="1:35" x14ac:dyDescent="0.25">
      <c r="A152" s="93">
        <f t="shared" si="5"/>
        <v>151</v>
      </c>
      <c r="B152" s="94">
        <f t="shared" si="4"/>
        <v>22</v>
      </c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  <c r="AA152" s="102"/>
      <c r="AB152" s="102"/>
      <c r="AC152" s="102"/>
      <c r="AD152" s="102"/>
      <c r="AE152" s="102"/>
      <c r="AF152" s="103"/>
      <c r="AG152" s="103"/>
      <c r="AH152" s="103"/>
      <c r="AI152" s="60"/>
    </row>
    <row r="153" spans="1:35" x14ac:dyDescent="0.25">
      <c r="A153" s="93">
        <f t="shared" si="5"/>
        <v>152</v>
      </c>
      <c r="B153" s="94">
        <f t="shared" si="4"/>
        <v>22</v>
      </c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  <c r="AA153" s="102"/>
      <c r="AB153" s="102"/>
      <c r="AC153" s="102"/>
      <c r="AD153" s="102"/>
      <c r="AE153" s="102"/>
      <c r="AF153" s="103"/>
      <c r="AG153" s="103"/>
      <c r="AH153" s="103"/>
      <c r="AI153" s="60"/>
    </row>
    <row r="154" spans="1:35" x14ac:dyDescent="0.25">
      <c r="A154" s="93">
        <f t="shared" si="5"/>
        <v>153</v>
      </c>
      <c r="B154" s="94">
        <f t="shared" si="4"/>
        <v>22</v>
      </c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  <c r="AB154" s="102"/>
      <c r="AC154" s="102"/>
      <c r="AD154" s="102"/>
      <c r="AE154" s="102"/>
      <c r="AF154" s="103"/>
      <c r="AG154" s="103"/>
      <c r="AH154" s="103"/>
      <c r="AI154" s="60"/>
    </row>
    <row r="155" spans="1:35" x14ac:dyDescent="0.25">
      <c r="A155" s="93">
        <f t="shared" si="5"/>
        <v>154</v>
      </c>
      <c r="B155" s="94">
        <f t="shared" si="4"/>
        <v>22</v>
      </c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  <c r="AA155" s="102"/>
      <c r="AB155" s="102"/>
      <c r="AC155" s="102"/>
      <c r="AD155" s="102"/>
      <c r="AE155" s="102"/>
      <c r="AF155" s="103"/>
      <c r="AG155" s="103"/>
      <c r="AH155" s="103"/>
      <c r="AI155" s="60"/>
    </row>
    <row r="156" spans="1:35" x14ac:dyDescent="0.25">
      <c r="A156" s="93">
        <f t="shared" si="5"/>
        <v>155</v>
      </c>
      <c r="B156" s="94">
        <f t="shared" si="4"/>
        <v>22</v>
      </c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  <c r="AA156" s="102"/>
      <c r="AB156" s="102"/>
      <c r="AC156" s="102"/>
      <c r="AD156" s="102"/>
      <c r="AE156" s="102"/>
      <c r="AF156" s="103"/>
      <c r="AG156" s="103"/>
      <c r="AH156" s="103"/>
      <c r="AI156" s="60"/>
    </row>
    <row r="157" spans="1:35" x14ac:dyDescent="0.25">
      <c r="A157" s="93">
        <f t="shared" si="5"/>
        <v>156</v>
      </c>
      <c r="B157" s="94">
        <f t="shared" si="4"/>
        <v>23</v>
      </c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  <c r="AA157" s="102"/>
      <c r="AB157" s="102"/>
      <c r="AC157" s="102"/>
      <c r="AD157" s="102"/>
      <c r="AE157" s="102"/>
      <c r="AF157" s="103"/>
      <c r="AG157" s="103"/>
      <c r="AH157" s="103"/>
      <c r="AI157" s="60"/>
    </row>
    <row r="158" spans="1:35" x14ac:dyDescent="0.25">
      <c r="A158" s="93">
        <f t="shared" si="5"/>
        <v>157</v>
      </c>
      <c r="B158" s="94">
        <f t="shared" si="4"/>
        <v>23</v>
      </c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  <c r="AA158" s="102"/>
      <c r="AB158" s="102"/>
      <c r="AC158" s="102"/>
      <c r="AD158" s="102"/>
      <c r="AE158" s="102"/>
      <c r="AF158" s="103"/>
      <c r="AG158" s="103"/>
      <c r="AH158" s="103"/>
      <c r="AI158" s="60"/>
    </row>
    <row r="159" spans="1:35" x14ac:dyDescent="0.25">
      <c r="A159" s="93">
        <f t="shared" si="5"/>
        <v>158</v>
      </c>
      <c r="B159" s="94">
        <f t="shared" si="4"/>
        <v>23</v>
      </c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3"/>
      <c r="AG159" s="103"/>
      <c r="AH159" s="103"/>
      <c r="AI159" s="60"/>
    </row>
    <row r="160" spans="1:35" x14ac:dyDescent="0.25">
      <c r="A160" s="93">
        <f t="shared" si="5"/>
        <v>159</v>
      </c>
      <c r="B160" s="94">
        <f t="shared" si="4"/>
        <v>23</v>
      </c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  <c r="AA160" s="102"/>
      <c r="AB160" s="102"/>
      <c r="AC160" s="102"/>
      <c r="AD160" s="102"/>
      <c r="AE160" s="102"/>
      <c r="AF160" s="103"/>
      <c r="AG160" s="103"/>
      <c r="AH160" s="103"/>
      <c r="AI160" s="60"/>
    </row>
    <row r="161" spans="1:35" x14ac:dyDescent="0.25">
      <c r="A161" s="93">
        <f t="shared" si="5"/>
        <v>160</v>
      </c>
      <c r="B161" s="94">
        <f t="shared" si="4"/>
        <v>23</v>
      </c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  <c r="AA161" s="102"/>
      <c r="AB161" s="102"/>
      <c r="AC161" s="102"/>
      <c r="AD161" s="102"/>
      <c r="AE161" s="102"/>
      <c r="AF161" s="103"/>
      <c r="AG161" s="103"/>
      <c r="AH161" s="103"/>
      <c r="AI161" s="60"/>
    </row>
    <row r="162" spans="1:35" x14ac:dyDescent="0.25">
      <c r="A162" s="93">
        <f t="shared" si="5"/>
        <v>161</v>
      </c>
      <c r="B162" s="94">
        <f t="shared" si="4"/>
        <v>23</v>
      </c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  <c r="AA162" s="102"/>
      <c r="AB162" s="102"/>
      <c r="AC162" s="102"/>
      <c r="AD162" s="102"/>
      <c r="AE162" s="102"/>
      <c r="AF162" s="103"/>
      <c r="AG162" s="103"/>
      <c r="AH162" s="103"/>
      <c r="AI162" s="60"/>
    </row>
    <row r="163" spans="1:35" x14ac:dyDescent="0.25">
      <c r="A163" s="93">
        <f t="shared" si="5"/>
        <v>162</v>
      </c>
      <c r="B163" s="94">
        <f t="shared" si="4"/>
        <v>23</v>
      </c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  <c r="AA163" s="102"/>
      <c r="AB163" s="102"/>
      <c r="AC163" s="102"/>
      <c r="AD163" s="102"/>
      <c r="AE163" s="102"/>
      <c r="AF163" s="103"/>
      <c r="AG163" s="103"/>
      <c r="AH163" s="103"/>
      <c r="AI163" s="60"/>
    </row>
    <row r="164" spans="1:35" x14ac:dyDescent="0.25">
      <c r="A164" s="93">
        <f t="shared" si="5"/>
        <v>163</v>
      </c>
      <c r="B164" s="94">
        <f t="shared" si="4"/>
        <v>24</v>
      </c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  <c r="AA164" s="102"/>
      <c r="AB164" s="102"/>
      <c r="AC164" s="102"/>
      <c r="AD164" s="102"/>
      <c r="AE164" s="102"/>
      <c r="AF164" s="103"/>
      <c r="AG164" s="103"/>
      <c r="AH164" s="103"/>
      <c r="AI164" s="60"/>
    </row>
    <row r="165" spans="1:35" x14ac:dyDescent="0.25">
      <c r="A165" s="93">
        <f t="shared" si="5"/>
        <v>164</v>
      </c>
      <c r="B165" s="94">
        <f t="shared" si="4"/>
        <v>24</v>
      </c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  <c r="AA165" s="102"/>
      <c r="AB165" s="102"/>
      <c r="AC165" s="102"/>
      <c r="AD165" s="102"/>
      <c r="AE165" s="102"/>
      <c r="AF165" s="103"/>
      <c r="AG165" s="103"/>
      <c r="AH165" s="103"/>
      <c r="AI165" s="60"/>
    </row>
    <row r="166" spans="1:35" x14ac:dyDescent="0.25">
      <c r="A166" s="93">
        <f t="shared" si="5"/>
        <v>165</v>
      </c>
      <c r="B166" s="94">
        <f t="shared" si="4"/>
        <v>24</v>
      </c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  <c r="AA166" s="102"/>
      <c r="AB166" s="102"/>
      <c r="AC166" s="102"/>
      <c r="AD166" s="102"/>
      <c r="AE166" s="102"/>
      <c r="AF166" s="103"/>
      <c r="AG166" s="103"/>
      <c r="AH166" s="103"/>
      <c r="AI166" s="60"/>
    </row>
    <row r="167" spans="1:35" x14ac:dyDescent="0.25">
      <c r="A167" s="93">
        <f t="shared" si="5"/>
        <v>166</v>
      </c>
      <c r="B167" s="94">
        <f t="shared" si="4"/>
        <v>24</v>
      </c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  <c r="AA167" s="102"/>
      <c r="AB167" s="102"/>
      <c r="AC167" s="102"/>
      <c r="AD167" s="102"/>
      <c r="AE167" s="102"/>
      <c r="AF167" s="103"/>
      <c r="AG167" s="103"/>
      <c r="AH167" s="103"/>
      <c r="AI167" s="60"/>
    </row>
    <row r="168" spans="1:35" x14ac:dyDescent="0.25">
      <c r="A168" s="93">
        <f t="shared" si="5"/>
        <v>167</v>
      </c>
      <c r="B168" s="94">
        <f t="shared" si="4"/>
        <v>24</v>
      </c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  <c r="AA168" s="102"/>
      <c r="AB168" s="102"/>
      <c r="AC168" s="102"/>
      <c r="AD168" s="102"/>
      <c r="AE168" s="102"/>
      <c r="AF168" s="103"/>
      <c r="AG168" s="103"/>
      <c r="AH168" s="103"/>
      <c r="AI168" s="60"/>
    </row>
    <row r="169" spans="1:35" x14ac:dyDescent="0.25">
      <c r="A169" s="93">
        <f t="shared" si="5"/>
        <v>168</v>
      </c>
      <c r="B169" s="94">
        <f t="shared" si="4"/>
        <v>24</v>
      </c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  <c r="AA169" s="102"/>
      <c r="AB169" s="102"/>
      <c r="AC169" s="102"/>
      <c r="AD169" s="102"/>
      <c r="AE169" s="102"/>
      <c r="AF169" s="103"/>
      <c r="AG169" s="103"/>
      <c r="AH169" s="103"/>
      <c r="AI169" s="60"/>
    </row>
    <row r="170" spans="1:35" x14ac:dyDescent="0.25">
      <c r="A170" s="93">
        <f t="shared" si="5"/>
        <v>169</v>
      </c>
      <c r="B170" s="94">
        <f t="shared" si="4"/>
        <v>24</v>
      </c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  <c r="AA170" s="102"/>
      <c r="AB170" s="102"/>
      <c r="AC170" s="102"/>
      <c r="AD170" s="102"/>
      <c r="AE170" s="102"/>
      <c r="AF170" s="103"/>
      <c r="AG170" s="103"/>
      <c r="AH170" s="103"/>
      <c r="AI170" s="60"/>
    </row>
    <row r="171" spans="1:35" x14ac:dyDescent="0.25">
      <c r="A171" s="93">
        <f t="shared" si="5"/>
        <v>170</v>
      </c>
      <c r="B171" s="94">
        <f t="shared" si="4"/>
        <v>25</v>
      </c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  <c r="AB171" s="102"/>
      <c r="AC171" s="102"/>
      <c r="AD171" s="102"/>
      <c r="AE171" s="102"/>
      <c r="AF171" s="103"/>
      <c r="AG171" s="103"/>
      <c r="AH171" s="103"/>
      <c r="AI171" s="60"/>
    </row>
    <row r="172" spans="1:35" x14ac:dyDescent="0.25">
      <c r="A172" s="93">
        <f t="shared" si="5"/>
        <v>171</v>
      </c>
      <c r="B172" s="94">
        <f t="shared" si="4"/>
        <v>25</v>
      </c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  <c r="AB172" s="102"/>
      <c r="AC172" s="102"/>
      <c r="AD172" s="102"/>
      <c r="AE172" s="102"/>
      <c r="AF172" s="103"/>
      <c r="AG172" s="103"/>
      <c r="AH172" s="103"/>
      <c r="AI172" s="60"/>
    </row>
    <row r="173" spans="1:35" x14ac:dyDescent="0.25">
      <c r="A173" s="93">
        <f t="shared" si="5"/>
        <v>172</v>
      </c>
      <c r="B173" s="94">
        <f t="shared" si="4"/>
        <v>25</v>
      </c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  <c r="AB173" s="102"/>
      <c r="AC173" s="102"/>
      <c r="AD173" s="102"/>
      <c r="AE173" s="102"/>
      <c r="AF173" s="103"/>
      <c r="AG173" s="103"/>
      <c r="AH173" s="103"/>
      <c r="AI173" s="60"/>
    </row>
    <row r="174" spans="1:35" x14ac:dyDescent="0.25">
      <c r="A174" s="93">
        <f t="shared" si="5"/>
        <v>173</v>
      </c>
      <c r="B174" s="94">
        <f t="shared" si="4"/>
        <v>25</v>
      </c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  <c r="AB174" s="102"/>
      <c r="AC174" s="102"/>
      <c r="AD174" s="102"/>
      <c r="AE174" s="102"/>
      <c r="AF174" s="103"/>
      <c r="AG174" s="103"/>
      <c r="AH174" s="103"/>
      <c r="AI174" s="60"/>
    </row>
    <row r="175" spans="1:35" x14ac:dyDescent="0.25">
      <c r="A175" s="93">
        <f t="shared" si="5"/>
        <v>174</v>
      </c>
      <c r="B175" s="94">
        <f t="shared" si="4"/>
        <v>25</v>
      </c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  <c r="AA175" s="102"/>
      <c r="AB175" s="102"/>
      <c r="AC175" s="102"/>
      <c r="AD175" s="102"/>
      <c r="AE175" s="102"/>
      <c r="AF175" s="103"/>
      <c r="AG175" s="103"/>
      <c r="AH175" s="103"/>
      <c r="AI175" s="60"/>
    </row>
    <row r="176" spans="1:35" x14ac:dyDescent="0.25">
      <c r="A176" s="93">
        <f t="shared" si="5"/>
        <v>175</v>
      </c>
      <c r="B176" s="94">
        <f t="shared" si="4"/>
        <v>25</v>
      </c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  <c r="AA176" s="102"/>
      <c r="AB176" s="102"/>
      <c r="AC176" s="102"/>
      <c r="AD176" s="102"/>
      <c r="AE176" s="102"/>
      <c r="AF176" s="103"/>
      <c r="AG176" s="103"/>
      <c r="AH176" s="103"/>
      <c r="AI176" s="60"/>
    </row>
    <row r="177" spans="1:35" x14ac:dyDescent="0.25">
      <c r="A177" s="93">
        <f t="shared" si="5"/>
        <v>176</v>
      </c>
      <c r="B177" s="94">
        <f t="shared" si="4"/>
        <v>25</v>
      </c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  <c r="AA177" s="102"/>
      <c r="AB177" s="102"/>
      <c r="AC177" s="102"/>
      <c r="AD177" s="102"/>
      <c r="AE177" s="102"/>
      <c r="AF177" s="103"/>
      <c r="AG177" s="103"/>
      <c r="AH177" s="103"/>
      <c r="AI177" s="60"/>
    </row>
    <row r="178" spans="1:35" x14ac:dyDescent="0.25">
      <c r="A178" s="93">
        <f t="shared" si="5"/>
        <v>177</v>
      </c>
      <c r="B178" s="94">
        <f t="shared" si="4"/>
        <v>26</v>
      </c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  <c r="AA178" s="102"/>
      <c r="AB178" s="102"/>
      <c r="AC178" s="102"/>
      <c r="AD178" s="102"/>
      <c r="AE178" s="102"/>
      <c r="AF178" s="103"/>
      <c r="AG178" s="103"/>
      <c r="AH178" s="103"/>
      <c r="AI178" s="60"/>
    </row>
    <row r="179" spans="1:35" x14ac:dyDescent="0.25">
      <c r="A179" s="93">
        <f t="shared" si="5"/>
        <v>178</v>
      </c>
      <c r="B179" s="94">
        <f t="shared" si="4"/>
        <v>26</v>
      </c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  <c r="AA179" s="102"/>
      <c r="AB179" s="102"/>
      <c r="AC179" s="102"/>
      <c r="AD179" s="102"/>
      <c r="AE179" s="102"/>
      <c r="AF179" s="103"/>
      <c r="AG179" s="103"/>
      <c r="AH179" s="103"/>
      <c r="AI179" s="60"/>
    </row>
    <row r="180" spans="1:35" x14ac:dyDescent="0.25">
      <c r="A180" s="93">
        <f t="shared" si="5"/>
        <v>179</v>
      </c>
      <c r="B180" s="94">
        <f t="shared" si="4"/>
        <v>26</v>
      </c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  <c r="AA180" s="102"/>
      <c r="AB180" s="102"/>
      <c r="AC180" s="102"/>
      <c r="AD180" s="102"/>
      <c r="AE180" s="102"/>
      <c r="AF180" s="103"/>
      <c r="AG180" s="103"/>
      <c r="AH180" s="103"/>
      <c r="AI180" s="60"/>
    </row>
    <row r="181" spans="1:35" x14ac:dyDescent="0.25">
      <c r="A181" s="93">
        <f t="shared" si="5"/>
        <v>180</v>
      </c>
      <c r="B181" s="94">
        <f t="shared" si="4"/>
        <v>26</v>
      </c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  <c r="AA181" s="102"/>
      <c r="AB181" s="102"/>
      <c r="AC181" s="102"/>
      <c r="AD181" s="102"/>
      <c r="AE181" s="102"/>
      <c r="AF181" s="103"/>
      <c r="AG181" s="103"/>
      <c r="AH181" s="103"/>
      <c r="AI181" s="60"/>
    </row>
    <row r="182" spans="1:35" x14ac:dyDescent="0.25">
      <c r="A182" s="93">
        <f t="shared" si="5"/>
        <v>181</v>
      </c>
      <c r="B182" s="94">
        <f t="shared" si="4"/>
        <v>26</v>
      </c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  <c r="AA182" s="102"/>
      <c r="AB182" s="102"/>
      <c r="AC182" s="102"/>
      <c r="AD182" s="102"/>
      <c r="AE182" s="102"/>
      <c r="AF182" s="103"/>
      <c r="AG182" s="103"/>
      <c r="AH182" s="103"/>
      <c r="AI182" s="60"/>
    </row>
    <row r="183" spans="1:35" x14ac:dyDescent="0.25">
      <c r="A183" s="93">
        <f t="shared" si="5"/>
        <v>182</v>
      </c>
      <c r="B183" s="94">
        <f t="shared" si="4"/>
        <v>26</v>
      </c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  <c r="AA183" s="102"/>
      <c r="AB183" s="102"/>
      <c r="AC183" s="102"/>
      <c r="AD183" s="102"/>
      <c r="AE183" s="102"/>
      <c r="AF183" s="103"/>
      <c r="AG183" s="103"/>
      <c r="AH183" s="103"/>
      <c r="AI183" s="60"/>
    </row>
    <row r="184" spans="1:35" x14ac:dyDescent="0.25">
      <c r="A184" s="93">
        <f t="shared" si="5"/>
        <v>183</v>
      </c>
      <c r="B184" s="94">
        <f t="shared" si="4"/>
        <v>26</v>
      </c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  <c r="AA184" s="102"/>
      <c r="AB184" s="102"/>
      <c r="AC184" s="102"/>
      <c r="AD184" s="102"/>
      <c r="AE184" s="102"/>
      <c r="AF184" s="103"/>
      <c r="AG184" s="103"/>
      <c r="AH184" s="103"/>
      <c r="AI184" s="60"/>
    </row>
    <row r="185" spans="1:35" x14ac:dyDescent="0.25">
      <c r="A185" s="93">
        <f t="shared" si="5"/>
        <v>184</v>
      </c>
      <c r="B185" s="94">
        <f t="shared" si="4"/>
        <v>27</v>
      </c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  <c r="AA185" s="102"/>
      <c r="AB185" s="102"/>
      <c r="AC185" s="102"/>
      <c r="AD185" s="102"/>
      <c r="AE185" s="102"/>
      <c r="AF185" s="103"/>
      <c r="AG185" s="103"/>
      <c r="AH185" s="103"/>
      <c r="AI185" s="60"/>
    </row>
    <row r="186" spans="1:35" x14ac:dyDescent="0.25">
      <c r="A186" s="93">
        <f t="shared" si="5"/>
        <v>185</v>
      </c>
      <c r="B186" s="94">
        <f t="shared" si="4"/>
        <v>27</v>
      </c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  <c r="AA186" s="102"/>
      <c r="AB186" s="102"/>
      <c r="AC186" s="102"/>
      <c r="AD186" s="102"/>
      <c r="AE186" s="102"/>
      <c r="AF186" s="103"/>
      <c r="AG186" s="103"/>
      <c r="AH186" s="103"/>
      <c r="AI186" s="60"/>
    </row>
    <row r="187" spans="1:35" x14ac:dyDescent="0.25">
      <c r="A187" s="93">
        <f t="shared" si="5"/>
        <v>186</v>
      </c>
      <c r="B187" s="94">
        <f t="shared" si="4"/>
        <v>27</v>
      </c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  <c r="AA187" s="102"/>
      <c r="AB187" s="102"/>
      <c r="AC187" s="102"/>
      <c r="AD187" s="102"/>
      <c r="AE187" s="102"/>
      <c r="AF187" s="103"/>
      <c r="AG187" s="103"/>
      <c r="AH187" s="103"/>
      <c r="AI187" s="60"/>
    </row>
    <row r="188" spans="1:35" x14ac:dyDescent="0.25">
      <c r="A188" s="93">
        <f t="shared" si="5"/>
        <v>187</v>
      </c>
      <c r="B188" s="94">
        <f t="shared" si="4"/>
        <v>27</v>
      </c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  <c r="AA188" s="102"/>
      <c r="AB188" s="102"/>
      <c r="AC188" s="102"/>
      <c r="AD188" s="102"/>
      <c r="AE188" s="102"/>
      <c r="AF188" s="103"/>
      <c r="AG188" s="103"/>
      <c r="AH188" s="103"/>
      <c r="AI188" s="60"/>
    </row>
    <row r="189" spans="1:35" x14ac:dyDescent="0.25">
      <c r="A189" s="93">
        <f t="shared" si="5"/>
        <v>188</v>
      </c>
      <c r="B189" s="94">
        <f t="shared" si="4"/>
        <v>27</v>
      </c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  <c r="AA189" s="102"/>
      <c r="AB189" s="102"/>
      <c r="AC189" s="102"/>
      <c r="AD189" s="102"/>
      <c r="AE189" s="102"/>
      <c r="AF189" s="103"/>
      <c r="AG189" s="103"/>
      <c r="AH189" s="103"/>
      <c r="AI189" s="60"/>
    </row>
    <row r="190" spans="1:35" x14ac:dyDescent="0.25">
      <c r="A190" s="93">
        <f t="shared" si="5"/>
        <v>189</v>
      </c>
      <c r="B190" s="94">
        <f t="shared" si="4"/>
        <v>27</v>
      </c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  <c r="AA190" s="102"/>
      <c r="AB190" s="102"/>
      <c r="AC190" s="102"/>
      <c r="AD190" s="102"/>
      <c r="AE190" s="102"/>
      <c r="AF190" s="103"/>
      <c r="AG190" s="103"/>
      <c r="AH190" s="103"/>
      <c r="AI190" s="60"/>
    </row>
    <row r="191" spans="1:35" x14ac:dyDescent="0.25">
      <c r="A191" s="93">
        <f t="shared" si="5"/>
        <v>190</v>
      </c>
      <c r="B191" s="94">
        <f t="shared" ref="B191:B254" si="6">INT((A191-DATE(YEAR(A191),1,3)+WEEKDAY(DATE(YEAR(A191),1,3))+5)/7)</f>
        <v>27</v>
      </c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  <c r="AA191" s="102"/>
      <c r="AB191" s="102"/>
      <c r="AC191" s="102"/>
      <c r="AD191" s="102"/>
      <c r="AE191" s="102"/>
      <c r="AF191" s="103"/>
      <c r="AG191" s="103"/>
      <c r="AH191" s="103"/>
      <c r="AI191" s="60"/>
    </row>
    <row r="192" spans="1:35" x14ac:dyDescent="0.25">
      <c r="A192" s="93">
        <f t="shared" si="5"/>
        <v>191</v>
      </c>
      <c r="B192" s="94">
        <f t="shared" si="6"/>
        <v>28</v>
      </c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/>
      <c r="AB192" s="102"/>
      <c r="AC192" s="102"/>
      <c r="AD192" s="102"/>
      <c r="AE192" s="102"/>
      <c r="AF192" s="103"/>
      <c r="AG192" s="103"/>
      <c r="AH192" s="103"/>
      <c r="AI192" s="60"/>
    </row>
    <row r="193" spans="1:35" x14ac:dyDescent="0.25">
      <c r="A193" s="93">
        <f t="shared" si="5"/>
        <v>192</v>
      </c>
      <c r="B193" s="94">
        <f t="shared" si="6"/>
        <v>28</v>
      </c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/>
      <c r="AB193" s="102"/>
      <c r="AC193" s="102"/>
      <c r="AD193" s="102"/>
      <c r="AE193" s="102"/>
      <c r="AF193" s="103"/>
      <c r="AG193" s="103"/>
      <c r="AH193" s="103"/>
      <c r="AI193" s="60"/>
    </row>
    <row r="194" spans="1:35" x14ac:dyDescent="0.25">
      <c r="A194" s="93">
        <f t="shared" si="5"/>
        <v>193</v>
      </c>
      <c r="B194" s="94">
        <f t="shared" si="6"/>
        <v>28</v>
      </c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/>
      <c r="AB194" s="102"/>
      <c r="AC194" s="102"/>
      <c r="AD194" s="102"/>
      <c r="AE194" s="102"/>
      <c r="AF194" s="103"/>
      <c r="AG194" s="103"/>
      <c r="AH194" s="103"/>
      <c r="AI194" s="60"/>
    </row>
    <row r="195" spans="1:35" x14ac:dyDescent="0.25">
      <c r="A195" s="93">
        <f t="shared" si="5"/>
        <v>194</v>
      </c>
      <c r="B195" s="94">
        <f t="shared" si="6"/>
        <v>28</v>
      </c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/>
      <c r="AB195" s="102"/>
      <c r="AC195" s="102"/>
      <c r="AD195" s="102"/>
      <c r="AE195" s="102"/>
      <c r="AF195" s="103"/>
      <c r="AG195" s="103"/>
      <c r="AH195" s="103"/>
      <c r="AI195" s="60"/>
    </row>
    <row r="196" spans="1:35" x14ac:dyDescent="0.25">
      <c r="A196" s="93">
        <f t="shared" ref="A196:A259" si="7">A195+1</f>
        <v>195</v>
      </c>
      <c r="B196" s="94">
        <f t="shared" si="6"/>
        <v>28</v>
      </c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/>
      <c r="AB196" s="102"/>
      <c r="AC196" s="102"/>
      <c r="AD196" s="102"/>
      <c r="AE196" s="102"/>
      <c r="AF196" s="103"/>
      <c r="AG196" s="103"/>
      <c r="AH196" s="103"/>
      <c r="AI196" s="60"/>
    </row>
    <row r="197" spans="1:35" x14ac:dyDescent="0.25">
      <c r="A197" s="93">
        <f t="shared" si="7"/>
        <v>196</v>
      </c>
      <c r="B197" s="94">
        <f t="shared" si="6"/>
        <v>28</v>
      </c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  <c r="AA197" s="102"/>
      <c r="AB197" s="102"/>
      <c r="AC197" s="102"/>
      <c r="AD197" s="102"/>
      <c r="AE197" s="102"/>
      <c r="AF197" s="103"/>
      <c r="AG197" s="103"/>
      <c r="AH197" s="103"/>
      <c r="AI197" s="60"/>
    </row>
    <row r="198" spans="1:35" x14ac:dyDescent="0.25">
      <c r="A198" s="93">
        <f t="shared" si="7"/>
        <v>197</v>
      </c>
      <c r="B198" s="94">
        <f t="shared" si="6"/>
        <v>28</v>
      </c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  <c r="AA198" s="102"/>
      <c r="AB198" s="102"/>
      <c r="AC198" s="102"/>
      <c r="AD198" s="102"/>
      <c r="AE198" s="102"/>
      <c r="AF198" s="103"/>
      <c r="AG198" s="103"/>
      <c r="AH198" s="103"/>
      <c r="AI198" s="60"/>
    </row>
    <row r="199" spans="1:35" x14ac:dyDescent="0.25">
      <c r="A199" s="93">
        <f t="shared" si="7"/>
        <v>198</v>
      </c>
      <c r="B199" s="94">
        <f t="shared" si="6"/>
        <v>29</v>
      </c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  <c r="AA199" s="102"/>
      <c r="AB199" s="102"/>
      <c r="AC199" s="102"/>
      <c r="AD199" s="102"/>
      <c r="AE199" s="102"/>
      <c r="AF199" s="103"/>
      <c r="AG199" s="103"/>
      <c r="AH199" s="103"/>
      <c r="AI199" s="60"/>
    </row>
    <row r="200" spans="1:35" x14ac:dyDescent="0.25">
      <c r="A200" s="93">
        <f t="shared" si="7"/>
        <v>199</v>
      </c>
      <c r="B200" s="94">
        <f t="shared" si="6"/>
        <v>29</v>
      </c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/>
      <c r="AB200" s="102"/>
      <c r="AC200" s="102"/>
      <c r="AD200" s="102"/>
      <c r="AE200" s="102"/>
      <c r="AF200" s="103"/>
      <c r="AG200" s="103"/>
      <c r="AH200" s="103"/>
      <c r="AI200" s="60"/>
    </row>
    <row r="201" spans="1:35" x14ac:dyDescent="0.25">
      <c r="A201" s="93">
        <f t="shared" si="7"/>
        <v>200</v>
      </c>
      <c r="B201" s="94">
        <f t="shared" si="6"/>
        <v>29</v>
      </c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  <c r="AA201" s="102"/>
      <c r="AB201" s="102"/>
      <c r="AC201" s="102"/>
      <c r="AD201" s="102"/>
      <c r="AE201" s="102"/>
      <c r="AF201" s="103"/>
      <c r="AG201" s="103"/>
      <c r="AH201" s="103"/>
      <c r="AI201" s="60"/>
    </row>
    <row r="202" spans="1:35" x14ac:dyDescent="0.25">
      <c r="A202" s="93">
        <f t="shared" si="7"/>
        <v>201</v>
      </c>
      <c r="B202" s="94">
        <f t="shared" si="6"/>
        <v>29</v>
      </c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  <c r="AA202" s="102"/>
      <c r="AB202" s="102"/>
      <c r="AC202" s="102"/>
      <c r="AD202" s="102"/>
      <c r="AE202" s="102"/>
      <c r="AF202" s="103"/>
      <c r="AG202" s="103"/>
      <c r="AH202" s="103"/>
      <c r="AI202" s="60"/>
    </row>
    <row r="203" spans="1:35" x14ac:dyDescent="0.25">
      <c r="A203" s="93">
        <f t="shared" si="7"/>
        <v>202</v>
      </c>
      <c r="B203" s="94">
        <f t="shared" si="6"/>
        <v>29</v>
      </c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/>
      <c r="AB203" s="102"/>
      <c r="AC203" s="102"/>
      <c r="AD203" s="102"/>
      <c r="AE203" s="102"/>
      <c r="AF203" s="103"/>
      <c r="AG203" s="103"/>
      <c r="AH203" s="103"/>
      <c r="AI203" s="60"/>
    </row>
    <row r="204" spans="1:35" x14ac:dyDescent="0.25">
      <c r="A204" s="93">
        <f t="shared" si="7"/>
        <v>203</v>
      </c>
      <c r="B204" s="94">
        <f t="shared" si="6"/>
        <v>29</v>
      </c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  <c r="AA204" s="102"/>
      <c r="AB204" s="102"/>
      <c r="AC204" s="102"/>
      <c r="AD204" s="102"/>
      <c r="AE204" s="102"/>
      <c r="AF204" s="103"/>
      <c r="AG204" s="103"/>
      <c r="AH204" s="103"/>
      <c r="AI204" s="60"/>
    </row>
    <row r="205" spans="1:35" x14ac:dyDescent="0.25">
      <c r="A205" s="93">
        <f t="shared" si="7"/>
        <v>204</v>
      </c>
      <c r="B205" s="94">
        <f t="shared" si="6"/>
        <v>29</v>
      </c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  <c r="AA205" s="102"/>
      <c r="AB205" s="102"/>
      <c r="AC205" s="102"/>
      <c r="AD205" s="102"/>
      <c r="AE205" s="102"/>
      <c r="AF205" s="103"/>
      <c r="AG205" s="103"/>
      <c r="AH205" s="103"/>
      <c r="AI205" s="60"/>
    </row>
    <row r="206" spans="1:35" x14ac:dyDescent="0.25">
      <c r="A206" s="93">
        <f t="shared" si="7"/>
        <v>205</v>
      </c>
      <c r="B206" s="94">
        <f t="shared" si="6"/>
        <v>30</v>
      </c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  <c r="AA206" s="102"/>
      <c r="AB206" s="102"/>
      <c r="AC206" s="102"/>
      <c r="AD206" s="102"/>
      <c r="AE206" s="102"/>
      <c r="AF206" s="103"/>
      <c r="AG206" s="103"/>
      <c r="AH206" s="103"/>
      <c r="AI206" s="60"/>
    </row>
    <row r="207" spans="1:35" x14ac:dyDescent="0.25">
      <c r="A207" s="93">
        <f t="shared" si="7"/>
        <v>206</v>
      </c>
      <c r="B207" s="94">
        <f t="shared" si="6"/>
        <v>30</v>
      </c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  <c r="AA207" s="102"/>
      <c r="AB207" s="102"/>
      <c r="AC207" s="102"/>
      <c r="AD207" s="102"/>
      <c r="AE207" s="102"/>
      <c r="AF207" s="103"/>
      <c r="AG207" s="103"/>
      <c r="AH207" s="103"/>
      <c r="AI207" s="60"/>
    </row>
    <row r="208" spans="1:35" x14ac:dyDescent="0.25">
      <c r="A208" s="93">
        <f t="shared" si="7"/>
        <v>207</v>
      </c>
      <c r="B208" s="94">
        <f t="shared" si="6"/>
        <v>30</v>
      </c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  <c r="AA208" s="102"/>
      <c r="AB208" s="102"/>
      <c r="AC208" s="102"/>
      <c r="AD208" s="102"/>
      <c r="AE208" s="102"/>
      <c r="AF208" s="103"/>
      <c r="AG208" s="103"/>
      <c r="AH208" s="103"/>
      <c r="AI208" s="60"/>
    </row>
    <row r="209" spans="1:35" x14ac:dyDescent="0.25">
      <c r="A209" s="93">
        <f t="shared" si="7"/>
        <v>208</v>
      </c>
      <c r="B209" s="94">
        <f t="shared" si="6"/>
        <v>30</v>
      </c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  <c r="AA209" s="102"/>
      <c r="AB209" s="102"/>
      <c r="AC209" s="102"/>
      <c r="AD209" s="102"/>
      <c r="AE209" s="102"/>
      <c r="AF209" s="103"/>
      <c r="AG209" s="103"/>
      <c r="AH209" s="103"/>
      <c r="AI209" s="60"/>
    </row>
    <row r="210" spans="1:35" x14ac:dyDescent="0.25">
      <c r="A210" s="93">
        <f t="shared" si="7"/>
        <v>209</v>
      </c>
      <c r="B210" s="94">
        <f t="shared" si="6"/>
        <v>30</v>
      </c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  <c r="AA210" s="102"/>
      <c r="AB210" s="102"/>
      <c r="AC210" s="102"/>
      <c r="AD210" s="102"/>
      <c r="AE210" s="102"/>
      <c r="AF210" s="103"/>
      <c r="AG210" s="103"/>
      <c r="AH210" s="103"/>
      <c r="AI210" s="60"/>
    </row>
    <row r="211" spans="1:35" x14ac:dyDescent="0.25">
      <c r="A211" s="93">
        <f t="shared" si="7"/>
        <v>210</v>
      </c>
      <c r="B211" s="94">
        <f t="shared" si="6"/>
        <v>30</v>
      </c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  <c r="AA211" s="102"/>
      <c r="AB211" s="102"/>
      <c r="AC211" s="102"/>
      <c r="AD211" s="102"/>
      <c r="AE211" s="102"/>
      <c r="AF211" s="103"/>
      <c r="AG211" s="103"/>
      <c r="AH211" s="103"/>
      <c r="AI211" s="60"/>
    </row>
    <row r="212" spans="1:35" x14ac:dyDescent="0.25">
      <c r="A212" s="93">
        <f t="shared" si="7"/>
        <v>211</v>
      </c>
      <c r="B212" s="94">
        <f t="shared" si="6"/>
        <v>30</v>
      </c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  <c r="AA212" s="102"/>
      <c r="AB212" s="102"/>
      <c r="AC212" s="102"/>
      <c r="AD212" s="102"/>
      <c r="AE212" s="102"/>
      <c r="AF212" s="103"/>
      <c r="AG212" s="103"/>
      <c r="AH212" s="103"/>
      <c r="AI212" s="60"/>
    </row>
    <row r="213" spans="1:35" x14ac:dyDescent="0.25">
      <c r="A213" s="93">
        <f t="shared" si="7"/>
        <v>212</v>
      </c>
      <c r="B213" s="94">
        <f t="shared" si="6"/>
        <v>31</v>
      </c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  <c r="AA213" s="102"/>
      <c r="AB213" s="102"/>
      <c r="AC213" s="102"/>
      <c r="AD213" s="102"/>
      <c r="AE213" s="102"/>
      <c r="AF213" s="103"/>
      <c r="AG213" s="103"/>
      <c r="AH213" s="103"/>
      <c r="AI213" s="60"/>
    </row>
    <row r="214" spans="1:35" x14ac:dyDescent="0.25">
      <c r="A214" s="93">
        <f t="shared" si="7"/>
        <v>213</v>
      </c>
      <c r="B214" s="94">
        <f t="shared" si="6"/>
        <v>31</v>
      </c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  <c r="AA214" s="102"/>
      <c r="AB214" s="102"/>
      <c r="AC214" s="102"/>
      <c r="AD214" s="102"/>
      <c r="AE214" s="102"/>
      <c r="AF214" s="103"/>
      <c r="AG214" s="103"/>
      <c r="AH214" s="103"/>
      <c r="AI214" s="60"/>
    </row>
    <row r="215" spans="1:35" x14ac:dyDescent="0.25">
      <c r="A215" s="93">
        <f t="shared" si="7"/>
        <v>214</v>
      </c>
      <c r="B215" s="94">
        <f t="shared" si="6"/>
        <v>31</v>
      </c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  <c r="AA215" s="102"/>
      <c r="AB215" s="102"/>
      <c r="AC215" s="102"/>
      <c r="AD215" s="102"/>
      <c r="AE215" s="102"/>
      <c r="AF215" s="103"/>
      <c r="AG215" s="103"/>
      <c r="AH215" s="103"/>
      <c r="AI215" s="60"/>
    </row>
    <row r="216" spans="1:35" x14ac:dyDescent="0.25">
      <c r="A216" s="93">
        <f t="shared" si="7"/>
        <v>215</v>
      </c>
      <c r="B216" s="94">
        <f t="shared" si="6"/>
        <v>31</v>
      </c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E216" s="102"/>
      <c r="AF216" s="103"/>
      <c r="AG216" s="103"/>
      <c r="AH216" s="103"/>
      <c r="AI216" s="60"/>
    </row>
    <row r="217" spans="1:35" x14ac:dyDescent="0.25">
      <c r="A217" s="93">
        <f t="shared" si="7"/>
        <v>216</v>
      </c>
      <c r="B217" s="94">
        <f t="shared" si="6"/>
        <v>31</v>
      </c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  <c r="AA217" s="102"/>
      <c r="AB217" s="102"/>
      <c r="AC217" s="102"/>
      <c r="AD217" s="102"/>
      <c r="AE217" s="102"/>
      <c r="AF217" s="103"/>
      <c r="AG217" s="103"/>
      <c r="AH217" s="103"/>
      <c r="AI217" s="60"/>
    </row>
    <row r="218" spans="1:35" x14ac:dyDescent="0.25">
      <c r="A218" s="93">
        <f t="shared" si="7"/>
        <v>217</v>
      </c>
      <c r="B218" s="94">
        <f t="shared" si="6"/>
        <v>31</v>
      </c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  <c r="AA218" s="102"/>
      <c r="AB218" s="102"/>
      <c r="AC218" s="102"/>
      <c r="AD218" s="102"/>
      <c r="AE218" s="102"/>
      <c r="AF218" s="103"/>
      <c r="AG218" s="103"/>
      <c r="AH218" s="103"/>
      <c r="AI218" s="60"/>
    </row>
    <row r="219" spans="1:35" x14ac:dyDescent="0.25">
      <c r="A219" s="93">
        <f t="shared" si="7"/>
        <v>218</v>
      </c>
      <c r="B219" s="94">
        <f t="shared" si="6"/>
        <v>31</v>
      </c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  <c r="AA219" s="102"/>
      <c r="AB219" s="102"/>
      <c r="AC219" s="102"/>
      <c r="AD219" s="102"/>
      <c r="AE219" s="102"/>
      <c r="AF219" s="103"/>
      <c r="AG219" s="103"/>
      <c r="AH219" s="103"/>
      <c r="AI219" s="60"/>
    </row>
    <row r="220" spans="1:35" x14ac:dyDescent="0.25">
      <c r="A220" s="93">
        <f t="shared" si="7"/>
        <v>219</v>
      </c>
      <c r="B220" s="94">
        <f t="shared" si="6"/>
        <v>32</v>
      </c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  <c r="AA220" s="102"/>
      <c r="AB220" s="102"/>
      <c r="AC220" s="102"/>
      <c r="AD220" s="102"/>
      <c r="AE220" s="102"/>
      <c r="AF220" s="103"/>
      <c r="AG220" s="103"/>
      <c r="AH220" s="103"/>
      <c r="AI220" s="60"/>
    </row>
    <row r="221" spans="1:35" x14ac:dyDescent="0.25">
      <c r="A221" s="93">
        <f t="shared" si="7"/>
        <v>220</v>
      </c>
      <c r="B221" s="94">
        <f t="shared" si="6"/>
        <v>32</v>
      </c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  <c r="AA221" s="102"/>
      <c r="AB221" s="102"/>
      <c r="AC221" s="102"/>
      <c r="AD221" s="102"/>
      <c r="AE221" s="102"/>
      <c r="AF221" s="103"/>
      <c r="AG221" s="103"/>
      <c r="AH221" s="103"/>
      <c r="AI221" s="60"/>
    </row>
    <row r="222" spans="1:35" x14ac:dyDescent="0.25">
      <c r="A222" s="93">
        <f t="shared" si="7"/>
        <v>221</v>
      </c>
      <c r="B222" s="94">
        <f t="shared" si="6"/>
        <v>32</v>
      </c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  <c r="AA222" s="102"/>
      <c r="AB222" s="102"/>
      <c r="AC222" s="102"/>
      <c r="AD222" s="102"/>
      <c r="AE222" s="102"/>
      <c r="AF222" s="103"/>
      <c r="AG222" s="103"/>
      <c r="AH222" s="103"/>
      <c r="AI222" s="60"/>
    </row>
    <row r="223" spans="1:35" x14ac:dyDescent="0.25">
      <c r="A223" s="93">
        <f t="shared" si="7"/>
        <v>222</v>
      </c>
      <c r="B223" s="94">
        <f t="shared" si="6"/>
        <v>32</v>
      </c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  <c r="AA223" s="102"/>
      <c r="AB223" s="102"/>
      <c r="AC223" s="102"/>
      <c r="AD223" s="102"/>
      <c r="AE223" s="102"/>
      <c r="AF223" s="103"/>
      <c r="AG223" s="103"/>
      <c r="AH223" s="103"/>
      <c r="AI223" s="60"/>
    </row>
    <row r="224" spans="1:35" x14ac:dyDescent="0.25">
      <c r="A224" s="93">
        <f t="shared" si="7"/>
        <v>223</v>
      </c>
      <c r="B224" s="94">
        <f t="shared" si="6"/>
        <v>32</v>
      </c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  <c r="AA224" s="102"/>
      <c r="AB224" s="102"/>
      <c r="AC224" s="102"/>
      <c r="AD224" s="102"/>
      <c r="AE224" s="102"/>
      <c r="AF224" s="103"/>
      <c r="AG224" s="103"/>
      <c r="AH224" s="103"/>
      <c r="AI224" s="60"/>
    </row>
    <row r="225" spans="1:35" x14ac:dyDescent="0.25">
      <c r="A225" s="93">
        <f t="shared" si="7"/>
        <v>224</v>
      </c>
      <c r="B225" s="94">
        <f t="shared" si="6"/>
        <v>32</v>
      </c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  <c r="AA225" s="102"/>
      <c r="AB225" s="102"/>
      <c r="AC225" s="102"/>
      <c r="AD225" s="102"/>
      <c r="AE225" s="102"/>
      <c r="AF225" s="103"/>
      <c r="AG225" s="103"/>
      <c r="AH225" s="103"/>
      <c r="AI225" s="60"/>
    </row>
    <row r="226" spans="1:35" x14ac:dyDescent="0.25">
      <c r="A226" s="93">
        <f t="shared" si="7"/>
        <v>225</v>
      </c>
      <c r="B226" s="94">
        <f t="shared" si="6"/>
        <v>32</v>
      </c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  <c r="AA226" s="102"/>
      <c r="AB226" s="102"/>
      <c r="AC226" s="102"/>
      <c r="AD226" s="102"/>
      <c r="AE226" s="102"/>
      <c r="AF226" s="103"/>
      <c r="AG226" s="103"/>
      <c r="AH226" s="103"/>
      <c r="AI226" s="60"/>
    </row>
    <row r="227" spans="1:35" x14ac:dyDescent="0.25">
      <c r="A227" s="93">
        <f t="shared" si="7"/>
        <v>226</v>
      </c>
      <c r="B227" s="94">
        <f t="shared" si="6"/>
        <v>33</v>
      </c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  <c r="AA227" s="102"/>
      <c r="AB227" s="102"/>
      <c r="AC227" s="102"/>
      <c r="AD227" s="102"/>
      <c r="AE227" s="102"/>
      <c r="AF227" s="103"/>
      <c r="AG227" s="103"/>
      <c r="AH227" s="103"/>
      <c r="AI227" s="60"/>
    </row>
    <row r="228" spans="1:35" x14ac:dyDescent="0.25">
      <c r="A228" s="93">
        <f t="shared" si="7"/>
        <v>227</v>
      </c>
      <c r="B228" s="94">
        <f t="shared" si="6"/>
        <v>33</v>
      </c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  <c r="AA228" s="102"/>
      <c r="AB228" s="102"/>
      <c r="AC228" s="102"/>
      <c r="AD228" s="102"/>
      <c r="AE228" s="102"/>
      <c r="AF228" s="103"/>
      <c r="AG228" s="103"/>
      <c r="AH228" s="103"/>
      <c r="AI228" s="60"/>
    </row>
    <row r="229" spans="1:35" x14ac:dyDescent="0.25">
      <c r="A229" s="93">
        <f t="shared" si="7"/>
        <v>228</v>
      </c>
      <c r="B229" s="94">
        <f t="shared" si="6"/>
        <v>33</v>
      </c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  <c r="AA229" s="102"/>
      <c r="AB229" s="102"/>
      <c r="AC229" s="102"/>
      <c r="AD229" s="102"/>
      <c r="AE229" s="102"/>
      <c r="AF229" s="103"/>
      <c r="AG229" s="103"/>
      <c r="AH229" s="103"/>
      <c r="AI229" s="60"/>
    </row>
    <row r="230" spans="1:35" x14ac:dyDescent="0.25">
      <c r="A230" s="93">
        <f t="shared" si="7"/>
        <v>229</v>
      </c>
      <c r="B230" s="94">
        <f t="shared" si="6"/>
        <v>33</v>
      </c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  <c r="AA230" s="102"/>
      <c r="AB230" s="102"/>
      <c r="AC230" s="102"/>
      <c r="AD230" s="102"/>
      <c r="AE230" s="102"/>
      <c r="AF230" s="103"/>
      <c r="AG230" s="103"/>
      <c r="AH230" s="103"/>
      <c r="AI230" s="60"/>
    </row>
    <row r="231" spans="1:35" x14ac:dyDescent="0.25">
      <c r="A231" s="93">
        <f t="shared" si="7"/>
        <v>230</v>
      </c>
      <c r="B231" s="94">
        <f t="shared" si="6"/>
        <v>33</v>
      </c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  <c r="AA231" s="102"/>
      <c r="AB231" s="102"/>
      <c r="AC231" s="102"/>
      <c r="AD231" s="102"/>
      <c r="AE231" s="102"/>
      <c r="AF231" s="103"/>
      <c r="AG231" s="103"/>
      <c r="AH231" s="103"/>
      <c r="AI231" s="60"/>
    </row>
    <row r="232" spans="1:35" x14ac:dyDescent="0.25">
      <c r="A232" s="93">
        <f t="shared" si="7"/>
        <v>231</v>
      </c>
      <c r="B232" s="94">
        <f t="shared" si="6"/>
        <v>33</v>
      </c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  <c r="AA232" s="102"/>
      <c r="AB232" s="102"/>
      <c r="AC232" s="102"/>
      <c r="AD232" s="102"/>
      <c r="AE232" s="102"/>
      <c r="AF232" s="103"/>
      <c r="AG232" s="103"/>
      <c r="AH232" s="103"/>
      <c r="AI232" s="60"/>
    </row>
    <row r="233" spans="1:35" x14ac:dyDescent="0.25">
      <c r="A233" s="93">
        <f t="shared" si="7"/>
        <v>232</v>
      </c>
      <c r="B233" s="94">
        <f t="shared" si="6"/>
        <v>33</v>
      </c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  <c r="AA233" s="102"/>
      <c r="AB233" s="102"/>
      <c r="AC233" s="102"/>
      <c r="AD233" s="102"/>
      <c r="AE233" s="102"/>
      <c r="AF233" s="103"/>
      <c r="AG233" s="103"/>
      <c r="AH233" s="103"/>
      <c r="AI233" s="60"/>
    </row>
    <row r="234" spans="1:35" x14ac:dyDescent="0.25">
      <c r="A234" s="93">
        <f t="shared" si="7"/>
        <v>233</v>
      </c>
      <c r="B234" s="94">
        <f t="shared" si="6"/>
        <v>34</v>
      </c>
      <c r="C234" s="102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  <c r="AA234" s="102"/>
      <c r="AB234" s="102"/>
      <c r="AC234" s="102"/>
      <c r="AD234" s="102"/>
      <c r="AE234" s="102"/>
      <c r="AF234" s="103"/>
      <c r="AG234" s="103"/>
      <c r="AH234" s="103"/>
      <c r="AI234" s="60"/>
    </row>
    <row r="235" spans="1:35" x14ac:dyDescent="0.25">
      <c r="A235" s="93">
        <f t="shared" si="7"/>
        <v>234</v>
      </c>
      <c r="B235" s="94">
        <f t="shared" si="6"/>
        <v>34</v>
      </c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  <c r="AA235" s="102"/>
      <c r="AB235" s="102"/>
      <c r="AC235" s="102"/>
      <c r="AD235" s="102"/>
      <c r="AE235" s="102"/>
      <c r="AF235" s="103"/>
      <c r="AG235" s="103"/>
      <c r="AH235" s="103"/>
      <c r="AI235" s="60"/>
    </row>
    <row r="236" spans="1:35" x14ac:dyDescent="0.25">
      <c r="A236" s="93">
        <f t="shared" si="7"/>
        <v>235</v>
      </c>
      <c r="B236" s="94">
        <f t="shared" si="6"/>
        <v>34</v>
      </c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  <c r="AA236" s="102"/>
      <c r="AB236" s="102"/>
      <c r="AC236" s="102"/>
      <c r="AD236" s="102"/>
      <c r="AE236" s="102"/>
      <c r="AF236" s="103"/>
      <c r="AG236" s="103"/>
      <c r="AH236" s="103"/>
      <c r="AI236" s="60"/>
    </row>
    <row r="237" spans="1:35" x14ac:dyDescent="0.25">
      <c r="A237" s="93">
        <f t="shared" si="7"/>
        <v>236</v>
      </c>
      <c r="B237" s="94">
        <f t="shared" si="6"/>
        <v>34</v>
      </c>
      <c r="C237" s="102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  <c r="AA237" s="102"/>
      <c r="AB237" s="102"/>
      <c r="AC237" s="102"/>
      <c r="AD237" s="102"/>
      <c r="AE237" s="102"/>
      <c r="AF237" s="103"/>
      <c r="AG237" s="103"/>
      <c r="AH237" s="103"/>
      <c r="AI237" s="60"/>
    </row>
    <row r="238" spans="1:35" x14ac:dyDescent="0.25">
      <c r="A238" s="93">
        <f t="shared" si="7"/>
        <v>237</v>
      </c>
      <c r="B238" s="94">
        <f t="shared" si="6"/>
        <v>34</v>
      </c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  <c r="AA238" s="102"/>
      <c r="AB238" s="102"/>
      <c r="AC238" s="102"/>
      <c r="AD238" s="102"/>
      <c r="AE238" s="102"/>
      <c r="AF238" s="103"/>
      <c r="AG238" s="103"/>
      <c r="AH238" s="103"/>
      <c r="AI238" s="60"/>
    </row>
    <row r="239" spans="1:35" x14ac:dyDescent="0.25">
      <c r="A239" s="93">
        <f t="shared" si="7"/>
        <v>238</v>
      </c>
      <c r="B239" s="94">
        <f t="shared" si="6"/>
        <v>34</v>
      </c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  <c r="AA239" s="102"/>
      <c r="AB239" s="102"/>
      <c r="AC239" s="102"/>
      <c r="AD239" s="102"/>
      <c r="AE239" s="102"/>
      <c r="AF239" s="103"/>
      <c r="AG239" s="103"/>
      <c r="AH239" s="103"/>
      <c r="AI239" s="60"/>
    </row>
    <row r="240" spans="1:35" x14ac:dyDescent="0.25">
      <c r="A240" s="93">
        <f t="shared" si="7"/>
        <v>239</v>
      </c>
      <c r="B240" s="94">
        <f t="shared" si="6"/>
        <v>34</v>
      </c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  <c r="AA240" s="102"/>
      <c r="AB240" s="102"/>
      <c r="AC240" s="102"/>
      <c r="AD240" s="102"/>
      <c r="AE240" s="102"/>
      <c r="AF240" s="103"/>
      <c r="AG240" s="103"/>
      <c r="AH240" s="103"/>
      <c r="AI240" s="60"/>
    </row>
    <row r="241" spans="1:35" x14ac:dyDescent="0.25">
      <c r="A241" s="93">
        <f t="shared" si="7"/>
        <v>240</v>
      </c>
      <c r="B241" s="94">
        <f t="shared" si="6"/>
        <v>35</v>
      </c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  <c r="AA241" s="102"/>
      <c r="AB241" s="102"/>
      <c r="AC241" s="102"/>
      <c r="AD241" s="102"/>
      <c r="AE241" s="102"/>
      <c r="AF241" s="103"/>
      <c r="AG241" s="103"/>
      <c r="AH241" s="103"/>
      <c r="AI241" s="60"/>
    </row>
    <row r="242" spans="1:35" x14ac:dyDescent="0.25">
      <c r="A242" s="93">
        <f t="shared" si="7"/>
        <v>241</v>
      </c>
      <c r="B242" s="94">
        <f t="shared" si="6"/>
        <v>35</v>
      </c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  <c r="AA242" s="102"/>
      <c r="AB242" s="102"/>
      <c r="AC242" s="102"/>
      <c r="AD242" s="102"/>
      <c r="AE242" s="102"/>
      <c r="AF242" s="103"/>
      <c r="AG242" s="103"/>
      <c r="AH242" s="103"/>
      <c r="AI242" s="60"/>
    </row>
    <row r="243" spans="1:35" x14ac:dyDescent="0.25">
      <c r="A243" s="93">
        <f t="shared" si="7"/>
        <v>242</v>
      </c>
      <c r="B243" s="94">
        <f t="shared" si="6"/>
        <v>35</v>
      </c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3"/>
      <c r="AG243" s="103"/>
      <c r="AH243" s="103"/>
      <c r="AI243" s="60"/>
    </row>
    <row r="244" spans="1:35" x14ac:dyDescent="0.25">
      <c r="A244" s="93">
        <f t="shared" si="7"/>
        <v>243</v>
      </c>
      <c r="B244" s="94">
        <f t="shared" si="6"/>
        <v>35</v>
      </c>
      <c r="C244" s="102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  <c r="AA244" s="102"/>
      <c r="AB244" s="102"/>
      <c r="AC244" s="102"/>
      <c r="AD244" s="102"/>
      <c r="AE244" s="102"/>
      <c r="AF244" s="103"/>
      <c r="AG244" s="103"/>
      <c r="AH244" s="103"/>
      <c r="AI244" s="60"/>
    </row>
    <row r="245" spans="1:35" x14ac:dyDescent="0.25">
      <c r="A245" s="93">
        <f t="shared" si="7"/>
        <v>244</v>
      </c>
      <c r="B245" s="94">
        <f t="shared" si="6"/>
        <v>35</v>
      </c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  <c r="AA245" s="102"/>
      <c r="AB245" s="102"/>
      <c r="AC245" s="102"/>
      <c r="AD245" s="102"/>
      <c r="AE245" s="102"/>
      <c r="AF245" s="103"/>
      <c r="AG245" s="103"/>
      <c r="AH245" s="103"/>
      <c r="AI245" s="60"/>
    </row>
    <row r="246" spans="1:35" x14ac:dyDescent="0.25">
      <c r="A246" s="93">
        <f t="shared" si="7"/>
        <v>245</v>
      </c>
      <c r="B246" s="94">
        <f t="shared" si="6"/>
        <v>35</v>
      </c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  <c r="AA246" s="102"/>
      <c r="AB246" s="102"/>
      <c r="AC246" s="102"/>
      <c r="AD246" s="102"/>
      <c r="AE246" s="102"/>
      <c r="AF246" s="103"/>
      <c r="AG246" s="103"/>
      <c r="AH246" s="103"/>
      <c r="AI246" s="60"/>
    </row>
    <row r="247" spans="1:35" x14ac:dyDescent="0.25">
      <c r="A247" s="93">
        <f t="shared" si="7"/>
        <v>246</v>
      </c>
      <c r="B247" s="94">
        <f t="shared" si="6"/>
        <v>35</v>
      </c>
      <c r="C247" s="102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  <c r="AA247" s="102"/>
      <c r="AB247" s="102"/>
      <c r="AC247" s="102"/>
      <c r="AD247" s="102"/>
      <c r="AE247" s="102"/>
      <c r="AF247" s="103"/>
      <c r="AG247" s="103"/>
      <c r="AH247" s="103"/>
      <c r="AI247" s="60"/>
    </row>
    <row r="248" spans="1:35" x14ac:dyDescent="0.25">
      <c r="A248" s="93">
        <f t="shared" si="7"/>
        <v>247</v>
      </c>
      <c r="B248" s="94">
        <f t="shared" si="6"/>
        <v>36</v>
      </c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  <c r="AA248" s="102"/>
      <c r="AB248" s="102"/>
      <c r="AC248" s="102"/>
      <c r="AD248" s="102"/>
      <c r="AE248" s="102"/>
      <c r="AF248" s="103"/>
      <c r="AG248" s="103"/>
      <c r="AH248" s="103"/>
      <c r="AI248" s="60"/>
    </row>
    <row r="249" spans="1:35" x14ac:dyDescent="0.25">
      <c r="A249" s="93">
        <f t="shared" si="7"/>
        <v>248</v>
      </c>
      <c r="B249" s="94">
        <f t="shared" si="6"/>
        <v>36</v>
      </c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  <c r="AA249" s="102"/>
      <c r="AB249" s="102"/>
      <c r="AC249" s="102"/>
      <c r="AD249" s="102"/>
      <c r="AE249" s="102"/>
      <c r="AF249" s="103"/>
      <c r="AG249" s="103"/>
      <c r="AH249" s="103"/>
      <c r="AI249" s="60"/>
    </row>
    <row r="250" spans="1:35" x14ac:dyDescent="0.25">
      <c r="A250" s="93">
        <f t="shared" si="7"/>
        <v>249</v>
      </c>
      <c r="B250" s="94">
        <f t="shared" si="6"/>
        <v>36</v>
      </c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  <c r="AA250" s="102"/>
      <c r="AB250" s="102"/>
      <c r="AC250" s="102"/>
      <c r="AD250" s="102"/>
      <c r="AE250" s="102"/>
      <c r="AF250" s="103"/>
      <c r="AG250" s="103"/>
      <c r="AH250" s="103"/>
      <c r="AI250" s="60"/>
    </row>
    <row r="251" spans="1:35" x14ac:dyDescent="0.25">
      <c r="A251" s="93">
        <f t="shared" si="7"/>
        <v>250</v>
      </c>
      <c r="B251" s="94">
        <f t="shared" si="6"/>
        <v>36</v>
      </c>
      <c r="C251" s="102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  <c r="AA251" s="102"/>
      <c r="AB251" s="102"/>
      <c r="AC251" s="102"/>
      <c r="AD251" s="102"/>
      <c r="AE251" s="102"/>
      <c r="AF251" s="103"/>
      <c r="AG251" s="103"/>
      <c r="AH251" s="103"/>
      <c r="AI251" s="60"/>
    </row>
    <row r="252" spans="1:35" x14ac:dyDescent="0.25">
      <c r="A252" s="93">
        <f t="shared" si="7"/>
        <v>251</v>
      </c>
      <c r="B252" s="94">
        <f t="shared" si="6"/>
        <v>36</v>
      </c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  <c r="AA252" s="102"/>
      <c r="AB252" s="102"/>
      <c r="AC252" s="102"/>
      <c r="AD252" s="102"/>
      <c r="AE252" s="102"/>
      <c r="AF252" s="103"/>
      <c r="AG252" s="103"/>
      <c r="AH252" s="103"/>
      <c r="AI252" s="60"/>
    </row>
    <row r="253" spans="1:35" x14ac:dyDescent="0.25">
      <c r="A253" s="93">
        <f t="shared" si="7"/>
        <v>252</v>
      </c>
      <c r="B253" s="94">
        <f t="shared" si="6"/>
        <v>36</v>
      </c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  <c r="AA253" s="102"/>
      <c r="AB253" s="102"/>
      <c r="AC253" s="102"/>
      <c r="AD253" s="102"/>
      <c r="AE253" s="102"/>
      <c r="AF253" s="103"/>
      <c r="AG253" s="103"/>
      <c r="AH253" s="103"/>
      <c r="AI253" s="60"/>
    </row>
    <row r="254" spans="1:35" x14ac:dyDescent="0.25">
      <c r="A254" s="93">
        <f t="shared" si="7"/>
        <v>253</v>
      </c>
      <c r="B254" s="94">
        <f t="shared" si="6"/>
        <v>36</v>
      </c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  <c r="AA254" s="102"/>
      <c r="AB254" s="102"/>
      <c r="AC254" s="102"/>
      <c r="AD254" s="102"/>
      <c r="AE254" s="102"/>
      <c r="AF254" s="103"/>
      <c r="AG254" s="103"/>
      <c r="AH254" s="103"/>
      <c r="AI254" s="60"/>
    </row>
    <row r="255" spans="1:35" x14ac:dyDescent="0.25">
      <c r="A255" s="93">
        <f t="shared" si="7"/>
        <v>254</v>
      </c>
      <c r="B255" s="94">
        <f t="shared" ref="B255:B318" si="8">INT((A255-DATE(YEAR(A255),1,3)+WEEKDAY(DATE(YEAR(A255),1,3))+5)/7)</f>
        <v>37</v>
      </c>
      <c r="C255" s="102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  <c r="AA255" s="102"/>
      <c r="AB255" s="102"/>
      <c r="AC255" s="102"/>
      <c r="AD255" s="102"/>
      <c r="AE255" s="102"/>
      <c r="AF255" s="103"/>
      <c r="AG255" s="103"/>
      <c r="AH255" s="103"/>
      <c r="AI255" s="60"/>
    </row>
    <row r="256" spans="1:35" x14ac:dyDescent="0.25">
      <c r="A256" s="93">
        <f t="shared" si="7"/>
        <v>255</v>
      </c>
      <c r="B256" s="94">
        <f t="shared" si="8"/>
        <v>37</v>
      </c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  <c r="AA256" s="102"/>
      <c r="AB256" s="102"/>
      <c r="AC256" s="102"/>
      <c r="AD256" s="102"/>
      <c r="AE256" s="102"/>
      <c r="AF256" s="103"/>
      <c r="AG256" s="103"/>
      <c r="AH256" s="103"/>
      <c r="AI256" s="60"/>
    </row>
    <row r="257" spans="1:35" x14ac:dyDescent="0.25">
      <c r="A257" s="93">
        <f t="shared" si="7"/>
        <v>256</v>
      </c>
      <c r="B257" s="94">
        <f t="shared" si="8"/>
        <v>37</v>
      </c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  <c r="AA257" s="102"/>
      <c r="AB257" s="102"/>
      <c r="AC257" s="102"/>
      <c r="AD257" s="102"/>
      <c r="AE257" s="102"/>
      <c r="AF257" s="103"/>
      <c r="AG257" s="103"/>
      <c r="AH257" s="103"/>
      <c r="AI257" s="60"/>
    </row>
    <row r="258" spans="1:35" x14ac:dyDescent="0.25">
      <c r="A258" s="93">
        <f t="shared" si="7"/>
        <v>257</v>
      </c>
      <c r="B258" s="94">
        <f t="shared" si="8"/>
        <v>37</v>
      </c>
      <c r="C258" s="102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  <c r="AA258" s="102"/>
      <c r="AB258" s="102"/>
      <c r="AC258" s="102"/>
      <c r="AD258" s="102"/>
      <c r="AE258" s="102"/>
      <c r="AF258" s="103"/>
      <c r="AG258" s="103"/>
      <c r="AH258" s="103"/>
      <c r="AI258" s="60"/>
    </row>
    <row r="259" spans="1:35" x14ac:dyDescent="0.25">
      <c r="A259" s="93">
        <f t="shared" si="7"/>
        <v>258</v>
      </c>
      <c r="B259" s="94">
        <f t="shared" si="8"/>
        <v>37</v>
      </c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  <c r="AA259" s="102"/>
      <c r="AB259" s="102"/>
      <c r="AC259" s="102"/>
      <c r="AD259" s="102"/>
      <c r="AE259" s="102"/>
      <c r="AF259" s="103"/>
      <c r="AG259" s="103"/>
      <c r="AH259" s="103"/>
      <c r="AI259" s="60"/>
    </row>
    <row r="260" spans="1:35" x14ac:dyDescent="0.25">
      <c r="A260" s="93">
        <f t="shared" ref="A260:A323" si="9">A259+1</f>
        <v>259</v>
      </c>
      <c r="B260" s="94">
        <f t="shared" si="8"/>
        <v>37</v>
      </c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  <c r="AA260" s="102"/>
      <c r="AB260" s="102"/>
      <c r="AC260" s="102"/>
      <c r="AD260" s="102"/>
      <c r="AE260" s="102"/>
      <c r="AF260" s="103"/>
      <c r="AG260" s="103"/>
      <c r="AH260" s="103"/>
      <c r="AI260" s="60"/>
    </row>
    <row r="261" spans="1:35" x14ac:dyDescent="0.25">
      <c r="A261" s="93">
        <f t="shared" si="9"/>
        <v>260</v>
      </c>
      <c r="B261" s="94">
        <f t="shared" si="8"/>
        <v>37</v>
      </c>
      <c r="C261" s="102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  <c r="AA261" s="102"/>
      <c r="AB261" s="102"/>
      <c r="AC261" s="102"/>
      <c r="AD261" s="102"/>
      <c r="AE261" s="102"/>
      <c r="AF261" s="103"/>
      <c r="AG261" s="103"/>
      <c r="AH261" s="103"/>
      <c r="AI261" s="60"/>
    </row>
    <row r="262" spans="1:35" x14ac:dyDescent="0.25">
      <c r="A262" s="93">
        <f t="shared" si="9"/>
        <v>261</v>
      </c>
      <c r="B262" s="94">
        <f t="shared" si="8"/>
        <v>38</v>
      </c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  <c r="AA262" s="102"/>
      <c r="AB262" s="102"/>
      <c r="AC262" s="102"/>
      <c r="AD262" s="102"/>
      <c r="AE262" s="102"/>
      <c r="AF262" s="103"/>
      <c r="AG262" s="103"/>
      <c r="AH262" s="103"/>
      <c r="AI262" s="60"/>
    </row>
    <row r="263" spans="1:35" x14ac:dyDescent="0.25">
      <c r="A263" s="93">
        <f t="shared" si="9"/>
        <v>262</v>
      </c>
      <c r="B263" s="94">
        <f t="shared" si="8"/>
        <v>38</v>
      </c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  <c r="AA263" s="102"/>
      <c r="AB263" s="102"/>
      <c r="AC263" s="102"/>
      <c r="AD263" s="102"/>
      <c r="AE263" s="102"/>
      <c r="AF263" s="103"/>
      <c r="AG263" s="103"/>
      <c r="AH263" s="103"/>
      <c r="AI263" s="60"/>
    </row>
    <row r="264" spans="1:35" x14ac:dyDescent="0.25">
      <c r="A264" s="93">
        <f t="shared" si="9"/>
        <v>263</v>
      </c>
      <c r="B264" s="94">
        <f t="shared" si="8"/>
        <v>38</v>
      </c>
      <c r="C264" s="102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  <c r="AA264" s="102"/>
      <c r="AB264" s="102"/>
      <c r="AC264" s="102"/>
      <c r="AD264" s="102"/>
      <c r="AE264" s="102"/>
      <c r="AF264" s="103"/>
      <c r="AG264" s="103"/>
      <c r="AH264" s="103"/>
      <c r="AI264" s="60"/>
    </row>
    <row r="265" spans="1:35" x14ac:dyDescent="0.25">
      <c r="A265" s="93">
        <f t="shared" si="9"/>
        <v>264</v>
      </c>
      <c r="B265" s="94">
        <f t="shared" si="8"/>
        <v>38</v>
      </c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  <c r="AA265" s="102"/>
      <c r="AB265" s="102"/>
      <c r="AC265" s="102"/>
      <c r="AD265" s="102"/>
      <c r="AE265" s="102"/>
      <c r="AF265" s="103"/>
      <c r="AG265" s="103"/>
      <c r="AH265" s="103"/>
      <c r="AI265" s="60"/>
    </row>
    <row r="266" spans="1:35" x14ac:dyDescent="0.25">
      <c r="A266" s="93">
        <f t="shared" si="9"/>
        <v>265</v>
      </c>
      <c r="B266" s="94">
        <f t="shared" si="8"/>
        <v>38</v>
      </c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  <c r="AA266" s="102"/>
      <c r="AB266" s="102"/>
      <c r="AC266" s="102"/>
      <c r="AD266" s="102"/>
      <c r="AE266" s="102"/>
      <c r="AF266" s="103"/>
      <c r="AG266" s="103"/>
      <c r="AH266" s="103"/>
      <c r="AI266" s="60"/>
    </row>
    <row r="267" spans="1:35" x14ac:dyDescent="0.25">
      <c r="A267" s="93">
        <f t="shared" si="9"/>
        <v>266</v>
      </c>
      <c r="B267" s="94">
        <f t="shared" si="8"/>
        <v>38</v>
      </c>
      <c r="C267" s="102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  <c r="AA267" s="102"/>
      <c r="AB267" s="102"/>
      <c r="AC267" s="102"/>
      <c r="AD267" s="102"/>
      <c r="AE267" s="102"/>
      <c r="AF267" s="103"/>
      <c r="AG267" s="103"/>
      <c r="AH267" s="103"/>
      <c r="AI267" s="60"/>
    </row>
    <row r="268" spans="1:35" x14ac:dyDescent="0.25">
      <c r="A268" s="93">
        <f t="shared" si="9"/>
        <v>267</v>
      </c>
      <c r="B268" s="94">
        <f t="shared" si="8"/>
        <v>38</v>
      </c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  <c r="AA268" s="102"/>
      <c r="AB268" s="102"/>
      <c r="AC268" s="102"/>
      <c r="AD268" s="102"/>
      <c r="AE268" s="102"/>
      <c r="AF268" s="103"/>
      <c r="AG268" s="103"/>
      <c r="AH268" s="103"/>
      <c r="AI268" s="60"/>
    </row>
    <row r="269" spans="1:35" x14ac:dyDescent="0.25">
      <c r="A269" s="93">
        <f t="shared" si="9"/>
        <v>268</v>
      </c>
      <c r="B269" s="94">
        <f t="shared" si="8"/>
        <v>39</v>
      </c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  <c r="AA269" s="102"/>
      <c r="AB269" s="102"/>
      <c r="AC269" s="102"/>
      <c r="AD269" s="102"/>
      <c r="AE269" s="102"/>
      <c r="AF269" s="103"/>
      <c r="AG269" s="103"/>
      <c r="AH269" s="103"/>
      <c r="AI269" s="60"/>
    </row>
    <row r="270" spans="1:35" x14ac:dyDescent="0.25">
      <c r="A270" s="93">
        <f t="shared" si="9"/>
        <v>269</v>
      </c>
      <c r="B270" s="94">
        <f t="shared" si="8"/>
        <v>39</v>
      </c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  <c r="AB270" s="102"/>
      <c r="AC270" s="102"/>
      <c r="AD270" s="102"/>
      <c r="AE270" s="102"/>
      <c r="AF270" s="103"/>
      <c r="AG270" s="103"/>
      <c r="AH270" s="103"/>
      <c r="AI270" s="60"/>
    </row>
    <row r="271" spans="1:35" x14ac:dyDescent="0.25">
      <c r="A271" s="93">
        <f t="shared" si="9"/>
        <v>270</v>
      </c>
      <c r="B271" s="94">
        <f t="shared" si="8"/>
        <v>39</v>
      </c>
      <c r="C271" s="102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  <c r="AA271" s="102"/>
      <c r="AB271" s="102"/>
      <c r="AC271" s="102"/>
      <c r="AD271" s="102"/>
      <c r="AE271" s="102"/>
      <c r="AF271" s="103"/>
      <c r="AG271" s="103"/>
      <c r="AH271" s="103"/>
      <c r="AI271" s="60"/>
    </row>
    <row r="272" spans="1:35" x14ac:dyDescent="0.25">
      <c r="A272" s="93">
        <f t="shared" si="9"/>
        <v>271</v>
      </c>
      <c r="B272" s="94">
        <f t="shared" si="8"/>
        <v>39</v>
      </c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  <c r="AA272" s="102"/>
      <c r="AB272" s="102"/>
      <c r="AC272" s="102"/>
      <c r="AD272" s="102"/>
      <c r="AE272" s="102"/>
      <c r="AF272" s="103"/>
      <c r="AG272" s="103"/>
      <c r="AH272" s="103"/>
      <c r="AI272" s="60"/>
    </row>
    <row r="273" spans="1:35" x14ac:dyDescent="0.25">
      <c r="A273" s="93">
        <f t="shared" si="9"/>
        <v>272</v>
      </c>
      <c r="B273" s="94">
        <f t="shared" si="8"/>
        <v>39</v>
      </c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  <c r="AA273" s="102"/>
      <c r="AB273" s="102"/>
      <c r="AC273" s="102"/>
      <c r="AD273" s="102"/>
      <c r="AE273" s="102"/>
      <c r="AF273" s="103"/>
      <c r="AG273" s="103"/>
      <c r="AH273" s="103"/>
      <c r="AI273" s="60"/>
    </row>
    <row r="274" spans="1:35" x14ac:dyDescent="0.25">
      <c r="A274" s="93">
        <f t="shared" si="9"/>
        <v>273</v>
      </c>
      <c r="B274" s="94">
        <f t="shared" si="8"/>
        <v>39</v>
      </c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  <c r="AA274" s="102"/>
      <c r="AB274" s="102"/>
      <c r="AC274" s="102"/>
      <c r="AD274" s="102"/>
      <c r="AE274" s="102"/>
      <c r="AF274" s="103"/>
      <c r="AG274" s="103"/>
      <c r="AH274" s="103"/>
      <c r="AI274" s="60"/>
    </row>
    <row r="275" spans="1:35" x14ac:dyDescent="0.25">
      <c r="A275" s="93">
        <f t="shared" si="9"/>
        <v>274</v>
      </c>
      <c r="B275" s="94">
        <f t="shared" si="8"/>
        <v>39</v>
      </c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  <c r="AA275" s="102"/>
      <c r="AB275" s="102"/>
      <c r="AC275" s="102"/>
      <c r="AD275" s="102"/>
      <c r="AE275" s="102"/>
      <c r="AF275" s="103"/>
      <c r="AG275" s="103"/>
      <c r="AH275" s="103"/>
      <c r="AI275" s="60"/>
    </row>
    <row r="276" spans="1:35" x14ac:dyDescent="0.25">
      <c r="A276" s="93">
        <f t="shared" si="9"/>
        <v>275</v>
      </c>
      <c r="B276" s="94">
        <f t="shared" si="8"/>
        <v>40</v>
      </c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  <c r="AA276" s="102"/>
      <c r="AB276" s="102"/>
      <c r="AC276" s="102"/>
      <c r="AD276" s="102"/>
      <c r="AE276" s="102"/>
      <c r="AF276" s="103"/>
      <c r="AG276" s="103"/>
      <c r="AH276" s="103"/>
      <c r="AI276" s="60"/>
    </row>
    <row r="277" spans="1:35" x14ac:dyDescent="0.25">
      <c r="A277" s="93">
        <f t="shared" si="9"/>
        <v>276</v>
      </c>
      <c r="B277" s="94">
        <f t="shared" si="8"/>
        <v>40</v>
      </c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  <c r="AA277" s="102"/>
      <c r="AB277" s="102"/>
      <c r="AC277" s="102"/>
      <c r="AD277" s="102"/>
      <c r="AE277" s="102"/>
      <c r="AF277" s="103"/>
      <c r="AG277" s="103"/>
      <c r="AH277" s="103"/>
      <c r="AI277" s="60"/>
    </row>
    <row r="278" spans="1:35" x14ac:dyDescent="0.25">
      <c r="A278" s="93">
        <f t="shared" si="9"/>
        <v>277</v>
      </c>
      <c r="B278" s="94">
        <f t="shared" si="8"/>
        <v>40</v>
      </c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  <c r="AA278" s="102"/>
      <c r="AB278" s="102"/>
      <c r="AC278" s="102"/>
      <c r="AD278" s="102"/>
      <c r="AE278" s="102"/>
      <c r="AF278" s="103"/>
      <c r="AG278" s="103"/>
      <c r="AH278" s="103"/>
      <c r="AI278" s="60"/>
    </row>
    <row r="279" spans="1:35" x14ac:dyDescent="0.25">
      <c r="A279" s="93">
        <f t="shared" si="9"/>
        <v>278</v>
      </c>
      <c r="B279" s="94">
        <f t="shared" si="8"/>
        <v>40</v>
      </c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  <c r="AA279" s="102"/>
      <c r="AB279" s="102"/>
      <c r="AC279" s="102"/>
      <c r="AD279" s="102"/>
      <c r="AE279" s="102"/>
      <c r="AF279" s="103"/>
      <c r="AG279" s="103"/>
      <c r="AH279" s="103"/>
      <c r="AI279" s="60"/>
    </row>
    <row r="280" spans="1:35" x14ac:dyDescent="0.25">
      <c r="A280" s="93">
        <f t="shared" si="9"/>
        <v>279</v>
      </c>
      <c r="B280" s="94">
        <f t="shared" si="8"/>
        <v>40</v>
      </c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  <c r="AA280" s="102"/>
      <c r="AB280" s="102"/>
      <c r="AC280" s="102"/>
      <c r="AD280" s="102"/>
      <c r="AE280" s="102"/>
      <c r="AF280" s="103"/>
      <c r="AG280" s="103"/>
      <c r="AH280" s="103"/>
      <c r="AI280" s="60"/>
    </row>
    <row r="281" spans="1:35" x14ac:dyDescent="0.25">
      <c r="A281" s="93">
        <f t="shared" si="9"/>
        <v>280</v>
      </c>
      <c r="B281" s="94">
        <f t="shared" si="8"/>
        <v>40</v>
      </c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  <c r="AA281" s="102"/>
      <c r="AB281" s="102"/>
      <c r="AC281" s="102"/>
      <c r="AD281" s="102"/>
      <c r="AE281" s="102"/>
      <c r="AF281" s="103"/>
      <c r="AG281" s="103"/>
      <c r="AH281" s="103"/>
      <c r="AI281" s="60"/>
    </row>
    <row r="282" spans="1:35" x14ac:dyDescent="0.25">
      <c r="A282" s="93">
        <f t="shared" si="9"/>
        <v>281</v>
      </c>
      <c r="B282" s="94">
        <f t="shared" si="8"/>
        <v>40</v>
      </c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  <c r="AA282" s="102"/>
      <c r="AB282" s="102"/>
      <c r="AC282" s="102"/>
      <c r="AD282" s="102"/>
      <c r="AE282" s="102"/>
      <c r="AF282" s="103"/>
      <c r="AG282" s="103"/>
      <c r="AH282" s="103"/>
      <c r="AI282" s="60"/>
    </row>
    <row r="283" spans="1:35" x14ac:dyDescent="0.25">
      <c r="A283" s="93">
        <f t="shared" si="9"/>
        <v>282</v>
      </c>
      <c r="B283" s="94">
        <f t="shared" si="8"/>
        <v>41</v>
      </c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  <c r="AA283" s="102"/>
      <c r="AB283" s="102"/>
      <c r="AC283" s="102"/>
      <c r="AD283" s="102"/>
      <c r="AE283" s="102"/>
      <c r="AF283" s="103"/>
      <c r="AG283" s="103"/>
      <c r="AH283" s="103"/>
      <c r="AI283" s="60"/>
    </row>
    <row r="284" spans="1:35" x14ac:dyDescent="0.25">
      <c r="A284" s="93">
        <f t="shared" si="9"/>
        <v>283</v>
      </c>
      <c r="B284" s="94">
        <f t="shared" si="8"/>
        <v>41</v>
      </c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  <c r="AA284" s="102"/>
      <c r="AB284" s="102"/>
      <c r="AC284" s="102"/>
      <c r="AD284" s="102"/>
      <c r="AE284" s="102"/>
      <c r="AF284" s="103"/>
      <c r="AG284" s="103"/>
      <c r="AH284" s="103"/>
      <c r="AI284" s="60"/>
    </row>
    <row r="285" spans="1:35" x14ac:dyDescent="0.25">
      <c r="A285" s="93">
        <f t="shared" si="9"/>
        <v>284</v>
      </c>
      <c r="B285" s="94">
        <f t="shared" si="8"/>
        <v>41</v>
      </c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  <c r="AA285" s="102"/>
      <c r="AB285" s="102"/>
      <c r="AC285" s="102"/>
      <c r="AD285" s="102"/>
      <c r="AE285" s="102"/>
      <c r="AF285" s="103"/>
      <c r="AG285" s="103"/>
      <c r="AH285" s="103"/>
      <c r="AI285" s="60"/>
    </row>
    <row r="286" spans="1:35" x14ac:dyDescent="0.25">
      <c r="A286" s="93">
        <f t="shared" si="9"/>
        <v>285</v>
      </c>
      <c r="B286" s="94">
        <f t="shared" si="8"/>
        <v>41</v>
      </c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  <c r="AA286" s="102"/>
      <c r="AB286" s="102"/>
      <c r="AC286" s="102"/>
      <c r="AD286" s="102"/>
      <c r="AE286" s="102"/>
      <c r="AF286" s="103"/>
      <c r="AG286" s="103"/>
      <c r="AH286" s="103"/>
      <c r="AI286" s="60"/>
    </row>
    <row r="287" spans="1:35" x14ac:dyDescent="0.25">
      <c r="A287" s="93">
        <f t="shared" si="9"/>
        <v>286</v>
      </c>
      <c r="B287" s="94">
        <f t="shared" si="8"/>
        <v>41</v>
      </c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  <c r="AA287" s="102"/>
      <c r="AB287" s="102"/>
      <c r="AC287" s="102"/>
      <c r="AD287" s="102"/>
      <c r="AE287" s="102"/>
      <c r="AF287" s="103"/>
      <c r="AG287" s="103"/>
      <c r="AH287" s="103"/>
      <c r="AI287" s="60"/>
    </row>
    <row r="288" spans="1:35" x14ac:dyDescent="0.25">
      <c r="A288" s="93">
        <f t="shared" si="9"/>
        <v>287</v>
      </c>
      <c r="B288" s="94">
        <f t="shared" si="8"/>
        <v>41</v>
      </c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  <c r="AA288" s="102"/>
      <c r="AB288" s="102"/>
      <c r="AC288" s="102"/>
      <c r="AD288" s="102"/>
      <c r="AE288" s="102"/>
      <c r="AF288" s="103"/>
      <c r="AG288" s="103"/>
      <c r="AH288" s="103"/>
      <c r="AI288" s="60"/>
    </row>
    <row r="289" spans="1:35" x14ac:dyDescent="0.25">
      <c r="A289" s="93">
        <f t="shared" si="9"/>
        <v>288</v>
      </c>
      <c r="B289" s="94">
        <f t="shared" si="8"/>
        <v>41</v>
      </c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  <c r="AA289" s="102"/>
      <c r="AB289" s="102"/>
      <c r="AC289" s="102"/>
      <c r="AD289" s="102"/>
      <c r="AE289" s="102"/>
      <c r="AF289" s="103"/>
      <c r="AG289" s="103"/>
      <c r="AH289" s="103"/>
      <c r="AI289" s="60"/>
    </row>
    <row r="290" spans="1:35" x14ac:dyDescent="0.25">
      <c r="A290" s="93">
        <f t="shared" si="9"/>
        <v>289</v>
      </c>
      <c r="B290" s="94">
        <f t="shared" si="8"/>
        <v>42</v>
      </c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  <c r="AA290" s="102"/>
      <c r="AB290" s="102"/>
      <c r="AC290" s="102"/>
      <c r="AD290" s="102"/>
      <c r="AE290" s="102"/>
      <c r="AF290" s="103"/>
      <c r="AG290" s="103"/>
      <c r="AH290" s="103"/>
      <c r="AI290" s="60"/>
    </row>
    <row r="291" spans="1:35" x14ac:dyDescent="0.25">
      <c r="A291" s="93">
        <f t="shared" si="9"/>
        <v>290</v>
      </c>
      <c r="B291" s="94">
        <f t="shared" si="8"/>
        <v>42</v>
      </c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  <c r="AA291" s="102"/>
      <c r="AB291" s="102"/>
      <c r="AC291" s="102"/>
      <c r="AD291" s="102"/>
      <c r="AE291" s="102"/>
      <c r="AF291" s="103"/>
      <c r="AG291" s="103"/>
      <c r="AH291" s="103"/>
      <c r="AI291" s="60"/>
    </row>
    <row r="292" spans="1:35" x14ac:dyDescent="0.25">
      <c r="A292" s="93">
        <f t="shared" si="9"/>
        <v>291</v>
      </c>
      <c r="B292" s="94">
        <f t="shared" si="8"/>
        <v>42</v>
      </c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  <c r="AA292" s="102"/>
      <c r="AB292" s="102"/>
      <c r="AC292" s="102"/>
      <c r="AD292" s="102"/>
      <c r="AE292" s="102"/>
      <c r="AF292" s="103"/>
      <c r="AG292" s="103"/>
      <c r="AH292" s="103"/>
      <c r="AI292" s="60"/>
    </row>
    <row r="293" spans="1:35" x14ac:dyDescent="0.25">
      <c r="A293" s="93">
        <f t="shared" si="9"/>
        <v>292</v>
      </c>
      <c r="B293" s="94">
        <f t="shared" si="8"/>
        <v>42</v>
      </c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  <c r="AA293" s="102"/>
      <c r="AB293" s="102"/>
      <c r="AC293" s="102"/>
      <c r="AD293" s="102"/>
      <c r="AE293" s="102"/>
      <c r="AF293" s="103"/>
      <c r="AG293" s="103"/>
      <c r="AH293" s="103"/>
      <c r="AI293" s="60"/>
    </row>
    <row r="294" spans="1:35" x14ac:dyDescent="0.25">
      <c r="A294" s="93">
        <f t="shared" si="9"/>
        <v>293</v>
      </c>
      <c r="B294" s="94">
        <f t="shared" si="8"/>
        <v>42</v>
      </c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  <c r="AA294" s="102"/>
      <c r="AB294" s="102"/>
      <c r="AC294" s="102"/>
      <c r="AD294" s="102"/>
      <c r="AE294" s="102"/>
      <c r="AF294" s="103"/>
      <c r="AG294" s="103"/>
      <c r="AH294" s="103"/>
      <c r="AI294" s="60"/>
    </row>
    <row r="295" spans="1:35" x14ac:dyDescent="0.25">
      <c r="A295" s="93">
        <f t="shared" si="9"/>
        <v>294</v>
      </c>
      <c r="B295" s="94">
        <f t="shared" si="8"/>
        <v>42</v>
      </c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  <c r="AA295" s="102"/>
      <c r="AB295" s="102"/>
      <c r="AC295" s="102"/>
      <c r="AD295" s="102"/>
      <c r="AE295" s="102"/>
      <c r="AF295" s="103"/>
      <c r="AG295" s="103"/>
      <c r="AH295" s="103"/>
      <c r="AI295" s="60"/>
    </row>
    <row r="296" spans="1:35" x14ac:dyDescent="0.25">
      <c r="A296" s="93">
        <f t="shared" si="9"/>
        <v>295</v>
      </c>
      <c r="B296" s="94">
        <f t="shared" si="8"/>
        <v>42</v>
      </c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  <c r="AA296" s="102"/>
      <c r="AB296" s="102"/>
      <c r="AC296" s="102"/>
      <c r="AD296" s="102"/>
      <c r="AE296" s="102"/>
      <c r="AF296" s="103"/>
      <c r="AG296" s="103"/>
      <c r="AH296" s="103"/>
      <c r="AI296" s="60"/>
    </row>
    <row r="297" spans="1:35" x14ac:dyDescent="0.25">
      <c r="A297" s="93">
        <f t="shared" si="9"/>
        <v>296</v>
      </c>
      <c r="B297" s="94">
        <f t="shared" si="8"/>
        <v>43</v>
      </c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  <c r="AA297" s="102"/>
      <c r="AB297" s="102"/>
      <c r="AC297" s="102"/>
      <c r="AD297" s="102"/>
      <c r="AE297" s="102"/>
      <c r="AF297" s="103"/>
      <c r="AG297" s="103"/>
      <c r="AH297" s="103"/>
      <c r="AI297" s="60"/>
    </row>
    <row r="298" spans="1:35" x14ac:dyDescent="0.25">
      <c r="A298" s="93">
        <f t="shared" si="9"/>
        <v>297</v>
      </c>
      <c r="B298" s="94">
        <f t="shared" si="8"/>
        <v>43</v>
      </c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  <c r="AA298" s="102"/>
      <c r="AB298" s="102"/>
      <c r="AC298" s="102"/>
      <c r="AD298" s="102"/>
      <c r="AE298" s="102"/>
      <c r="AF298" s="103"/>
      <c r="AG298" s="103"/>
      <c r="AH298" s="103"/>
      <c r="AI298" s="60"/>
    </row>
    <row r="299" spans="1:35" x14ac:dyDescent="0.25">
      <c r="A299" s="93">
        <f t="shared" si="9"/>
        <v>298</v>
      </c>
      <c r="B299" s="94">
        <f t="shared" si="8"/>
        <v>43</v>
      </c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  <c r="AB299" s="102"/>
      <c r="AC299" s="102"/>
      <c r="AD299" s="102"/>
      <c r="AE299" s="102"/>
      <c r="AF299" s="103"/>
      <c r="AG299" s="103"/>
      <c r="AH299" s="103"/>
      <c r="AI299" s="60"/>
    </row>
    <row r="300" spans="1:35" x14ac:dyDescent="0.25">
      <c r="A300" s="93">
        <f t="shared" si="9"/>
        <v>299</v>
      </c>
      <c r="B300" s="94">
        <f t="shared" si="8"/>
        <v>43</v>
      </c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  <c r="AA300" s="102"/>
      <c r="AB300" s="102"/>
      <c r="AC300" s="102"/>
      <c r="AD300" s="102"/>
      <c r="AE300" s="102"/>
      <c r="AF300" s="103"/>
      <c r="AG300" s="103"/>
      <c r="AH300" s="103"/>
      <c r="AI300" s="60"/>
    </row>
    <row r="301" spans="1:35" x14ac:dyDescent="0.25">
      <c r="A301" s="93">
        <f t="shared" si="9"/>
        <v>300</v>
      </c>
      <c r="B301" s="94">
        <f t="shared" si="8"/>
        <v>43</v>
      </c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  <c r="AB301" s="102"/>
      <c r="AC301" s="102"/>
      <c r="AD301" s="102"/>
      <c r="AE301" s="102"/>
      <c r="AF301" s="103"/>
      <c r="AG301" s="103"/>
      <c r="AH301" s="103"/>
      <c r="AI301" s="60"/>
    </row>
    <row r="302" spans="1:35" x14ac:dyDescent="0.25">
      <c r="A302" s="93">
        <f t="shared" si="9"/>
        <v>301</v>
      </c>
      <c r="B302" s="94">
        <f t="shared" si="8"/>
        <v>43</v>
      </c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  <c r="AA302" s="102"/>
      <c r="AB302" s="102"/>
      <c r="AC302" s="102"/>
      <c r="AD302" s="102"/>
      <c r="AE302" s="102"/>
      <c r="AF302" s="103"/>
      <c r="AG302" s="103"/>
      <c r="AH302" s="103"/>
      <c r="AI302" s="60"/>
    </row>
    <row r="303" spans="1:35" x14ac:dyDescent="0.25">
      <c r="A303" s="93">
        <f t="shared" si="9"/>
        <v>302</v>
      </c>
      <c r="B303" s="94">
        <f t="shared" si="8"/>
        <v>43</v>
      </c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  <c r="AA303" s="102"/>
      <c r="AB303" s="102"/>
      <c r="AC303" s="102"/>
      <c r="AD303" s="102"/>
      <c r="AE303" s="102"/>
      <c r="AF303" s="103"/>
      <c r="AG303" s="103"/>
      <c r="AH303" s="103"/>
      <c r="AI303" s="60"/>
    </row>
    <row r="304" spans="1:35" x14ac:dyDescent="0.25">
      <c r="A304" s="93">
        <f t="shared" si="9"/>
        <v>303</v>
      </c>
      <c r="B304" s="94">
        <f t="shared" si="8"/>
        <v>44</v>
      </c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  <c r="AA304" s="102"/>
      <c r="AB304" s="102"/>
      <c r="AC304" s="102"/>
      <c r="AD304" s="102"/>
      <c r="AE304" s="102"/>
      <c r="AF304" s="103"/>
      <c r="AG304" s="103"/>
      <c r="AH304" s="103"/>
      <c r="AI304" s="60"/>
    </row>
    <row r="305" spans="1:35" x14ac:dyDescent="0.25">
      <c r="A305" s="93">
        <f t="shared" si="9"/>
        <v>304</v>
      </c>
      <c r="B305" s="94">
        <f t="shared" si="8"/>
        <v>44</v>
      </c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  <c r="AA305" s="102"/>
      <c r="AB305" s="102"/>
      <c r="AC305" s="102"/>
      <c r="AD305" s="102"/>
      <c r="AE305" s="102"/>
      <c r="AF305" s="103"/>
      <c r="AG305" s="103"/>
      <c r="AH305" s="103"/>
      <c r="AI305" s="60"/>
    </row>
    <row r="306" spans="1:35" x14ac:dyDescent="0.25">
      <c r="A306" s="93">
        <f t="shared" si="9"/>
        <v>305</v>
      </c>
      <c r="B306" s="94">
        <f t="shared" si="8"/>
        <v>44</v>
      </c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  <c r="AA306" s="102"/>
      <c r="AB306" s="102"/>
      <c r="AC306" s="102"/>
      <c r="AD306" s="102"/>
      <c r="AE306" s="102"/>
      <c r="AF306" s="103"/>
      <c r="AG306" s="103"/>
      <c r="AH306" s="103"/>
      <c r="AI306" s="60"/>
    </row>
    <row r="307" spans="1:35" x14ac:dyDescent="0.25">
      <c r="A307" s="93">
        <f t="shared" si="9"/>
        <v>306</v>
      </c>
      <c r="B307" s="94">
        <f t="shared" si="8"/>
        <v>44</v>
      </c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  <c r="AA307" s="102"/>
      <c r="AB307" s="102"/>
      <c r="AC307" s="102"/>
      <c r="AD307" s="102"/>
      <c r="AE307" s="102"/>
      <c r="AF307" s="103"/>
      <c r="AG307" s="103"/>
      <c r="AH307" s="103"/>
      <c r="AI307" s="60"/>
    </row>
    <row r="308" spans="1:35" x14ac:dyDescent="0.25">
      <c r="A308" s="93">
        <f t="shared" si="9"/>
        <v>307</v>
      </c>
      <c r="B308" s="94">
        <f t="shared" si="8"/>
        <v>44</v>
      </c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  <c r="AA308" s="102"/>
      <c r="AB308" s="102"/>
      <c r="AC308" s="102"/>
      <c r="AD308" s="102"/>
      <c r="AE308" s="102"/>
      <c r="AF308" s="103"/>
      <c r="AG308" s="103"/>
      <c r="AH308" s="103"/>
      <c r="AI308" s="60"/>
    </row>
    <row r="309" spans="1:35" x14ac:dyDescent="0.25">
      <c r="A309" s="93">
        <f t="shared" si="9"/>
        <v>308</v>
      </c>
      <c r="B309" s="94">
        <f t="shared" si="8"/>
        <v>44</v>
      </c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  <c r="AA309" s="102"/>
      <c r="AB309" s="102"/>
      <c r="AC309" s="102"/>
      <c r="AD309" s="102"/>
      <c r="AE309" s="102"/>
      <c r="AF309" s="103"/>
      <c r="AG309" s="103"/>
      <c r="AH309" s="103"/>
      <c r="AI309" s="60"/>
    </row>
    <row r="310" spans="1:35" x14ac:dyDescent="0.25">
      <c r="A310" s="93">
        <f t="shared" si="9"/>
        <v>309</v>
      </c>
      <c r="B310" s="94">
        <f t="shared" si="8"/>
        <v>44</v>
      </c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  <c r="AA310" s="102"/>
      <c r="AB310" s="102"/>
      <c r="AC310" s="102"/>
      <c r="AD310" s="102"/>
      <c r="AE310" s="102"/>
      <c r="AF310" s="103"/>
      <c r="AG310" s="103"/>
      <c r="AH310" s="103"/>
      <c r="AI310" s="60"/>
    </row>
    <row r="311" spans="1:35" x14ac:dyDescent="0.25">
      <c r="A311" s="93">
        <f t="shared" si="9"/>
        <v>310</v>
      </c>
      <c r="B311" s="94">
        <f t="shared" si="8"/>
        <v>45</v>
      </c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  <c r="AA311" s="102"/>
      <c r="AB311" s="102"/>
      <c r="AC311" s="102"/>
      <c r="AD311" s="102"/>
      <c r="AE311" s="102"/>
      <c r="AF311" s="103"/>
      <c r="AG311" s="103"/>
      <c r="AH311" s="103"/>
      <c r="AI311" s="60"/>
    </row>
    <row r="312" spans="1:35" x14ac:dyDescent="0.25">
      <c r="A312" s="93">
        <f t="shared" si="9"/>
        <v>311</v>
      </c>
      <c r="B312" s="94">
        <f t="shared" si="8"/>
        <v>45</v>
      </c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  <c r="AA312" s="102"/>
      <c r="AB312" s="102"/>
      <c r="AC312" s="102"/>
      <c r="AD312" s="102"/>
      <c r="AE312" s="102"/>
      <c r="AF312" s="103"/>
      <c r="AG312" s="103"/>
      <c r="AH312" s="103"/>
      <c r="AI312" s="60"/>
    </row>
    <row r="313" spans="1:35" x14ac:dyDescent="0.25">
      <c r="A313" s="93">
        <f t="shared" si="9"/>
        <v>312</v>
      </c>
      <c r="B313" s="94">
        <f t="shared" si="8"/>
        <v>45</v>
      </c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  <c r="AA313" s="102"/>
      <c r="AB313" s="102"/>
      <c r="AC313" s="102"/>
      <c r="AD313" s="102"/>
      <c r="AE313" s="102"/>
      <c r="AF313" s="103"/>
      <c r="AG313" s="103"/>
      <c r="AH313" s="103"/>
      <c r="AI313" s="60"/>
    </row>
    <row r="314" spans="1:35" x14ac:dyDescent="0.25">
      <c r="A314" s="93">
        <f t="shared" si="9"/>
        <v>313</v>
      </c>
      <c r="B314" s="94">
        <f t="shared" si="8"/>
        <v>45</v>
      </c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  <c r="AA314" s="102"/>
      <c r="AB314" s="102"/>
      <c r="AC314" s="102"/>
      <c r="AD314" s="102"/>
      <c r="AE314" s="102"/>
      <c r="AF314" s="103"/>
      <c r="AG314" s="103"/>
      <c r="AH314" s="103"/>
      <c r="AI314" s="60"/>
    </row>
    <row r="315" spans="1:35" x14ac:dyDescent="0.25">
      <c r="A315" s="93">
        <f t="shared" si="9"/>
        <v>314</v>
      </c>
      <c r="B315" s="94">
        <f t="shared" si="8"/>
        <v>45</v>
      </c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  <c r="AA315" s="102"/>
      <c r="AB315" s="102"/>
      <c r="AC315" s="102"/>
      <c r="AD315" s="102"/>
      <c r="AE315" s="102"/>
      <c r="AF315" s="103"/>
      <c r="AG315" s="103"/>
      <c r="AH315" s="103"/>
      <c r="AI315" s="60"/>
    </row>
    <row r="316" spans="1:35" x14ac:dyDescent="0.25">
      <c r="A316" s="93">
        <f t="shared" si="9"/>
        <v>315</v>
      </c>
      <c r="B316" s="94">
        <f t="shared" si="8"/>
        <v>45</v>
      </c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  <c r="AA316" s="102"/>
      <c r="AB316" s="102"/>
      <c r="AC316" s="102"/>
      <c r="AD316" s="102"/>
      <c r="AE316" s="102"/>
      <c r="AF316" s="103"/>
      <c r="AG316" s="103"/>
      <c r="AH316" s="103"/>
      <c r="AI316" s="60"/>
    </row>
    <row r="317" spans="1:35" x14ac:dyDescent="0.25">
      <c r="A317" s="93">
        <f t="shared" si="9"/>
        <v>316</v>
      </c>
      <c r="B317" s="94">
        <f t="shared" si="8"/>
        <v>45</v>
      </c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  <c r="AA317" s="102"/>
      <c r="AB317" s="102"/>
      <c r="AC317" s="102"/>
      <c r="AD317" s="102"/>
      <c r="AE317" s="102"/>
      <c r="AF317" s="103"/>
      <c r="AG317" s="103"/>
      <c r="AH317" s="103"/>
      <c r="AI317" s="60"/>
    </row>
    <row r="318" spans="1:35" x14ac:dyDescent="0.25">
      <c r="A318" s="93">
        <f t="shared" si="9"/>
        <v>317</v>
      </c>
      <c r="B318" s="94">
        <f t="shared" si="8"/>
        <v>46</v>
      </c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  <c r="AA318" s="102"/>
      <c r="AB318" s="102"/>
      <c r="AC318" s="102"/>
      <c r="AD318" s="102"/>
      <c r="AE318" s="102"/>
      <c r="AF318" s="103"/>
      <c r="AG318" s="103"/>
      <c r="AH318" s="103"/>
      <c r="AI318" s="60"/>
    </row>
    <row r="319" spans="1:35" x14ac:dyDescent="0.25">
      <c r="A319" s="93">
        <f t="shared" si="9"/>
        <v>318</v>
      </c>
      <c r="B319" s="94">
        <f t="shared" ref="B319:B366" si="10">INT((A319-DATE(YEAR(A319),1,3)+WEEKDAY(DATE(YEAR(A319),1,3))+5)/7)</f>
        <v>46</v>
      </c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  <c r="AA319" s="102"/>
      <c r="AB319" s="102"/>
      <c r="AC319" s="102"/>
      <c r="AD319" s="102"/>
      <c r="AE319" s="102"/>
      <c r="AF319" s="103"/>
      <c r="AG319" s="103"/>
      <c r="AH319" s="103"/>
      <c r="AI319" s="60"/>
    </row>
    <row r="320" spans="1:35" x14ac:dyDescent="0.25">
      <c r="A320" s="93">
        <f t="shared" si="9"/>
        <v>319</v>
      </c>
      <c r="B320" s="94">
        <f t="shared" si="10"/>
        <v>46</v>
      </c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  <c r="AB320" s="102"/>
      <c r="AC320" s="102"/>
      <c r="AD320" s="102"/>
      <c r="AE320" s="102"/>
      <c r="AF320" s="103"/>
      <c r="AG320" s="103"/>
      <c r="AH320" s="103"/>
      <c r="AI320" s="60"/>
    </row>
    <row r="321" spans="1:35" x14ac:dyDescent="0.25">
      <c r="A321" s="93">
        <f t="shared" si="9"/>
        <v>320</v>
      </c>
      <c r="B321" s="94">
        <f t="shared" si="10"/>
        <v>46</v>
      </c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  <c r="AA321" s="102"/>
      <c r="AB321" s="102"/>
      <c r="AC321" s="102"/>
      <c r="AD321" s="102"/>
      <c r="AE321" s="102"/>
      <c r="AF321" s="103"/>
      <c r="AG321" s="103"/>
      <c r="AH321" s="103"/>
      <c r="AI321" s="60"/>
    </row>
    <row r="322" spans="1:35" x14ac:dyDescent="0.25">
      <c r="A322" s="93">
        <f t="shared" si="9"/>
        <v>321</v>
      </c>
      <c r="B322" s="94">
        <f t="shared" si="10"/>
        <v>46</v>
      </c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  <c r="AA322" s="102"/>
      <c r="AB322" s="102"/>
      <c r="AC322" s="102"/>
      <c r="AD322" s="102"/>
      <c r="AE322" s="102"/>
      <c r="AF322" s="103"/>
      <c r="AG322" s="103"/>
      <c r="AH322" s="103"/>
      <c r="AI322" s="60"/>
    </row>
    <row r="323" spans="1:35" x14ac:dyDescent="0.25">
      <c r="A323" s="93">
        <f t="shared" si="9"/>
        <v>322</v>
      </c>
      <c r="B323" s="94">
        <f t="shared" si="10"/>
        <v>46</v>
      </c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  <c r="AA323" s="102"/>
      <c r="AB323" s="102"/>
      <c r="AC323" s="102"/>
      <c r="AD323" s="102"/>
      <c r="AE323" s="102"/>
      <c r="AF323" s="103"/>
      <c r="AG323" s="103"/>
      <c r="AH323" s="103"/>
      <c r="AI323" s="60"/>
    </row>
    <row r="324" spans="1:35" x14ac:dyDescent="0.25">
      <c r="A324" s="93">
        <f t="shared" ref="A324:A366" si="11">A323+1</f>
        <v>323</v>
      </c>
      <c r="B324" s="94">
        <f t="shared" si="10"/>
        <v>46</v>
      </c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  <c r="AA324" s="102"/>
      <c r="AB324" s="102"/>
      <c r="AC324" s="102"/>
      <c r="AD324" s="102"/>
      <c r="AE324" s="102"/>
      <c r="AF324" s="103"/>
      <c r="AG324" s="103"/>
      <c r="AH324" s="103"/>
      <c r="AI324" s="60"/>
    </row>
    <row r="325" spans="1:35" x14ac:dyDescent="0.25">
      <c r="A325" s="93">
        <f t="shared" si="11"/>
        <v>324</v>
      </c>
      <c r="B325" s="94">
        <f t="shared" si="10"/>
        <v>47</v>
      </c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  <c r="AB325" s="102"/>
      <c r="AC325" s="102"/>
      <c r="AD325" s="102"/>
      <c r="AE325" s="102"/>
      <c r="AF325" s="103"/>
      <c r="AG325" s="103"/>
      <c r="AH325" s="103"/>
      <c r="AI325" s="60"/>
    </row>
    <row r="326" spans="1:35" x14ac:dyDescent="0.25">
      <c r="A326" s="93">
        <f t="shared" si="11"/>
        <v>325</v>
      </c>
      <c r="B326" s="94">
        <f t="shared" si="10"/>
        <v>47</v>
      </c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  <c r="AB326" s="102"/>
      <c r="AC326" s="102"/>
      <c r="AD326" s="102"/>
      <c r="AE326" s="102"/>
      <c r="AF326" s="103"/>
      <c r="AG326" s="103"/>
      <c r="AH326" s="103"/>
      <c r="AI326" s="60"/>
    </row>
    <row r="327" spans="1:35" x14ac:dyDescent="0.25">
      <c r="A327" s="93">
        <f t="shared" si="11"/>
        <v>326</v>
      </c>
      <c r="B327" s="94">
        <f t="shared" si="10"/>
        <v>47</v>
      </c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  <c r="AA327" s="102"/>
      <c r="AB327" s="102"/>
      <c r="AC327" s="102"/>
      <c r="AD327" s="102"/>
      <c r="AE327" s="102"/>
      <c r="AF327" s="103"/>
      <c r="AG327" s="103"/>
      <c r="AH327" s="103"/>
      <c r="AI327" s="60"/>
    </row>
    <row r="328" spans="1:35" x14ac:dyDescent="0.25">
      <c r="A328" s="93">
        <f t="shared" si="11"/>
        <v>327</v>
      </c>
      <c r="B328" s="94">
        <f t="shared" si="10"/>
        <v>47</v>
      </c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  <c r="AB328" s="102"/>
      <c r="AC328" s="102"/>
      <c r="AD328" s="102"/>
      <c r="AE328" s="102"/>
      <c r="AF328" s="103"/>
      <c r="AG328" s="103"/>
      <c r="AH328" s="103"/>
      <c r="AI328" s="60"/>
    </row>
    <row r="329" spans="1:35" x14ac:dyDescent="0.25">
      <c r="A329" s="93">
        <f t="shared" si="11"/>
        <v>328</v>
      </c>
      <c r="B329" s="94">
        <f t="shared" si="10"/>
        <v>47</v>
      </c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  <c r="AA329" s="102"/>
      <c r="AB329" s="102"/>
      <c r="AC329" s="102"/>
      <c r="AD329" s="102"/>
      <c r="AE329" s="102"/>
      <c r="AF329" s="103"/>
      <c r="AG329" s="103"/>
      <c r="AH329" s="103"/>
      <c r="AI329" s="60"/>
    </row>
    <row r="330" spans="1:35" x14ac:dyDescent="0.25">
      <c r="A330" s="93">
        <f t="shared" si="11"/>
        <v>329</v>
      </c>
      <c r="B330" s="94">
        <f t="shared" si="10"/>
        <v>47</v>
      </c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  <c r="AA330" s="102"/>
      <c r="AB330" s="102"/>
      <c r="AC330" s="102"/>
      <c r="AD330" s="102"/>
      <c r="AE330" s="102"/>
      <c r="AF330" s="103"/>
      <c r="AG330" s="103"/>
      <c r="AH330" s="103"/>
      <c r="AI330" s="60"/>
    </row>
    <row r="331" spans="1:35" x14ac:dyDescent="0.25">
      <c r="A331" s="93">
        <f t="shared" si="11"/>
        <v>330</v>
      </c>
      <c r="B331" s="94">
        <f t="shared" si="10"/>
        <v>47</v>
      </c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  <c r="AB331" s="102"/>
      <c r="AC331" s="102"/>
      <c r="AD331" s="102"/>
      <c r="AE331" s="102"/>
      <c r="AF331" s="103"/>
      <c r="AG331" s="103"/>
      <c r="AH331" s="103"/>
      <c r="AI331" s="60"/>
    </row>
    <row r="332" spans="1:35" x14ac:dyDescent="0.25">
      <c r="A332" s="93">
        <f t="shared" si="11"/>
        <v>331</v>
      </c>
      <c r="B332" s="94">
        <f t="shared" si="10"/>
        <v>48</v>
      </c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  <c r="AA332" s="102"/>
      <c r="AB332" s="102"/>
      <c r="AC332" s="102"/>
      <c r="AD332" s="102"/>
      <c r="AE332" s="102"/>
      <c r="AF332" s="103"/>
      <c r="AG332" s="103"/>
      <c r="AH332" s="103"/>
      <c r="AI332" s="60"/>
    </row>
    <row r="333" spans="1:35" x14ac:dyDescent="0.25">
      <c r="A333" s="93">
        <f t="shared" si="11"/>
        <v>332</v>
      </c>
      <c r="B333" s="94">
        <f t="shared" si="10"/>
        <v>48</v>
      </c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  <c r="AA333" s="102"/>
      <c r="AB333" s="102"/>
      <c r="AC333" s="102"/>
      <c r="AD333" s="102"/>
      <c r="AE333" s="102"/>
      <c r="AF333" s="103"/>
      <c r="AG333" s="103"/>
      <c r="AH333" s="103"/>
      <c r="AI333" s="60"/>
    </row>
    <row r="334" spans="1:35" x14ac:dyDescent="0.25">
      <c r="A334" s="93">
        <f t="shared" si="11"/>
        <v>333</v>
      </c>
      <c r="B334" s="94">
        <f t="shared" si="10"/>
        <v>48</v>
      </c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  <c r="AA334" s="102"/>
      <c r="AB334" s="102"/>
      <c r="AC334" s="102"/>
      <c r="AD334" s="102"/>
      <c r="AE334" s="102"/>
      <c r="AF334" s="103"/>
      <c r="AG334" s="103"/>
      <c r="AH334" s="103"/>
      <c r="AI334" s="60"/>
    </row>
    <row r="335" spans="1:35" x14ac:dyDescent="0.25">
      <c r="A335" s="93">
        <f t="shared" si="11"/>
        <v>334</v>
      </c>
      <c r="B335" s="94">
        <f t="shared" si="10"/>
        <v>48</v>
      </c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  <c r="AA335" s="102"/>
      <c r="AB335" s="102"/>
      <c r="AC335" s="102"/>
      <c r="AD335" s="102"/>
      <c r="AE335" s="102"/>
      <c r="AF335" s="103"/>
      <c r="AG335" s="103"/>
      <c r="AH335" s="103"/>
      <c r="AI335" s="60"/>
    </row>
    <row r="336" spans="1:35" x14ac:dyDescent="0.25">
      <c r="A336" s="93">
        <f t="shared" si="11"/>
        <v>335</v>
      </c>
      <c r="B336" s="94">
        <f t="shared" si="10"/>
        <v>48</v>
      </c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  <c r="AA336" s="102"/>
      <c r="AB336" s="102"/>
      <c r="AC336" s="102"/>
      <c r="AD336" s="102"/>
      <c r="AE336" s="102"/>
      <c r="AF336" s="103"/>
      <c r="AG336" s="103"/>
      <c r="AH336" s="103"/>
      <c r="AI336" s="60"/>
    </row>
    <row r="337" spans="1:37" x14ac:dyDescent="0.25">
      <c r="A337" s="93">
        <f t="shared" si="11"/>
        <v>336</v>
      </c>
      <c r="B337" s="94">
        <f t="shared" si="10"/>
        <v>48</v>
      </c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  <c r="AA337" s="102"/>
      <c r="AB337" s="102"/>
      <c r="AC337" s="102"/>
      <c r="AD337" s="102"/>
      <c r="AE337" s="102"/>
      <c r="AF337" s="103"/>
      <c r="AG337" s="103"/>
      <c r="AH337" s="103"/>
      <c r="AI337" s="60"/>
    </row>
    <row r="338" spans="1:37" x14ac:dyDescent="0.25">
      <c r="A338" s="93">
        <f t="shared" si="11"/>
        <v>337</v>
      </c>
      <c r="B338" s="94">
        <f t="shared" si="10"/>
        <v>48</v>
      </c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  <c r="AA338" s="102"/>
      <c r="AB338" s="102"/>
      <c r="AC338" s="102"/>
      <c r="AD338" s="102"/>
      <c r="AE338" s="102"/>
      <c r="AF338" s="103"/>
      <c r="AG338" s="103"/>
      <c r="AH338" s="103"/>
      <c r="AI338" s="60"/>
    </row>
    <row r="339" spans="1:37" x14ac:dyDescent="0.25">
      <c r="A339" s="93">
        <f t="shared" si="11"/>
        <v>338</v>
      </c>
      <c r="B339" s="94">
        <f t="shared" si="10"/>
        <v>49</v>
      </c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  <c r="AA339" s="102"/>
      <c r="AB339" s="102"/>
      <c r="AC339" s="102"/>
      <c r="AD339" s="102"/>
      <c r="AE339" s="102"/>
      <c r="AF339" s="103"/>
      <c r="AG339" s="103"/>
      <c r="AH339" s="103"/>
      <c r="AI339" s="60"/>
      <c r="AK339" s="60">
        <f>SUBTOTAL(3,C339:AH339)</f>
        <v>0</v>
      </c>
    </row>
    <row r="340" spans="1:37" x14ac:dyDescent="0.25">
      <c r="A340" s="93">
        <f t="shared" si="11"/>
        <v>339</v>
      </c>
      <c r="B340" s="94">
        <f t="shared" si="10"/>
        <v>49</v>
      </c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102"/>
      <c r="AD340" s="102"/>
      <c r="AE340" s="102"/>
      <c r="AF340" s="103"/>
      <c r="AG340" s="103"/>
      <c r="AH340" s="103"/>
      <c r="AI340" s="60"/>
      <c r="AK340" s="60">
        <f t="shared" ref="AK340:AK345" si="12">SUBTOTAL(3,C340:AH340)</f>
        <v>0</v>
      </c>
    </row>
    <row r="341" spans="1:37" x14ac:dyDescent="0.25">
      <c r="A341" s="93">
        <f t="shared" si="11"/>
        <v>340</v>
      </c>
      <c r="B341" s="94">
        <f t="shared" si="10"/>
        <v>49</v>
      </c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  <c r="AA341" s="102"/>
      <c r="AB341" s="102"/>
      <c r="AC341" s="102"/>
      <c r="AD341" s="102"/>
      <c r="AE341" s="102"/>
      <c r="AF341" s="103"/>
      <c r="AG341" s="103"/>
      <c r="AH341" s="103"/>
      <c r="AI341" s="60"/>
      <c r="AK341" s="60">
        <f t="shared" si="12"/>
        <v>0</v>
      </c>
    </row>
    <row r="342" spans="1:37" x14ac:dyDescent="0.25">
      <c r="A342" s="93">
        <f t="shared" si="11"/>
        <v>341</v>
      </c>
      <c r="B342" s="94">
        <f t="shared" si="10"/>
        <v>49</v>
      </c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  <c r="AA342" s="102"/>
      <c r="AB342" s="102"/>
      <c r="AC342" s="102"/>
      <c r="AD342" s="102"/>
      <c r="AE342" s="102"/>
      <c r="AF342" s="103"/>
      <c r="AG342" s="103"/>
      <c r="AH342" s="103"/>
      <c r="AI342" s="60"/>
      <c r="AK342" s="60">
        <f t="shared" si="12"/>
        <v>0</v>
      </c>
    </row>
    <row r="343" spans="1:37" x14ac:dyDescent="0.25">
      <c r="A343" s="93">
        <f t="shared" si="11"/>
        <v>342</v>
      </c>
      <c r="B343" s="94">
        <f t="shared" si="10"/>
        <v>49</v>
      </c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  <c r="AA343" s="102"/>
      <c r="AB343" s="102"/>
      <c r="AC343" s="102"/>
      <c r="AD343" s="102"/>
      <c r="AE343" s="102"/>
      <c r="AF343" s="103"/>
      <c r="AG343" s="103"/>
      <c r="AH343" s="103"/>
      <c r="AI343" s="60"/>
      <c r="AK343" s="60">
        <f t="shared" si="12"/>
        <v>0</v>
      </c>
    </row>
    <row r="344" spans="1:37" x14ac:dyDescent="0.25">
      <c r="A344" s="93">
        <f t="shared" si="11"/>
        <v>343</v>
      </c>
      <c r="B344" s="94">
        <f t="shared" si="10"/>
        <v>49</v>
      </c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  <c r="AA344" s="102"/>
      <c r="AB344" s="102"/>
      <c r="AC344" s="102"/>
      <c r="AD344" s="102"/>
      <c r="AE344" s="102"/>
      <c r="AF344" s="103"/>
      <c r="AG344" s="103"/>
      <c r="AH344" s="103"/>
      <c r="AI344" s="60"/>
      <c r="AK344" s="60">
        <f t="shared" si="12"/>
        <v>0</v>
      </c>
    </row>
    <row r="345" spans="1:37" x14ac:dyDescent="0.25">
      <c r="A345" s="93">
        <f t="shared" si="11"/>
        <v>344</v>
      </c>
      <c r="B345" s="94">
        <f t="shared" si="10"/>
        <v>49</v>
      </c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102"/>
      <c r="AD345" s="102"/>
      <c r="AE345" s="102"/>
      <c r="AF345" s="103"/>
      <c r="AG345" s="103"/>
      <c r="AH345" s="103"/>
      <c r="AI345" s="60"/>
      <c r="AK345" s="60">
        <f t="shared" si="12"/>
        <v>0</v>
      </c>
    </row>
    <row r="346" spans="1:37" x14ac:dyDescent="0.25">
      <c r="A346" s="93">
        <f t="shared" si="11"/>
        <v>345</v>
      </c>
      <c r="B346" s="94">
        <f t="shared" si="10"/>
        <v>50</v>
      </c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102"/>
      <c r="AD346" s="102"/>
      <c r="AE346" s="102"/>
      <c r="AF346" s="103"/>
      <c r="AG346" s="103"/>
      <c r="AH346" s="103"/>
      <c r="AI346" s="60"/>
    </row>
    <row r="347" spans="1:37" x14ac:dyDescent="0.25">
      <c r="A347" s="93">
        <f t="shared" si="11"/>
        <v>346</v>
      </c>
      <c r="B347" s="94">
        <f t="shared" si="10"/>
        <v>50</v>
      </c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  <c r="AA347" s="102"/>
      <c r="AB347" s="102"/>
      <c r="AC347" s="102"/>
      <c r="AD347" s="102"/>
      <c r="AE347" s="102"/>
      <c r="AF347" s="103"/>
      <c r="AG347" s="103"/>
      <c r="AH347" s="103"/>
      <c r="AI347" s="60"/>
    </row>
    <row r="348" spans="1:37" x14ac:dyDescent="0.25">
      <c r="A348" s="93">
        <f t="shared" si="11"/>
        <v>347</v>
      </c>
      <c r="B348" s="94">
        <f t="shared" si="10"/>
        <v>50</v>
      </c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  <c r="AA348" s="102"/>
      <c r="AB348" s="102"/>
      <c r="AC348" s="102"/>
      <c r="AD348" s="102"/>
      <c r="AE348" s="102"/>
      <c r="AF348" s="103"/>
      <c r="AG348" s="103"/>
      <c r="AH348" s="103"/>
      <c r="AI348" s="60"/>
    </row>
    <row r="349" spans="1:37" x14ac:dyDescent="0.25">
      <c r="A349" s="93">
        <f t="shared" si="11"/>
        <v>348</v>
      </c>
      <c r="B349" s="94">
        <f t="shared" si="10"/>
        <v>50</v>
      </c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  <c r="AA349" s="102"/>
      <c r="AB349" s="102"/>
      <c r="AC349" s="102"/>
      <c r="AD349" s="102"/>
      <c r="AE349" s="102"/>
      <c r="AF349" s="103"/>
      <c r="AG349" s="103"/>
      <c r="AH349" s="103"/>
      <c r="AI349" s="60"/>
    </row>
    <row r="350" spans="1:37" x14ac:dyDescent="0.25">
      <c r="A350" s="93">
        <f t="shared" si="11"/>
        <v>349</v>
      </c>
      <c r="B350" s="94">
        <f t="shared" si="10"/>
        <v>50</v>
      </c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  <c r="AA350" s="102"/>
      <c r="AB350" s="102"/>
      <c r="AC350" s="102"/>
      <c r="AD350" s="102"/>
      <c r="AE350" s="102"/>
      <c r="AF350" s="103"/>
      <c r="AG350" s="103"/>
      <c r="AH350" s="103"/>
      <c r="AI350" s="60"/>
    </row>
    <row r="351" spans="1:37" x14ac:dyDescent="0.25">
      <c r="A351" s="93">
        <f t="shared" si="11"/>
        <v>350</v>
      </c>
      <c r="B351" s="94">
        <f t="shared" si="10"/>
        <v>50</v>
      </c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  <c r="AA351" s="102"/>
      <c r="AB351" s="102"/>
      <c r="AC351" s="102"/>
      <c r="AD351" s="102"/>
      <c r="AE351" s="102"/>
      <c r="AF351" s="103"/>
      <c r="AG351" s="103"/>
      <c r="AH351" s="103"/>
      <c r="AI351" s="60"/>
    </row>
    <row r="352" spans="1:37" x14ac:dyDescent="0.25">
      <c r="A352" s="93">
        <f t="shared" si="11"/>
        <v>351</v>
      </c>
      <c r="B352" s="94">
        <f t="shared" si="10"/>
        <v>50</v>
      </c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  <c r="AA352" s="102"/>
      <c r="AB352" s="102"/>
      <c r="AC352" s="102"/>
      <c r="AD352" s="102"/>
      <c r="AE352" s="102"/>
      <c r="AF352" s="103"/>
      <c r="AG352" s="103"/>
      <c r="AH352" s="103"/>
      <c r="AI352" s="60"/>
    </row>
    <row r="353" spans="1:35" x14ac:dyDescent="0.25">
      <c r="A353" s="93">
        <f t="shared" si="11"/>
        <v>352</v>
      </c>
      <c r="B353" s="94">
        <f t="shared" si="10"/>
        <v>51</v>
      </c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102"/>
      <c r="AD353" s="102"/>
      <c r="AE353" s="102"/>
      <c r="AF353" s="103"/>
      <c r="AG353" s="103"/>
      <c r="AH353" s="103"/>
      <c r="AI353" s="60"/>
    </row>
    <row r="354" spans="1:35" x14ac:dyDescent="0.25">
      <c r="A354" s="93">
        <f t="shared" si="11"/>
        <v>353</v>
      </c>
      <c r="B354" s="94">
        <f t="shared" si="10"/>
        <v>51</v>
      </c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  <c r="AA354" s="102"/>
      <c r="AB354" s="102"/>
      <c r="AC354" s="102"/>
      <c r="AD354" s="102"/>
      <c r="AE354" s="102"/>
      <c r="AF354" s="103"/>
      <c r="AG354" s="103"/>
      <c r="AH354" s="103"/>
      <c r="AI354" s="60"/>
    </row>
    <row r="355" spans="1:35" x14ac:dyDescent="0.25">
      <c r="A355" s="93">
        <f t="shared" si="11"/>
        <v>354</v>
      </c>
      <c r="B355" s="94">
        <f t="shared" si="10"/>
        <v>51</v>
      </c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  <c r="AA355" s="102"/>
      <c r="AB355" s="102"/>
      <c r="AC355" s="102"/>
      <c r="AD355" s="102"/>
      <c r="AE355" s="102"/>
      <c r="AF355" s="103"/>
      <c r="AG355" s="103"/>
      <c r="AH355" s="103"/>
      <c r="AI355" s="60"/>
    </row>
    <row r="356" spans="1:35" x14ac:dyDescent="0.25">
      <c r="A356" s="93">
        <f t="shared" si="11"/>
        <v>355</v>
      </c>
      <c r="B356" s="94">
        <f t="shared" si="10"/>
        <v>51</v>
      </c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  <c r="AA356" s="102"/>
      <c r="AB356" s="102"/>
      <c r="AC356" s="102"/>
      <c r="AD356" s="102"/>
      <c r="AE356" s="102"/>
      <c r="AF356" s="103"/>
      <c r="AG356" s="103"/>
      <c r="AH356" s="103"/>
      <c r="AI356" s="60"/>
    </row>
    <row r="357" spans="1:35" ht="14.25" customHeight="1" x14ac:dyDescent="0.25">
      <c r="A357" s="93">
        <f t="shared" si="11"/>
        <v>356</v>
      </c>
      <c r="B357" s="94">
        <f t="shared" si="10"/>
        <v>51</v>
      </c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  <c r="AA357" s="102"/>
      <c r="AB357" s="102"/>
      <c r="AC357" s="102"/>
      <c r="AD357" s="102"/>
      <c r="AE357" s="102"/>
      <c r="AF357" s="103"/>
      <c r="AG357" s="103"/>
      <c r="AH357" s="103"/>
      <c r="AI357" s="60"/>
    </row>
    <row r="358" spans="1:35" x14ac:dyDescent="0.25">
      <c r="A358" s="93">
        <f t="shared" si="11"/>
        <v>357</v>
      </c>
      <c r="B358" s="94">
        <f t="shared" si="10"/>
        <v>51</v>
      </c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  <c r="AA358" s="102"/>
      <c r="AB358" s="102"/>
      <c r="AC358" s="102"/>
      <c r="AD358" s="102"/>
      <c r="AE358" s="102"/>
      <c r="AF358" s="103"/>
      <c r="AG358" s="103"/>
      <c r="AH358" s="103"/>
      <c r="AI358" s="60"/>
    </row>
    <row r="359" spans="1:35" x14ac:dyDescent="0.25">
      <c r="A359" s="93">
        <f t="shared" si="11"/>
        <v>358</v>
      </c>
      <c r="B359" s="94">
        <f t="shared" si="10"/>
        <v>51</v>
      </c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  <c r="AA359" s="102"/>
      <c r="AB359" s="102"/>
      <c r="AC359" s="102"/>
      <c r="AD359" s="102"/>
      <c r="AE359" s="102"/>
      <c r="AF359" s="103"/>
      <c r="AG359" s="103"/>
      <c r="AH359" s="103"/>
      <c r="AI359" s="60"/>
    </row>
    <row r="360" spans="1:35" x14ac:dyDescent="0.25">
      <c r="A360" s="93">
        <f t="shared" si="11"/>
        <v>359</v>
      </c>
      <c r="B360" s="94">
        <f t="shared" si="10"/>
        <v>52</v>
      </c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  <c r="AA360" s="102"/>
      <c r="AB360" s="102"/>
      <c r="AC360" s="102"/>
      <c r="AD360" s="102"/>
      <c r="AE360" s="102"/>
      <c r="AF360" s="103"/>
      <c r="AG360" s="103"/>
      <c r="AH360" s="103"/>
      <c r="AI360" s="60"/>
    </row>
    <row r="361" spans="1:35" x14ac:dyDescent="0.25">
      <c r="A361" s="93">
        <f t="shared" si="11"/>
        <v>360</v>
      </c>
      <c r="B361" s="94">
        <f t="shared" si="10"/>
        <v>52</v>
      </c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  <c r="AA361" s="102"/>
      <c r="AB361" s="102"/>
      <c r="AC361" s="102"/>
      <c r="AD361" s="102"/>
      <c r="AE361" s="102"/>
      <c r="AF361" s="103"/>
      <c r="AG361" s="103"/>
      <c r="AH361" s="103"/>
      <c r="AI361" s="60"/>
    </row>
    <row r="362" spans="1:35" x14ac:dyDescent="0.25">
      <c r="A362" s="93">
        <f t="shared" si="11"/>
        <v>361</v>
      </c>
      <c r="B362" s="94">
        <f t="shared" si="10"/>
        <v>52</v>
      </c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  <c r="AA362" s="102"/>
      <c r="AB362" s="102"/>
      <c r="AC362" s="102"/>
      <c r="AD362" s="102"/>
      <c r="AE362" s="102"/>
      <c r="AF362" s="103"/>
      <c r="AG362" s="103"/>
      <c r="AH362" s="103"/>
      <c r="AI362" s="60"/>
    </row>
    <row r="363" spans="1:35" x14ac:dyDescent="0.25">
      <c r="A363" s="93">
        <f t="shared" si="11"/>
        <v>362</v>
      </c>
      <c r="B363" s="94">
        <f t="shared" si="10"/>
        <v>52</v>
      </c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  <c r="AA363" s="102"/>
      <c r="AB363" s="102"/>
      <c r="AC363" s="102"/>
      <c r="AD363" s="102"/>
      <c r="AE363" s="102"/>
      <c r="AF363" s="103"/>
      <c r="AG363" s="103"/>
      <c r="AH363" s="103"/>
      <c r="AI363" s="60"/>
    </row>
    <row r="364" spans="1:35" x14ac:dyDescent="0.25">
      <c r="A364" s="93">
        <f t="shared" si="11"/>
        <v>363</v>
      </c>
      <c r="B364" s="94">
        <f t="shared" si="10"/>
        <v>52</v>
      </c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  <c r="AB364" s="102"/>
      <c r="AC364" s="102"/>
      <c r="AD364" s="102"/>
      <c r="AE364" s="102"/>
      <c r="AF364" s="103"/>
      <c r="AG364" s="103"/>
      <c r="AH364" s="103"/>
      <c r="AI364" s="60"/>
    </row>
    <row r="365" spans="1:35" x14ac:dyDescent="0.25">
      <c r="A365" s="93">
        <f t="shared" si="11"/>
        <v>364</v>
      </c>
      <c r="B365" s="94">
        <f t="shared" si="10"/>
        <v>52</v>
      </c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  <c r="AB365" s="102"/>
      <c r="AC365" s="102"/>
      <c r="AD365" s="102"/>
      <c r="AE365" s="102"/>
      <c r="AF365" s="103"/>
      <c r="AG365" s="103"/>
      <c r="AH365" s="103"/>
      <c r="AI365" s="60"/>
    </row>
    <row r="366" spans="1:35" x14ac:dyDescent="0.25">
      <c r="A366" s="93">
        <f t="shared" si="11"/>
        <v>365</v>
      </c>
      <c r="B366" s="94">
        <f t="shared" si="10"/>
        <v>52</v>
      </c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102"/>
      <c r="AD366" s="102"/>
      <c r="AE366" s="102"/>
      <c r="AF366" s="103"/>
      <c r="AG366" s="103"/>
      <c r="AH366" s="103"/>
      <c r="AI366" s="60"/>
    </row>
    <row r="368" spans="1:35" x14ac:dyDescent="0.25">
      <c r="A368" s="61" t="s">
        <v>219</v>
      </c>
      <c r="C368" s="76">
        <f>SUBTOTAL(3,C339:AH339)</f>
        <v>0</v>
      </c>
    </row>
    <row r="369" spans="1:3" x14ac:dyDescent="0.25">
      <c r="A369" s="61" t="s">
        <v>220</v>
      </c>
      <c r="C369" s="76">
        <f>SUBTOTAL(3,C340:AH340)</f>
        <v>0</v>
      </c>
    </row>
    <row r="370" spans="1:3" x14ac:dyDescent="0.25">
      <c r="A370" s="61" t="s">
        <v>221</v>
      </c>
      <c r="C370" s="76">
        <f>SUBTOTAL(3,C341:AH341)</f>
        <v>0</v>
      </c>
    </row>
    <row r="372" spans="1:3" x14ac:dyDescent="0.25">
      <c r="C372" s="86"/>
    </row>
  </sheetData>
  <conditionalFormatting sqref="A1:AH366">
    <cfRule type="expression" dxfId="1" priority="3" stopIfTrue="1">
      <formula>COUNTIF(Feries,$A1)&gt;0</formula>
    </cfRule>
    <cfRule type="expression" dxfId="0" priority="2" stopIfTrue="1">
      <formula>WEEKDAY($A1,2)&gt;5</formula>
    </cfRule>
  </conditionalFormatting>
  <dataValidations count="1">
    <dataValidation type="list" allowBlank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4" name="Comboweek"/>
      </mc:Fallback>
    </mc:AlternateContent>
    <mc:AlternateContent xmlns:mc="http://schemas.openxmlformats.org/markup-compatibility/2006">
      <mc:Choice Requires="x14">
        <control shapeId="2066" r:id="rId6" name="CmdPrintH">
          <controlPr defaultSize="0" autoLine="0" r:id="rId7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6" name="CmdPrint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J56"/>
  <sheetViews>
    <sheetView showGridLines="0" workbookViewId="0">
      <pane ySplit="1" topLeftCell="A2" activePane="bottomLeft" state="frozenSplit"/>
      <selection pane="bottomLeft" activeCell="B1" sqref="B1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3" customWidth="1"/>
    <col min="4" max="4" width="12.7109375" style="71" bestFit="1" customWidth="1"/>
    <col min="5" max="5" width="2.28515625" style="63" customWidth="1"/>
    <col min="6" max="6" width="13.85546875" style="60" customWidth="1"/>
    <col min="7" max="7" width="2.28515625" style="63" customWidth="1"/>
    <col min="8" max="8" width="13.85546875" style="60" customWidth="1"/>
    <col min="9" max="9" width="2.28515625" style="63" customWidth="1"/>
    <col min="10" max="10" width="7.5703125" style="60" customWidth="1"/>
    <col min="11" max="11" width="15.28515625" style="60" bestFit="1" customWidth="1"/>
    <col min="12" max="12" width="7.5703125" style="60" bestFit="1" customWidth="1"/>
    <col min="13" max="13" width="20.85546875" style="60" bestFit="1" customWidth="1"/>
    <col min="14" max="14" width="2.28515625" style="14" customWidth="1"/>
    <col min="15" max="15" width="16.85546875" style="18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14" customWidth="1"/>
    <col min="23" max="23" width="2.7109375" style="46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6" s="10" customFormat="1" ht="18" customHeight="1" x14ac:dyDescent="0.25">
      <c r="A1" s="6" t="s">
        <v>0</v>
      </c>
      <c r="B1" s="59"/>
      <c r="C1" s="66"/>
      <c r="D1" s="70" t="s">
        <v>0</v>
      </c>
      <c r="E1" s="66"/>
      <c r="F1" s="59" t="s">
        <v>214</v>
      </c>
      <c r="G1" s="66"/>
      <c r="H1" s="59" t="s">
        <v>158</v>
      </c>
      <c r="I1" s="66"/>
      <c r="J1" s="59" t="s">
        <v>199</v>
      </c>
      <c r="K1" s="59" t="s">
        <v>200</v>
      </c>
      <c r="L1" s="59" t="s">
        <v>201</v>
      </c>
      <c r="M1" s="10" t="s">
        <v>202</v>
      </c>
      <c r="N1" s="8"/>
      <c r="O1" s="67"/>
      <c r="P1" s="7" t="s">
        <v>150</v>
      </c>
      <c r="Q1" s="9"/>
      <c r="R1" s="47" t="s">
        <v>86</v>
      </c>
      <c r="S1" s="9"/>
      <c r="T1" s="45" t="s">
        <v>85</v>
      </c>
      <c r="U1" s="45" t="s">
        <v>89</v>
      </c>
      <c r="V1" s="8"/>
      <c r="W1" s="56" t="s">
        <v>197</v>
      </c>
      <c r="X1" s="45" t="s">
        <v>92</v>
      </c>
      <c r="Y1" s="49"/>
      <c r="Z1" s="45" t="s">
        <v>196</v>
      </c>
      <c r="AA1" s="45" t="s">
        <v>93</v>
      </c>
      <c r="AB1" s="49"/>
      <c r="AC1" s="56" t="s">
        <v>198</v>
      </c>
      <c r="AD1" s="45" t="s">
        <v>147</v>
      </c>
      <c r="AE1" s="49"/>
      <c r="AF1" s="45" t="s">
        <v>101</v>
      </c>
      <c r="AG1" s="49"/>
      <c r="AH1" s="45" t="s">
        <v>102</v>
      </c>
      <c r="AI1" s="49"/>
      <c r="AJ1" s="45" t="s">
        <v>146</v>
      </c>
    </row>
    <row r="2" spans="1:36" x14ac:dyDescent="0.25">
      <c r="A2" s="11" t="s">
        <v>1</v>
      </c>
      <c r="B2" s="62">
        <f>DATE(An,1,1)</f>
        <v>1</v>
      </c>
      <c r="C2" s="64"/>
      <c r="D2" s="69">
        <v>2017</v>
      </c>
      <c r="E2" s="64"/>
      <c r="F2" s="62" t="s">
        <v>224</v>
      </c>
      <c r="G2" s="64"/>
      <c r="H2" s="62" t="s">
        <v>159</v>
      </c>
      <c r="I2" s="64"/>
      <c r="J2" s="78">
        <f>INT((K2-DATE(YEAR(K2),1,3)+WEEKDAY(DATE(YEAR(K2),1,3))+5)/7)</f>
        <v>0</v>
      </c>
      <c r="K2" s="72">
        <f>DATE(An,1,1)</f>
        <v>1</v>
      </c>
      <c r="L2" s="72">
        <f>K2+MOD(8-WEEKDAY(K2),7)</f>
        <v>1</v>
      </c>
      <c r="M2" s="71" t="str">
        <f>"Du "&amp;TEXT(K2,"jj-mmm")&amp;" au "&amp;TEXT(L2,"jj-mmm")</f>
        <v>Du 01-janv au 01-janv</v>
      </c>
      <c r="N2" s="13"/>
      <c r="O2" s="68" t="s">
        <v>152</v>
      </c>
      <c r="P2" t="s">
        <v>153</v>
      </c>
      <c r="Q2" s="15"/>
      <c r="R2" t="s">
        <v>87</v>
      </c>
      <c r="S2" s="15"/>
      <c r="T2" s="48">
        <v>1</v>
      </c>
      <c r="U2" t="s">
        <v>90</v>
      </c>
      <c r="V2" s="13"/>
      <c r="W2" s="46">
        <v>1</v>
      </c>
      <c r="X2" t="s">
        <v>18</v>
      </c>
      <c r="Y2" s="15"/>
      <c r="Z2">
        <v>1</v>
      </c>
      <c r="AA2" t="s">
        <v>94</v>
      </c>
      <c r="AB2" s="15"/>
      <c r="AC2" s="46"/>
      <c r="AE2" s="15"/>
      <c r="AF2" s="50" t="s">
        <v>37</v>
      </c>
      <c r="AG2" s="15"/>
      <c r="AH2" s="50" t="s">
        <v>171</v>
      </c>
      <c r="AI2" s="15"/>
      <c r="AJ2">
        <v>25</v>
      </c>
    </row>
    <row r="3" spans="1:36" x14ac:dyDescent="0.25">
      <c r="A3" s="11" t="s">
        <v>2</v>
      </c>
      <c r="B3" s="83">
        <f>ROUND(DATE(An,4,MOD(234-11*MOD(B1,19),30))/7,0)*7-6</f>
        <v>106</v>
      </c>
      <c r="C3" s="84"/>
      <c r="D3" s="69">
        <v>2018</v>
      </c>
      <c r="E3" s="64"/>
      <c r="F3" s="62" t="s">
        <v>225</v>
      </c>
      <c r="G3" s="64"/>
      <c r="H3" s="62" t="s">
        <v>170</v>
      </c>
      <c r="I3" s="64"/>
      <c r="J3" s="78">
        <f>J2+1</f>
        <v>1</v>
      </c>
      <c r="K3" s="72">
        <f>L2+1</f>
        <v>2</v>
      </c>
      <c r="L3" s="72">
        <f>L2+7</f>
        <v>8</v>
      </c>
      <c r="M3" s="71" t="str">
        <f t="shared" ref="M3:M54" si="0">"Du "&amp;TEXT(K3,"jj-mmm")&amp;" au "&amp;TEXT(L3,"jj-mmm")</f>
        <v>Du 02-janv au 08-janv</v>
      </c>
      <c r="N3" s="13"/>
      <c r="O3" s="68">
        <v>42784</v>
      </c>
      <c r="P3" s="12">
        <v>42816</v>
      </c>
      <c r="Q3" s="15"/>
      <c r="R3" t="s">
        <v>88</v>
      </c>
      <c r="S3" s="15"/>
      <c r="T3" s="48">
        <v>2</v>
      </c>
      <c r="U3" t="s">
        <v>91</v>
      </c>
      <c r="V3" s="13"/>
      <c r="W3" s="46">
        <v>2</v>
      </c>
      <c r="X3" t="s">
        <v>205</v>
      </c>
      <c r="Y3" s="15"/>
      <c r="Z3">
        <v>2</v>
      </c>
      <c r="AA3" t="s">
        <v>95</v>
      </c>
      <c r="AB3" s="15"/>
      <c r="AC3" s="46"/>
      <c r="AE3" s="15"/>
      <c r="AF3" s="58" t="s">
        <v>40</v>
      </c>
      <c r="AG3" s="15"/>
      <c r="AH3" s="58" t="s">
        <v>172</v>
      </c>
      <c r="AI3" s="15"/>
    </row>
    <row r="4" spans="1:36" x14ac:dyDescent="0.25">
      <c r="A4" s="16" t="s">
        <v>3</v>
      </c>
      <c r="B4" s="62">
        <f>B3+1</f>
        <v>107</v>
      </c>
      <c r="C4" s="64"/>
      <c r="D4" s="69">
        <v>2019</v>
      </c>
      <c r="E4" s="64"/>
      <c r="F4" s="62" t="s">
        <v>226</v>
      </c>
      <c r="G4" s="64"/>
      <c r="H4" s="62" t="s">
        <v>160</v>
      </c>
      <c r="I4" s="64"/>
      <c r="J4" s="78">
        <f t="shared" ref="J4:J54" si="1">J3+1</f>
        <v>2</v>
      </c>
      <c r="K4" s="72">
        <f>K3+7</f>
        <v>9</v>
      </c>
      <c r="L4" s="72">
        <f>L3+7</f>
        <v>15</v>
      </c>
      <c r="M4" s="71" t="str">
        <f t="shared" si="0"/>
        <v>Du 09-janv au 15-janv</v>
      </c>
      <c r="N4" s="13"/>
      <c r="O4" s="68"/>
      <c r="P4" s="12"/>
      <c r="Q4" s="15"/>
      <c r="R4" t="s">
        <v>155</v>
      </c>
      <c r="S4" s="15"/>
      <c r="T4" s="48">
        <v>3</v>
      </c>
      <c r="U4" t="s">
        <v>144</v>
      </c>
      <c r="V4" s="13"/>
      <c r="W4" s="46">
        <v>3</v>
      </c>
      <c r="X4" t="s">
        <v>24</v>
      </c>
      <c r="Y4" s="15"/>
      <c r="Z4">
        <v>3</v>
      </c>
      <c r="AA4" t="s">
        <v>96</v>
      </c>
      <c r="AB4" s="15"/>
      <c r="AC4" s="46"/>
      <c r="AE4" s="15"/>
      <c r="AF4" s="50" t="s">
        <v>44</v>
      </c>
      <c r="AG4" s="15"/>
      <c r="AH4" s="50" t="s">
        <v>173</v>
      </c>
      <c r="AI4" s="15"/>
    </row>
    <row r="5" spans="1:36" x14ac:dyDescent="0.25">
      <c r="A5" s="16" t="s">
        <v>4</v>
      </c>
      <c r="B5" s="62">
        <f>DATE(An,5,1)</f>
        <v>122</v>
      </c>
      <c r="C5" s="64"/>
      <c r="D5" s="69">
        <v>2020</v>
      </c>
      <c r="E5" s="64"/>
      <c r="F5" s="62" t="s">
        <v>227</v>
      </c>
      <c r="G5" s="64"/>
      <c r="H5" s="62" t="s">
        <v>161</v>
      </c>
      <c r="I5" s="64"/>
      <c r="J5" s="78">
        <f t="shared" si="1"/>
        <v>3</v>
      </c>
      <c r="K5" s="72">
        <f t="shared" ref="K5:K20" si="2">K4+7</f>
        <v>16</v>
      </c>
      <c r="L5" s="72">
        <f t="shared" ref="L5:L53" si="3">L4+7</f>
        <v>22</v>
      </c>
      <c r="M5" s="71" t="str">
        <f t="shared" si="0"/>
        <v>Du 16-janv au 22-janv</v>
      </c>
      <c r="N5" s="13"/>
      <c r="O5" s="68"/>
      <c r="P5" s="12" t="s">
        <v>151</v>
      </c>
      <c r="Q5" s="15"/>
      <c r="R5" t="s">
        <v>156</v>
      </c>
      <c r="S5" s="15"/>
      <c r="T5" s="48">
        <v>4</v>
      </c>
      <c r="V5" s="13"/>
      <c r="W5" s="46">
        <v>4</v>
      </c>
      <c r="X5" t="s">
        <v>28</v>
      </c>
      <c r="Y5" s="15"/>
      <c r="Z5">
        <v>4</v>
      </c>
      <c r="AA5" t="s">
        <v>97</v>
      </c>
      <c r="AB5" s="15"/>
      <c r="AC5" s="46"/>
      <c r="AE5" s="15"/>
      <c r="AF5" s="58" t="s">
        <v>47</v>
      </c>
      <c r="AG5" s="15"/>
      <c r="AH5" s="58" t="s">
        <v>174</v>
      </c>
      <c r="AI5" s="15"/>
    </row>
    <row r="6" spans="1:36" x14ac:dyDescent="0.25">
      <c r="A6" s="11" t="s">
        <v>5</v>
      </c>
      <c r="B6" s="62">
        <f>DATE(An,5,8)</f>
        <v>129</v>
      </c>
      <c r="C6" s="64"/>
      <c r="D6" s="69">
        <v>2021</v>
      </c>
      <c r="E6" s="64"/>
      <c r="F6" s="62"/>
      <c r="G6" s="64"/>
      <c r="H6" s="62" t="s">
        <v>162</v>
      </c>
      <c r="I6" s="64"/>
      <c r="J6" s="78">
        <f t="shared" si="1"/>
        <v>4</v>
      </c>
      <c r="K6" s="72">
        <f t="shared" si="2"/>
        <v>23</v>
      </c>
      <c r="L6" s="72">
        <f t="shared" si="3"/>
        <v>29</v>
      </c>
      <c r="M6" s="71" t="str">
        <f t="shared" si="0"/>
        <v>Du 23-janv au 29-janv</v>
      </c>
      <c r="N6" s="13"/>
      <c r="O6" s="68"/>
      <c r="P6" s="12" t="s">
        <v>154</v>
      </c>
      <c r="Q6" s="15"/>
      <c r="S6" s="15"/>
      <c r="V6" s="13"/>
      <c r="W6" s="46">
        <v>5</v>
      </c>
      <c r="X6" t="s">
        <v>31</v>
      </c>
      <c r="Y6" s="15"/>
      <c r="Z6">
        <v>5</v>
      </c>
      <c r="AA6" t="s">
        <v>109</v>
      </c>
      <c r="AB6" s="15"/>
      <c r="AC6" s="46"/>
      <c r="AE6" s="15"/>
      <c r="AF6" s="50" t="s">
        <v>36</v>
      </c>
      <c r="AG6" s="15"/>
      <c r="AH6" s="50" t="s">
        <v>175</v>
      </c>
      <c r="AI6" s="15"/>
    </row>
    <row r="7" spans="1:36" x14ac:dyDescent="0.25">
      <c r="A7" s="16" t="s">
        <v>6</v>
      </c>
      <c r="B7" s="62">
        <f>B3+39</f>
        <v>145</v>
      </c>
      <c r="C7" s="64"/>
      <c r="D7" s="69">
        <v>2022</v>
      </c>
      <c r="E7" s="64"/>
      <c r="F7" s="62"/>
      <c r="G7" s="64"/>
      <c r="H7" s="62" t="s">
        <v>163</v>
      </c>
      <c r="I7" s="64"/>
      <c r="J7" s="78">
        <f t="shared" si="1"/>
        <v>5</v>
      </c>
      <c r="K7" s="72">
        <f t="shared" si="2"/>
        <v>30</v>
      </c>
      <c r="L7" s="72">
        <f t="shared" si="3"/>
        <v>36</v>
      </c>
      <c r="M7" s="71" t="str">
        <f t="shared" si="0"/>
        <v>Du 30-janv au 05-févr</v>
      </c>
      <c r="N7" s="13"/>
      <c r="O7" s="68"/>
      <c r="P7" s="12"/>
      <c r="Q7" s="15"/>
      <c r="S7" s="15"/>
      <c r="V7" s="13"/>
      <c r="W7" s="46">
        <v>6</v>
      </c>
      <c r="X7" t="s">
        <v>204</v>
      </c>
      <c r="Y7" s="15"/>
      <c r="Z7">
        <v>6</v>
      </c>
      <c r="AA7" t="s">
        <v>98</v>
      </c>
      <c r="AB7" s="15"/>
      <c r="AC7" s="46"/>
      <c r="AE7" s="15"/>
      <c r="AF7" s="58" t="s">
        <v>53</v>
      </c>
      <c r="AG7" s="15"/>
      <c r="AH7" s="58" t="s">
        <v>176</v>
      </c>
      <c r="AI7" s="15"/>
    </row>
    <row r="8" spans="1:36" x14ac:dyDescent="0.25">
      <c r="A8" s="16" t="s">
        <v>7</v>
      </c>
      <c r="B8" s="62">
        <f>B3+49</f>
        <v>155</v>
      </c>
      <c r="C8" s="64"/>
      <c r="D8" s="69">
        <v>2023</v>
      </c>
      <c r="E8" s="64"/>
      <c r="F8" s="62"/>
      <c r="G8" s="64"/>
      <c r="H8" s="62" t="s">
        <v>164</v>
      </c>
      <c r="I8" s="64"/>
      <c r="J8" s="78">
        <f t="shared" si="1"/>
        <v>6</v>
      </c>
      <c r="K8" s="72">
        <f t="shared" si="2"/>
        <v>37</v>
      </c>
      <c r="L8" s="72">
        <f t="shared" si="3"/>
        <v>43</v>
      </c>
      <c r="M8" s="71" t="str">
        <f t="shared" si="0"/>
        <v>Du 06-févr au 12-févr</v>
      </c>
      <c r="N8" s="13"/>
      <c r="O8" s="68"/>
      <c r="P8" s="12"/>
      <c r="Q8" s="15"/>
      <c r="S8" s="15"/>
      <c r="V8" s="13"/>
      <c r="W8" s="46">
        <v>7</v>
      </c>
      <c r="X8" t="s">
        <v>38</v>
      </c>
      <c r="Y8" s="15"/>
      <c r="Z8">
        <v>7</v>
      </c>
      <c r="AA8" t="s">
        <v>99</v>
      </c>
      <c r="AB8" s="15"/>
      <c r="AC8" s="46"/>
      <c r="AE8" s="15"/>
      <c r="AF8" s="50" t="s">
        <v>50</v>
      </c>
      <c r="AG8" s="15"/>
      <c r="AH8" s="50" t="s">
        <v>177</v>
      </c>
      <c r="AI8" s="15"/>
    </row>
    <row r="9" spans="1:36" x14ac:dyDescent="0.25">
      <c r="A9" s="16" t="s">
        <v>8</v>
      </c>
      <c r="B9" s="62">
        <f>B3+50</f>
        <v>156</v>
      </c>
      <c r="C9" s="64"/>
      <c r="D9" s="69">
        <v>2024</v>
      </c>
      <c r="E9" s="64"/>
      <c r="F9" s="62"/>
      <c r="G9" s="64"/>
      <c r="H9" s="62" t="s">
        <v>165</v>
      </c>
      <c r="I9" s="64"/>
      <c r="J9" s="78">
        <f t="shared" si="1"/>
        <v>7</v>
      </c>
      <c r="K9" s="72">
        <f t="shared" si="2"/>
        <v>44</v>
      </c>
      <c r="L9" s="72">
        <f t="shared" si="3"/>
        <v>50</v>
      </c>
      <c r="M9" s="71" t="str">
        <f t="shared" si="0"/>
        <v>Du 13-févr au 19-févr</v>
      </c>
      <c r="N9" s="13"/>
      <c r="Q9" s="15"/>
      <c r="S9" s="15"/>
      <c r="V9" s="13"/>
      <c r="W9" s="46">
        <v>8</v>
      </c>
      <c r="X9" t="s">
        <v>206</v>
      </c>
      <c r="Y9" s="15"/>
      <c r="Z9">
        <v>8</v>
      </c>
      <c r="AA9" t="s">
        <v>110</v>
      </c>
      <c r="AB9" s="15"/>
      <c r="AC9" s="46"/>
      <c r="AE9" s="15"/>
      <c r="AF9" s="58" t="s">
        <v>57</v>
      </c>
      <c r="AG9" s="15"/>
      <c r="AH9" s="58" t="s">
        <v>178</v>
      </c>
      <c r="AI9" s="15"/>
    </row>
    <row r="10" spans="1:36" x14ac:dyDescent="0.25">
      <c r="A10" s="11">
        <v>42565</v>
      </c>
      <c r="B10" s="62">
        <f>DATE(An,7,14)</f>
        <v>196</v>
      </c>
      <c r="C10" s="64"/>
      <c r="D10" s="69">
        <v>2025</v>
      </c>
      <c r="E10" s="64"/>
      <c r="F10" s="62"/>
      <c r="G10" s="64"/>
      <c r="H10" s="62" t="s">
        <v>166</v>
      </c>
      <c r="I10" s="64"/>
      <c r="J10" s="78">
        <f t="shared" si="1"/>
        <v>8</v>
      </c>
      <c r="K10" s="72">
        <f t="shared" si="2"/>
        <v>51</v>
      </c>
      <c r="L10" s="72">
        <f t="shared" si="3"/>
        <v>57</v>
      </c>
      <c r="M10" s="71" t="str">
        <f t="shared" si="0"/>
        <v>Du 20-févr au 26-févr</v>
      </c>
      <c r="N10" s="13"/>
      <c r="O10" s="68"/>
      <c r="P10" s="12"/>
      <c r="Q10" s="15"/>
      <c r="S10" s="15"/>
      <c r="V10" s="13"/>
      <c r="W10" s="46">
        <v>9</v>
      </c>
      <c r="X10" t="s">
        <v>207</v>
      </c>
      <c r="Y10" s="15"/>
      <c r="Z10">
        <v>9</v>
      </c>
      <c r="AA10" t="s">
        <v>112</v>
      </c>
      <c r="AB10" s="15"/>
      <c r="AC10" s="46"/>
      <c r="AE10" s="15"/>
      <c r="AF10" s="50" t="s">
        <v>35</v>
      </c>
      <c r="AG10" s="15"/>
      <c r="AH10" s="50" t="s">
        <v>179</v>
      </c>
      <c r="AI10" s="15"/>
    </row>
    <row r="11" spans="1:36" x14ac:dyDescent="0.25">
      <c r="A11" s="11">
        <v>42597</v>
      </c>
      <c r="B11" s="62">
        <f>DATE(An,8,15)</f>
        <v>228</v>
      </c>
      <c r="C11" s="64"/>
      <c r="D11" s="69">
        <v>2026</v>
      </c>
      <c r="E11" s="64"/>
      <c r="F11" s="62"/>
      <c r="G11" s="64"/>
      <c r="H11" s="62" t="s">
        <v>167</v>
      </c>
      <c r="I11" s="64"/>
      <c r="J11" s="78">
        <f t="shared" si="1"/>
        <v>9</v>
      </c>
      <c r="K11" s="72">
        <f t="shared" si="2"/>
        <v>58</v>
      </c>
      <c r="L11" s="72">
        <f t="shared" si="3"/>
        <v>64</v>
      </c>
      <c r="M11" s="71" t="str">
        <f t="shared" si="0"/>
        <v>Du 27-févr au 04-mars</v>
      </c>
      <c r="N11" s="13"/>
      <c r="O11" s="68"/>
      <c r="Q11" s="15"/>
      <c r="S11" s="15"/>
      <c r="T11" s="54" t="s">
        <v>104</v>
      </c>
      <c r="U11" s="55"/>
      <c r="V11" s="13"/>
      <c r="W11" s="46">
        <v>10</v>
      </c>
      <c r="X11" t="s">
        <v>208</v>
      </c>
      <c r="Y11" s="15"/>
      <c r="Z11">
        <v>10</v>
      </c>
      <c r="AA11" t="s">
        <v>111</v>
      </c>
      <c r="AB11" s="15"/>
      <c r="AC11" s="46"/>
      <c r="AE11" s="15"/>
      <c r="AF11" s="58" t="s">
        <v>39</v>
      </c>
      <c r="AG11" s="15"/>
      <c r="AH11" s="58" t="s">
        <v>180</v>
      </c>
      <c r="AI11" s="15"/>
    </row>
    <row r="12" spans="1:36" x14ac:dyDescent="0.25">
      <c r="A12" s="16" t="s">
        <v>9</v>
      </c>
      <c r="B12" s="62">
        <f>DATE(An,11,1)</f>
        <v>306</v>
      </c>
      <c r="C12" s="64"/>
      <c r="D12" s="69">
        <v>2027</v>
      </c>
      <c r="E12" s="64"/>
      <c r="F12" s="62"/>
      <c r="G12" s="64"/>
      <c r="H12" s="62" t="s">
        <v>168</v>
      </c>
      <c r="I12" s="64"/>
      <c r="J12" s="78">
        <f t="shared" si="1"/>
        <v>10</v>
      </c>
      <c r="K12" s="72">
        <f t="shared" si="2"/>
        <v>65</v>
      </c>
      <c r="L12" s="72">
        <f t="shared" si="3"/>
        <v>71</v>
      </c>
      <c r="M12" s="71" t="str">
        <f t="shared" si="0"/>
        <v>Du 05-mars au 11-mars</v>
      </c>
      <c r="N12" s="13"/>
      <c r="O12" s="68"/>
      <c r="Q12" s="15"/>
      <c r="S12" s="15"/>
      <c r="T12" s="55" t="s">
        <v>148</v>
      </c>
      <c r="U12" s="55"/>
      <c r="V12" s="13"/>
      <c r="W12" s="46">
        <v>11</v>
      </c>
      <c r="X12" t="s">
        <v>209</v>
      </c>
      <c r="Y12" s="15"/>
      <c r="Z12">
        <v>11</v>
      </c>
      <c r="AA12" t="s">
        <v>113</v>
      </c>
      <c r="AB12" s="15"/>
      <c r="AC12" s="46"/>
      <c r="AE12" s="15"/>
      <c r="AF12" s="50" t="s">
        <v>43</v>
      </c>
      <c r="AG12" s="15"/>
      <c r="AH12" s="50" t="s">
        <v>181</v>
      </c>
      <c r="AI12" s="15"/>
    </row>
    <row r="13" spans="1:36" x14ac:dyDescent="0.25">
      <c r="A13" s="11">
        <v>42685</v>
      </c>
      <c r="B13" s="62">
        <f>DATE(An,11,11)</f>
        <v>316</v>
      </c>
      <c r="C13" s="64"/>
      <c r="D13" s="69">
        <v>2028</v>
      </c>
      <c r="E13" s="64"/>
      <c r="F13" s="62"/>
      <c r="G13" s="64"/>
      <c r="H13" s="62" t="s">
        <v>169</v>
      </c>
      <c r="I13" s="64"/>
      <c r="J13" s="78">
        <f t="shared" si="1"/>
        <v>11</v>
      </c>
      <c r="K13" s="72">
        <f t="shared" si="2"/>
        <v>72</v>
      </c>
      <c r="L13" s="72">
        <f t="shared" si="3"/>
        <v>78</v>
      </c>
      <c r="M13" s="71" t="str">
        <f t="shared" si="0"/>
        <v>Du 12-mars au 18-mars</v>
      </c>
      <c r="N13" s="13"/>
      <c r="O13" s="68"/>
      <c r="P13" s="12"/>
      <c r="Q13" s="15"/>
      <c r="S13" s="15"/>
      <c r="T13" s="55" t="s">
        <v>103</v>
      </c>
      <c r="U13" s="55"/>
      <c r="V13" s="13"/>
      <c r="W13" s="46">
        <v>12</v>
      </c>
      <c r="X13" t="s">
        <v>210</v>
      </c>
      <c r="Y13" s="15"/>
      <c r="Z13">
        <v>12</v>
      </c>
      <c r="AA13" t="s">
        <v>100</v>
      </c>
      <c r="AB13" s="15"/>
      <c r="AC13" s="46"/>
      <c r="AE13" s="15"/>
      <c r="AF13" s="58" t="s">
        <v>46</v>
      </c>
      <c r="AG13" s="15"/>
      <c r="AH13" s="58" t="s">
        <v>182</v>
      </c>
      <c r="AI13" s="15"/>
    </row>
    <row r="14" spans="1:36" x14ac:dyDescent="0.25">
      <c r="A14" s="11" t="s">
        <v>10</v>
      </c>
      <c r="B14" s="62">
        <f>DATE(An,12,25)</f>
        <v>360</v>
      </c>
      <c r="C14" s="64"/>
      <c r="D14" s="69">
        <v>2029</v>
      </c>
      <c r="E14" s="64"/>
      <c r="F14" s="62"/>
      <c r="G14" s="64"/>
      <c r="H14" s="62"/>
      <c r="I14" s="64"/>
      <c r="J14" s="78">
        <f t="shared" si="1"/>
        <v>12</v>
      </c>
      <c r="K14" s="72">
        <f t="shared" si="2"/>
        <v>79</v>
      </c>
      <c r="L14" s="72">
        <f t="shared" si="3"/>
        <v>85</v>
      </c>
      <c r="M14" s="71" t="str">
        <f t="shared" si="0"/>
        <v>Du 19-mars au 25-mars</v>
      </c>
      <c r="N14" s="13"/>
      <c r="O14" s="68"/>
      <c r="P14" s="12"/>
      <c r="Q14" s="15"/>
      <c r="S14" s="15"/>
      <c r="T14" s="55" t="s">
        <v>117</v>
      </c>
      <c r="U14" s="55"/>
      <c r="V14" s="13"/>
      <c r="W14" s="46">
        <v>13</v>
      </c>
      <c r="X14" t="s">
        <v>211</v>
      </c>
      <c r="Y14" s="15"/>
      <c r="Z14">
        <v>13</v>
      </c>
      <c r="AA14" t="s">
        <v>114</v>
      </c>
      <c r="AB14" s="15"/>
      <c r="AC14" s="46"/>
      <c r="AE14" s="15"/>
      <c r="AF14" s="50" t="s">
        <v>49</v>
      </c>
      <c r="AG14" s="15"/>
      <c r="AH14" s="50" t="s">
        <v>183</v>
      </c>
      <c r="AI14" s="15"/>
    </row>
    <row r="15" spans="1:36" x14ac:dyDescent="0.25">
      <c r="C15" s="65"/>
      <c r="D15" s="69">
        <v>2030</v>
      </c>
      <c r="E15" s="65"/>
      <c r="G15" s="65"/>
      <c r="I15" s="65"/>
      <c r="J15" s="78">
        <f t="shared" si="1"/>
        <v>13</v>
      </c>
      <c r="K15" s="72">
        <f t="shared" si="2"/>
        <v>86</v>
      </c>
      <c r="L15" s="72">
        <f t="shared" si="3"/>
        <v>92</v>
      </c>
      <c r="M15" s="71" t="str">
        <f t="shared" si="0"/>
        <v>Du 26-mars au 01-avr</v>
      </c>
      <c r="N15" s="17"/>
      <c r="Q15" s="15"/>
      <c r="S15" s="15"/>
      <c r="T15" s="55" t="s">
        <v>118</v>
      </c>
      <c r="U15" s="55"/>
      <c r="V15" s="17"/>
      <c r="W15" s="46">
        <v>14</v>
      </c>
      <c r="X15" t="s">
        <v>58</v>
      </c>
      <c r="Y15" s="15"/>
      <c r="Z15">
        <v>14</v>
      </c>
      <c r="AA15" t="s">
        <v>116</v>
      </c>
      <c r="AB15" s="15"/>
      <c r="AC15" s="46"/>
      <c r="AE15" s="15"/>
      <c r="AF15" s="58" t="s">
        <v>52</v>
      </c>
      <c r="AG15" s="15"/>
      <c r="AH15" s="58" t="s">
        <v>184</v>
      </c>
      <c r="AI15" s="15"/>
    </row>
    <row r="16" spans="1:36" x14ac:dyDescent="0.25">
      <c r="J16" s="78">
        <f t="shared" si="1"/>
        <v>14</v>
      </c>
      <c r="K16" s="72">
        <f t="shared" si="2"/>
        <v>93</v>
      </c>
      <c r="L16" s="72">
        <f t="shared" si="3"/>
        <v>99</v>
      </c>
      <c r="M16" s="71" t="str">
        <f t="shared" si="0"/>
        <v>Du 02-avr au 08-avr</v>
      </c>
      <c r="T16" s="55" t="s">
        <v>145</v>
      </c>
      <c r="U16" s="55"/>
      <c r="W16" s="46">
        <v>15</v>
      </c>
      <c r="X16" t="s">
        <v>212</v>
      </c>
      <c r="Y16" s="15"/>
      <c r="Z16">
        <v>15</v>
      </c>
      <c r="AA16" t="s">
        <v>115</v>
      </c>
      <c r="AF16" s="50" t="s">
        <v>55</v>
      </c>
      <c r="AH16" s="50" t="s">
        <v>185</v>
      </c>
    </row>
    <row r="17" spans="6:34" x14ac:dyDescent="0.25">
      <c r="J17" s="78">
        <f t="shared" si="1"/>
        <v>15</v>
      </c>
      <c r="K17" s="72">
        <f t="shared" si="2"/>
        <v>100</v>
      </c>
      <c r="L17" s="72">
        <f t="shared" si="3"/>
        <v>106</v>
      </c>
      <c r="M17" s="71" t="str">
        <f t="shared" si="0"/>
        <v>Du 09-avr au 15-avr</v>
      </c>
      <c r="W17" s="46">
        <v>16</v>
      </c>
      <c r="X17" t="s">
        <v>213</v>
      </c>
      <c r="Z17">
        <v>16</v>
      </c>
      <c r="AA17" t="s">
        <v>127</v>
      </c>
      <c r="AF17" s="58" t="s">
        <v>23</v>
      </c>
      <c r="AH17" s="58" t="s">
        <v>186</v>
      </c>
    </row>
    <row r="18" spans="6:34" x14ac:dyDescent="0.25">
      <c r="J18" s="78">
        <f t="shared" si="1"/>
        <v>16</v>
      </c>
      <c r="K18" s="72">
        <f t="shared" si="2"/>
        <v>107</v>
      </c>
      <c r="L18" s="72">
        <f t="shared" si="3"/>
        <v>113</v>
      </c>
      <c r="M18" s="71" t="str">
        <f t="shared" si="0"/>
        <v>Du 16-avr au 22-avr</v>
      </c>
      <c r="W18" s="46">
        <v>17</v>
      </c>
      <c r="X18" t="s">
        <v>61</v>
      </c>
      <c r="Z18">
        <v>17</v>
      </c>
      <c r="AA18" t="s">
        <v>128</v>
      </c>
      <c r="AF18" s="50" t="s">
        <v>27</v>
      </c>
      <c r="AH18" s="50" t="s">
        <v>187</v>
      </c>
    </row>
    <row r="19" spans="6:34" x14ac:dyDescent="0.25">
      <c r="J19" s="78">
        <f t="shared" si="1"/>
        <v>17</v>
      </c>
      <c r="K19" s="72">
        <f t="shared" si="2"/>
        <v>114</v>
      </c>
      <c r="L19" s="72">
        <f t="shared" si="3"/>
        <v>120</v>
      </c>
      <c r="M19" s="71" t="str">
        <f t="shared" si="0"/>
        <v>Du 23-avr au 29-avr</v>
      </c>
      <c r="W19" s="46">
        <v>18</v>
      </c>
      <c r="X19" t="s">
        <v>63</v>
      </c>
      <c r="Z19">
        <v>18</v>
      </c>
      <c r="AA19" t="s">
        <v>136</v>
      </c>
      <c r="AF19" s="58" t="s">
        <v>30</v>
      </c>
      <c r="AH19" s="58" t="s">
        <v>188</v>
      </c>
    </row>
    <row r="20" spans="6:34" x14ac:dyDescent="0.25">
      <c r="J20" s="78">
        <f t="shared" si="1"/>
        <v>18</v>
      </c>
      <c r="K20" s="72">
        <f t="shared" si="2"/>
        <v>121</v>
      </c>
      <c r="L20" s="72">
        <f t="shared" si="3"/>
        <v>127</v>
      </c>
      <c r="M20" s="71" t="str">
        <f t="shared" si="0"/>
        <v>Du 30-avr au 06-mai</v>
      </c>
      <c r="W20" s="46">
        <v>19</v>
      </c>
      <c r="X20" t="s">
        <v>108</v>
      </c>
      <c r="Z20">
        <v>19</v>
      </c>
      <c r="AA20" t="s">
        <v>137</v>
      </c>
      <c r="AF20" s="50" t="s">
        <v>33</v>
      </c>
      <c r="AH20" s="50" t="s">
        <v>189</v>
      </c>
    </row>
    <row r="21" spans="6:34" x14ac:dyDescent="0.25">
      <c r="J21" s="78">
        <f t="shared" si="1"/>
        <v>19</v>
      </c>
      <c r="K21" s="72">
        <f t="shared" ref="K21:K54" si="4">K20+7</f>
        <v>128</v>
      </c>
      <c r="L21" s="72">
        <f t="shared" si="3"/>
        <v>134</v>
      </c>
      <c r="M21" s="71" t="str">
        <f t="shared" si="0"/>
        <v>Du 07-mai au 13-mai</v>
      </c>
      <c r="W21" s="46">
        <v>20</v>
      </c>
      <c r="X21" t="s">
        <v>65</v>
      </c>
      <c r="Z21">
        <v>20</v>
      </c>
      <c r="AA21" t="s">
        <v>138</v>
      </c>
      <c r="AF21" s="58" t="s">
        <v>21</v>
      </c>
      <c r="AH21" s="58" t="s">
        <v>190</v>
      </c>
    </row>
    <row r="22" spans="6:34" x14ac:dyDescent="0.25">
      <c r="J22" s="78">
        <f t="shared" si="1"/>
        <v>20</v>
      </c>
      <c r="K22" s="72">
        <f t="shared" si="4"/>
        <v>135</v>
      </c>
      <c r="L22" s="72">
        <f t="shared" si="3"/>
        <v>141</v>
      </c>
      <c r="M22" s="71" t="str">
        <f t="shared" si="0"/>
        <v>Du 14-mai au 20-mai</v>
      </c>
      <c r="W22" s="46">
        <v>21</v>
      </c>
      <c r="X22" t="s">
        <v>105</v>
      </c>
      <c r="Z22">
        <v>21</v>
      </c>
      <c r="AA22" t="s">
        <v>139</v>
      </c>
      <c r="AF22" s="50" t="s">
        <v>25</v>
      </c>
      <c r="AH22" s="50" t="s">
        <v>191</v>
      </c>
    </row>
    <row r="23" spans="6:34" x14ac:dyDescent="0.25">
      <c r="F23" s="77"/>
      <c r="H23" s="77"/>
      <c r="J23" s="78">
        <f t="shared" si="1"/>
        <v>21</v>
      </c>
      <c r="K23" s="72">
        <f t="shared" si="4"/>
        <v>142</v>
      </c>
      <c r="L23" s="72">
        <f t="shared" si="3"/>
        <v>148</v>
      </c>
      <c r="M23" s="71" t="str">
        <f t="shared" si="0"/>
        <v>Du 21-mai au 27-mai</v>
      </c>
      <c r="W23" s="46">
        <v>22</v>
      </c>
      <c r="X23" t="s">
        <v>106</v>
      </c>
      <c r="Z23">
        <v>22</v>
      </c>
      <c r="AA23" t="s">
        <v>140</v>
      </c>
      <c r="AF23" s="58" t="s">
        <v>22</v>
      </c>
      <c r="AH23" s="58" t="s">
        <v>192</v>
      </c>
    </row>
    <row r="24" spans="6:34" x14ac:dyDescent="0.25">
      <c r="H24"/>
      <c r="J24" s="78">
        <f t="shared" si="1"/>
        <v>22</v>
      </c>
      <c r="K24" s="72">
        <f t="shared" si="4"/>
        <v>149</v>
      </c>
      <c r="L24" s="72">
        <f t="shared" si="3"/>
        <v>155</v>
      </c>
      <c r="M24" s="71" t="str">
        <f t="shared" si="0"/>
        <v>Du 28-mai au 03-juin</v>
      </c>
      <c r="W24" s="46">
        <v>23</v>
      </c>
      <c r="X24" t="s">
        <v>107</v>
      </c>
      <c r="Z24">
        <v>23</v>
      </c>
      <c r="AA24" t="s">
        <v>141</v>
      </c>
      <c r="AF24" s="50" t="s">
        <v>26</v>
      </c>
      <c r="AH24" s="50" t="s">
        <v>193</v>
      </c>
    </row>
    <row r="25" spans="6:34" x14ac:dyDescent="0.25">
      <c r="F25" s="77"/>
      <c r="H25" s="77"/>
      <c r="J25" s="78">
        <f t="shared" si="1"/>
        <v>23</v>
      </c>
      <c r="K25" s="72">
        <f t="shared" si="4"/>
        <v>156</v>
      </c>
      <c r="L25" s="72">
        <f t="shared" si="3"/>
        <v>162</v>
      </c>
      <c r="M25" s="71" t="str">
        <f t="shared" si="0"/>
        <v>Du 04-juin au 10-juin</v>
      </c>
      <c r="W25" s="46">
        <v>24</v>
      </c>
      <c r="X25" t="s">
        <v>127</v>
      </c>
      <c r="Z25">
        <v>24</v>
      </c>
      <c r="AA25" t="s">
        <v>142</v>
      </c>
      <c r="AF25" s="58" t="s">
        <v>29</v>
      </c>
      <c r="AH25" s="58" t="s">
        <v>194</v>
      </c>
    </row>
    <row r="26" spans="6:34" x14ac:dyDescent="0.25">
      <c r="J26" s="78">
        <f t="shared" si="1"/>
        <v>24</v>
      </c>
      <c r="K26" s="72">
        <f t="shared" si="4"/>
        <v>163</v>
      </c>
      <c r="L26" s="72">
        <f t="shared" si="3"/>
        <v>169</v>
      </c>
      <c r="M26" s="71" t="str">
        <f t="shared" si="0"/>
        <v>Du 11-juin au 17-juin</v>
      </c>
      <c r="W26" s="46">
        <v>25</v>
      </c>
      <c r="X26" t="s">
        <v>128</v>
      </c>
      <c r="Z26">
        <v>25</v>
      </c>
      <c r="AA26" t="s">
        <v>203</v>
      </c>
      <c r="AF26" s="50" t="s">
        <v>32</v>
      </c>
      <c r="AH26" s="50" t="s">
        <v>195</v>
      </c>
    </row>
    <row r="27" spans="6:34" x14ac:dyDescent="0.25">
      <c r="J27" s="78">
        <f t="shared" si="1"/>
        <v>25</v>
      </c>
      <c r="K27" s="72">
        <f t="shared" si="4"/>
        <v>170</v>
      </c>
      <c r="L27" s="72">
        <f t="shared" si="3"/>
        <v>176</v>
      </c>
      <c r="M27" s="71" t="str">
        <f t="shared" si="0"/>
        <v>Du 18-juin au 24-juin</v>
      </c>
      <c r="W27" s="46">
        <v>26</v>
      </c>
      <c r="X27" t="s">
        <v>136</v>
      </c>
    </row>
    <row r="28" spans="6:34" x14ac:dyDescent="0.25">
      <c r="J28" s="78">
        <f t="shared" si="1"/>
        <v>26</v>
      </c>
      <c r="K28" s="72">
        <f t="shared" si="4"/>
        <v>177</v>
      </c>
      <c r="L28" s="72">
        <f t="shared" si="3"/>
        <v>183</v>
      </c>
      <c r="M28" s="71" t="str">
        <f t="shared" si="0"/>
        <v>Du 25-juin au 01-juil</v>
      </c>
      <c r="W28" s="46">
        <v>27</v>
      </c>
      <c r="X28" t="s">
        <v>137</v>
      </c>
    </row>
    <row r="29" spans="6:34" x14ac:dyDescent="0.25">
      <c r="J29" s="78">
        <f t="shared" si="1"/>
        <v>27</v>
      </c>
      <c r="K29" s="72">
        <f t="shared" si="4"/>
        <v>184</v>
      </c>
      <c r="L29" s="72">
        <f t="shared" si="3"/>
        <v>190</v>
      </c>
      <c r="M29" s="71" t="str">
        <f t="shared" si="0"/>
        <v>Du 02-juil au 08-juil</v>
      </c>
      <c r="W29" s="46">
        <v>28</v>
      </c>
      <c r="X29" t="s">
        <v>138</v>
      </c>
    </row>
    <row r="30" spans="6:34" x14ac:dyDescent="0.25">
      <c r="J30" s="78">
        <f t="shared" si="1"/>
        <v>28</v>
      </c>
      <c r="K30" s="72">
        <f t="shared" si="4"/>
        <v>191</v>
      </c>
      <c r="L30" s="72">
        <f t="shared" si="3"/>
        <v>197</v>
      </c>
      <c r="M30" s="71" t="str">
        <f t="shared" si="0"/>
        <v>Du 09-juil au 15-juil</v>
      </c>
      <c r="W30" s="46">
        <v>29</v>
      </c>
      <c r="X30" t="s">
        <v>139</v>
      </c>
    </row>
    <row r="31" spans="6:34" x14ac:dyDescent="0.25">
      <c r="J31" s="78">
        <f t="shared" si="1"/>
        <v>29</v>
      </c>
      <c r="K31" s="72">
        <f t="shared" si="4"/>
        <v>198</v>
      </c>
      <c r="L31" s="72">
        <f t="shared" si="3"/>
        <v>204</v>
      </c>
      <c r="M31" s="71" t="str">
        <f t="shared" si="0"/>
        <v>Du 16-juil au 22-juil</v>
      </c>
      <c r="W31" s="46">
        <v>30</v>
      </c>
      <c r="X31" t="s">
        <v>140</v>
      </c>
    </row>
    <row r="32" spans="6:34" x14ac:dyDescent="0.25">
      <c r="J32" s="78">
        <f t="shared" si="1"/>
        <v>30</v>
      </c>
      <c r="K32" s="72">
        <f t="shared" si="4"/>
        <v>205</v>
      </c>
      <c r="L32" s="72">
        <f t="shared" si="3"/>
        <v>211</v>
      </c>
      <c r="M32" s="71" t="str">
        <f t="shared" si="0"/>
        <v>Du 23-juil au 29-juil</v>
      </c>
      <c r="W32" s="46">
        <v>31</v>
      </c>
      <c r="X32" t="s">
        <v>142</v>
      </c>
    </row>
    <row r="33" spans="10:24" x14ac:dyDescent="0.25">
      <c r="J33" s="78">
        <f t="shared" si="1"/>
        <v>31</v>
      </c>
      <c r="K33" s="72">
        <f t="shared" si="4"/>
        <v>212</v>
      </c>
      <c r="L33" s="72">
        <f t="shared" si="3"/>
        <v>218</v>
      </c>
      <c r="M33" s="71" t="str">
        <f t="shared" si="0"/>
        <v>Du 30-juil au 05-août</v>
      </c>
      <c r="W33" s="46">
        <v>32</v>
      </c>
      <c r="X33" t="s">
        <v>143</v>
      </c>
    </row>
    <row r="34" spans="10:24" x14ac:dyDescent="0.25">
      <c r="J34" s="78">
        <f t="shared" si="1"/>
        <v>32</v>
      </c>
      <c r="K34" s="72">
        <f t="shared" si="4"/>
        <v>219</v>
      </c>
      <c r="L34" s="72">
        <f t="shared" si="3"/>
        <v>225</v>
      </c>
      <c r="M34" s="71" t="str">
        <f t="shared" si="0"/>
        <v>Du 06-août au 12-août</v>
      </c>
    </row>
    <row r="35" spans="10:24" x14ac:dyDescent="0.25">
      <c r="J35" s="78">
        <f t="shared" si="1"/>
        <v>33</v>
      </c>
      <c r="K35" s="72">
        <f t="shared" si="4"/>
        <v>226</v>
      </c>
      <c r="L35" s="72">
        <f t="shared" si="3"/>
        <v>232</v>
      </c>
      <c r="M35" s="71" t="str">
        <f t="shared" si="0"/>
        <v>Du 13-août au 19-août</v>
      </c>
    </row>
    <row r="36" spans="10:24" x14ac:dyDescent="0.25">
      <c r="J36" s="78">
        <f t="shared" si="1"/>
        <v>34</v>
      </c>
      <c r="K36" s="72">
        <f t="shared" si="4"/>
        <v>233</v>
      </c>
      <c r="L36" s="72">
        <f t="shared" si="3"/>
        <v>239</v>
      </c>
      <c r="M36" s="71" t="str">
        <f t="shared" si="0"/>
        <v>Du 20-août au 26-août</v>
      </c>
    </row>
    <row r="37" spans="10:24" x14ac:dyDescent="0.25">
      <c r="J37" s="78">
        <f t="shared" si="1"/>
        <v>35</v>
      </c>
      <c r="K37" s="72">
        <f t="shared" si="4"/>
        <v>240</v>
      </c>
      <c r="L37" s="72">
        <f t="shared" si="3"/>
        <v>246</v>
      </c>
      <c r="M37" s="71" t="str">
        <f t="shared" si="0"/>
        <v>Du 27-août au 02-sept</v>
      </c>
    </row>
    <row r="38" spans="10:24" x14ac:dyDescent="0.25">
      <c r="J38" s="78">
        <f t="shared" si="1"/>
        <v>36</v>
      </c>
      <c r="K38" s="72">
        <f t="shared" si="4"/>
        <v>247</v>
      </c>
      <c r="L38" s="72">
        <f t="shared" si="3"/>
        <v>253</v>
      </c>
      <c r="M38" s="71" t="str">
        <f t="shared" si="0"/>
        <v>Du 03-sept au 09-sept</v>
      </c>
    </row>
    <row r="39" spans="10:24" x14ac:dyDescent="0.25">
      <c r="J39" s="78">
        <f t="shared" si="1"/>
        <v>37</v>
      </c>
      <c r="K39" s="72">
        <f t="shared" si="4"/>
        <v>254</v>
      </c>
      <c r="L39" s="72">
        <f t="shared" si="3"/>
        <v>260</v>
      </c>
      <c r="M39" s="71" t="str">
        <f t="shared" si="0"/>
        <v>Du 10-sept au 16-sept</v>
      </c>
    </row>
    <row r="40" spans="10:24" x14ac:dyDescent="0.25">
      <c r="J40" s="78">
        <f t="shared" si="1"/>
        <v>38</v>
      </c>
      <c r="K40" s="72">
        <f t="shared" si="4"/>
        <v>261</v>
      </c>
      <c r="L40" s="72">
        <f t="shared" si="3"/>
        <v>267</v>
      </c>
      <c r="M40" s="71" t="str">
        <f t="shared" si="0"/>
        <v>Du 17-sept au 23-sept</v>
      </c>
    </row>
    <row r="41" spans="10:24" x14ac:dyDescent="0.25">
      <c r="J41" s="78">
        <f t="shared" si="1"/>
        <v>39</v>
      </c>
      <c r="K41" s="72">
        <f t="shared" si="4"/>
        <v>268</v>
      </c>
      <c r="L41" s="72">
        <f t="shared" si="3"/>
        <v>274</v>
      </c>
      <c r="M41" s="71" t="str">
        <f t="shared" si="0"/>
        <v>Du 24-sept au 30-sept</v>
      </c>
    </row>
    <row r="42" spans="10:24" x14ac:dyDescent="0.25">
      <c r="J42" s="78">
        <f t="shared" si="1"/>
        <v>40</v>
      </c>
      <c r="K42" s="72">
        <f t="shared" si="4"/>
        <v>275</v>
      </c>
      <c r="L42" s="72">
        <f t="shared" si="3"/>
        <v>281</v>
      </c>
      <c r="M42" s="71" t="str">
        <f t="shared" si="0"/>
        <v>Du 01-oct au 07-oct</v>
      </c>
    </row>
    <row r="43" spans="10:24" x14ac:dyDescent="0.25">
      <c r="J43" s="78">
        <f t="shared" si="1"/>
        <v>41</v>
      </c>
      <c r="K43" s="72">
        <f t="shared" si="4"/>
        <v>282</v>
      </c>
      <c r="L43" s="72">
        <f t="shared" si="3"/>
        <v>288</v>
      </c>
      <c r="M43" s="71" t="str">
        <f t="shared" si="0"/>
        <v>Du 08-oct au 14-oct</v>
      </c>
    </row>
    <row r="44" spans="10:24" x14ac:dyDescent="0.25">
      <c r="J44" s="78">
        <f t="shared" si="1"/>
        <v>42</v>
      </c>
      <c r="K44" s="72">
        <f t="shared" si="4"/>
        <v>289</v>
      </c>
      <c r="L44" s="72">
        <f t="shared" si="3"/>
        <v>295</v>
      </c>
      <c r="M44" s="71" t="str">
        <f t="shared" si="0"/>
        <v>Du 15-oct au 21-oct</v>
      </c>
    </row>
    <row r="45" spans="10:24" x14ac:dyDescent="0.25">
      <c r="J45" s="78">
        <f t="shared" si="1"/>
        <v>43</v>
      </c>
      <c r="K45" s="72">
        <f t="shared" si="4"/>
        <v>296</v>
      </c>
      <c r="L45" s="72">
        <f t="shared" si="3"/>
        <v>302</v>
      </c>
      <c r="M45" s="71" t="str">
        <f t="shared" si="0"/>
        <v>Du 22-oct au 28-oct</v>
      </c>
    </row>
    <row r="46" spans="10:24" x14ac:dyDescent="0.25">
      <c r="J46" s="78">
        <f t="shared" si="1"/>
        <v>44</v>
      </c>
      <c r="K46" s="72">
        <f t="shared" si="4"/>
        <v>303</v>
      </c>
      <c r="L46" s="72">
        <f t="shared" si="3"/>
        <v>309</v>
      </c>
      <c r="M46" s="71" t="str">
        <f t="shared" si="0"/>
        <v>Du 29-oct au 04-nov</v>
      </c>
    </row>
    <row r="47" spans="10:24" x14ac:dyDescent="0.25">
      <c r="J47" s="78">
        <f t="shared" si="1"/>
        <v>45</v>
      </c>
      <c r="K47" s="72">
        <f t="shared" si="4"/>
        <v>310</v>
      </c>
      <c r="L47" s="72">
        <f t="shared" si="3"/>
        <v>316</v>
      </c>
      <c r="M47" s="71" t="str">
        <f t="shared" si="0"/>
        <v>Du 05-nov au 11-nov</v>
      </c>
    </row>
    <row r="48" spans="10:24" x14ac:dyDescent="0.25">
      <c r="J48" s="78">
        <f t="shared" si="1"/>
        <v>46</v>
      </c>
      <c r="K48" s="72">
        <f t="shared" si="4"/>
        <v>317</v>
      </c>
      <c r="L48" s="72">
        <f t="shared" si="3"/>
        <v>323</v>
      </c>
      <c r="M48" s="71" t="str">
        <f t="shared" si="0"/>
        <v>Du 12-nov au 18-nov</v>
      </c>
    </row>
    <row r="49" spans="10:13" x14ac:dyDescent="0.25">
      <c r="J49" s="78">
        <f t="shared" si="1"/>
        <v>47</v>
      </c>
      <c r="K49" s="72">
        <f t="shared" si="4"/>
        <v>324</v>
      </c>
      <c r="L49" s="72">
        <f t="shared" si="3"/>
        <v>330</v>
      </c>
      <c r="M49" s="71" t="str">
        <f t="shared" si="0"/>
        <v>Du 19-nov au 25-nov</v>
      </c>
    </row>
    <row r="50" spans="10:13" x14ac:dyDescent="0.25">
      <c r="J50" s="78">
        <f t="shared" si="1"/>
        <v>48</v>
      </c>
      <c r="K50" s="72">
        <f t="shared" si="4"/>
        <v>331</v>
      </c>
      <c r="L50" s="72">
        <f t="shared" si="3"/>
        <v>337</v>
      </c>
      <c r="M50" s="71" t="str">
        <f t="shared" si="0"/>
        <v>Du 26-nov au 02-déc</v>
      </c>
    </row>
    <row r="51" spans="10:13" x14ac:dyDescent="0.25">
      <c r="J51" s="78">
        <f t="shared" si="1"/>
        <v>49</v>
      </c>
      <c r="K51" s="72">
        <f t="shared" si="4"/>
        <v>338</v>
      </c>
      <c r="L51" s="72">
        <f t="shared" si="3"/>
        <v>344</v>
      </c>
      <c r="M51" s="71" t="str">
        <f t="shared" si="0"/>
        <v>Du 03-déc au 09-déc</v>
      </c>
    </row>
    <row r="52" spans="10:13" x14ac:dyDescent="0.25">
      <c r="J52" s="78">
        <f t="shared" si="1"/>
        <v>50</v>
      </c>
      <c r="K52" s="72">
        <f t="shared" si="4"/>
        <v>345</v>
      </c>
      <c r="L52" s="72">
        <f t="shared" si="3"/>
        <v>351</v>
      </c>
      <c r="M52" s="71" t="str">
        <f t="shared" si="0"/>
        <v>Du 10-déc au 16-déc</v>
      </c>
    </row>
    <row r="53" spans="10:13" x14ac:dyDescent="0.25">
      <c r="J53" s="78">
        <f t="shared" si="1"/>
        <v>51</v>
      </c>
      <c r="K53" s="72">
        <f t="shared" si="4"/>
        <v>352</v>
      </c>
      <c r="L53" s="72">
        <f t="shared" si="3"/>
        <v>358</v>
      </c>
      <c r="M53" s="71" t="str">
        <f t="shared" si="0"/>
        <v>Du 17-déc au 23-déc</v>
      </c>
    </row>
    <row r="54" spans="10:13" x14ac:dyDescent="0.25">
      <c r="J54" s="78">
        <f t="shared" si="1"/>
        <v>52</v>
      </c>
      <c r="K54" s="72">
        <f t="shared" si="4"/>
        <v>359</v>
      </c>
      <c r="L54" s="72">
        <f>DATE(An,12,31)</f>
        <v>366</v>
      </c>
      <c r="M54" s="71" t="str">
        <f t="shared" si="0"/>
        <v>Du 24-déc au 31-déc</v>
      </c>
    </row>
    <row r="55" spans="10:13" x14ac:dyDescent="0.25">
      <c r="J55" s="69"/>
      <c r="K55" s="72"/>
      <c r="L55" s="72"/>
    </row>
    <row r="56" spans="10:13" x14ac:dyDescent="0.25">
      <c r="J56" s="69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1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1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1">
        <v>43106</v>
      </c>
      <c r="B2" t="s">
        <v>37</v>
      </c>
      <c r="C2" t="s">
        <v>40</v>
      </c>
      <c r="D2" t="s">
        <v>44</v>
      </c>
      <c r="E2" s="52">
        <f>A2+2</f>
        <v>43108</v>
      </c>
      <c r="F2" s="52">
        <f>A2+2</f>
        <v>43108</v>
      </c>
      <c r="G2" s="52">
        <f>A2+1</f>
        <v>43107</v>
      </c>
      <c r="H2" s="53" t="s">
        <v>133</v>
      </c>
      <c r="I2" s="53"/>
      <c r="J2" s="53"/>
    </row>
    <row r="3" spans="1:10" x14ac:dyDescent="0.25">
      <c r="A3" s="51">
        <v>43107</v>
      </c>
      <c r="H3" s="53"/>
      <c r="I3" s="53"/>
      <c r="J3" s="53"/>
    </row>
    <row r="4" spans="1:10" x14ac:dyDescent="0.25">
      <c r="A4" s="51">
        <v>43113</v>
      </c>
      <c r="H4" s="53"/>
      <c r="I4" s="53"/>
      <c r="J4" s="53"/>
    </row>
    <row r="5" spans="1:10" x14ac:dyDescent="0.25">
      <c r="A5" s="51">
        <v>43114</v>
      </c>
      <c r="B5" t="s">
        <v>120</v>
      </c>
      <c r="C5" t="s">
        <v>121</v>
      </c>
      <c r="D5" t="s">
        <v>122</v>
      </c>
      <c r="E5" s="55" t="s">
        <v>123</v>
      </c>
      <c r="F5" s="55" t="s">
        <v>126</v>
      </c>
      <c r="G5" s="55" t="s">
        <v>126</v>
      </c>
      <c r="H5" s="53" t="s">
        <v>132</v>
      </c>
      <c r="I5" s="53"/>
      <c r="J5" s="53"/>
    </row>
    <row r="6" spans="1:10" x14ac:dyDescent="0.25">
      <c r="A6" s="51">
        <v>43120</v>
      </c>
      <c r="B6" t="s">
        <v>120</v>
      </c>
      <c r="C6" t="s">
        <v>121</v>
      </c>
      <c r="D6" t="s">
        <v>122</v>
      </c>
      <c r="E6" s="55" t="s">
        <v>124</v>
      </c>
      <c r="F6" s="55" t="s">
        <v>124</v>
      </c>
      <c r="G6" s="55" t="s">
        <v>125</v>
      </c>
    </row>
    <row r="7" spans="1:10" x14ac:dyDescent="0.25">
      <c r="A7" s="51">
        <v>43121</v>
      </c>
    </row>
    <row r="8" spans="1:10" x14ac:dyDescent="0.25">
      <c r="A8" s="51">
        <v>43127</v>
      </c>
    </row>
    <row r="9" spans="1:10" x14ac:dyDescent="0.25">
      <c r="A9" s="51">
        <v>43128</v>
      </c>
      <c r="B9" t="s">
        <v>122</v>
      </c>
      <c r="C9" t="s">
        <v>134</v>
      </c>
      <c r="D9" t="s">
        <v>135</v>
      </c>
      <c r="E9" s="57">
        <f>A9-1</f>
        <v>43127</v>
      </c>
      <c r="F9" s="57">
        <f>A9-2</f>
        <v>43126</v>
      </c>
      <c r="G9" s="57">
        <f>A9-2</f>
        <v>43126</v>
      </c>
    </row>
    <row r="10" spans="1:10" x14ac:dyDescent="0.25">
      <c r="A10" s="51">
        <v>43134</v>
      </c>
      <c r="B10" t="s">
        <v>122</v>
      </c>
      <c r="C10" t="s">
        <v>134</v>
      </c>
      <c r="D10" t="s">
        <v>135</v>
      </c>
      <c r="E10" s="57">
        <f>A10+2</f>
        <v>43136</v>
      </c>
      <c r="F10" s="57">
        <f>A10+2</f>
        <v>43136</v>
      </c>
      <c r="G10" s="57">
        <f>A10+1</f>
        <v>43135</v>
      </c>
    </row>
    <row r="11" spans="1:10" x14ac:dyDescent="0.25">
      <c r="A11" s="51">
        <v>43135</v>
      </c>
    </row>
    <row r="12" spans="1:10" x14ac:dyDescent="0.25">
      <c r="A12" s="51">
        <v>43141</v>
      </c>
    </row>
    <row r="13" spans="1:10" x14ac:dyDescent="0.25">
      <c r="A13" s="51">
        <v>43142</v>
      </c>
    </row>
    <row r="14" spans="1:10" x14ac:dyDescent="0.25">
      <c r="A14" s="51">
        <v>43148</v>
      </c>
    </row>
    <row r="15" spans="1:10" x14ac:dyDescent="0.25">
      <c r="A15" s="51">
        <v>43149</v>
      </c>
    </row>
    <row r="16" spans="1:10" x14ac:dyDescent="0.25">
      <c r="A16" s="51">
        <v>43155</v>
      </c>
    </row>
    <row r="17" spans="1:1" x14ac:dyDescent="0.25">
      <c r="A17" s="51">
        <v>43156</v>
      </c>
    </row>
    <row r="18" spans="1:1" x14ac:dyDescent="0.25">
      <c r="A18" s="51">
        <v>43162</v>
      </c>
    </row>
    <row r="19" spans="1:1" x14ac:dyDescent="0.25">
      <c r="A19" s="51">
        <v>43163</v>
      </c>
    </row>
    <row r="20" spans="1:1" x14ac:dyDescent="0.25">
      <c r="A20" s="51">
        <v>43169</v>
      </c>
    </row>
    <row r="21" spans="1:1" x14ac:dyDescent="0.25">
      <c r="A21" s="51">
        <v>43170</v>
      </c>
    </row>
    <row r="22" spans="1:1" x14ac:dyDescent="0.25">
      <c r="A22" s="51">
        <v>43176</v>
      </c>
    </row>
    <row r="23" spans="1:1" x14ac:dyDescent="0.25">
      <c r="A23" s="51">
        <v>43177</v>
      </c>
    </row>
    <row r="24" spans="1:1" x14ac:dyDescent="0.25">
      <c r="A24" s="51">
        <v>43183</v>
      </c>
    </row>
    <row r="25" spans="1:1" x14ac:dyDescent="0.25">
      <c r="A25" s="51">
        <v>43184</v>
      </c>
    </row>
    <row r="26" spans="1:1" x14ac:dyDescent="0.25">
      <c r="A26" s="51">
        <v>43190</v>
      </c>
    </row>
    <row r="27" spans="1:1" x14ac:dyDescent="0.25">
      <c r="A27" s="51">
        <v>43191</v>
      </c>
    </row>
    <row r="28" spans="1:1" x14ac:dyDescent="0.25">
      <c r="A28" s="51">
        <v>43192</v>
      </c>
    </row>
    <row r="29" spans="1:1" x14ac:dyDescent="0.25">
      <c r="A29" s="51">
        <v>43197</v>
      </c>
    </row>
    <row r="30" spans="1:1" x14ac:dyDescent="0.25">
      <c r="A30" s="51">
        <v>43198</v>
      </c>
    </row>
    <row r="31" spans="1:1" x14ac:dyDescent="0.25">
      <c r="A31" s="51">
        <v>43204</v>
      </c>
    </row>
    <row r="32" spans="1:1" x14ac:dyDescent="0.25">
      <c r="A32" s="51">
        <v>43205</v>
      </c>
    </row>
    <row r="33" spans="1:1" x14ac:dyDescent="0.25">
      <c r="A33" s="51">
        <v>43211</v>
      </c>
    </row>
    <row r="34" spans="1:1" x14ac:dyDescent="0.25">
      <c r="A34" s="51">
        <v>43212</v>
      </c>
    </row>
    <row r="35" spans="1:1" x14ac:dyDescent="0.25">
      <c r="A35" s="51">
        <v>43218</v>
      </c>
    </row>
    <row r="36" spans="1:1" x14ac:dyDescent="0.25">
      <c r="A36" s="51">
        <v>43219</v>
      </c>
    </row>
    <row r="37" spans="1:1" x14ac:dyDescent="0.25">
      <c r="A37" s="51">
        <v>43221</v>
      </c>
    </row>
    <row r="38" spans="1:1" x14ac:dyDescent="0.25">
      <c r="A38" s="51">
        <v>43225</v>
      </c>
    </row>
    <row r="39" spans="1:1" x14ac:dyDescent="0.25">
      <c r="A39" s="51">
        <v>43226</v>
      </c>
    </row>
    <row r="40" spans="1:1" x14ac:dyDescent="0.25">
      <c r="A40" s="51">
        <v>43228</v>
      </c>
    </row>
    <row r="41" spans="1:1" x14ac:dyDescent="0.25">
      <c r="A41" s="51">
        <v>43230</v>
      </c>
    </row>
    <row r="42" spans="1:1" x14ac:dyDescent="0.25">
      <c r="A42" s="51">
        <v>43232</v>
      </c>
    </row>
    <row r="43" spans="1:1" x14ac:dyDescent="0.25">
      <c r="A43" s="51">
        <v>43233</v>
      </c>
    </row>
    <row r="44" spans="1:1" x14ac:dyDescent="0.25">
      <c r="A44" s="51">
        <v>43239</v>
      </c>
    </row>
    <row r="45" spans="1:1" x14ac:dyDescent="0.25">
      <c r="A45" s="51">
        <v>43240</v>
      </c>
    </row>
    <row r="46" spans="1:1" x14ac:dyDescent="0.25">
      <c r="A46" s="51">
        <v>43241</v>
      </c>
    </row>
    <row r="47" spans="1:1" x14ac:dyDescent="0.25">
      <c r="A47" s="51">
        <v>43246</v>
      </c>
    </row>
    <row r="48" spans="1:1" x14ac:dyDescent="0.25">
      <c r="A48" s="51">
        <v>43247</v>
      </c>
    </row>
    <row r="49" spans="1:1" x14ac:dyDescent="0.25">
      <c r="A49" s="51">
        <v>43253</v>
      </c>
    </row>
    <row r="50" spans="1:1" x14ac:dyDescent="0.25">
      <c r="A50" s="51">
        <v>43254</v>
      </c>
    </row>
    <row r="51" spans="1:1" x14ac:dyDescent="0.25">
      <c r="A51" s="51">
        <v>43260</v>
      </c>
    </row>
    <row r="52" spans="1:1" x14ac:dyDescent="0.25">
      <c r="A52" s="51">
        <v>43261</v>
      </c>
    </row>
    <row r="53" spans="1:1" x14ac:dyDescent="0.25">
      <c r="A53" s="51">
        <v>43267</v>
      </c>
    </row>
    <row r="54" spans="1:1" x14ac:dyDescent="0.25">
      <c r="A54" s="51">
        <v>43268</v>
      </c>
    </row>
    <row r="55" spans="1:1" x14ac:dyDescent="0.25">
      <c r="A55" s="51">
        <v>43274</v>
      </c>
    </row>
    <row r="56" spans="1:1" x14ac:dyDescent="0.25">
      <c r="A56" s="51">
        <v>43275</v>
      </c>
    </row>
    <row r="57" spans="1:1" x14ac:dyDescent="0.25">
      <c r="A57" s="51">
        <v>43281</v>
      </c>
    </row>
    <row r="58" spans="1:1" x14ac:dyDescent="0.25">
      <c r="A58" s="51">
        <v>43282</v>
      </c>
    </row>
    <row r="59" spans="1:1" x14ac:dyDescent="0.25">
      <c r="A59" s="51">
        <v>43288</v>
      </c>
    </row>
    <row r="60" spans="1:1" x14ac:dyDescent="0.25">
      <c r="A60" s="51">
        <v>43289</v>
      </c>
    </row>
    <row r="61" spans="1:1" x14ac:dyDescent="0.25">
      <c r="A61" s="51">
        <v>43295</v>
      </c>
    </row>
    <row r="62" spans="1:1" x14ac:dyDescent="0.25">
      <c r="A62" s="51">
        <v>43296</v>
      </c>
    </row>
    <row r="63" spans="1:1" x14ac:dyDescent="0.25">
      <c r="A63" s="51">
        <v>43302</v>
      </c>
    </row>
    <row r="64" spans="1:1" x14ac:dyDescent="0.25">
      <c r="A64" s="51">
        <v>43303</v>
      </c>
    </row>
    <row r="65" spans="1:1" x14ac:dyDescent="0.25">
      <c r="A65" s="51">
        <v>43309</v>
      </c>
    </row>
    <row r="66" spans="1:1" x14ac:dyDescent="0.25">
      <c r="A66" s="51">
        <v>43310</v>
      </c>
    </row>
    <row r="67" spans="1:1" x14ac:dyDescent="0.25">
      <c r="A67" s="51">
        <v>43316</v>
      </c>
    </row>
    <row r="68" spans="1:1" x14ac:dyDescent="0.25">
      <c r="A68" s="51">
        <v>43317</v>
      </c>
    </row>
    <row r="69" spans="1:1" x14ac:dyDescent="0.25">
      <c r="A69" s="51">
        <v>43323</v>
      </c>
    </row>
    <row r="70" spans="1:1" x14ac:dyDescent="0.25">
      <c r="A70" s="51">
        <v>43324</v>
      </c>
    </row>
    <row r="71" spans="1:1" x14ac:dyDescent="0.25">
      <c r="A71" s="51">
        <v>43327</v>
      </c>
    </row>
    <row r="72" spans="1:1" x14ac:dyDescent="0.25">
      <c r="A72" s="51">
        <v>43330</v>
      </c>
    </row>
    <row r="73" spans="1:1" x14ac:dyDescent="0.25">
      <c r="A73" s="51">
        <v>43331</v>
      </c>
    </row>
    <row r="74" spans="1:1" x14ac:dyDescent="0.25">
      <c r="A74" s="51">
        <v>43337</v>
      </c>
    </row>
    <row r="75" spans="1:1" x14ac:dyDescent="0.25">
      <c r="A75" s="51">
        <v>43338</v>
      </c>
    </row>
    <row r="76" spans="1:1" x14ac:dyDescent="0.25">
      <c r="A76" s="51">
        <v>43344</v>
      </c>
    </row>
    <row r="77" spans="1:1" x14ac:dyDescent="0.25">
      <c r="A77" s="51">
        <v>43345</v>
      </c>
    </row>
    <row r="78" spans="1:1" x14ac:dyDescent="0.25">
      <c r="A78" s="51">
        <v>43351</v>
      </c>
    </row>
    <row r="79" spans="1:1" x14ac:dyDescent="0.25">
      <c r="A79" s="51">
        <v>43352</v>
      </c>
    </row>
    <row r="80" spans="1:1" x14ac:dyDescent="0.25">
      <c r="A80" s="51">
        <v>43358</v>
      </c>
    </row>
    <row r="81" spans="1:1" x14ac:dyDescent="0.25">
      <c r="A81" s="51">
        <v>43359</v>
      </c>
    </row>
    <row r="82" spans="1:1" x14ac:dyDescent="0.25">
      <c r="A82" s="51">
        <v>43365</v>
      </c>
    </row>
    <row r="83" spans="1:1" x14ac:dyDescent="0.25">
      <c r="A83" s="51">
        <v>43366</v>
      </c>
    </row>
    <row r="84" spans="1:1" x14ac:dyDescent="0.25">
      <c r="A84" s="51">
        <v>43372</v>
      </c>
    </row>
    <row r="85" spans="1:1" x14ac:dyDescent="0.25">
      <c r="A85" s="51">
        <v>43373</v>
      </c>
    </row>
    <row r="86" spans="1:1" x14ac:dyDescent="0.25">
      <c r="A86" s="51">
        <v>43379</v>
      </c>
    </row>
    <row r="87" spans="1:1" x14ac:dyDescent="0.25">
      <c r="A87" s="51">
        <v>43380</v>
      </c>
    </row>
    <row r="88" spans="1:1" x14ac:dyDescent="0.25">
      <c r="A88" s="51">
        <v>43386</v>
      </c>
    </row>
    <row r="89" spans="1:1" x14ac:dyDescent="0.25">
      <c r="A89" s="51">
        <v>43387</v>
      </c>
    </row>
    <row r="90" spans="1:1" x14ac:dyDescent="0.25">
      <c r="A90" s="51">
        <v>43393</v>
      </c>
    </row>
    <row r="91" spans="1:1" x14ac:dyDescent="0.25">
      <c r="A91" s="51">
        <v>43394</v>
      </c>
    </row>
    <row r="92" spans="1:1" x14ac:dyDescent="0.25">
      <c r="A92" s="51">
        <v>43400</v>
      </c>
    </row>
    <row r="93" spans="1:1" x14ac:dyDescent="0.25">
      <c r="A93" s="51">
        <v>43401</v>
      </c>
    </row>
    <row r="94" spans="1:1" x14ac:dyDescent="0.25">
      <c r="A94" s="51">
        <v>43405</v>
      </c>
    </row>
    <row r="95" spans="1:1" x14ac:dyDescent="0.25">
      <c r="A95" s="51">
        <v>43407</v>
      </c>
    </row>
    <row r="96" spans="1:1" x14ac:dyDescent="0.25">
      <c r="A96" s="51">
        <v>43408</v>
      </c>
    </row>
    <row r="97" spans="1:1" x14ac:dyDescent="0.25">
      <c r="A97" s="51">
        <v>43414</v>
      </c>
    </row>
    <row r="98" spans="1:1" x14ac:dyDescent="0.25">
      <c r="A98" s="51">
        <v>43415</v>
      </c>
    </row>
    <row r="99" spans="1:1" x14ac:dyDescent="0.25">
      <c r="A99" s="51">
        <v>43421</v>
      </c>
    </row>
    <row r="100" spans="1:1" x14ac:dyDescent="0.25">
      <c r="A100" s="51">
        <v>43422</v>
      </c>
    </row>
    <row r="101" spans="1:1" x14ac:dyDescent="0.25">
      <c r="A101" s="51">
        <v>43428</v>
      </c>
    </row>
    <row r="102" spans="1:1" x14ac:dyDescent="0.25">
      <c r="A102" s="51">
        <v>43429</v>
      </c>
    </row>
    <row r="103" spans="1:1" x14ac:dyDescent="0.25">
      <c r="A103" s="51">
        <v>43435</v>
      </c>
    </row>
    <row r="104" spans="1:1" x14ac:dyDescent="0.25">
      <c r="A104" s="51">
        <v>43436</v>
      </c>
    </row>
    <row r="105" spans="1:1" x14ac:dyDescent="0.25">
      <c r="A105" s="51">
        <v>43442</v>
      </c>
    </row>
    <row r="106" spans="1:1" x14ac:dyDescent="0.25">
      <c r="A106" s="51">
        <v>43443</v>
      </c>
    </row>
    <row r="107" spans="1:1" x14ac:dyDescent="0.25">
      <c r="A107" s="51">
        <v>43449</v>
      </c>
    </row>
    <row r="108" spans="1:1" x14ac:dyDescent="0.25">
      <c r="A108" s="51">
        <v>43450</v>
      </c>
    </row>
    <row r="109" spans="1:1" x14ac:dyDescent="0.25">
      <c r="A109" s="51">
        <v>43456</v>
      </c>
    </row>
    <row r="110" spans="1:1" x14ac:dyDescent="0.25">
      <c r="A110" s="51">
        <v>43457</v>
      </c>
    </row>
    <row r="111" spans="1:1" x14ac:dyDescent="0.25">
      <c r="A111" s="51">
        <v>43459</v>
      </c>
    </row>
    <row r="112" spans="1:1" x14ac:dyDescent="0.25">
      <c r="A112" s="51">
        <v>43463</v>
      </c>
    </row>
    <row r="113" spans="1:1" x14ac:dyDescent="0.25">
      <c r="A113" s="51">
        <v>43464</v>
      </c>
    </row>
    <row r="114" spans="1:1" x14ac:dyDescent="0.25">
      <c r="A114" s="51">
        <v>43099</v>
      </c>
    </row>
    <row r="115" spans="1:1" x14ac:dyDescent="0.25">
      <c r="A115" s="51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9" t="s">
        <v>82</v>
      </c>
      <c r="B1" s="20" t="s">
        <v>11</v>
      </c>
      <c r="C1" s="21" t="s">
        <v>12</v>
      </c>
      <c r="D1" s="21" t="s">
        <v>13</v>
      </c>
      <c r="E1" s="21" t="s">
        <v>83</v>
      </c>
      <c r="F1" s="21" t="s">
        <v>14</v>
      </c>
      <c r="G1" s="21" t="s">
        <v>15</v>
      </c>
      <c r="H1" s="21" t="s">
        <v>16</v>
      </c>
      <c r="I1" s="21" t="s">
        <v>17</v>
      </c>
      <c r="J1" s="21"/>
      <c r="AJ1" s="19"/>
    </row>
    <row r="2" spans="1:36" ht="17.25" thickBot="1" x14ac:dyDescent="0.3">
      <c r="A2" s="19" t="s">
        <v>18</v>
      </c>
      <c r="B2" s="20"/>
      <c r="C2" s="20"/>
      <c r="D2" s="20"/>
      <c r="E2" s="22"/>
      <c r="F2" s="20"/>
      <c r="G2" s="20"/>
      <c r="H2" s="20"/>
      <c r="I2" s="22"/>
      <c r="J2" s="22"/>
    </row>
    <row r="3" spans="1:36" ht="17.25" thickBot="1" x14ac:dyDescent="0.3">
      <c r="A3" s="19" t="s">
        <v>19</v>
      </c>
      <c r="B3" s="21" t="s">
        <v>20</v>
      </c>
      <c r="C3" s="20" t="s">
        <v>21</v>
      </c>
      <c r="D3" s="20" t="s">
        <v>22</v>
      </c>
      <c r="E3" s="22"/>
      <c r="F3" s="20" t="s">
        <v>22</v>
      </c>
      <c r="G3" s="20" t="s">
        <v>23</v>
      </c>
      <c r="H3" s="20"/>
      <c r="I3" s="22"/>
      <c r="J3" s="22"/>
    </row>
    <row r="4" spans="1:36" ht="17.25" thickBot="1" x14ac:dyDescent="0.3">
      <c r="A4" s="19" t="s">
        <v>24</v>
      </c>
      <c r="B4" s="21"/>
      <c r="C4" s="20" t="s">
        <v>25</v>
      </c>
      <c r="D4" s="20" t="s">
        <v>26</v>
      </c>
      <c r="E4" s="22"/>
      <c r="F4" s="20" t="s">
        <v>26</v>
      </c>
      <c r="G4" s="20" t="s">
        <v>27</v>
      </c>
      <c r="H4" s="20"/>
      <c r="I4" s="22"/>
      <c r="J4" s="22"/>
    </row>
    <row r="5" spans="1:36" ht="17.25" thickBot="1" x14ac:dyDescent="0.3">
      <c r="A5" s="19" t="s">
        <v>28</v>
      </c>
      <c r="B5" s="21" t="s">
        <v>20</v>
      </c>
      <c r="C5" s="20" t="s">
        <v>22</v>
      </c>
      <c r="D5" s="20" t="s">
        <v>29</v>
      </c>
      <c r="E5" s="22"/>
      <c r="F5" s="20" t="s">
        <v>29</v>
      </c>
      <c r="G5" s="20" t="s">
        <v>30</v>
      </c>
      <c r="H5" s="20"/>
      <c r="I5" s="22"/>
      <c r="J5" s="22"/>
    </row>
    <row r="6" spans="1:36" ht="17.25" thickBot="1" x14ac:dyDescent="0.3">
      <c r="A6" s="19" t="s">
        <v>31</v>
      </c>
      <c r="B6" s="21"/>
      <c r="C6" s="20" t="s">
        <v>26</v>
      </c>
      <c r="D6" s="20" t="s">
        <v>32</v>
      </c>
      <c r="E6" s="23"/>
      <c r="F6" s="20" t="s">
        <v>32</v>
      </c>
      <c r="G6" s="20" t="s">
        <v>33</v>
      </c>
      <c r="H6" s="20"/>
      <c r="I6" s="23"/>
      <c r="J6" s="23"/>
    </row>
    <row r="7" spans="1:36" ht="17.25" thickBot="1" x14ac:dyDescent="0.3">
      <c r="A7" s="19" t="s">
        <v>34</v>
      </c>
      <c r="B7" s="21" t="s">
        <v>20</v>
      </c>
      <c r="C7" s="20" t="s">
        <v>29</v>
      </c>
      <c r="D7" s="20" t="s">
        <v>35</v>
      </c>
      <c r="E7" s="24" t="s">
        <v>36</v>
      </c>
      <c r="F7" s="20"/>
      <c r="G7" s="20" t="s">
        <v>37</v>
      </c>
      <c r="H7" s="20"/>
      <c r="I7" s="24" t="s">
        <v>32</v>
      </c>
      <c r="J7" s="24" t="s">
        <v>32</v>
      </c>
    </row>
    <row r="8" spans="1:36" ht="17.25" thickBot="1" x14ac:dyDescent="0.3">
      <c r="A8" s="19" t="s">
        <v>38</v>
      </c>
      <c r="B8" s="21"/>
      <c r="C8" s="20" t="s">
        <v>32</v>
      </c>
      <c r="D8" s="20" t="s">
        <v>39</v>
      </c>
      <c r="E8" s="22"/>
      <c r="F8" s="20"/>
      <c r="G8" s="20" t="s">
        <v>40</v>
      </c>
      <c r="H8" s="20"/>
      <c r="I8" s="22"/>
      <c r="J8" s="22"/>
    </row>
    <row r="9" spans="1:36" ht="17.25" thickBot="1" x14ac:dyDescent="0.3">
      <c r="A9" s="19" t="s">
        <v>41</v>
      </c>
      <c r="B9" s="25" t="s">
        <v>42</v>
      </c>
      <c r="C9" s="20" t="s">
        <v>35</v>
      </c>
      <c r="D9" s="20" t="s">
        <v>43</v>
      </c>
      <c r="E9" s="22"/>
      <c r="F9" s="20" t="s">
        <v>35</v>
      </c>
      <c r="G9" s="20" t="s">
        <v>44</v>
      </c>
      <c r="H9" s="20"/>
      <c r="I9" s="22"/>
      <c r="J9" s="22"/>
    </row>
    <row r="10" spans="1:36" ht="17.25" thickBot="1" x14ac:dyDescent="0.3">
      <c r="A10" s="19" t="s">
        <v>45</v>
      </c>
      <c r="B10" s="25" t="s">
        <v>42</v>
      </c>
      <c r="C10" s="20" t="s">
        <v>39</v>
      </c>
      <c r="D10" s="20" t="s">
        <v>46</v>
      </c>
      <c r="E10" s="22"/>
      <c r="F10" s="20" t="s">
        <v>39</v>
      </c>
      <c r="G10" s="20" t="s">
        <v>47</v>
      </c>
      <c r="H10" s="20"/>
      <c r="I10" s="22"/>
      <c r="J10" s="22"/>
    </row>
    <row r="11" spans="1:36" ht="17.25" thickBot="1" x14ac:dyDescent="0.3">
      <c r="A11" s="19" t="s">
        <v>48</v>
      </c>
      <c r="B11" s="25" t="s">
        <v>42</v>
      </c>
      <c r="C11" s="20" t="s">
        <v>43</v>
      </c>
      <c r="D11" s="20" t="s">
        <v>49</v>
      </c>
      <c r="E11" s="26" t="s">
        <v>50</v>
      </c>
      <c r="F11" s="20"/>
      <c r="G11" s="20" t="s">
        <v>36</v>
      </c>
      <c r="H11" s="20"/>
      <c r="I11" s="26" t="s">
        <v>23</v>
      </c>
      <c r="J11" s="26" t="s">
        <v>23</v>
      </c>
    </row>
    <row r="12" spans="1:36" ht="17.25" thickBot="1" x14ac:dyDescent="0.3">
      <c r="A12" s="19" t="s">
        <v>51</v>
      </c>
      <c r="B12" s="27" t="s">
        <v>20</v>
      </c>
      <c r="C12" s="20" t="s">
        <v>46</v>
      </c>
      <c r="D12" s="20" t="s">
        <v>52</v>
      </c>
      <c r="E12" s="28"/>
      <c r="F12" s="20"/>
      <c r="G12" s="20" t="s">
        <v>53</v>
      </c>
      <c r="H12" s="20"/>
      <c r="I12" s="28"/>
      <c r="J12" s="28"/>
    </row>
    <row r="13" spans="1:36" ht="17.25" thickBot="1" x14ac:dyDescent="0.3">
      <c r="A13" s="19" t="s">
        <v>54</v>
      </c>
      <c r="B13" s="27" t="s">
        <v>20</v>
      </c>
      <c r="C13" s="20" t="s">
        <v>49</v>
      </c>
      <c r="D13" s="20" t="s">
        <v>55</v>
      </c>
      <c r="E13" s="28"/>
      <c r="F13" s="20" t="s">
        <v>43</v>
      </c>
      <c r="G13" s="20" t="s">
        <v>50</v>
      </c>
      <c r="H13" s="20"/>
      <c r="I13" s="28"/>
      <c r="J13" s="28"/>
    </row>
    <row r="14" spans="1:36" ht="17.25" thickBot="1" x14ac:dyDescent="0.3">
      <c r="A14" s="19" t="s">
        <v>56</v>
      </c>
      <c r="B14" s="21" t="s">
        <v>20</v>
      </c>
      <c r="C14" s="20" t="s">
        <v>52</v>
      </c>
      <c r="D14" s="20" t="s">
        <v>23</v>
      </c>
      <c r="E14" s="22"/>
      <c r="F14" s="20" t="s">
        <v>46</v>
      </c>
      <c r="G14" s="20" t="s">
        <v>57</v>
      </c>
      <c r="H14" s="20"/>
      <c r="I14" s="22"/>
      <c r="J14" s="22"/>
    </row>
    <row r="15" spans="1:36" ht="17.25" thickBot="1" x14ac:dyDescent="0.3">
      <c r="A15" s="19" t="s">
        <v>58</v>
      </c>
      <c r="B15" s="21"/>
      <c r="C15" s="20" t="s">
        <v>55</v>
      </c>
      <c r="D15" s="20" t="s">
        <v>27</v>
      </c>
      <c r="E15" s="22"/>
      <c r="F15" s="20" t="s">
        <v>49</v>
      </c>
      <c r="G15" s="20" t="s">
        <v>35</v>
      </c>
      <c r="H15" s="20"/>
      <c r="I15" s="22"/>
      <c r="J15" s="22"/>
    </row>
    <row r="16" spans="1:36" ht="17.25" thickBot="1" x14ac:dyDescent="0.3">
      <c r="A16" s="19" t="s">
        <v>59</v>
      </c>
      <c r="B16" s="21" t="s">
        <v>60</v>
      </c>
      <c r="C16" s="20" t="s">
        <v>23</v>
      </c>
      <c r="D16" s="20" t="s">
        <v>30</v>
      </c>
      <c r="E16" s="22"/>
      <c r="F16" s="20" t="s">
        <v>52</v>
      </c>
      <c r="G16" s="20" t="s">
        <v>39</v>
      </c>
      <c r="H16" s="20"/>
      <c r="I16" s="22"/>
      <c r="J16" s="22"/>
    </row>
    <row r="17" spans="1:10" ht="17.25" thickBot="1" x14ac:dyDescent="0.3">
      <c r="A17" s="19" t="s">
        <v>61</v>
      </c>
      <c r="B17" s="21"/>
      <c r="C17" s="20" t="s">
        <v>27</v>
      </c>
      <c r="D17" s="20" t="s">
        <v>33</v>
      </c>
      <c r="E17" s="22"/>
      <c r="F17" s="20" t="s">
        <v>55</v>
      </c>
      <c r="G17" s="20" t="s">
        <v>43</v>
      </c>
      <c r="H17" s="20"/>
      <c r="I17" s="22"/>
      <c r="J17" s="22"/>
    </row>
    <row r="18" spans="1:10" ht="17.25" thickBot="1" x14ac:dyDescent="0.3">
      <c r="A18" s="19" t="s">
        <v>62</v>
      </c>
      <c r="B18" s="21" t="s">
        <v>60</v>
      </c>
      <c r="C18" s="20" t="s">
        <v>30</v>
      </c>
      <c r="D18" s="20" t="s">
        <v>37</v>
      </c>
      <c r="E18" s="22"/>
      <c r="F18" s="20" t="s">
        <v>23</v>
      </c>
      <c r="G18" s="20" t="s">
        <v>46</v>
      </c>
      <c r="H18" s="20"/>
      <c r="I18" s="22"/>
      <c r="J18" s="22"/>
    </row>
    <row r="19" spans="1:10" ht="15.75" customHeight="1" thickBot="1" x14ac:dyDescent="0.3">
      <c r="A19" s="19" t="s">
        <v>63</v>
      </c>
      <c r="B19" s="21"/>
      <c r="C19" s="20" t="s">
        <v>33</v>
      </c>
      <c r="D19" s="20" t="s">
        <v>40</v>
      </c>
      <c r="E19" s="22"/>
      <c r="F19" s="20" t="s">
        <v>27</v>
      </c>
      <c r="G19" s="20" t="s">
        <v>49</v>
      </c>
      <c r="H19" s="20"/>
      <c r="I19" s="22"/>
      <c r="J19" s="22"/>
    </row>
    <row r="20" spans="1:10" ht="17.25" thickBot="1" x14ac:dyDescent="0.3">
      <c r="A20" s="19" t="s">
        <v>64</v>
      </c>
      <c r="B20" s="25" t="s">
        <v>42</v>
      </c>
      <c r="C20" s="20" t="s">
        <v>37</v>
      </c>
      <c r="D20" s="20" t="s">
        <v>44</v>
      </c>
      <c r="E20" s="22"/>
      <c r="F20" s="20" t="s">
        <v>30</v>
      </c>
      <c r="G20" s="20" t="s">
        <v>52</v>
      </c>
      <c r="H20" s="20"/>
      <c r="I20" s="22"/>
      <c r="J20" s="22"/>
    </row>
    <row r="21" spans="1:10" ht="17.25" thickBot="1" x14ac:dyDescent="0.3">
      <c r="A21" s="19" t="s">
        <v>65</v>
      </c>
      <c r="B21" s="21"/>
      <c r="C21" s="20" t="s">
        <v>40</v>
      </c>
      <c r="D21" s="20" t="s">
        <v>47</v>
      </c>
      <c r="E21" s="22"/>
      <c r="F21" s="20" t="s">
        <v>33</v>
      </c>
      <c r="G21" s="20" t="s">
        <v>55</v>
      </c>
      <c r="H21" s="20"/>
      <c r="I21" s="22"/>
      <c r="J21" s="22"/>
    </row>
    <row r="22" spans="1:10" ht="17.25" thickBot="1" x14ac:dyDescent="0.3">
      <c r="A22" s="19" t="s">
        <v>66</v>
      </c>
      <c r="B22" s="29" t="s">
        <v>67</v>
      </c>
      <c r="C22" s="20" t="s">
        <v>44</v>
      </c>
      <c r="D22" s="20" t="s">
        <v>36</v>
      </c>
      <c r="E22" s="30" t="s">
        <v>25</v>
      </c>
      <c r="F22" s="20" t="s">
        <v>37</v>
      </c>
      <c r="H22" s="20" t="s">
        <v>68</v>
      </c>
      <c r="I22" s="30" t="s">
        <v>55</v>
      </c>
      <c r="J22" s="30" t="s">
        <v>55</v>
      </c>
    </row>
    <row r="23" spans="1:10" ht="17.25" thickBot="1" x14ac:dyDescent="0.3">
      <c r="A23" s="19" t="s">
        <v>69</v>
      </c>
      <c r="B23" s="29" t="s">
        <v>67</v>
      </c>
      <c r="C23" s="20" t="s">
        <v>47</v>
      </c>
      <c r="D23" s="20" t="s">
        <v>53</v>
      </c>
      <c r="E23" s="22"/>
      <c r="F23" s="20" t="s">
        <v>40</v>
      </c>
      <c r="H23" s="20" t="s">
        <v>70</v>
      </c>
      <c r="I23" s="22"/>
      <c r="J23" s="22"/>
    </row>
    <row r="24" spans="1:10" ht="17.25" thickBot="1" x14ac:dyDescent="0.3">
      <c r="A24" s="19" t="s">
        <v>71</v>
      </c>
      <c r="B24" s="29" t="s">
        <v>67</v>
      </c>
      <c r="C24" s="20" t="s">
        <v>36</v>
      </c>
      <c r="D24" s="20" t="s">
        <v>50</v>
      </c>
      <c r="E24" s="22"/>
      <c r="F24" s="20" t="s">
        <v>44</v>
      </c>
      <c r="G24" s="20" t="s">
        <v>21</v>
      </c>
      <c r="H24" s="20" t="s">
        <v>72</v>
      </c>
      <c r="I24" s="22"/>
      <c r="J24" s="22"/>
    </row>
    <row r="25" spans="1:10" ht="17.25" thickBot="1" x14ac:dyDescent="0.3">
      <c r="A25" s="19" t="s">
        <v>73</v>
      </c>
      <c r="B25" s="20"/>
      <c r="C25" s="20" t="s">
        <v>53</v>
      </c>
      <c r="D25" s="20" t="s">
        <v>57</v>
      </c>
      <c r="E25" s="22"/>
      <c r="F25" s="20" t="s">
        <v>47</v>
      </c>
      <c r="G25" s="20" t="s">
        <v>25</v>
      </c>
      <c r="H25" s="20"/>
      <c r="I25" s="22"/>
      <c r="J25" s="22"/>
    </row>
    <row r="26" spans="1:10" ht="17.25" thickBot="1" x14ac:dyDescent="0.3">
      <c r="A26" s="19" t="s">
        <v>73</v>
      </c>
      <c r="B26" s="20"/>
      <c r="C26" s="20" t="s">
        <v>50</v>
      </c>
      <c r="D26" s="20" t="s">
        <v>21</v>
      </c>
      <c r="E26" s="22"/>
      <c r="F26" s="20" t="s">
        <v>36</v>
      </c>
      <c r="G26" s="20" t="s">
        <v>22</v>
      </c>
      <c r="H26" s="20"/>
      <c r="I26" s="22"/>
      <c r="J26" s="22"/>
    </row>
    <row r="27" spans="1:10" ht="17.25" thickBot="1" x14ac:dyDescent="0.3">
      <c r="A27" s="19" t="s">
        <v>73</v>
      </c>
      <c r="B27" s="20"/>
      <c r="C27" s="20" t="s">
        <v>57</v>
      </c>
      <c r="D27" s="20" t="s">
        <v>25</v>
      </c>
      <c r="E27" s="22"/>
      <c r="F27" s="20" t="s">
        <v>53</v>
      </c>
      <c r="G27" s="20" t="s">
        <v>26</v>
      </c>
      <c r="H27" s="20"/>
      <c r="I27" s="22"/>
      <c r="J27" s="22"/>
    </row>
    <row r="28" spans="1:10" ht="17.25" thickBot="1" x14ac:dyDescent="0.3">
      <c r="A28" s="19" t="s">
        <v>73</v>
      </c>
      <c r="B28" s="20"/>
      <c r="C28" s="20"/>
      <c r="D28" s="20"/>
      <c r="E28" s="22"/>
      <c r="F28" s="20" t="s">
        <v>50</v>
      </c>
      <c r="G28" s="20" t="s">
        <v>29</v>
      </c>
      <c r="H28" s="20"/>
      <c r="I28" s="22"/>
      <c r="J28" s="22"/>
    </row>
    <row r="29" spans="1:10" ht="17.25" thickBot="1" x14ac:dyDescent="0.3">
      <c r="A29" s="19" t="s">
        <v>73</v>
      </c>
      <c r="B29" s="20"/>
      <c r="C29" s="20"/>
      <c r="D29" s="20"/>
      <c r="E29" s="22"/>
      <c r="F29" s="20" t="s">
        <v>57</v>
      </c>
      <c r="G29" s="20" t="s">
        <v>32</v>
      </c>
      <c r="H29" s="20"/>
      <c r="I29" s="22"/>
      <c r="J29" s="22"/>
    </row>
    <row r="30" spans="1:10" ht="17.25" thickBot="1" x14ac:dyDescent="0.3">
      <c r="A30" s="19" t="s">
        <v>73</v>
      </c>
      <c r="B30" s="20"/>
      <c r="C30" s="20"/>
      <c r="D30" s="20"/>
      <c r="E30" s="22"/>
      <c r="F30" s="20" t="s">
        <v>21</v>
      </c>
      <c r="G30" s="20"/>
      <c r="H30" s="20"/>
      <c r="I30" s="22"/>
      <c r="J30" s="22"/>
    </row>
    <row r="31" spans="1:10" ht="17.25" thickBot="1" x14ac:dyDescent="0.3">
      <c r="A31" s="19" t="s">
        <v>73</v>
      </c>
      <c r="B31" s="20"/>
      <c r="C31" s="20"/>
      <c r="D31" s="20"/>
      <c r="E31" s="22"/>
      <c r="F31" s="20" t="s">
        <v>25</v>
      </c>
      <c r="G31" s="20"/>
      <c r="H31" s="20"/>
      <c r="I31" s="22"/>
      <c r="J31" s="22"/>
    </row>
    <row r="32" spans="1:10" ht="15.75" thickBot="1" x14ac:dyDescent="0.3">
      <c r="A32" s="31"/>
      <c r="B32" s="32"/>
      <c r="C32" s="32"/>
      <c r="D32" s="32"/>
      <c r="E32" s="32"/>
      <c r="F32" s="32"/>
      <c r="G32" s="32"/>
      <c r="H32" s="32"/>
      <c r="I32" s="32"/>
      <c r="J32" s="33"/>
    </row>
    <row r="33" spans="1:10" ht="17.25" thickBot="1" x14ac:dyDescent="0.35">
      <c r="A33" s="34"/>
      <c r="B33" s="35" t="s">
        <v>74</v>
      </c>
      <c r="C33" s="36"/>
      <c r="D33" s="37">
        <v>1</v>
      </c>
      <c r="E33" s="35" t="s">
        <v>75</v>
      </c>
      <c r="F33" s="38">
        <v>2</v>
      </c>
      <c r="G33" s="35" t="s">
        <v>76</v>
      </c>
      <c r="H33" s="39">
        <v>3</v>
      </c>
      <c r="I33" s="35" t="s">
        <v>77</v>
      </c>
      <c r="J33" s="40"/>
    </row>
    <row r="34" spans="1:10" ht="15.75" thickBot="1" x14ac:dyDescent="0.3">
      <c r="A34" s="41"/>
      <c r="B34" s="42"/>
      <c r="C34" s="42"/>
      <c r="D34" s="42"/>
      <c r="E34" s="42"/>
      <c r="F34" s="42"/>
      <c r="G34" s="42"/>
      <c r="H34" s="42"/>
      <c r="I34" s="42"/>
      <c r="J34" s="43"/>
    </row>
    <row r="37" spans="1:10" x14ac:dyDescent="0.25">
      <c r="B37" s="44" t="s">
        <v>78</v>
      </c>
      <c r="C37" s="10">
        <f>COUNTA(C2:C25)</f>
        <v>23</v>
      </c>
      <c r="D37" s="10">
        <f>COUNTA(D2:D25)</f>
        <v>23</v>
      </c>
      <c r="E37" s="10">
        <f>COUNTA(E2:E25)</f>
        <v>3</v>
      </c>
      <c r="F37" s="10">
        <f>COUNTA(F5:F25)</f>
        <v>17</v>
      </c>
      <c r="G37" s="10">
        <f>COUNTA(G2:G18)</f>
        <v>16</v>
      </c>
      <c r="H37" s="10"/>
      <c r="I37" s="10">
        <f>COUNTA(I2:I25)</f>
        <v>3</v>
      </c>
      <c r="J37" s="10">
        <f>COUNTA(J2:J25)</f>
        <v>3</v>
      </c>
    </row>
    <row r="38" spans="1:10" x14ac:dyDescent="0.25">
      <c r="B38" s="44" t="s">
        <v>79</v>
      </c>
      <c r="C38" s="10">
        <f>COUNTA(C25:C31)</f>
        <v>3</v>
      </c>
      <c r="D38" s="10">
        <f>COUNTA(D25:D31)</f>
        <v>3</v>
      </c>
      <c r="E38" s="10">
        <f>COUNTA(E25:E31)</f>
        <v>0</v>
      </c>
      <c r="F38" s="10">
        <f>COUNTA(F25:F30)</f>
        <v>6</v>
      </c>
      <c r="G38" s="10">
        <f>COUNTA(G29:G31)</f>
        <v>1</v>
      </c>
      <c r="H38" s="10"/>
      <c r="I38" s="10">
        <f>COUNTA(I25:I31)</f>
        <v>0</v>
      </c>
      <c r="J38" s="10">
        <f>COUNTA(J25:J31)</f>
        <v>0</v>
      </c>
    </row>
    <row r="39" spans="1:10" x14ac:dyDescent="0.25">
      <c r="B39" s="44" t="s">
        <v>80</v>
      </c>
      <c r="C39" s="10" t="str">
        <f t="array" ref="C39">IF(((COUNTA(C2:C31,)-1)-SUM(IF(COUNTIF(C2:C31,C2:C31)=1,1))),"Err_Double","OK")</f>
        <v>OK</v>
      </c>
      <c r="D39" s="10" t="str">
        <f t="array" ref="D39">IF(((COUNTA(D2:D31,)-1)-SUM(IF(COUNTIF(D2:D31,D2:D31)=1,1))),"Err_Double","OK")</f>
        <v>OK</v>
      </c>
      <c r="E39" s="10" t="str">
        <f t="array" ref="E39">IF(((COUNTA(E2:E31,)-1)-SUM(IF(COUNTIF(E2:E31,E2:E31)=1,1))),"Err_Double","OK")</f>
        <v>OK</v>
      </c>
      <c r="F39" s="10" t="str">
        <f t="array" ref="F39">IF(((COUNTA(F5:F30,)-1)-SUM(IF(COUNTIF(F5:F30,F5:F30)=1,1))),"Err_Double","OK")</f>
        <v>OK</v>
      </c>
      <c r="G39" s="10" t="str">
        <f t="array" ref="G39">IF(((COUNTA(G2:G31,)-1)-SUM(IF(COUNTIF(G2:G31,G2:G31)=1,1))),"Err_Double","OK")</f>
        <v>OK</v>
      </c>
      <c r="H39" s="10"/>
      <c r="I39" s="10" t="str">
        <f t="array" ref="I39">IF(((COUNTA(I2:I31,)-1)-SUM(IF(COUNTIF(I2:I31,I2:I31)=1,1))),"Err_Double","OK")</f>
        <v>OK</v>
      </c>
      <c r="J39" s="10" t="str">
        <f t="array" ref="J39">IF(((COUNTA(J2:J31,)-1)-SUM(IF(COUNTIF(J2:J31,J2:J31)=1,1))),"Err_Double","OK")</f>
        <v>OK</v>
      </c>
    </row>
    <row r="40" spans="1:10" x14ac:dyDescent="0.25">
      <c r="B40" s="44" t="s">
        <v>81</v>
      </c>
      <c r="C40" s="10">
        <f>COUNTA(C2:C31)</f>
        <v>25</v>
      </c>
      <c r="D40" s="10">
        <f>COUNTA(D2:D31)</f>
        <v>25</v>
      </c>
      <c r="E40" s="10">
        <f>COUNTA(E2:E31)</f>
        <v>3</v>
      </c>
      <c r="F40" s="10">
        <f>COUNTA(F5:F30)</f>
        <v>22</v>
      </c>
      <c r="G40" s="10">
        <f>COUNTA(G2:G31)</f>
        <v>25</v>
      </c>
      <c r="H40" s="10"/>
      <c r="I40" s="10">
        <f>COUNTA(I2:I31)</f>
        <v>3</v>
      </c>
      <c r="J40" s="1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4:NB29"/>
  <sheetViews>
    <sheetView showGridLines="0" zoomScaleNormal="100" workbookViewId="0">
      <selection activeCell="B4" sqref="B4:NB4"/>
    </sheetView>
  </sheetViews>
  <sheetFormatPr baseColWidth="10" defaultRowHeight="15" x14ac:dyDescent="0.25"/>
  <cols>
    <col min="1" max="1" width="23.42578125" bestFit="1" customWidth="1"/>
    <col min="2" max="366" width="3" bestFit="1" customWidth="1"/>
  </cols>
  <sheetData>
    <row r="4" spans="1:366" x14ac:dyDescent="0.25">
      <c r="A4" s="110" t="s">
        <v>223</v>
      </c>
      <c r="B4" s="111">
        <v>1</v>
      </c>
      <c r="C4" s="111">
        <v>2</v>
      </c>
      <c r="D4" s="111">
        <v>3</v>
      </c>
      <c r="E4" s="111">
        <v>4</v>
      </c>
      <c r="F4" s="111">
        <v>5</v>
      </c>
      <c r="G4" s="111">
        <v>6</v>
      </c>
      <c r="H4" s="111">
        <v>7</v>
      </c>
      <c r="I4" s="111">
        <v>8</v>
      </c>
      <c r="J4" s="111">
        <v>9</v>
      </c>
      <c r="K4" s="111">
        <v>10</v>
      </c>
      <c r="L4" s="111">
        <v>11</v>
      </c>
      <c r="M4" s="111">
        <v>12</v>
      </c>
      <c r="N4" s="111">
        <v>13</v>
      </c>
      <c r="O4" s="111">
        <v>14</v>
      </c>
      <c r="P4" s="111">
        <v>15</v>
      </c>
      <c r="Q4" s="111">
        <v>16</v>
      </c>
      <c r="R4" s="111">
        <v>17</v>
      </c>
      <c r="S4" s="111">
        <v>18</v>
      </c>
      <c r="T4" s="111">
        <v>19</v>
      </c>
      <c r="U4" s="111">
        <v>20</v>
      </c>
      <c r="V4" s="111">
        <v>21</v>
      </c>
      <c r="W4" s="111">
        <v>22</v>
      </c>
      <c r="X4" s="111">
        <v>23</v>
      </c>
      <c r="Y4" s="111">
        <v>24</v>
      </c>
      <c r="Z4" s="111">
        <v>25</v>
      </c>
      <c r="AA4" s="111">
        <v>26</v>
      </c>
      <c r="AB4" s="111">
        <v>27</v>
      </c>
      <c r="AC4" s="111">
        <v>28</v>
      </c>
      <c r="AD4" s="111">
        <v>29</v>
      </c>
      <c r="AE4" s="111">
        <v>30</v>
      </c>
      <c r="AF4" s="111">
        <v>31</v>
      </c>
      <c r="AG4" s="111">
        <v>32</v>
      </c>
      <c r="AH4" s="111">
        <v>33</v>
      </c>
      <c r="AI4" s="111">
        <v>34</v>
      </c>
      <c r="AJ4" s="111">
        <v>35</v>
      </c>
      <c r="AK4" s="111">
        <v>36</v>
      </c>
      <c r="AL4" s="111">
        <v>37</v>
      </c>
      <c r="AM4" s="111">
        <v>38</v>
      </c>
      <c r="AN4" s="111">
        <v>39</v>
      </c>
      <c r="AO4" s="111">
        <v>40</v>
      </c>
      <c r="AP4" s="111">
        <v>41</v>
      </c>
      <c r="AQ4" s="111">
        <v>42</v>
      </c>
      <c r="AR4" s="111">
        <v>43</v>
      </c>
      <c r="AS4" s="111">
        <v>44</v>
      </c>
      <c r="AT4" s="111">
        <v>45</v>
      </c>
      <c r="AU4" s="111">
        <v>46</v>
      </c>
      <c r="AV4" s="111">
        <v>47</v>
      </c>
      <c r="AW4" s="111">
        <v>48</v>
      </c>
      <c r="AX4" s="111">
        <v>49</v>
      </c>
      <c r="AY4" s="111">
        <v>50</v>
      </c>
      <c r="AZ4" s="111">
        <v>51</v>
      </c>
      <c r="BA4" s="111">
        <v>52</v>
      </c>
      <c r="BB4" s="111">
        <v>53</v>
      </c>
      <c r="BC4" s="111">
        <v>54</v>
      </c>
      <c r="BD4" s="111">
        <v>55</v>
      </c>
      <c r="BE4" s="111">
        <v>56</v>
      </c>
      <c r="BF4" s="111">
        <v>57</v>
      </c>
      <c r="BG4" s="111">
        <v>58</v>
      </c>
      <c r="BH4" s="111">
        <v>59</v>
      </c>
      <c r="BI4" s="111">
        <v>60</v>
      </c>
      <c r="BJ4" s="111">
        <v>61</v>
      </c>
      <c r="BK4" s="111">
        <v>62</v>
      </c>
      <c r="BL4" s="111">
        <v>63</v>
      </c>
      <c r="BM4" s="111">
        <v>64</v>
      </c>
      <c r="BN4" s="111">
        <v>65</v>
      </c>
      <c r="BO4" s="111">
        <v>66</v>
      </c>
      <c r="BP4" s="111">
        <v>67</v>
      </c>
      <c r="BQ4" s="111">
        <v>68</v>
      </c>
      <c r="BR4" s="111">
        <v>69</v>
      </c>
      <c r="BS4" s="111">
        <v>70</v>
      </c>
      <c r="BT4" s="111">
        <v>71</v>
      </c>
      <c r="BU4" s="111">
        <v>72</v>
      </c>
      <c r="BV4" s="111">
        <v>73</v>
      </c>
      <c r="BW4" s="111">
        <v>74</v>
      </c>
      <c r="BX4" s="111">
        <v>75</v>
      </c>
      <c r="BY4" s="111">
        <v>76</v>
      </c>
      <c r="BZ4" s="111">
        <v>77</v>
      </c>
      <c r="CA4" s="111">
        <v>78</v>
      </c>
      <c r="CB4" s="111">
        <v>79</v>
      </c>
      <c r="CC4" s="111">
        <v>80</v>
      </c>
      <c r="CD4" s="111">
        <v>81</v>
      </c>
      <c r="CE4" s="111">
        <v>82</v>
      </c>
      <c r="CF4" s="111">
        <v>83</v>
      </c>
      <c r="CG4" s="111">
        <v>84</v>
      </c>
      <c r="CH4" s="111">
        <v>85</v>
      </c>
      <c r="CI4" s="111">
        <v>86</v>
      </c>
      <c r="CJ4" s="111">
        <v>87</v>
      </c>
      <c r="CK4" s="111">
        <v>88</v>
      </c>
      <c r="CL4" s="111">
        <v>89</v>
      </c>
      <c r="CM4" s="111">
        <v>90</v>
      </c>
      <c r="CN4" s="111">
        <v>91</v>
      </c>
      <c r="CO4" s="111">
        <v>92</v>
      </c>
      <c r="CP4" s="111">
        <v>93</v>
      </c>
      <c r="CQ4" s="111">
        <v>94</v>
      </c>
      <c r="CR4" s="111">
        <v>95</v>
      </c>
      <c r="CS4" s="111">
        <v>96</v>
      </c>
      <c r="CT4" s="111">
        <v>97</v>
      </c>
      <c r="CU4" s="111">
        <v>98</v>
      </c>
      <c r="CV4" s="111">
        <v>99</v>
      </c>
      <c r="CW4" s="111">
        <v>100</v>
      </c>
      <c r="CX4" s="111">
        <v>101</v>
      </c>
      <c r="CY4" s="111">
        <v>102</v>
      </c>
      <c r="CZ4" s="111">
        <v>103</v>
      </c>
      <c r="DA4" s="111">
        <v>104</v>
      </c>
      <c r="DB4" s="111">
        <v>105</v>
      </c>
      <c r="DC4" s="111">
        <v>106</v>
      </c>
      <c r="DD4" s="111">
        <v>107</v>
      </c>
      <c r="DE4" s="111">
        <v>108</v>
      </c>
      <c r="DF4" s="111">
        <v>109</v>
      </c>
      <c r="DG4" s="111">
        <v>110</v>
      </c>
      <c r="DH4" s="111">
        <v>111</v>
      </c>
      <c r="DI4" s="111">
        <v>112</v>
      </c>
      <c r="DJ4" s="111">
        <v>113</v>
      </c>
      <c r="DK4" s="111">
        <v>114</v>
      </c>
      <c r="DL4" s="111">
        <v>115</v>
      </c>
      <c r="DM4" s="111">
        <v>116</v>
      </c>
      <c r="DN4" s="111">
        <v>117</v>
      </c>
      <c r="DO4" s="111">
        <v>118</v>
      </c>
      <c r="DP4" s="111">
        <v>119</v>
      </c>
      <c r="DQ4" s="111">
        <v>120</v>
      </c>
      <c r="DR4" s="111">
        <v>121</v>
      </c>
      <c r="DS4" s="111">
        <v>122</v>
      </c>
      <c r="DT4" s="111">
        <v>123</v>
      </c>
      <c r="DU4" s="111">
        <v>124</v>
      </c>
      <c r="DV4" s="111">
        <v>125</v>
      </c>
      <c r="DW4" s="111">
        <v>126</v>
      </c>
      <c r="DX4" s="111">
        <v>127</v>
      </c>
      <c r="DY4" s="111">
        <v>128</v>
      </c>
      <c r="DZ4" s="111">
        <v>129</v>
      </c>
      <c r="EA4" s="111">
        <v>130</v>
      </c>
      <c r="EB4" s="111">
        <v>131</v>
      </c>
      <c r="EC4" s="111">
        <v>132</v>
      </c>
      <c r="ED4" s="111">
        <v>133</v>
      </c>
      <c r="EE4" s="111">
        <v>134</v>
      </c>
      <c r="EF4" s="111">
        <v>135</v>
      </c>
      <c r="EG4" s="111">
        <v>136</v>
      </c>
      <c r="EH4" s="111">
        <v>137</v>
      </c>
      <c r="EI4" s="111">
        <v>138</v>
      </c>
      <c r="EJ4" s="111">
        <v>139</v>
      </c>
      <c r="EK4" s="111">
        <v>140</v>
      </c>
      <c r="EL4" s="111">
        <v>141</v>
      </c>
      <c r="EM4" s="111">
        <v>142</v>
      </c>
      <c r="EN4" s="111">
        <v>143</v>
      </c>
      <c r="EO4" s="111">
        <v>144</v>
      </c>
      <c r="EP4" s="111">
        <v>145</v>
      </c>
      <c r="EQ4" s="111">
        <v>146</v>
      </c>
      <c r="ER4" s="111">
        <v>147</v>
      </c>
      <c r="ES4" s="111">
        <v>148</v>
      </c>
      <c r="ET4" s="111">
        <v>149</v>
      </c>
      <c r="EU4" s="111">
        <v>150</v>
      </c>
      <c r="EV4" s="111">
        <v>151</v>
      </c>
      <c r="EW4" s="111">
        <v>152</v>
      </c>
      <c r="EX4" s="111">
        <v>153</v>
      </c>
      <c r="EY4" s="111">
        <v>154</v>
      </c>
      <c r="EZ4" s="111">
        <v>155</v>
      </c>
      <c r="FA4" s="111">
        <v>156</v>
      </c>
      <c r="FB4" s="111">
        <v>157</v>
      </c>
      <c r="FC4" s="111">
        <v>158</v>
      </c>
      <c r="FD4" s="111">
        <v>159</v>
      </c>
      <c r="FE4" s="111">
        <v>160</v>
      </c>
      <c r="FF4" s="111">
        <v>161</v>
      </c>
      <c r="FG4" s="111">
        <v>162</v>
      </c>
      <c r="FH4" s="111">
        <v>163</v>
      </c>
      <c r="FI4" s="111">
        <v>164</v>
      </c>
      <c r="FJ4" s="111">
        <v>165</v>
      </c>
      <c r="FK4" s="111">
        <v>166</v>
      </c>
      <c r="FL4" s="111">
        <v>167</v>
      </c>
      <c r="FM4" s="111">
        <v>168</v>
      </c>
      <c r="FN4" s="111">
        <v>169</v>
      </c>
      <c r="FO4" s="111">
        <v>170</v>
      </c>
      <c r="FP4" s="111">
        <v>171</v>
      </c>
      <c r="FQ4" s="111">
        <v>172</v>
      </c>
      <c r="FR4" s="111">
        <v>173</v>
      </c>
      <c r="FS4" s="111">
        <v>174</v>
      </c>
      <c r="FT4" s="111">
        <v>175</v>
      </c>
      <c r="FU4" s="111">
        <v>176</v>
      </c>
      <c r="FV4" s="111">
        <v>177</v>
      </c>
      <c r="FW4" s="111">
        <v>178</v>
      </c>
      <c r="FX4" s="111">
        <v>179</v>
      </c>
      <c r="FY4" s="111">
        <v>180</v>
      </c>
      <c r="FZ4" s="111">
        <v>181</v>
      </c>
      <c r="GA4" s="111">
        <v>182</v>
      </c>
      <c r="GB4" s="111">
        <v>183</v>
      </c>
      <c r="GC4" s="111">
        <v>184</v>
      </c>
      <c r="GD4" s="111">
        <v>185</v>
      </c>
      <c r="GE4" s="111">
        <v>186</v>
      </c>
      <c r="GF4" s="111">
        <v>187</v>
      </c>
      <c r="GG4" s="111">
        <v>188</v>
      </c>
      <c r="GH4" s="111">
        <v>189</v>
      </c>
      <c r="GI4" s="111">
        <v>190</v>
      </c>
      <c r="GJ4" s="111">
        <v>191</v>
      </c>
      <c r="GK4" s="111">
        <v>192</v>
      </c>
      <c r="GL4" s="111">
        <v>193</v>
      </c>
      <c r="GM4" s="111">
        <v>194</v>
      </c>
      <c r="GN4" s="111">
        <v>195</v>
      </c>
      <c r="GO4" s="111">
        <v>196</v>
      </c>
      <c r="GP4" s="111">
        <v>197</v>
      </c>
      <c r="GQ4" s="111">
        <v>198</v>
      </c>
      <c r="GR4" s="111">
        <v>199</v>
      </c>
      <c r="GS4" s="111">
        <v>200</v>
      </c>
      <c r="GT4" s="111">
        <v>201</v>
      </c>
      <c r="GU4" s="111">
        <v>202</v>
      </c>
      <c r="GV4" s="111">
        <v>203</v>
      </c>
      <c r="GW4" s="111">
        <v>204</v>
      </c>
      <c r="GX4" s="111">
        <v>205</v>
      </c>
      <c r="GY4" s="111">
        <v>206</v>
      </c>
      <c r="GZ4" s="111">
        <v>207</v>
      </c>
      <c r="HA4" s="111">
        <v>208</v>
      </c>
      <c r="HB4" s="111">
        <v>209</v>
      </c>
      <c r="HC4" s="111">
        <v>210</v>
      </c>
      <c r="HD4" s="111">
        <v>211</v>
      </c>
      <c r="HE4" s="111">
        <v>212</v>
      </c>
      <c r="HF4" s="111">
        <v>213</v>
      </c>
      <c r="HG4" s="111">
        <v>214</v>
      </c>
      <c r="HH4" s="111">
        <v>215</v>
      </c>
      <c r="HI4" s="111">
        <v>216</v>
      </c>
      <c r="HJ4" s="111">
        <v>217</v>
      </c>
      <c r="HK4" s="111">
        <v>218</v>
      </c>
      <c r="HL4" s="111">
        <v>219</v>
      </c>
      <c r="HM4" s="111">
        <v>220</v>
      </c>
      <c r="HN4" s="111">
        <v>221</v>
      </c>
      <c r="HO4" s="111">
        <v>222</v>
      </c>
      <c r="HP4" s="111">
        <v>223</v>
      </c>
      <c r="HQ4" s="111">
        <v>224</v>
      </c>
      <c r="HR4" s="111">
        <v>225</v>
      </c>
      <c r="HS4" s="111">
        <v>226</v>
      </c>
      <c r="HT4" s="111">
        <v>227</v>
      </c>
      <c r="HU4" s="111">
        <v>228</v>
      </c>
      <c r="HV4" s="111">
        <v>229</v>
      </c>
      <c r="HW4" s="111">
        <v>230</v>
      </c>
      <c r="HX4" s="111">
        <v>231</v>
      </c>
      <c r="HY4" s="111">
        <v>232</v>
      </c>
      <c r="HZ4" s="111">
        <v>233</v>
      </c>
      <c r="IA4" s="111">
        <v>234</v>
      </c>
      <c r="IB4" s="111">
        <v>235</v>
      </c>
      <c r="IC4" s="111">
        <v>236</v>
      </c>
      <c r="ID4" s="111">
        <v>237</v>
      </c>
      <c r="IE4" s="111">
        <v>238</v>
      </c>
      <c r="IF4" s="111">
        <v>239</v>
      </c>
      <c r="IG4" s="111">
        <v>240</v>
      </c>
      <c r="IH4" s="111">
        <v>241</v>
      </c>
      <c r="II4" s="111">
        <v>242</v>
      </c>
      <c r="IJ4" s="111">
        <v>243</v>
      </c>
      <c r="IK4" s="111">
        <v>244</v>
      </c>
      <c r="IL4" s="111">
        <v>245</v>
      </c>
      <c r="IM4" s="111">
        <v>246</v>
      </c>
      <c r="IN4" s="111">
        <v>247</v>
      </c>
      <c r="IO4" s="111">
        <v>248</v>
      </c>
      <c r="IP4" s="111">
        <v>249</v>
      </c>
      <c r="IQ4" s="111">
        <v>250</v>
      </c>
      <c r="IR4" s="111">
        <v>251</v>
      </c>
      <c r="IS4" s="111">
        <v>252</v>
      </c>
      <c r="IT4" s="111">
        <v>253</v>
      </c>
      <c r="IU4" s="111">
        <v>254</v>
      </c>
      <c r="IV4" s="111">
        <v>255</v>
      </c>
      <c r="IW4" s="111">
        <v>256</v>
      </c>
      <c r="IX4" s="111">
        <v>257</v>
      </c>
      <c r="IY4" s="111">
        <v>258</v>
      </c>
      <c r="IZ4" s="111">
        <v>259</v>
      </c>
      <c r="JA4" s="111">
        <v>260</v>
      </c>
      <c r="JB4" s="111">
        <v>261</v>
      </c>
      <c r="JC4" s="111">
        <v>262</v>
      </c>
      <c r="JD4" s="111">
        <v>263</v>
      </c>
      <c r="JE4" s="111">
        <v>264</v>
      </c>
      <c r="JF4" s="111">
        <v>265</v>
      </c>
      <c r="JG4" s="111">
        <v>266</v>
      </c>
      <c r="JH4" s="111">
        <v>267</v>
      </c>
      <c r="JI4" s="111">
        <v>268</v>
      </c>
      <c r="JJ4" s="111">
        <v>269</v>
      </c>
      <c r="JK4" s="111">
        <v>270</v>
      </c>
      <c r="JL4" s="111">
        <v>271</v>
      </c>
      <c r="JM4" s="111">
        <v>272</v>
      </c>
      <c r="JN4" s="111">
        <v>273</v>
      </c>
      <c r="JO4" s="111">
        <v>274</v>
      </c>
      <c r="JP4" s="111">
        <v>275</v>
      </c>
      <c r="JQ4" s="111">
        <v>276</v>
      </c>
      <c r="JR4" s="111">
        <v>277</v>
      </c>
      <c r="JS4" s="111">
        <v>278</v>
      </c>
      <c r="JT4" s="111">
        <v>279</v>
      </c>
      <c r="JU4" s="111">
        <v>280</v>
      </c>
      <c r="JV4" s="111">
        <v>281</v>
      </c>
      <c r="JW4" s="111">
        <v>282</v>
      </c>
      <c r="JX4" s="111">
        <v>283</v>
      </c>
      <c r="JY4" s="111">
        <v>284</v>
      </c>
      <c r="JZ4" s="111">
        <v>285</v>
      </c>
      <c r="KA4" s="111">
        <v>286</v>
      </c>
      <c r="KB4" s="111">
        <v>287</v>
      </c>
      <c r="KC4" s="111">
        <v>288</v>
      </c>
      <c r="KD4" s="111">
        <v>289</v>
      </c>
      <c r="KE4" s="111">
        <v>290</v>
      </c>
      <c r="KF4" s="111">
        <v>291</v>
      </c>
      <c r="KG4" s="111">
        <v>292</v>
      </c>
      <c r="KH4" s="111">
        <v>293</v>
      </c>
      <c r="KI4" s="111">
        <v>294</v>
      </c>
      <c r="KJ4" s="111">
        <v>295</v>
      </c>
      <c r="KK4" s="111">
        <v>296</v>
      </c>
      <c r="KL4" s="111">
        <v>297</v>
      </c>
      <c r="KM4" s="111">
        <v>298</v>
      </c>
      <c r="KN4" s="111">
        <v>299</v>
      </c>
      <c r="KO4" s="111">
        <v>300</v>
      </c>
      <c r="KP4" s="111">
        <v>301</v>
      </c>
      <c r="KQ4" s="111">
        <v>302</v>
      </c>
      <c r="KR4" s="111">
        <v>303</v>
      </c>
      <c r="KS4" s="111">
        <v>304</v>
      </c>
      <c r="KT4" s="111">
        <v>305</v>
      </c>
      <c r="KU4" s="111">
        <v>306</v>
      </c>
      <c r="KV4" s="111">
        <v>307</v>
      </c>
      <c r="KW4" s="111">
        <v>308</v>
      </c>
      <c r="KX4" s="111">
        <v>309</v>
      </c>
      <c r="KY4" s="111">
        <v>310</v>
      </c>
      <c r="KZ4" s="111">
        <v>311</v>
      </c>
      <c r="LA4" s="111">
        <v>312</v>
      </c>
      <c r="LB4" s="111">
        <v>313</v>
      </c>
      <c r="LC4" s="111">
        <v>314</v>
      </c>
      <c r="LD4" s="111">
        <v>315</v>
      </c>
      <c r="LE4" s="111">
        <v>316</v>
      </c>
      <c r="LF4" s="111">
        <v>317</v>
      </c>
      <c r="LG4" s="111">
        <v>318</v>
      </c>
      <c r="LH4" s="111">
        <v>319</v>
      </c>
      <c r="LI4" s="111">
        <v>320</v>
      </c>
      <c r="LJ4" s="111">
        <v>321</v>
      </c>
      <c r="LK4" s="111">
        <v>322</v>
      </c>
      <c r="LL4" s="111">
        <v>323</v>
      </c>
      <c r="LM4" s="111">
        <v>324</v>
      </c>
      <c r="LN4" s="111">
        <v>325</v>
      </c>
      <c r="LO4" s="111">
        <v>326</v>
      </c>
      <c r="LP4" s="111">
        <v>327</v>
      </c>
      <c r="LQ4" s="111">
        <v>328</v>
      </c>
      <c r="LR4" s="111">
        <v>329</v>
      </c>
      <c r="LS4" s="111">
        <v>330</v>
      </c>
      <c r="LT4" s="111">
        <v>331</v>
      </c>
      <c r="LU4" s="111">
        <v>332</v>
      </c>
      <c r="LV4" s="111">
        <v>333</v>
      </c>
      <c r="LW4" s="111">
        <v>334</v>
      </c>
      <c r="LX4" s="111">
        <v>335</v>
      </c>
      <c r="LY4" s="111">
        <v>336</v>
      </c>
      <c r="LZ4" s="111">
        <v>337</v>
      </c>
      <c r="MA4" s="111">
        <v>338</v>
      </c>
      <c r="MB4" s="111">
        <v>339</v>
      </c>
      <c r="MC4" s="111">
        <v>340</v>
      </c>
      <c r="MD4" s="111">
        <v>341</v>
      </c>
      <c r="ME4" s="111">
        <v>342</v>
      </c>
      <c r="MF4" s="111">
        <v>343</v>
      </c>
      <c r="MG4" s="111">
        <v>344</v>
      </c>
      <c r="MH4" s="111">
        <v>345</v>
      </c>
      <c r="MI4" s="111">
        <v>346</v>
      </c>
      <c r="MJ4" s="111">
        <v>347</v>
      </c>
      <c r="MK4" s="111">
        <v>348</v>
      </c>
      <c r="ML4" s="111">
        <v>349</v>
      </c>
      <c r="MM4" s="111">
        <v>350</v>
      </c>
      <c r="MN4" s="111">
        <v>351</v>
      </c>
      <c r="MO4" s="111">
        <v>352</v>
      </c>
      <c r="MP4" s="111">
        <v>353</v>
      </c>
      <c r="MQ4" s="111">
        <v>354</v>
      </c>
      <c r="MR4" s="111">
        <v>355</v>
      </c>
      <c r="MS4" s="111">
        <v>356</v>
      </c>
      <c r="MT4" s="111">
        <v>357</v>
      </c>
      <c r="MU4" s="111">
        <v>358</v>
      </c>
      <c r="MV4" s="111">
        <v>359</v>
      </c>
      <c r="MW4" s="111">
        <v>360</v>
      </c>
      <c r="MX4" s="111">
        <v>361</v>
      </c>
      <c r="MY4" s="111">
        <v>362</v>
      </c>
      <c r="MZ4" s="111">
        <v>363</v>
      </c>
      <c r="NA4" s="111">
        <v>364</v>
      </c>
      <c r="NB4" s="111">
        <v>365</v>
      </c>
    </row>
    <row r="5" spans="1:366" x14ac:dyDescent="0.25">
      <c r="A5" s="103" t="s">
        <v>37</v>
      </c>
      <c r="B5" s="103"/>
      <c r="C5" s="111"/>
      <c r="D5" s="111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3"/>
      <c r="FP5" s="103"/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3"/>
      <c r="GC5" s="103"/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3"/>
      <c r="GP5" s="103"/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3"/>
      <c r="HC5" s="103"/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P5" s="103"/>
      <c r="HQ5" s="103"/>
      <c r="HR5" s="103"/>
      <c r="HS5" s="103"/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3"/>
      <c r="IH5" s="103"/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103"/>
      <c r="JK5" s="103"/>
      <c r="JL5" s="103"/>
      <c r="JM5" s="103"/>
      <c r="JN5" s="103"/>
      <c r="JO5" s="103"/>
      <c r="JP5" s="103"/>
      <c r="JQ5" s="103"/>
      <c r="JR5" s="103"/>
      <c r="JS5" s="103"/>
      <c r="JT5" s="103"/>
      <c r="JU5" s="103"/>
      <c r="JV5" s="103"/>
      <c r="JW5" s="103"/>
      <c r="JX5" s="103"/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3"/>
      <c r="KM5" s="103"/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3"/>
      <c r="LB5" s="103"/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3"/>
      <c r="LQ5" s="103"/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3"/>
      <c r="MF5" s="103"/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3"/>
      <c r="MU5" s="103"/>
      <c r="MV5" s="103"/>
      <c r="MW5" s="103"/>
      <c r="MX5" s="103"/>
      <c r="MY5" s="103"/>
      <c r="MZ5" s="103"/>
      <c r="NA5" s="103"/>
      <c r="NB5" s="103"/>
    </row>
    <row r="6" spans="1:366" x14ac:dyDescent="0.25">
      <c r="A6" s="103" t="s">
        <v>40</v>
      </c>
      <c r="B6" s="103"/>
      <c r="C6" s="111"/>
      <c r="D6" s="111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</row>
    <row r="7" spans="1:366" x14ac:dyDescent="0.25">
      <c r="A7" s="103" t="s">
        <v>44</v>
      </c>
      <c r="B7" s="103"/>
      <c r="C7" s="111"/>
      <c r="D7" s="111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</row>
    <row r="8" spans="1:366" x14ac:dyDescent="0.25">
      <c r="A8" s="103" t="s">
        <v>47</v>
      </c>
      <c r="B8" s="103"/>
      <c r="C8" s="111"/>
      <c r="D8" s="111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  <c r="DT8" s="103"/>
      <c r="DU8" s="103"/>
      <c r="DV8" s="103"/>
      <c r="DW8" s="103"/>
      <c r="DX8" s="103"/>
      <c r="DY8" s="103"/>
      <c r="DZ8" s="103"/>
      <c r="EA8" s="103"/>
      <c r="EB8" s="103"/>
      <c r="EC8" s="103"/>
      <c r="ED8" s="103"/>
      <c r="EE8" s="103"/>
      <c r="EF8" s="103"/>
      <c r="EG8" s="103"/>
      <c r="EH8" s="103"/>
      <c r="EI8" s="103"/>
      <c r="EJ8" s="103"/>
      <c r="EK8" s="103"/>
      <c r="EL8" s="103"/>
      <c r="EM8" s="103"/>
      <c r="EN8" s="103"/>
      <c r="EO8" s="103"/>
      <c r="EP8" s="103"/>
      <c r="EQ8" s="103"/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  <c r="FL8" s="103"/>
      <c r="FM8" s="103"/>
      <c r="FN8" s="103"/>
      <c r="FO8" s="103"/>
      <c r="FP8" s="103"/>
      <c r="FQ8" s="103"/>
      <c r="FR8" s="103"/>
      <c r="FS8" s="103"/>
      <c r="FT8" s="103"/>
      <c r="FU8" s="103"/>
      <c r="FV8" s="103"/>
      <c r="FW8" s="103"/>
      <c r="FX8" s="103"/>
      <c r="FY8" s="103"/>
      <c r="FZ8" s="103"/>
      <c r="GA8" s="103"/>
      <c r="GB8" s="103"/>
      <c r="GC8" s="103"/>
      <c r="GD8" s="103"/>
      <c r="GE8" s="103"/>
      <c r="GF8" s="103"/>
      <c r="GG8" s="103"/>
      <c r="GH8" s="103"/>
      <c r="GI8" s="103"/>
      <c r="GJ8" s="103"/>
      <c r="GK8" s="103"/>
      <c r="GL8" s="103"/>
      <c r="GM8" s="103"/>
      <c r="GN8" s="103"/>
      <c r="GO8" s="103"/>
      <c r="GP8" s="103"/>
      <c r="GQ8" s="103"/>
      <c r="GR8" s="103"/>
      <c r="GS8" s="103"/>
      <c r="GT8" s="103"/>
      <c r="GU8" s="103"/>
      <c r="GV8" s="103"/>
      <c r="GW8" s="103"/>
      <c r="GX8" s="103"/>
      <c r="GY8" s="103"/>
      <c r="GZ8" s="103"/>
      <c r="HA8" s="103"/>
      <c r="HB8" s="103"/>
      <c r="HC8" s="103"/>
      <c r="HD8" s="103"/>
      <c r="HE8" s="103"/>
      <c r="HF8" s="103"/>
      <c r="HG8" s="103"/>
      <c r="HH8" s="103"/>
      <c r="HI8" s="103"/>
      <c r="HJ8" s="103"/>
      <c r="HK8" s="103"/>
      <c r="HL8" s="103"/>
      <c r="HM8" s="103"/>
      <c r="HN8" s="103"/>
      <c r="HO8" s="103"/>
      <c r="HP8" s="103"/>
      <c r="HQ8" s="103"/>
      <c r="HR8" s="103"/>
      <c r="HS8" s="103"/>
      <c r="HT8" s="103"/>
      <c r="HU8" s="103"/>
      <c r="HV8" s="103"/>
      <c r="HW8" s="103"/>
      <c r="HX8" s="103"/>
      <c r="HY8" s="103"/>
      <c r="HZ8" s="103"/>
      <c r="IA8" s="103"/>
      <c r="IB8" s="103"/>
      <c r="IC8" s="103"/>
      <c r="ID8" s="103"/>
      <c r="IE8" s="103"/>
      <c r="IF8" s="103"/>
      <c r="IG8" s="103"/>
      <c r="IH8" s="103"/>
      <c r="II8" s="103"/>
      <c r="IJ8" s="103"/>
      <c r="IK8" s="103"/>
      <c r="IL8" s="103"/>
      <c r="IM8" s="103"/>
      <c r="IN8" s="103"/>
      <c r="IO8" s="103"/>
      <c r="IP8" s="103"/>
      <c r="IQ8" s="103"/>
      <c r="IR8" s="103"/>
      <c r="IS8" s="103"/>
      <c r="IT8" s="103"/>
      <c r="IU8" s="103"/>
      <c r="IV8" s="103"/>
      <c r="IW8" s="103"/>
      <c r="IX8" s="103"/>
      <c r="IY8" s="103"/>
      <c r="IZ8" s="103"/>
      <c r="JA8" s="103"/>
      <c r="JB8" s="103"/>
      <c r="JC8" s="103"/>
      <c r="JD8" s="103"/>
      <c r="JE8" s="103"/>
      <c r="JF8" s="103"/>
      <c r="JG8" s="103"/>
      <c r="JH8" s="103"/>
      <c r="JI8" s="103"/>
      <c r="JJ8" s="103"/>
      <c r="JK8" s="103"/>
      <c r="JL8" s="103"/>
      <c r="JM8" s="103"/>
      <c r="JN8" s="103"/>
      <c r="JO8" s="103"/>
      <c r="JP8" s="103"/>
      <c r="JQ8" s="103"/>
      <c r="JR8" s="103"/>
      <c r="JS8" s="103"/>
      <c r="JT8" s="103"/>
      <c r="JU8" s="103"/>
      <c r="JV8" s="103"/>
      <c r="JW8" s="103"/>
      <c r="JX8" s="103"/>
      <c r="JY8" s="103"/>
      <c r="JZ8" s="103"/>
      <c r="KA8" s="103"/>
      <c r="KB8" s="103"/>
      <c r="KC8" s="103"/>
      <c r="KD8" s="103"/>
      <c r="KE8" s="103"/>
      <c r="KF8" s="103"/>
      <c r="KG8" s="103"/>
      <c r="KH8" s="103"/>
      <c r="KI8" s="103"/>
      <c r="KJ8" s="103"/>
      <c r="KK8" s="103"/>
      <c r="KL8" s="103"/>
      <c r="KM8" s="103"/>
      <c r="KN8" s="103"/>
      <c r="KO8" s="103"/>
      <c r="KP8" s="103"/>
      <c r="KQ8" s="103"/>
      <c r="KR8" s="103"/>
      <c r="KS8" s="103"/>
      <c r="KT8" s="103"/>
      <c r="KU8" s="103"/>
      <c r="KV8" s="103"/>
      <c r="KW8" s="103"/>
      <c r="KX8" s="103"/>
      <c r="KY8" s="103"/>
      <c r="KZ8" s="103"/>
      <c r="LA8" s="103"/>
      <c r="LB8" s="103"/>
      <c r="LC8" s="103"/>
      <c r="LD8" s="103"/>
      <c r="LE8" s="103"/>
      <c r="LF8" s="103"/>
      <c r="LG8" s="103"/>
      <c r="LH8" s="103"/>
      <c r="LI8" s="103"/>
      <c r="LJ8" s="103"/>
      <c r="LK8" s="103"/>
      <c r="LL8" s="103"/>
      <c r="LM8" s="103"/>
      <c r="LN8" s="103"/>
      <c r="LO8" s="103"/>
      <c r="LP8" s="103"/>
      <c r="LQ8" s="103"/>
      <c r="LR8" s="103"/>
      <c r="LS8" s="103"/>
      <c r="LT8" s="103"/>
      <c r="LU8" s="103"/>
      <c r="LV8" s="103"/>
      <c r="LW8" s="103"/>
      <c r="LX8" s="103"/>
      <c r="LY8" s="103"/>
      <c r="LZ8" s="103"/>
      <c r="MA8" s="103"/>
      <c r="MB8" s="103"/>
      <c r="MC8" s="103"/>
      <c r="MD8" s="103"/>
      <c r="ME8" s="103"/>
      <c r="MF8" s="103"/>
      <c r="MG8" s="103"/>
      <c r="MH8" s="103"/>
      <c r="MI8" s="103"/>
      <c r="MJ8" s="103"/>
      <c r="MK8" s="103"/>
      <c r="ML8" s="103"/>
      <c r="MM8" s="103"/>
      <c r="MN8" s="103"/>
      <c r="MO8" s="103"/>
      <c r="MP8" s="103"/>
      <c r="MQ8" s="103"/>
      <c r="MR8" s="103"/>
      <c r="MS8" s="103"/>
      <c r="MT8" s="103"/>
      <c r="MU8" s="103"/>
      <c r="MV8" s="103"/>
      <c r="MW8" s="103"/>
      <c r="MX8" s="103"/>
      <c r="MY8" s="103"/>
      <c r="MZ8" s="103"/>
      <c r="NA8" s="103"/>
      <c r="NB8" s="103"/>
    </row>
    <row r="9" spans="1:366" x14ac:dyDescent="0.25">
      <c r="A9" s="103" t="s">
        <v>36</v>
      </c>
      <c r="B9" s="103"/>
      <c r="C9" s="111"/>
      <c r="D9" s="111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  <c r="FL9" s="103"/>
      <c r="FM9" s="103"/>
      <c r="FN9" s="103"/>
      <c r="FO9" s="103"/>
      <c r="FP9" s="103"/>
      <c r="FQ9" s="103"/>
      <c r="FR9" s="103"/>
      <c r="FS9" s="103"/>
      <c r="FT9" s="103"/>
      <c r="FU9" s="103"/>
      <c r="FV9" s="103"/>
      <c r="FW9" s="103"/>
      <c r="FX9" s="103"/>
      <c r="FY9" s="103"/>
      <c r="FZ9" s="103"/>
      <c r="GA9" s="103"/>
      <c r="GB9" s="103"/>
      <c r="GC9" s="103"/>
      <c r="GD9" s="103"/>
      <c r="GE9" s="103"/>
      <c r="GF9" s="103"/>
      <c r="GG9" s="103"/>
      <c r="GH9" s="103"/>
      <c r="GI9" s="103"/>
      <c r="GJ9" s="103"/>
      <c r="GK9" s="103"/>
      <c r="GL9" s="103"/>
      <c r="GM9" s="103"/>
      <c r="GN9" s="103"/>
      <c r="GO9" s="103"/>
      <c r="GP9" s="103"/>
      <c r="GQ9" s="103"/>
      <c r="GR9" s="103"/>
      <c r="GS9" s="103"/>
      <c r="GT9" s="103"/>
      <c r="GU9" s="103"/>
      <c r="GV9" s="103"/>
      <c r="GW9" s="103"/>
      <c r="GX9" s="103"/>
      <c r="GY9" s="103"/>
      <c r="GZ9" s="103"/>
      <c r="HA9" s="103"/>
      <c r="HB9" s="103"/>
      <c r="HC9" s="103"/>
      <c r="HD9" s="103"/>
      <c r="HE9" s="103"/>
      <c r="HF9" s="103"/>
      <c r="HG9" s="103"/>
      <c r="HH9" s="103"/>
      <c r="HI9" s="103"/>
      <c r="HJ9" s="103"/>
      <c r="HK9" s="103"/>
      <c r="HL9" s="103"/>
      <c r="HM9" s="103"/>
      <c r="HN9" s="103"/>
      <c r="HO9" s="103"/>
      <c r="HP9" s="103"/>
      <c r="HQ9" s="103"/>
      <c r="HR9" s="103"/>
      <c r="HS9" s="103"/>
      <c r="HT9" s="103"/>
      <c r="HU9" s="103"/>
      <c r="HV9" s="103"/>
      <c r="HW9" s="103"/>
      <c r="HX9" s="103"/>
      <c r="HY9" s="103"/>
      <c r="HZ9" s="103"/>
      <c r="IA9" s="103"/>
      <c r="IB9" s="103"/>
      <c r="IC9" s="103"/>
      <c r="ID9" s="103"/>
      <c r="IE9" s="103"/>
      <c r="IF9" s="103"/>
      <c r="IG9" s="103"/>
      <c r="IH9" s="103"/>
      <c r="II9" s="103"/>
      <c r="IJ9" s="103"/>
      <c r="IK9" s="103"/>
      <c r="IL9" s="103"/>
      <c r="IM9" s="103"/>
      <c r="IN9" s="103"/>
      <c r="IO9" s="103"/>
      <c r="IP9" s="103"/>
      <c r="IQ9" s="103"/>
      <c r="IR9" s="103"/>
      <c r="IS9" s="103"/>
      <c r="IT9" s="103"/>
      <c r="IU9" s="103"/>
      <c r="IV9" s="103"/>
      <c r="IW9" s="103"/>
      <c r="IX9" s="103"/>
      <c r="IY9" s="103"/>
      <c r="IZ9" s="103"/>
      <c r="JA9" s="103"/>
      <c r="JB9" s="103"/>
      <c r="JC9" s="103"/>
      <c r="JD9" s="103"/>
      <c r="JE9" s="103"/>
      <c r="JF9" s="103"/>
      <c r="JG9" s="103"/>
      <c r="JH9" s="103"/>
      <c r="JI9" s="103"/>
      <c r="JJ9" s="103"/>
      <c r="JK9" s="103"/>
      <c r="JL9" s="103"/>
      <c r="JM9" s="103"/>
      <c r="JN9" s="103"/>
      <c r="JO9" s="103"/>
      <c r="JP9" s="103"/>
      <c r="JQ9" s="103"/>
      <c r="JR9" s="103"/>
      <c r="JS9" s="103"/>
      <c r="JT9" s="103"/>
      <c r="JU9" s="103"/>
      <c r="JV9" s="103"/>
      <c r="JW9" s="103"/>
      <c r="JX9" s="103"/>
      <c r="JY9" s="103"/>
      <c r="JZ9" s="103"/>
      <c r="KA9" s="103"/>
      <c r="KB9" s="103"/>
      <c r="KC9" s="103"/>
      <c r="KD9" s="103"/>
      <c r="KE9" s="103"/>
      <c r="KF9" s="103"/>
      <c r="KG9" s="103"/>
      <c r="KH9" s="103"/>
      <c r="KI9" s="103"/>
      <c r="KJ9" s="103"/>
      <c r="KK9" s="103"/>
      <c r="KL9" s="103"/>
      <c r="KM9" s="103"/>
      <c r="KN9" s="103"/>
      <c r="KO9" s="103"/>
      <c r="KP9" s="103"/>
      <c r="KQ9" s="103"/>
      <c r="KR9" s="103"/>
      <c r="KS9" s="103"/>
      <c r="KT9" s="103"/>
      <c r="KU9" s="103"/>
      <c r="KV9" s="103"/>
      <c r="KW9" s="103"/>
      <c r="KX9" s="103"/>
      <c r="KY9" s="103"/>
      <c r="KZ9" s="103"/>
      <c r="LA9" s="103"/>
      <c r="LB9" s="103"/>
      <c r="LC9" s="103"/>
      <c r="LD9" s="103"/>
      <c r="LE9" s="103"/>
      <c r="LF9" s="103"/>
      <c r="LG9" s="103"/>
      <c r="LH9" s="103"/>
      <c r="LI9" s="103"/>
      <c r="LJ9" s="103"/>
      <c r="LK9" s="103"/>
      <c r="LL9" s="103"/>
      <c r="LM9" s="103"/>
      <c r="LN9" s="103"/>
      <c r="LO9" s="103"/>
      <c r="LP9" s="103"/>
      <c r="LQ9" s="103"/>
      <c r="LR9" s="103"/>
      <c r="LS9" s="103"/>
      <c r="LT9" s="103"/>
      <c r="LU9" s="103"/>
      <c r="LV9" s="103"/>
      <c r="LW9" s="103"/>
      <c r="LX9" s="103"/>
      <c r="LY9" s="103"/>
      <c r="LZ9" s="103"/>
      <c r="MA9" s="103"/>
      <c r="MB9" s="103"/>
      <c r="MC9" s="103"/>
      <c r="MD9" s="103"/>
      <c r="ME9" s="103"/>
      <c r="MF9" s="103"/>
      <c r="MG9" s="103"/>
      <c r="MH9" s="103"/>
      <c r="MI9" s="103"/>
      <c r="MJ9" s="103"/>
      <c r="MK9" s="103"/>
      <c r="ML9" s="103"/>
      <c r="MM9" s="103"/>
      <c r="MN9" s="103"/>
      <c r="MO9" s="103"/>
      <c r="MP9" s="103"/>
      <c r="MQ9" s="103"/>
      <c r="MR9" s="103"/>
      <c r="MS9" s="103"/>
      <c r="MT9" s="103"/>
      <c r="MU9" s="103"/>
      <c r="MV9" s="103"/>
      <c r="MW9" s="103"/>
      <c r="MX9" s="103"/>
      <c r="MY9" s="103"/>
      <c r="MZ9" s="103"/>
      <c r="NA9" s="103"/>
      <c r="NB9" s="103"/>
    </row>
    <row r="10" spans="1:366" x14ac:dyDescent="0.25">
      <c r="A10" s="103" t="s">
        <v>53</v>
      </c>
      <c r="B10" s="103"/>
      <c r="C10" s="111"/>
      <c r="D10" s="111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</row>
    <row r="11" spans="1:366" x14ac:dyDescent="0.25">
      <c r="A11" s="103" t="s">
        <v>50</v>
      </c>
      <c r="B11" s="103"/>
      <c r="C11" s="111"/>
      <c r="D11" s="111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</row>
    <row r="12" spans="1:366" x14ac:dyDescent="0.25">
      <c r="A12" s="103" t="s">
        <v>57</v>
      </c>
      <c r="B12" s="103"/>
      <c r="C12" s="111"/>
      <c r="D12" s="111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</row>
    <row r="13" spans="1:366" x14ac:dyDescent="0.25">
      <c r="A13" s="103" t="s">
        <v>35</v>
      </c>
      <c r="B13" s="103"/>
      <c r="C13" s="111"/>
      <c r="D13" s="111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</row>
    <row r="14" spans="1:366" x14ac:dyDescent="0.25">
      <c r="A14" s="103" t="s">
        <v>39</v>
      </c>
      <c r="B14" s="103"/>
      <c r="C14" s="111"/>
      <c r="D14" s="111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</row>
    <row r="15" spans="1:366" x14ac:dyDescent="0.25">
      <c r="A15" s="103" t="s">
        <v>43</v>
      </c>
      <c r="B15" s="103"/>
      <c r="C15" s="111"/>
      <c r="D15" s="111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</row>
    <row r="16" spans="1:366" x14ac:dyDescent="0.25">
      <c r="A16" s="103" t="s">
        <v>46</v>
      </c>
      <c r="B16" s="103"/>
      <c r="C16" s="111"/>
      <c r="D16" s="111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</row>
    <row r="17" spans="1:366" x14ac:dyDescent="0.25">
      <c r="A17" s="103" t="s">
        <v>49</v>
      </c>
      <c r="B17" s="103"/>
      <c r="C17" s="111"/>
      <c r="D17" s="111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</row>
    <row r="18" spans="1:366" x14ac:dyDescent="0.25">
      <c r="A18" s="103" t="s">
        <v>52</v>
      </c>
      <c r="B18" s="103"/>
      <c r="C18" s="111"/>
      <c r="D18" s="111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</row>
    <row r="19" spans="1:366" x14ac:dyDescent="0.25">
      <c r="A19" s="103" t="s">
        <v>55</v>
      </c>
      <c r="B19" s="103"/>
      <c r="C19" s="111"/>
      <c r="D19" s="111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</row>
    <row r="20" spans="1:366" x14ac:dyDescent="0.25">
      <c r="A20" s="103" t="s">
        <v>23</v>
      </c>
      <c r="B20" s="103"/>
      <c r="C20" s="111"/>
      <c r="D20" s="111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</row>
    <row r="21" spans="1:366" x14ac:dyDescent="0.25">
      <c r="A21" s="103" t="s">
        <v>27</v>
      </c>
      <c r="B21" s="103"/>
      <c r="C21" s="111"/>
      <c r="D21" s="111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</row>
    <row r="22" spans="1:366" x14ac:dyDescent="0.25">
      <c r="A22" s="103" t="s">
        <v>30</v>
      </c>
      <c r="B22" s="103"/>
      <c r="C22" s="111"/>
      <c r="D22" s="111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</row>
    <row r="23" spans="1:366" x14ac:dyDescent="0.25">
      <c r="A23" s="103" t="s">
        <v>33</v>
      </c>
      <c r="B23" s="103"/>
      <c r="C23" s="111"/>
      <c r="D23" s="111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</row>
    <row r="24" spans="1:366" x14ac:dyDescent="0.25">
      <c r="A24" s="103" t="s">
        <v>21</v>
      </c>
      <c r="B24" s="103"/>
      <c r="C24" s="111"/>
      <c r="D24" s="111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</row>
    <row r="25" spans="1:366" x14ac:dyDescent="0.25">
      <c r="A25" s="103" t="s">
        <v>25</v>
      </c>
      <c r="B25" s="103"/>
      <c r="C25" s="111"/>
      <c r="D25" s="111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</row>
    <row r="26" spans="1:366" x14ac:dyDescent="0.25">
      <c r="A26" s="103" t="s">
        <v>22</v>
      </c>
      <c r="B26" s="103"/>
      <c r="C26" s="111"/>
      <c r="D26" s="111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</row>
    <row r="27" spans="1:366" x14ac:dyDescent="0.25">
      <c r="A27" s="103" t="s">
        <v>26</v>
      </c>
      <c r="B27" s="103"/>
      <c r="C27" s="111"/>
      <c r="D27" s="111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</row>
    <row r="28" spans="1:366" x14ac:dyDescent="0.25">
      <c r="A28" s="103" t="s">
        <v>29</v>
      </c>
      <c r="B28" s="103"/>
      <c r="C28" s="111"/>
      <c r="D28" s="111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</row>
    <row r="29" spans="1:366" x14ac:dyDescent="0.25">
      <c r="A29" s="103" t="s">
        <v>32</v>
      </c>
      <c r="B29" s="103"/>
      <c r="C29" s="111"/>
      <c r="D29" s="111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</row>
  </sheetData>
  <conditionalFormatting sqref="A4:JN29">
    <cfRule type="expression" dxfId="3" priority="2" stopIfTrue="1">
      <formula>WEEKDAY(A$4,2)&gt;5</formula>
    </cfRule>
    <cfRule type="expression" dxfId="2" priority="1" stopIfTrue="1">
      <formula>COUNTIF(Feries,A$4)&gt;0</formula>
    </cfRule>
  </conditionalFormatting>
  <conditionalFormatting sqref="A4:NB29">
    <cfRule type="expression" priority="5" stopIfTrue="1">
      <formula>COUNTIF(Feries,A$4)&gt;0</formula>
    </cfRule>
    <cfRule type="expression" priority="6" stopIfTrue="1">
      <formula>WEEKDAY(A$4,2)&gt;5</formula>
    </cfRule>
  </conditionalFormatting>
  <pageMargins left="0.7" right="0.7" top="0.75" bottom="0.75" header="0.3" footer="0.3"/>
  <pageSetup paperSize="9" scale="11" orientation="landscape" r:id="rId1"/>
  <headerFooter>
    <oddHeader xml:space="preserve">&amp;C&amp;"-,Gras"&amp;14&amp;G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Cal</vt:lpstr>
      <vt:lpstr>Hebdo</vt:lpstr>
      <vt:lpstr>Param</vt:lpstr>
      <vt:lpstr>FWE</vt:lpstr>
      <vt:lpstr>RefHebdo</vt:lpstr>
      <vt:lpstr>Print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2016-11-09T12:37:28Z</cp:lastPrinted>
  <dcterms:created xsi:type="dcterms:W3CDTF">2016-09-12T08:37:33Z</dcterms:created>
  <dcterms:modified xsi:type="dcterms:W3CDTF">2016-11-15T14:07:59Z</dcterms:modified>
</cp:coreProperties>
</file>