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Edouard\Desktop\2016\"/>
    </mc:Choice>
  </mc:AlternateContent>
  <bookViews>
    <workbookView xWindow="0" yWindow="0" windowWidth="28800" windowHeight="12585"/>
  </bookViews>
  <sheets>
    <sheet name="SON_E3WS" sheetId="27" r:id="rId1"/>
    <sheet name="SON_E3WV" sheetId="30" r:id="rId2"/>
    <sheet name="SON_E3WW" sheetId="31" r:id="rId3"/>
    <sheet name="MIC_04B118" sheetId="17" r:id="rId4"/>
    <sheet name="MIC_08B157" sheetId="20" r:id="rId5"/>
    <sheet name="PIP_94B1831" sheetId="11" r:id="rId6"/>
    <sheet name="PIP_94B1835" sheetId="12" r:id="rId7"/>
    <sheet name="PIP_94B1850" sheetId="13" r:id="rId8"/>
    <sheet name="PIP_94B1851" sheetId="14" r:id="rId9"/>
    <sheet name="PIP_94B1856" sheetId="15" r:id="rId10"/>
    <sheet name="PIP_94B1860" sheetId="16" r:id="rId11"/>
  </sheets>
  <functionGroups builtInGroupCount="18"/>
  <externalReferences>
    <externalReference r:id="rId12"/>
  </externalReferences>
  <definedNames>
    <definedName name="_C_Conforme">[1]_Conformité_CEN!$A$1:$P$31</definedName>
    <definedName name="DTE_CARTO">!$A$25</definedName>
    <definedName name="DTE_Carto_lib">!$A$25</definedName>
    <definedName name="DTE_Deb_Pret">!$E$25</definedName>
    <definedName name="DTE_deconta">!$O$10</definedName>
    <definedName name="DTE_Fin_Pret">!$H$25</definedName>
    <definedName name="DTE_prev_lib">!$D$25</definedName>
    <definedName name="DTE_Rebut">!$H$10</definedName>
    <definedName name="DTE_Rebut_lib">!$G$10</definedName>
    <definedName name="DTE_Service">!$F$10</definedName>
    <definedName name="DTE_Service_lib">!$E$10</definedName>
    <definedName name="Etat_lib">!$C$25</definedName>
    <definedName name="Etat_lib2">!$F$25</definedName>
    <definedName name="FdV_Amenag">!$D$18</definedName>
    <definedName name="FdV_Amenag_lib">!$C$18</definedName>
    <definedName name="FdV_Annee">!$D$10</definedName>
    <definedName name="FdV_Camera">!$F$12</definedName>
    <definedName name="FdV_Camera_lib">!$E$12</definedName>
    <definedName name="FdV_Contenu">!$D$19</definedName>
    <definedName name="FdV_Contenu_lib">!$C$19</definedName>
    <definedName name="FdV_Critiq">!$B$20</definedName>
    <definedName name="FdV_Critiq_lib">!$A$20</definedName>
    <definedName name="FdV_Denom1">!$B$13</definedName>
    <definedName name="FdV_Denom1_lib">!$A$13</definedName>
    <definedName name="FdV_Denom2">!$B$14</definedName>
    <definedName name="FdV_Denom2_lib">!$A$14</definedName>
    <definedName name="FdV_Empl">!$D$16</definedName>
    <definedName name="FdV_Empl_lib">!$C$16</definedName>
    <definedName name="FdV_EMT">!$D$21</definedName>
    <definedName name="FdV_EMT_lib">!$C$21</definedName>
    <definedName name="FdV_Equip">!$B$19</definedName>
    <definedName name="FdV_Equip_lib">!$A$19</definedName>
    <definedName name="FdV_lib_lib">!$G$25</definedName>
    <definedName name="FdV_Local1">!$B$16</definedName>
    <definedName name="FdV_Local1_lib">!$A$16</definedName>
    <definedName name="FdV_Local2">!$B$17</definedName>
    <definedName name="FdV_Local2_lib">!$A$17</definedName>
    <definedName name="FdV_Micro">!$F$14</definedName>
    <definedName name="FdV_Micro_lib">!$E$14</definedName>
    <definedName name="FdV_Plat">!$F$13</definedName>
    <definedName name="FdV_Plat_lib">!$E$13</definedName>
    <definedName name="FdV_Rempl">!$D$20</definedName>
    <definedName name="FdV_Rempl_lib">!$C$20</definedName>
    <definedName name="FdV_Secteur">!$B$15</definedName>
    <definedName name="FdV_Secteur_lib">!$A$15</definedName>
    <definedName name="FdV_Serie">!$B$18</definedName>
    <definedName name="FdV_Serie_lib">!$A$18</definedName>
    <definedName name="FdV_Sonde">!$D$12</definedName>
    <definedName name="FdV_Sonde_lib">!$C$12</definedName>
    <definedName name="FdV_Sonde2">!$D$14</definedName>
    <definedName name="FdV_Sonde2_lib">!$C$14</definedName>
    <definedName name="FdV_Sonemp">!$D$13</definedName>
    <definedName name="FdV_Sonemp_lib">!$C$13</definedName>
    <definedName name="FdV_Sonemp2">!$D$15</definedName>
    <definedName name="FdV_Sonemp2_lib">!$C$15</definedName>
    <definedName name="FdV_Temp">!$B$21</definedName>
    <definedName name="FdV_Temp_lib">!$A$21</definedName>
    <definedName name="FdV_typ">!$B$12</definedName>
    <definedName name="FdV_Typ_lib">!$A$12</definedName>
    <definedName name="FdV_Vol">!$D$17</definedName>
    <definedName name="FdV_Vol_lib">!$C$17</definedName>
    <definedName name="NOM_deconta">!$P$10</definedName>
    <definedName name="Rapport_lib">!$B$25</definedName>
    <definedName name="Sce_Agent">[1]Sources!$S$11:$S$19</definedName>
    <definedName name="Sce_Aménagement">[1]Sources!$E$11:$E$17</definedName>
    <definedName name="Sce_Centri">[1]Sources!$I$11:$I$50</definedName>
    <definedName name="Sce_Cones">[1]Sources!$N$11:$N$18</definedName>
    <definedName name="Sce_Conformité">[1]Sources!$H$11:$H$34</definedName>
    <definedName name="Sce_Contenu">OFFSET([1]Sources!$F$10,1,,COUNTA([1]Sources!$F:$F)-1)</definedName>
    <definedName name="Sce_Critique">[1]Sources!$G$11:$G$12</definedName>
    <definedName name="Sce_Emplacemnt_sonde">[1]Sources!$K$11:$K$26</definedName>
    <definedName name="Sce_Loca1">[1]Sources!$B$11:$B$34</definedName>
    <definedName name="Sce_Loca2">[1]Sources!$C$11:$C$39</definedName>
    <definedName name="Sce_Microscope">[1]Sources!$O$11:$O$34</definedName>
    <definedName name="Sce_Objectif">[1]Sources!$Q$11:$Q$18</definedName>
    <definedName name="Sce_Oculaire">[1]Sources!$P$11:$P$15</definedName>
    <definedName name="Sce_Pipettepret">[1]Sources!$M$11:$M$50</definedName>
    <definedName name="Sce_Reveil">[1]Sources!$R$11:$R$23</definedName>
    <definedName name="Sce_Secteur">[1]Sources!$A$11:$A$15</definedName>
    <definedName name="Sce_Sonde">[1]Sources!$J$11:$J$83</definedName>
    <definedName name="Sce_Surveillance">OFFSET('[1]Synthese des enceintes'!$C$10,1,,COUNTA('[1]Synthese des enceintes'!$C:$C)-1)</definedName>
    <definedName name="Sce_typ">[1]Sources!$D$11:$D$33</definedName>
    <definedName name="Stop">!$A$100</definedName>
    <definedName name="stop2">!$D$100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4" i="31" l="1"/>
  <c r="D43" i="31"/>
  <c r="D42" i="31"/>
  <c r="D41" i="31"/>
  <c r="D40" i="31"/>
  <c r="D39" i="31"/>
  <c r="D38" i="31"/>
  <c r="D37" i="31"/>
  <c r="D36" i="31"/>
  <c r="D35" i="31"/>
  <c r="D34" i="31"/>
  <c r="D33" i="31"/>
  <c r="D32" i="31"/>
  <c r="D31" i="31"/>
  <c r="D30" i="31"/>
  <c r="D29" i="31"/>
  <c r="D28" i="31"/>
  <c r="D27" i="31"/>
  <c r="D26" i="31"/>
  <c r="E8" i="31"/>
  <c r="D44" i="30"/>
  <c r="D43" i="30"/>
  <c r="D42" i="30"/>
  <c r="D41" i="30"/>
  <c r="D40" i="30"/>
  <c r="D39" i="30"/>
  <c r="D38" i="30"/>
  <c r="D37" i="30"/>
  <c r="D36" i="30"/>
  <c r="D35" i="30"/>
  <c r="D34" i="30"/>
  <c r="D33" i="30"/>
  <c r="D32" i="30"/>
  <c r="D31" i="30"/>
  <c r="D30" i="30"/>
  <c r="D29" i="30"/>
  <c r="D28" i="30"/>
  <c r="D27" i="30"/>
  <c r="D26" i="30"/>
  <c r="E8" i="30"/>
  <c r="D44" i="27"/>
  <c r="D43" i="27"/>
  <c r="D42" i="27"/>
  <c r="D41" i="27"/>
  <c r="D40" i="27"/>
  <c r="D39" i="27"/>
  <c r="D38" i="27"/>
  <c r="D37" i="27"/>
  <c r="D36" i="27"/>
  <c r="D35" i="27"/>
  <c r="D34" i="27"/>
  <c r="D33" i="27"/>
  <c r="D32" i="27"/>
  <c r="D31" i="27"/>
  <c r="D30" i="27"/>
  <c r="D29" i="27"/>
  <c r="D28" i="27"/>
  <c r="D27" i="27"/>
  <c r="D26" i="27"/>
  <c r="E8" i="27"/>
  <c r="D39" i="20"/>
  <c r="D38" i="20"/>
  <c r="D37" i="20"/>
  <c r="D36" i="20"/>
  <c r="D35" i="20"/>
  <c r="D34" i="20"/>
  <c r="D33" i="20"/>
  <c r="D32" i="20"/>
  <c r="D31" i="20"/>
  <c r="D30" i="20"/>
  <c r="D29" i="20"/>
  <c r="D28" i="20"/>
  <c r="D27" i="20"/>
  <c r="D26" i="20"/>
  <c r="D39" i="17"/>
  <c r="D38" i="17"/>
  <c r="D37" i="17"/>
  <c r="D36" i="17"/>
  <c r="D35" i="17"/>
  <c r="D34" i="17"/>
  <c r="D33" i="17"/>
  <c r="D32" i="17"/>
  <c r="D31" i="17"/>
  <c r="D30" i="17"/>
  <c r="D29" i="17"/>
  <c r="D28" i="17"/>
  <c r="D27" i="17"/>
  <c r="D26" i="17"/>
  <c r="G56" i="16"/>
  <c r="G55" i="16"/>
  <c r="G54" i="16"/>
  <c r="G53" i="16"/>
  <c r="G52" i="16"/>
  <c r="G51" i="16"/>
  <c r="G50" i="16"/>
  <c r="G49" i="16"/>
  <c r="G48" i="16"/>
  <c r="G47" i="16"/>
  <c r="G46" i="16"/>
  <c r="G45" i="16"/>
  <c r="G44" i="16"/>
  <c r="G43" i="16"/>
  <c r="G42" i="16"/>
  <c r="G41" i="16"/>
  <c r="G40" i="16"/>
  <c r="G39" i="16"/>
  <c r="G38" i="16"/>
  <c r="G37" i="16"/>
  <c r="G36" i="16"/>
  <c r="G35" i="16"/>
  <c r="G34" i="16"/>
  <c r="G33" i="16"/>
  <c r="G32" i="16"/>
  <c r="G31" i="16"/>
  <c r="G30" i="16"/>
  <c r="G29" i="16"/>
  <c r="G28" i="16"/>
  <c r="G27" i="16"/>
  <c r="G26" i="16"/>
  <c r="J8" i="16"/>
  <c r="G56" i="15"/>
  <c r="G55" i="15"/>
  <c r="G54" i="15"/>
  <c r="G53" i="15"/>
  <c r="G52" i="15"/>
  <c r="G51" i="15"/>
  <c r="G50" i="15"/>
  <c r="G49" i="15"/>
  <c r="G48" i="15"/>
  <c r="G47" i="15"/>
  <c r="G46" i="15"/>
  <c r="G45" i="15"/>
  <c r="G44" i="15"/>
  <c r="G43" i="15"/>
  <c r="G42" i="15"/>
  <c r="G41" i="15"/>
  <c r="G40" i="15"/>
  <c r="G39" i="15"/>
  <c r="G38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J8" i="15"/>
  <c r="G56" i="14"/>
  <c r="G55" i="14"/>
  <c r="G54" i="14"/>
  <c r="G53" i="14"/>
  <c r="G52" i="14"/>
  <c r="G51" i="14"/>
  <c r="G50" i="14"/>
  <c r="G49" i="14"/>
  <c r="G48" i="14"/>
  <c r="G47" i="14"/>
  <c r="G46" i="14"/>
  <c r="G45" i="14"/>
  <c r="G44" i="14"/>
  <c r="G43" i="14"/>
  <c r="G42" i="14"/>
  <c r="G41" i="14"/>
  <c r="G40" i="14"/>
  <c r="G39" i="14"/>
  <c r="G38" i="14"/>
  <c r="G37" i="14"/>
  <c r="G36" i="14"/>
  <c r="G35" i="14"/>
  <c r="G34" i="14"/>
  <c r="G33" i="14"/>
  <c r="G32" i="14"/>
  <c r="G31" i="14"/>
  <c r="G30" i="14"/>
  <c r="G29" i="14"/>
  <c r="G28" i="14"/>
  <c r="G27" i="14"/>
  <c r="G26" i="14"/>
  <c r="J8" i="14"/>
  <c r="G56" i="13"/>
  <c r="G55" i="13"/>
  <c r="G54" i="13"/>
  <c r="G53" i="13"/>
  <c r="G52" i="13"/>
  <c r="G51" i="13"/>
  <c r="G50" i="13"/>
  <c r="G49" i="13"/>
  <c r="G48" i="13"/>
  <c r="G47" i="13"/>
  <c r="G46" i="13"/>
  <c r="G45" i="13"/>
  <c r="G44" i="13"/>
  <c r="G43" i="13"/>
  <c r="G42" i="13"/>
  <c r="G41" i="13"/>
  <c r="G40" i="13"/>
  <c r="G39" i="13"/>
  <c r="G38" i="13"/>
  <c r="G37" i="13"/>
  <c r="G36" i="13"/>
  <c r="G35" i="13"/>
  <c r="G34" i="13"/>
  <c r="G33" i="13"/>
  <c r="G32" i="13"/>
  <c r="G31" i="13"/>
  <c r="G30" i="13"/>
  <c r="G29" i="13"/>
  <c r="G28" i="13"/>
  <c r="G27" i="13"/>
  <c r="G26" i="13"/>
  <c r="J8" i="13"/>
  <c r="G56" i="12"/>
  <c r="G55" i="12"/>
  <c r="G54" i="12"/>
  <c r="G53" i="12"/>
  <c r="G52" i="12"/>
  <c r="G51" i="12"/>
  <c r="G50" i="12"/>
  <c r="G49" i="12"/>
  <c r="G48" i="12"/>
  <c r="G47" i="12"/>
  <c r="G46" i="12"/>
  <c r="G45" i="12"/>
  <c r="G44" i="12"/>
  <c r="G43" i="12"/>
  <c r="G42" i="12"/>
  <c r="G41" i="12"/>
  <c r="G40" i="12"/>
  <c r="G39" i="12"/>
  <c r="G38" i="12"/>
  <c r="G37" i="12"/>
  <c r="G36" i="12"/>
  <c r="G35" i="12"/>
  <c r="G34" i="12"/>
  <c r="G33" i="12"/>
  <c r="G32" i="12"/>
  <c r="G31" i="12"/>
  <c r="G30" i="12"/>
  <c r="G29" i="12"/>
  <c r="G28" i="12"/>
  <c r="G27" i="12"/>
  <c r="G26" i="12"/>
  <c r="J8" i="12"/>
  <c r="G56" i="11"/>
  <c r="G55" i="11"/>
  <c r="G54" i="1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J8" i="11"/>
</calcChain>
</file>

<file path=xl/sharedStrings.xml><?xml version="1.0" encoding="utf-8"?>
<sst xmlns="http://schemas.openxmlformats.org/spreadsheetml/2006/main" count="524" uniqueCount="174">
  <si>
    <t>Date de début :</t>
  </si>
  <si>
    <t xml:space="preserve">Date de fin : </t>
  </si>
  <si>
    <t>Fiche de Vie</t>
  </si>
  <si>
    <t>Date de mise en service</t>
  </si>
  <si>
    <t>Date de mise en rebut</t>
  </si>
  <si>
    <t>Type</t>
  </si>
  <si>
    <t>Sonde</t>
  </si>
  <si>
    <t>Température d'étalonnage</t>
  </si>
  <si>
    <t xml:space="preserve">Date </t>
  </si>
  <si>
    <t xml:space="preserve">Evenement </t>
  </si>
  <si>
    <t xml:space="preserve">Documents </t>
  </si>
  <si>
    <t>Commentaires</t>
  </si>
  <si>
    <t>Marque\Dénomination</t>
  </si>
  <si>
    <t>MC2</t>
  </si>
  <si>
    <t>Correction</t>
  </si>
  <si>
    <t>Nom Interne</t>
  </si>
  <si>
    <t>Incertitude</t>
  </si>
  <si>
    <t>Secteur</t>
  </si>
  <si>
    <t>Microbiologie</t>
  </si>
  <si>
    <t>EMT Chaine</t>
  </si>
  <si>
    <t>Localisation</t>
  </si>
  <si>
    <t>Sérologie</t>
  </si>
  <si>
    <t>Surveillance</t>
  </si>
  <si>
    <t>Pièce</t>
  </si>
  <si>
    <t xml:space="preserve">Sonde de remplacement </t>
  </si>
  <si>
    <t>N° de série</t>
  </si>
  <si>
    <t>N°Biomedical</t>
  </si>
  <si>
    <t>Critique</t>
  </si>
  <si>
    <t>Oui</t>
  </si>
  <si>
    <t>Température  de consigne</t>
  </si>
  <si>
    <t>Date du dernier étalonnage</t>
  </si>
  <si>
    <t>N° du rapport de vérification</t>
  </si>
  <si>
    <t xml:space="preserve">Etat de conformité </t>
  </si>
  <si>
    <t>Date prévisionnelle de la prochaine vérification</t>
  </si>
  <si>
    <t>Conforme</t>
  </si>
  <si>
    <t>Bactériologie</t>
  </si>
  <si>
    <t>Hématologie-Dépôt de sang</t>
  </si>
  <si>
    <t>Immuno-Hématologie</t>
  </si>
  <si>
    <t>Pièce 16</t>
  </si>
  <si>
    <t>Pièce 34</t>
  </si>
  <si>
    <t>Biochimie-Pharmacologie</t>
  </si>
  <si>
    <t>Biochimie</t>
  </si>
  <si>
    <t>Date de fin :</t>
  </si>
  <si>
    <t xml:space="preserve">Evénement </t>
  </si>
  <si>
    <t>Date Décontamination</t>
  </si>
  <si>
    <t>Agent</t>
  </si>
  <si>
    <t>Mahabo Elise</t>
  </si>
  <si>
    <t>Pipette Fixe</t>
  </si>
  <si>
    <t xml:space="preserve">Type d'utilisation </t>
  </si>
  <si>
    <t>FINNPIPETTE</t>
  </si>
  <si>
    <t>Référence des embouts</t>
  </si>
  <si>
    <t>Modèle</t>
  </si>
  <si>
    <t>Hygiène</t>
  </si>
  <si>
    <t>Pièce 33 Hygiène</t>
  </si>
  <si>
    <t>E48355540280760</t>
  </si>
  <si>
    <t>N°Biomédical</t>
  </si>
  <si>
    <t>94B1831</t>
  </si>
  <si>
    <t>Volumes utilisés en µL</t>
  </si>
  <si>
    <t>Non</t>
  </si>
  <si>
    <t>Pipette de Prêt</t>
  </si>
  <si>
    <t>Date de début de prêt</t>
  </si>
  <si>
    <t>Conformité à réception</t>
  </si>
  <si>
    <t>Conformité après révision</t>
  </si>
  <si>
    <t>Date du prochain étalonnage</t>
  </si>
  <si>
    <t>Date de fin de prêt</t>
  </si>
  <si>
    <t>16V15</t>
  </si>
  <si>
    <t>Marcal Adelaïde</t>
  </si>
  <si>
    <t>Multipette</t>
  </si>
  <si>
    <t>Maiz Jocelyne</t>
  </si>
  <si>
    <t>Envoie cofrac</t>
  </si>
  <si>
    <t>Eppendorf</t>
  </si>
  <si>
    <t>Finntip 25 µL</t>
  </si>
  <si>
    <t>94B1835</t>
  </si>
  <si>
    <t>107662E13</t>
  </si>
  <si>
    <t>05B7166</t>
  </si>
  <si>
    <t>29/02/2016 12h</t>
  </si>
  <si>
    <t>remplace la 11b368</t>
  </si>
  <si>
    <t>Kerma Nabila</t>
  </si>
  <si>
    <t>Pipette Variable</t>
  </si>
  <si>
    <t>retour en reserve</t>
  </si>
  <si>
    <t>40-200</t>
  </si>
  <si>
    <t>B54719</t>
  </si>
  <si>
    <t>94B1850</t>
  </si>
  <si>
    <t>47V15</t>
  </si>
  <si>
    <t>mise en reserve P53</t>
  </si>
  <si>
    <t>Labsystem</t>
  </si>
  <si>
    <t>Sartorius 1000µL 791004</t>
  </si>
  <si>
    <t>Finnpipet te</t>
  </si>
  <si>
    <t>Laboratoire de Biologie Médicale</t>
  </si>
  <si>
    <t>Réserve</t>
  </si>
  <si>
    <t>Pièce 53</t>
  </si>
  <si>
    <t>B43034</t>
  </si>
  <si>
    <t>94B1851</t>
  </si>
  <si>
    <t>200-1000</t>
  </si>
  <si>
    <t>1361V16</t>
  </si>
  <si>
    <t>19/04/2016 14h</t>
  </si>
  <si>
    <t>ENVOYEE POUR CONTRÔLE ANNUEL COFRAC SANS PIPETTE DE PRÊT CAR NON UTILISEE</t>
  </si>
  <si>
    <t>21/042016</t>
  </si>
  <si>
    <t>Labsystems</t>
  </si>
  <si>
    <t>Biohit/Sartorius</t>
  </si>
  <si>
    <t>Finnpipette 40-200 µL</t>
  </si>
  <si>
    <t>Biologie Moléculaire</t>
  </si>
  <si>
    <t>Pièce 30</t>
  </si>
  <si>
    <t>B54716</t>
  </si>
  <si>
    <t>94B1856</t>
  </si>
  <si>
    <t>N58783M</t>
  </si>
  <si>
    <t>04/03/2014 14h</t>
  </si>
  <si>
    <t>Sans rapport</t>
  </si>
  <si>
    <t>18/04/2014 10h</t>
  </si>
  <si>
    <t>B0741479K</t>
  </si>
  <si>
    <t>05/03/2015 13h</t>
  </si>
  <si>
    <t>D15/100/085416</t>
  </si>
  <si>
    <t>22/04/2015 14h</t>
  </si>
  <si>
    <t>D16/141/094327</t>
  </si>
  <si>
    <t>Finnpipette 5-40 µL</t>
  </si>
  <si>
    <t>BM (35)</t>
  </si>
  <si>
    <t>B56854</t>
  </si>
  <si>
    <t>94B1860</t>
  </si>
  <si>
    <t>ENVOI SEUL</t>
  </si>
  <si>
    <t>D15/100/082645</t>
  </si>
  <si>
    <t>C07934</t>
  </si>
  <si>
    <t>D16/141/085334</t>
  </si>
  <si>
    <t>Non Conforme</t>
  </si>
  <si>
    <t>30/05/2016 14H</t>
  </si>
  <si>
    <t>Date de Début :</t>
  </si>
  <si>
    <t>Microscope</t>
  </si>
  <si>
    <t>Objectif 1</t>
  </si>
  <si>
    <t>Camera</t>
  </si>
  <si>
    <t>Marque\dénomination</t>
  </si>
  <si>
    <t>LEICA</t>
  </si>
  <si>
    <t>Objectif 2</t>
  </si>
  <si>
    <t>Platine chauffante</t>
  </si>
  <si>
    <t>DM LB2</t>
  </si>
  <si>
    <t>Objectif 3</t>
  </si>
  <si>
    <t>Microscope de remplacement</t>
  </si>
  <si>
    <t>Objectif 4</t>
  </si>
  <si>
    <t>Objectif 5</t>
  </si>
  <si>
    <t>Objectif 6</t>
  </si>
  <si>
    <t>N° Biomédical</t>
  </si>
  <si>
    <t>04B118</t>
  </si>
  <si>
    <t>Oculaire 1</t>
  </si>
  <si>
    <t>L263062</t>
  </si>
  <si>
    <t>Oculaire 2</t>
  </si>
  <si>
    <t>Oculaire 3</t>
  </si>
  <si>
    <t>Tête d'enseignement</t>
  </si>
  <si>
    <t>Oculaire 4</t>
  </si>
  <si>
    <t>Date de la dernière vérification</t>
  </si>
  <si>
    <t>12112014_04B118</t>
  </si>
  <si>
    <t>04112015_04B118</t>
  </si>
  <si>
    <t>EUROIMMUN</t>
  </si>
  <si>
    <t>EUROSTAR II</t>
  </si>
  <si>
    <t>Biochimie-Immunologie</t>
  </si>
  <si>
    <t>Immunologie</t>
  </si>
  <si>
    <t>Pièce 32</t>
  </si>
  <si>
    <t>08B157</t>
  </si>
  <si>
    <t>17112014_08B157</t>
  </si>
  <si>
    <t>Euroimmun France</t>
  </si>
  <si>
    <t>04112015_08B157</t>
  </si>
  <si>
    <t>5°C</t>
  </si>
  <si>
    <t>E3WS</t>
  </si>
  <si>
    <t>Hormonologie</t>
  </si>
  <si>
    <t>BHR3</t>
  </si>
  <si>
    <t>Pièce 21</t>
  </si>
  <si>
    <t>IEE3WS</t>
  </si>
  <si>
    <t>16B052</t>
  </si>
  <si>
    <t>E3WV</t>
  </si>
  <si>
    <t>HR16</t>
  </si>
  <si>
    <t>IEE3WV</t>
  </si>
  <si>
    <t>16B047</t>
  </si>
  <si>
    <t>E3WW</t>
  </si>
  <si>
    <t>BR9</t>
  </si>
  <si>
    <t>Pièce 18</t>
  </si>
  <si>
    <t>IEE3WW</t>
  </si>
  <si>
    <t>16B046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</si>
</sst>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Calibri"/>
      <family val="2"/>
    </font>
    <font>
      <b/>
      <sz val="14"/>
      <color indexed="8"/>
      <name val="Calibri"/>
      <family val="2"/>
    </font>
    <font>
      <b/>
      <sz val="11"/>
      <color indexed="8"/>
      <name val="Calibri"/>
      <family val="2"/>
    </font>
    <font>
      <b/>
      <sz val="11"/>
      <color indexed="8"/>
      <name val="Calibri"/>
      <family val="2"/>
      <scheme val="minor"/>
    </font>
    <font>
      <sz val="12"/>
      <color indexed="8"/>
      <name val="Calibri"/>
      <family val="2"/>
    </font>
    <font>
      <sz val="10"/>
      <name val="Arial"/>
      <family val="2"/>
    </font>
    <font>
      <b/>
      <sz val="12"/>
      <color indexed="8"/>
      <name val="Arial"/>
      <family val="2"/>
    </font>
    <font>
      <sz val="11"/>
      <color indexed="8"/>
      <name val="Calibri"/>
      <family val="2"/>
    </font>
    <font>
      <b/>
      <sz val="16"/>
      <color indexed="8"/>
      <name val="Calibri"/>
      <family val="2"/>
    </font>
    <font>
      <sz val="10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0" fillId="0" borderId="0"/>
    <xf numFmtId="0" fontId="12" fillId="0" borderId="0"/>
    <xf numFmtId="0" fontId="10" fillId="0" borderId="0"/>
  </cellStyleXfs>
  <cellXfs count="206">
    <xf numFmtId="0" fontId="0" fillId="0" borderId="0" xfId="0"/>
    <xf numFmtId="0" fontId="0" fillId="0" borderId="0" xfId="0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Fill="1" applyBorder="1" applyAlignment="1"/>
    <xf numFmtId="0" fontId="0" fillId="0" borderId="0" xfId="0" applyFill="1" applyAlignment="1">
      <alignment horizontal="right" vertical="center"/>
    </xf>
    <xf numFmtId="0" fontId="5" fillId="0" borderId="0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6" fillId="0" borderId="2" xfId="0" applyFont="1" applyBorder="1"/>
    <xf numFmtId="0" fontId="6" fillId="0" borderId="3" xfId="0" applyFont="1" applyFill="1" applyBorder="1"/>
    <xf numFmtId="14" fontId="0" fillId="0" borderId="4" xfId="0" applyNumberFormat="1" applyFill="1" applyBorder="1" applyAlignment="1">
      <alignment horizontal="left"/>
    </xf>
    <xf numFmtId="0" fontId="0" fillId="0" borderId="4" xfId="0" applyBorder="1"/>
    <xf numFmtId="0" fontId="6" fillId="0" borderId="5" xfId="0" applyFont="1" applyBorder="1" applyAlignment="1">
      <alignment horizontal="right"/>
    </xf>
    <xf numFmtId="0" fontId="0" fillId="0" borderId="6" xfId="0" applyBorder="1"/>
    <xf numFmtId="0" fontId="6" fillId="0" borderId="6" xfId="0" applyFont="1" applyBorder="1" applyAlignment="1">
      <alignment horizontal="right"/>
    </xf>
    <xf numFmtId="0" fontId="0" fillId="0" borderId="7" xfId="0" applyBorder="1" applyAlignment="1"/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right"/>
    </xf>
    <xf numFmtId="0" fontId="0" fillId="0" borderId="1" xfId="0" applyBorder="1"/>
    <xf numFmtId="0" fontId="6" fillId="0" borderId="1" xfId="0" applyFont="1" applyBorder="1" applyAlignment="1">
      <alignment horizontal="right"/>
    </xf>
    <xf numFmtId="0" fontId="0" fillId="0" borderId="13" xfId="0" applyBorder="1" applyAlignment="1">
      <alignment horizontal="left"/>
    </xf>
    <xf numFmtId="14" fontId="0" fillId="0" borderId="5" xfId="0" applyNumberForma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6" fillId="0" borderId="12" xfId="0" applyFont="1" applyBorder="1" applyAlignment="1">
      <alignment horizontal="right" vertical="center"/>
    </xf>
    <xf numFmtId="0" fontId="6" fillId="0" borderId="1" xfId="0" applyFont="1" applyFill="1" applyBorder="1" applyAlignment="1">
      <alignment horizontal="right"/>
    </xf>
    <xf numFmtId="14" fontId="0" fillId="0" borderId="15" xfId="0" applyNumberFormat="1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6" fillId="0" borderId="0" xfId="0" applyFont="1" applyBorder="1"/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right"/>
    </xf>
    <xf numFmtId="0" fontId="0" fillId="0" borderId="0" xfId="0" applyBorder="1"/>
    <xf numFmtId="0" fontId="0" fillId="0" borderId="0" xfId="0" applyFill="1" applyBorder="1"/>
    <xf numFmtId="0" fontId="6" fillId="0" borderId="1" xfId="0" applyFont="1" applyBorder="1" applyAlignment="1">
      <alignment horizontal="right" vertical="center"/>
    </xf>
    <xf numFmtId="0" fontId="0" fillId="0" borderId="13" xfId="0" applyBorder="1"/>
    <xf numFmtId="0" fontId="0" fillId="0" borderId="1" xfId="0" applyBorder="1" applyAlignment="1">
      <alignment horizontal="left"/>
    </xf>
    <xf numFmtId="0" fontId="6" fillId="0" borderId="19" xfId="0" applyFont="1" applyBorder="1" applyAlignment="1">
      <alignment horizontal="right"/>
    </xf>
    <xf numFmtId="0" fontId="0" fillId="0" borderId="20" xfId="0" applyBorder="1" applyAlignment="1">
      <alignment horizontal="left"/>
    </xf>
    <xf numFmtId="0" fontId="0" fillId="0" borderId="20" xfId="0" applyBorder="1"/>
    <xf numFmtId="0" fontId="0" fillId="0" borderId="21" xfId="0" applyBorder="1"/>
    <xf numFmtId="14" fontId="0" fillId="0" borderId="22" xfId="0" applyNumberFormat="1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Fill="1"/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 wrapText="1"/>
    </xf>
    <xf numFmtId="14" fontId="0" fillId="0" borderId="5" xfId="0" applyNumberForma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 vertical="center" wrapText="1"/>
    </xf>
    <xf numFmtId="14" fontId="0" fillId="0" borderId="15" xfId="0" applyNumberFormat="1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14" fontId="0" fillId="0" borderId="13" xfId="0" applyNumberForma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14" fontId="0" fillId="0" borderId="12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14" fontId="0" fillId="0" borderId="19" xfId="0" applyNumberForma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14" fontId="0" fillId="0" borderId="21" xfId="0" applyNumberForma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0" fillId="0" borderId="0" xfId="0" applyAlignment="1">
      <alignment vertical="center"/>
    </xf>
    <xf numFmtId="0" fontId="6" fillId="0" borderId="2" xfId="0" applyFont="1" applyBorder="1" applyAlignment="1">
      <alignment vertical="center"/>
    </xf>
    <xf numFmtId="14" fontId="0" fillId="0" borderId="0" xfId="0" applyNumberFormat="1" applyAlignment="1">
      <alignment horizontal="left" vertical="center"/>
    </xf>
    <xf numFmtId="0" fontId="6" fillId="0" borderId="3" xfId="0" applyFont="1" applyFill="1" applyBorder="1" applyAlignment="1">
      <alignment vertical="center"/>
    </xf>
    <xf numFmtId="14" fontId="0" fillId="0" borderId="4" xfId="0" applyNumberFormat="1" applyFill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0" fillId="0" borderId="0" xfId="0" applyBorder="1" applyAlignment="1">
      <alignment vertical="center"/>
    </xf>
    <xf numFmtId="0" fontId="7" fillId="0" borderId="29" xfId="0" applyFont="1" applyFill="1" applyBorder="1" applyAlignment="1">
      <alignment horizontal="center" vertical="center" wrapText="1"/>
    </xf>
    <xf numFmtId="0" fontId="7" fillId="0" borderId="30" xfId="0" applyFont="1" applyFill="1" applyBorder="1" applyAlignment="1">
      <alignment horizontal="center" vertical="center" wrapText="1"/>
    </xf>
    <xf numFmtId="0" fontId="7" fillId="0" borderId="31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14" fontId="0" fillId="0" borderId="5" xfId="0" applyNumberFormat="1" applyFill="1" applyBorder="1" applyAlignment="1">
      <alignment horizontal="left" vertical="center"/>
    </xf>
    <xf numFmtId="0" fontId="0" fillId="0" borderId="6" xfId="0" applyFill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4" fontId="0" fillId="0" borderId="15" xfId="0" applyNumberFormat="1" applyFill="1" applyBorder="1" applyAlignment="1">
      <alignment horizontal="left" vertical="center"/>
    </xf>
    <xf numFmtId="0" fontId="0" fillId="0" borderId="17" xfId="0" applyFill="1" applyBorder="1" applyAlignment="1">
      <alignment horizontal="left" vertical="center"/>
    </xf>
    <xf numFmtId="0" fontId="0" fillId="0" borderId="16" xfId="0" applyBorder="1"/>
    <xf numFmtId="0" fontId="6" fillId="0" borderId="5" xfId="0" applyFont="1" applyBorder="1" applyAlignment="1">
      <alignment horizontal="right" vertical="center"/>
    </xf>
    <xf numFmtId="0" fontId="9" fillId="0" borderId="14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14" fontId="0" fillId="0" borderId="12" xfId="0" applyNumberFormat="1" applyFill="1" applyBorder="1" applyAlignment="1">
      <alignment horizontal="left"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2" xfId="0" applyFill="1" applyBorder="1" applyAlignment="1">
      <alignment horizontal="left" vertical="center"/>
    </xf>
    <xf numFmtId="0" fontId="0" fillId="0" borderId="27" xfId="0" applyFill="1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1" fillId="2" borderId="12" xfId="0" applyFont="1" applyFill="1" applyBorder="1" applyAlignment="1">
      <alignment horizontal="right" vertical="center"/>
    </xf>
    <xf numFmtId="0" fontId="0" fillId="2" borderId="13" xfId="0" applyFill="1" applyBorder="1" applyAlignment="1">
      <alignment horizontal="left" vertical="center"/>
    </xf>
    <xf numFmtId="14" fontId="0" fillId="0" borderId="0" xfId="0" applyNumberFormat="1" applyFill="1" applyAlignment="1">
      <alignment vertical="center"/>
    </xf>
    <xf numFmtId="0" fontId="6" fillId="0" borderId="19" xfId="0" applyFont="1" applyBorder="1" applyAlignment="1">
      <alignment horizontal="right" vertical="center"/>
    </xf>
    <xf numFmtId="0" fontId="0" fillId="0" borderId="28" xfId="0" applyFont="1" applyBorder="1" applyAlignment="1">
      <alignment horizontal="left" vertical="center"/>
    </xf>
    <xf numFmtId="0" fontId="1" fillId="2" borderId="19" xfId="0" applyFont="1" applyFill="1" applyBorder="1" applyAlignment="1">
      <alignment horizontal="right" vertical="center"/>
    </xf>
    <xf numFmtId="0" fontId="0" fillId="2" borderId="21" xfId="0" applyFill="1" applyBorder="1" applyAlignment="1">
      <alignment horizontal="left" vertical="center"/>
    </xf>
    <xf numFmtId="0" fontId="7" fillId="0" borderId="33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2" xfId="0" applyBorder="1"/>
    <xf numFmtId="14" fontId="0" fillId="0" borderId="5" xfId="0" applyNumberFormat="1" applyFont="1" applyFill="1" applyBorder="1" applyAlignment="1">
      <alignment horizontal="center" vertical="center" wrapText="1"/>
    </xf>
    <xf numFmtId="14" fontId="0" fillId="0" borderId="6" xfId="0" applyNumberForma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 wrapText="1"/>
    </xf>
    <xf numFmtId="14" fontId="0" fillId="0" borderId="12" xfId="0" applyNumberFormat="1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14" fontId="0" fillId="0" borderId="1" xfId="0" applyNumberFormat="1" applyBorder="1" applyAlignment="1">
      <alignment horizontal="center" vertical="center" wrapText="1"/>
    </xf>
    <xf numFmtId="14" fontId="0" fillId="0" borderId="13" xfId="0" applyNumberFormat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 wrapText="1"/>
    </xf>
    <xf numFmtId="14" fontId="0" fillId="0" borderId="19" xfId="0" applyNumberFormat="1" applyFont="1" applyBorder="1" applyAlignment="1">
      <alignment horizontal="center" vertical="center" wrapText="1"/>
    </xf>
    <xf numFmtId="14" fontId="0" fillId="0" borderId="20" xfId="0" applyNumberFormat="1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14" fontId="0" fillId="0" borderId="20" xfId="0" applyNumberFormat="1" applyFill="1" applyBorder="1" applyAlignment="1">
      <alignment horizontal="center" vertical="center" wrapText="1"/>
    </xf>
    <xf numFmtId="14" fontId="0" fillId="0" borderId="21" xfId="0" applyNumberForma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19" xfId="0" applyBorder="1"/>
    <xf numFmtId="0" fontId="0" fillId="0" borderId="28" xfId="0" applyFill="1" applyBorder="1" applyAlignment="1">
      <alignment horizontal="left" vertical="center"/>
    </xf>
    <xf numFmtId="14" fontId="2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49" fontId="0" fillId="0" borderId="6" xfId="0" applyNumberForma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15" xfId="0" applyFill="1" applyBorder="1" applyAlignment="1">
      <alignment horizontal="left" vertical="center"/>
    </xf>
    <xf numFmtId="0" fontId="12" fillId="0" borderId="0" xfId="2"/>
    <xf numFmtId="0" fontId="12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center" vertical="center"/>
    </xf>
    <xf numFmtId="0" fontId="11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left"/>
    </xf>
    <xf numFmtId="0" fontId="4" fillId="0" borderId="0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13" fillId="0" borderId="2" xfId="2" applyFont="1" applyBorder="1" applyAlignment="1">
      <alignment horizontal="center"/>
    </xf>
    <xf numFmtId="0" fontId="7" fillId="0" borderId="3" xfId="2" applyFont="1" applyBorder="1" applyAlignment="1">
      <alignment horizontal="right"/>
    </xf>
    <xf numFmtId="14" fontId="7" fillId="0" borderId="34" xfId="2" applyNumberFormat="1" applyFont="1" applyBorder="1" applyAlignment="1">
      <alignment horizontal="right"/>
    </xf>
    <xf numFmtId="0" fontId="7" fillId="0" borderId="4" xfId="2" applyFont="1" applyBorder="1" applyAlignment="1">
      <alignment horizontal="right"/>
    </xf>
    <xf numFmtId="0" fontId="7" fillId="0" borderId="5" xfId="2" applyFont="1" applyBorder="1" applyAlignment="1">
      <alignment horizontal="right" vertical="center"/>
    </xf>
    <xf numFmtId="0" fontId="14" fillId="0" borderId="7" xfId="2" applyFont="1" applyBorder="1" applyAlignment="1">
      <alignment horizontal="left" vertical="center"/>
    </xf>
    <xf numFmtId="0" fontId="7" fillId="0" borderId="35" xfId="2" applyFont="1" applyBorder="1" applyAlignment="1">
      <alignment horizontal="right" vertical="center"/>
    </xf>
    <xf numFmtId="0" fontId="7" fillId="0" borderId="12" xfId="2" applyFont="1" applyBorder="1" applyAlignment="1">
      <alignment horizontal="right" vertical="center"/>
    </xf>
    <xf numFmtId="0" fontId="14" fillId="0" borderId="13" xfId="2" applyFont="1" applyBorder="1" applyAlignment="1">
      <alignment horizontal="left" vertical="center"/>
    </xf>
    <xf numFmtId="0" fontId="7" fillId="0" borderId="36" xfId="2" applyFont="1" applyBorder="1" applyAlignment="1">
      <alignment horizontal="right" vertical="center"/>
    </xf>
    <xf numFmtId="0" fontId="12" fillId="0" borderId="0" xfId="2" applyFill="1" applyBorder="1" applyAlignment="1"/>
    <xf numFmtId="0" fontId="12" fillId="2" borderId="36" xfId="2" applyFill="1" applyBorder="1"/>
    <xf numFmtId="0" fontId="12" fillId="2" borderId="13" xfId="2" applyFill="1" applyBorder="1"/>
    <xf numFmtId="0" fontId="6" fillId="0" borderId="0" xfId="2" applyFont="1" applyBorder="1" applyAlignment="1">
      <alignment horizontal="right"/>
    </xf>
    <xf numFmtId="0" fontId="12" fillId="2" borderId="36" xfId="2" applyFill="1" applyBorder="1" applyAlignment="1">
      <alignment horizontal="right" vertical="center"/>
    </xf>
    <xf numFmtId="0" fontId="12" fillId="2" borderId="13" xfId="2" applyFill="1" applyBorder="1" applyAlignment="1">
      <alignment horizontal="left"/>
    </xf>
    <xf numFmtId="0" fontId="5" fillId="2" borderId="36" xfId="1" applyFont="1" applyFill="1" applyBorder="1" applyAlignment="1">
      <alignment horizontal="right" vertical="center"/>
    </xf>
    <xf numFmtId="0" fontId="12" fillId="0" borderId="0" xfId="2" applyBorder="1"/>
    <xf numFmtId="0" fontId="12" fillId="0" borderId="0" xfId="2" applyBorder="1" applyAlignment="1"/>
    <xf numFmtId="0" fontId="7" fillId="0" borderId="19" xfId="2" applyFont="1" applyBorder="1" applyAlignment="1">
      <alignment horizontal="right" vertical="center"/>
    </xf>
    <xf numFmtId="0" fontId="14" fillId="0" borderId="21" xfId="2" applyFont="1" applyBorder="1" applyAlignment="1">
      <alignment horizontal="left" vertical="center"/>
    </xf>
    <xf numFmtId="0" fontId="12" fillId="2" borderId="37" xfId="2" applyFill="1" applyBorder="1"/>
    <xf numFmtId="0" fontId="12" fillId="2" borderId="21" xfId="2" applyFill="1" applyBorder="1"/>
    <xf numFmtId="0" fontId="12" fillId="0" borderId="0" xfId="2" applyFill="1" applyBorder="1"/>
    <xf numFmtId="0" fontId="12" fillId="0" borderId="0" xfId="2" applyFill="1"/>
    <xf numFmtId="0" fontId="7" fillId="0" borderId="29" xfId="2" applyFont="1" applyFill="1" applyBorder="1" applyAlignment="1">
      <alignment horizontal="center" vertical="center" wrapText="1"/>
    </xf>
    <xf numFmtId="0" fontId="7" fillId="0" borderId="30" xfId="1" applyFont="1" applyFill="1" applyBorder="1" applyAlignment="1">
      <alignment horizontal="center" vertical="center" wrapText="1"/>
    </xf>
    <xf numFmtId="0" fontId="7" fillId="0" borderId="31" xfId="2" applyFont="1" applyFill="1" applyBorder="1" applyAlignment="1">
      <alignment horizontal="center" vertical="center" wrapText="1"/>
    </xf>
    <xf numFmtId="0" fontId="7" fillId="0" borderId="30" xfId="2" applyFont="1" applyFill="1" applyBorder="1" applyAlignment="1">
      <alignment horizontal="center" vertical="center" wrapText="1"/>
    </xf>
    <xf numFmtId="0" fontId="7" fillId="0" borderId="32" xfId="2" applyFont="1" applyFill="1" applyBorder="1" applyAlignment="1">
      <alignment horizontal="center" vertical="center" wrapText="1"/>
    </xf>
    <xf numFmtId="14" fontId="12" fillId="0" borderId="5" xfId="2" applyNumberFormat="1" applyFill="1" applyBorder="1" applyAlignment="1">
      <alignment horizontal="center" vertical="center" wrapText="1"/>
    </xf>
    <xf numFmtId="0" fontId="12" fillId="0" borderId="6" xfId="2" applyFill="1" applyBorder="1" applyAlignment="1">
      <alignment horizontal="center" vertical="center" wrapText="1"/>
    </xf>
    <xf numFmtId="14" fontId="12" fillId="0" borderId="7" xfId="2" applyNumberFormat="1" applyFill="1" applyBorder="1" applyAlignment="1">
      <alignment horizontal="center" vertical="center" wrapText="1"/>
    </xf>
    <xf numFmtId="14" fontId="12" fillId="0" borderId="5" xfId="2" applyNumberFormat="1" applyFill="1" applyBorder="1" applyAlignment="1">
      <alignment horizontal="center" vertical="center"/>
    </xf>
    <xf numFmtId="0" fontId="12" fillId="0" borderId="6" xfId="2" applyFill="1" applyBorder="1" applyAlignment="1">
      <alignment horizontal="center" vertical="center"/>
    </xf>
    <xf numFmtId="0" fontId="12" fillId="0" borderId="6" xfId="2" applyBorder="1" applyAlignment="1">
      <alignment horizontal="center" vertical="center"/>
    </xf>
    <xf numFmtId="0" fontId="12" fillId="0" borderId="7" xfId="2" applyFill="1" applyBorder="1" applyAlignment="1">
      <alignment horizontal="center" vertical="center"/>
    </xf>
    <xf numFmtId="14" fontId="12" fillId="0" borderId="12" xfId="2" applyNumberFormat="1" applyFill="1" applyBorder="1" applyAlignment="1">
      <alignment horizontal="center" vertical="center" wrapText="1"/>
    </xf>
    <xf numFmtId="0" fontId="12" fillId="0" borderId="1" xfId="2" applyFill="1" applyBorder="1" applyAlignment="1">
      <alignment horizontal="center" vertical="center" wrapText="1"/>
    </xf>
    <xf numFmtId="14" fontId="12" fillId="0" borderId="13" xfId="2" applyNumberFormat="1" applyFill="1" applyBorder="1" applyAlignment="1">
      <alignment horizontal="center" vertical="center" wrapText="1"/>
    </xf>
    <xf numFmtId="14" fontId="12" fillId="0" borderId="12" xfId="2" applyNumberFormat="1" applyFill="1" applyBorder="1" applyAlignment="1">
      <alignment horizontal="center" vertical="center"/>
    </xf>
    <xf numFmtId="0" fontId="12" fillId="0" borderId="1" xfId="2" applyFill="1" applyBorder="1" applyAlignment="1">
      <alignment horizontal="center" vertical="center"/>
    </xf>
    <xf numFmtId="0" fontId="12" fillId="0" borderId="1" xfId="2" applyBorder="1" applyAlignment="1">
      <alignment horizontal="center" vertical="center"/>
    </xf>
    <xf numFmtId="0" fontId="12" fillId="0" borderId="13" xfId="2" applyFill="1" applyBorder="1" applyAlignment="1">
      <alignment horizontal="center" vertical="center"/>
    </xf>
    <xf numFmtId="0" fontId="12" fillId="0" borderId="12" xfId="2" applyBorder="1"/>
    <xf numFmtId="0" fontId="12" fillId="0" borderId="1" xfId="2" applyBorder="1"/>
    <xf numFmtId="0" fontId="12" fillId="0" borderId="13" xfId="2" applyBorder="1"/>
    <xf numFmtId="0" fontId="12" fillId="0" borderId="19" xfId="2" applyBorder="1"/>
    <xf numFmtId="0" fontId="12" fillId="0" borderId="20" xfId="2" applyBorder="1"/>
    <xf numFmtId="0" fontId="12" fillId="0" borderId="21" xfId="2" applyBorder="1"/>
    <xf numFmtId="1" fontId="0" fillId="0" borderId="13" xfId="0" applyNumberFormat="1" applyBorder="1" applyAlignment="1">
      <alignment horizontal="left"/>
    </xf>
  </cellXfs>
  <cellStyles count="4">
    <cellStyle name="Normal" xfId="0" builtinId="0"/>
    <cellStyle name="Normal 3" xfId="1"/>
    <cellStyle name="Normal 3 2" xfId="3"/>
    <cellStyle name="Normal_Suivi des dispositifs de surveillance 2.0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6</xdr:row>
      <xdr:rowOff>0</xdr:rowOff>
    </xdr:from>
    <xdr:to>
      <xdr:col>9</xdr:col>
      <xdr:colOff>3453536</xdr:colOff>
      <xdr:row>8</xdr:row>
      <xdr:rowOff>190500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5" t="10666" r="2500" b="58334"/>
        <a:stretch/>
      </xdr:blipFill>
      <xdr:spPr>
        <a:xfrm>
          <a:off x="18678525" y="0"/>
          <a:ext cx="3453536" cy="571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6</xdr:row>
      <xdr:rowOff>0</xdr:rowOff>
    </xdr:from>
    <xdr:to>
      <xdr:col>9</xdr:col>
      <xdr:colOff>3453536</xdr:colOff>
      <xdr:row>8</xdr:row>
      <xdr:rowOff>190500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5" t="10666" r="2500" b="58334"/>
        <a:stretch/>
      </xdr:blipFill>
      <xdr:spPr>
        <a:xfrm>
          <a:off x="20640675" y="0"/>
          <a:ext cx="3453536" cy="571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6</xdr:row>
      <xdr:rowOff>0</xdr:rowOff>
    </xdr:from>
    <xdr:to>
      <xdr:col>9</xdr:col>
      <xdr:colOff>3453536</xdr:colOff>
      <xdr:row>8</xdr:row>
      <xdr:rowOff>190500</xdr:rowOff>
    </xdr:to>
    <xdr:pic>
      <xdr:nvPicPr>
        <xdr:cNvPr id="3" name="Image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705" t="10666" r="2500" b="58334"/>
        <a:stretch/>
      </xdr:blipFill>
      <xdr:spPr>
        <a:xfrm>
          <a:off x="18678525" y="0"/>
          <a:ext cx="3453536" cy="571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ers%20la%20V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_Etiquettes_classeurs"/>
      <sheetName val="Sources"/>
      <sheetName val="Bienvenue"/>
      <sheetName val="Modele_CALE"/>
      <sheetName val="Modele_CALS"/>
      <sheetName val="Modele_CEN"/>
      <sheetName val="Modele_ENC"/>
      <sheetName val="Modele_MIC"/>
      <sheetName val="Modele_PCE"/>
      <sheetName val="Modele_PIP"/>
      <sheetName val="Modele_PDP"/>
      <sheetName val="Modele_REV"/>
      <sheetName val="Modele_SON"/>
      <sheetName val="Modele_Synthese_PDP"/>
      <sheetName val="Synthese des centrifugeuses"/>
      <sheetName val="Synthese des enceintes"/>
      <sheetName val="Synthese des microscopes"/>
      <sheetName val="Synthese des pipettes"/>
      <sheetName val="Synthese des réveils&amp;minuteurs"/>
      <sheetName val="Synthese des sondes"/>
      <sheetName val="CALE_2014"/>
      <sheetName val="CALE_2015"/>
      <sheetName val="CALE_2016"/>
      <sheetName val="CALS_2014"/>
      <sheetName val="CALS_2015"/>
      <sheetName val="CALS_2016"/>
      <sheetName val="CEN_00B00167"/>
      <sheetName val="CEN_00B00168"/>
      <sheetName val="CEN_00B00402"/>
      <sheetName val="CEN_01B044"/>
      <sheetName val="CEN_02B151"/>
      <sheetName val="CEN_04B202"/>
      <sheetName val="CEN_04B366"/>
      <sheetName val="CEN_06B049"/>
      <sheetName val="CEN_06B092"/>
      <sheetName val="CEN_06B093"/>
      <sheetName val="CEN_06B150"/>
      <sheetName val="CEN_07B212"/>
      <sheetName val="CEN_07B277"/>
      <sheetName val="CEN_08B239"/>
      <sheetName val="CEN_09B170"/>
      <sheetName val="CEN_09B171"/>
      <sheetName val="CEN_10B082"/>
      <sheetName val="CEN_10B139"/>
      <sheetName val="CEN_10B140"/>
      <sheetName val="CEN_10B383"/>
      <sheetName val="CEN_11B199"/>
      <sheetName val="CEN_13B176"/>
      <sheetName val="CEN_14B133"/>
      <sheetName val="CEN_15B073"/>
      <sheetName val="CEN_94B00780"/>
      <sheetName val="CEN_94B00783"/>
      <sheetName val="CEN_94B00784"/>
      <sheetName val="CEN_94B00785"/>
      <sheetName val="CEN_94B360"/>
      <sheetName val="CEN_95B00077"/>
      <sheetName val="CEN_95B366"/>
      <sheetName val="CEN_96B00142"/>
      <sheetName val="CEN_97B00019"/>
      <sheetName val="CEN_98B00029"/>
      <sheetName val="CEN_98B00188"/>
      <sheetName val="Deconta a suppr"/>
      <sheetName val="ENC_AG1"/>
      <sheetName val="ENC_BC1"/>
      <sheetName val="ENC_BC2"/>
      <sheetName val="ENC_BC3"/>
      <sheetName val="ENC_BHC2"/>
      <sheetName val="ENC_BHR3"/>
      <sheetName val="ENC_BR1"/>
      <sheetName val="ENC_BR10"/>
      <sheetName val="ENC_BR2"/>
      <sheetName val="ENC_BR3"/>
      <sheetName val="ENC_BR4"/>
      <sheetName val="ENC_BR6"/>
      <sheetName val="ENC_BR7"/>
      <sheetName val="ENC_BR8"/>
      <sheetName val="ENC_BR9"/>
      <sheetName val="ENC_C1"/>
      <sheetName val="ENC_C16"/>
      <sheetName val="ENC_CHC2"/>
      <sheetName val="ENC_CHR1"/>
      <sheetName val="ENC_CHR2"/>
      <sheetName val="ENC_E-01"/>
      <sheetName val="ENC_E-02"/>
      <sheetName val="ENC_E-03"/>
      <sheetName val="ENC_E-04"/>
      <sheetName val="ENC_E-05"/>
      <sheetName val="ENC_E-06"/>
      <sheetName val="ENC_E-07"/>
      <sheetName val="ENC_E-08"/>
      <sheetName val="ENC_E-09"/>
      <sheetName val="ENC_E-10"/>
      <sheetName val="ENC_E-11"/>
      <sheetName val="ENC_E-12"/>
      <sheetName val="ENC_E-13"/>
      <sheetName val="ENC_E-14"/>
      <sheetName val="ENC_E-15"/>
      <sheetName val="ENC_E-16"/>
      <sheetName val="ENC_E-17"/>
      <sheetName val="ENC_E-18"/>
      <sheetName val="ENC_E-19"/>
      <sheetName val="ENC_Frigo1"/>
      <sheetName val="ENC_Frigo2"/>
      <sheetName val="ENC_HC1"/>
      <sheetName val="ENC_HR1"/>
      <sheetName val="ENC_HR16"/>
      <sheetName val="ENC_HR17"/>
      <sheetName val="ENC_HR2"/>
      <sheetName val="ENC_IC1"/>
      <sheetName val="ENC_IC3"/>
      <sheetName val="ENC_IC4"/>
      <sheetName val="ENC_IR1"/>
      <sheetName val="ENC_IR2"/>
      <sheetName val="ENC_IR4"/>
      <sheetName val="ENC_IR5"/>
      <sheetName val="ENC_IR6"/>
      <sheetName val="ENC_MC1"/>
      <sheetName val="ENC_MC10"/>
      <sheetName val="ENC_MC15"/>
      <sheetName val="ENC_MC16"/>
      <sheetName val="ENC_MC17"/>
      <sheetName val="ENC_MC18"/>
      <sheetName val="ENC_MC19"/>
      <sheetName val="ENC_MC2"/>
      <sheetName val="ENC_MC4"/>
      <sheetName val="ENC_MC5"/>
      <sheetName val="ENC_MC6"/>
      <sheetName val="ENC_MC7"/>
      <sheetName val="ENC_MC8"/>
      <sheetName val="ENC_MC9"/>
      <sheetName val="ENC_MR1"/>
      <sheetName val="ENC_MR10"/>
      <sheetName val="ENC_MR11"/>
      <sheetName val="ENC_MR12"/>
      <sheetName val="ENC_MR13"/>
      <sheetName val="ENC_MR14"/>
      <sheetName val="ENC_MR15"/>
      <sheetName val="ENC_MR16"/>
      <sheetName val="ENC_MR17"/>
      <sheetName val="ENC_MR19"/>
      <sheetName val="ENC_MR2"/>
      <sheetName val="ENC_MR20"/>
      <sheetName val="ENC_MR21"/>
      <sheetName val="ENC_MR4"/>
      <sheetName val="ENC_MR5"/>
      <sheetName val="ENC_MR6"/>
      <sheetName val="ENC_MR8"/>
      <sheetName val="ENC_MR9"/>
      <sheetName val="ENC_PC1"/>
      <sheetName val="ENC_PC2"/>
      <sheetName val="ENC_PFC1"/>
      <sheetName val="ENC_PFC2"/>
      <sheetName val="ENC_PR1"/>
      <sheetName val="ENC_PR2"/>
      <sheetName val="ENC_R1-14"/>
      <sheetName val="ENC_R16"/>
      <sheetName val="ENC_R16 ou Top 115"/>
      <sheetName val="ENC_R17"/>
      <sheetName val="ENC_R2-14"/>
      <sheetName val="MIC_04B118"/>
      <sheetName val="MIC_04B119"/>
      <sheetName val="MIC_07B315"/>
      <sheetName val="MIC_08B157"/>
      <sheetName val="MIC_09B105"/>
      <sheetName val="MIC_10B094"/>
      <sheetName val="MIC_12B111"/>
      <sheetName val="MIC_14B402"/>
      <sheetName val="MIC_94B00435"/>
      <sheetName val="MIC_94B00437"/>
      <sheetName val="MIC_94B00441"/>
      <sheetName val="MIC_94B00443"/>
      <sheetName val="MIC_94B00982"/>
      <sheetName val="MIC_94B01025"/>
      <sheetName val="MIC_94B01047"/>
      <sheetName val="MIC_94B01997"/>
      <sheetName val="MIC_95B00042"/>
      <sheetName val="MIC_95B00086"/>
      <sheetName val="MIC_96B00209"/>
      <sheetName val="MIC_97B00197"/>
      <sheetName val="MIC_98B00187"/>
      <sheetName val="PCE_Pièce 01"/>
      <sheetName val="PCE_Pièce 14"/>
      <sheetName val="PCE_Pièce 16"/>
      <sheetName val="PCE_Pièce 17"/>
      <sheetName val="PCE_Pièce 18"/>
      <sheetName val="PCE_Pièce 21"/>
      <sheetName val="PCE_Pièce 25"/>
      <sheetName val="PCE_Pièce 26"/>
      <sheetName val="PCE_Pièce 31"/>
      <sheetName val="PCE_Pièce 32"/>
      <sheetName val="PCE_Pièce 33"/>
      <sheetName val="PCE_Pièce 33BK"/>
      <sheetName val="PCE_Pièce 33Hyg"/>
      <sheetName val="PCE_Pièce 34"/>
      <sheetName val="PCE_Pièce 35"/>
      <sheetName val="PCE_Pièce 51"/>
      <sheetName val="PCE_Pièce 53"/>
      <sheetName val="PCE_Pièce30"/>
      <sheetName val="PDP_2014"/>
      <sheetName val="PDP_2015"/>
      <sheetName val="PDP_2016"/>
      <sheetName val="PIP_00B00009"/>
      <sheetName val="PIP_00B00035"/>
      <sheetName val="PIP_00B00037"/>
      <sheetName val="PIP_00B00039"/>
      <sheetName val="PIP_00B00040"/>
      <sheetName val="PIP_00B00041"/>
      <sheetName val="PIP_00B00044"/>
      <sheetName val="PIP_00B00049"/>
      <sheetName val="PIP_00B00050"/>
      <sheetName val="PIP_00B00051"/>
      <sheetName val="PIP_00B00139"/>
      <sheetName val="PIP_00B00141"/>
      <sheetName val="PIP_00B00142"/>
      <sheetName val="PIP_00B00183"/>
      <sheetName val="PIP_00B00259"/>
      <sheetName val="PIP_00B00292"/>
      <sheetName val="PIP_00B0038"/>
      <sheetName val="PIP_00B300"/>
      <sheetName val="PIP_01B079"/>
      <sheetName val="PIP_01B135"/>
      <sheetName val="PIP_01B148"/>
      <sheetName val="PIP_02B003"/>
      <sheetName val="PIP_02B012"/>
      <sheetName val="PIP_02B013"/>
      <sheetName val="PIP_02B014"/>
      <sheetName val="PIP_02B025"/>
      <sheetName val="PIP_02B026"/>
      <sheetName val="PIP_02B027"/>
      <sheetName val="PIP_02B028"/>
      <sheetName val="PIP_02B042"/>
      <sheetName val="PIP_02B043"/>
      <sheetName val="PIP_02B044"/>
      <sheetName val="PIP_02B045"/>
      <sheetName val="PIP_02B046"/>
      <sheetName val="PIP_02B051"/>
      <sheetName val="PIP_02B052"/>
      <sheetName val="PIP_02B303"/>
      <sheetName val="PIP_02B304"/>
      <sheetName val="PIP_03B017"/>
      <sheetName val="PIP_03B154"/>
      <sheetName val="PIP_04B069"/>
      <sheetName val="PIP_04B070"/>
      <sheetName val="PIP_04B071"/>
      <sheetName val="PIP_04B102"/>
      <sheetName val="PIP_04B103"/>
      <sheetName val="PIP_04B104"/>
      <sheetName val="PIP_04B106"/>
      <sheetName val="PIP_04B246"/>
      <sheetName val="PIP_04B247"/>
      <sheetName val="PIP_04B248"/>
      <sheetName val="PIP_04B250"/>
      <sheetName val="PIP_04B251"/>
      <sheetName val="PIP_04B252"/>
      <sheetName val="PIP_04B254"/>
      <sheetName val="PIP_04B255"/>
      <sheetName val="PIP_05B107"/>
      <sheetName val="PIP_05B123"/>
      <sheetName val="PIP_05B308"/>
      <sheetName val="PIP_06B094"/>
      <sheetName val="PIP_06B095"/>
      <sheetName val="PIP_07B151"/>
      <sheetName val="PIP_07B152"/>
      <sheetName val="PIP_07B272"/>
      <sheetName val="PIP_08B052"/>
      <sheetName val="PIP_08B132"/>
      <sheetName val="PIP_08B133"/>
      <sheetName val="PIP_08B282"/>
      <sheetName val="PIP_08B283"/>
      <sheetName val="PIP_08B319"/>
      <sheetName val="PIP_08B320"/>
      <sheetName val="PIP_09B167"/>
      <sheetName val="PIP_09B168"/>
      <sheetName val="PIP_09B169"/>
      <sheetName val="PIP_09B177"/>
      <sheetName val="PIP_09B274"/>
      <sheetName val="PIP_10B017"/>
      <sheetName val="PIP_10B025"/>
      <sheetName val="PIP_10B035"/>
      <sheetName val="PIP_10B080"/>
      <sheetName val="PIP_10B090"/>
      <sheetName val="PIP_11B007"/>
      <sheetName val="PIP_11B346"/>
      <sheetName val="PIP_11B368"/>
      <sheetName val="PIP_11B402"/>
      <sheetName val="PIP_11B602"/>
      <sheetName val="PIP_11B603"/>
      <sheetName val="PIP_11B604"/>
      <sheetName val="PIP_12B008"/>
      <sheetName val="PIP_12B019"/>
      <sheetName val="PIP_12B020"/>
      <sheetName val="PIP_12B238"/>
      <sheetName val="PIP_13B072"/>
      <sheetName val="PIP_13B168"/>
      <sheetName val="PIP_14B081"/>
      <sheetName val="PIP_14B266"/>
      <sheetName val="PIP_14B267"/>
      <sheetName val="PIP_14B363"/>
      <sheetName val="PIP_14B364"/>
      <sheetName val="PIP_14B365"/>
      <sheetName val="PIP_16B002"/>
      <sheetName val="PIP_16B003"/>
      <sheetName val="PIP_16B004"/>
      <sheetName val="PIP_16B005"/>
      <sheetName val="PIP_94B01390"/>
      <sheetName val="PIP_94B01395"/>
      <sheetName val="PIP_94B01396"/>
      <sheetName val="PIP_94B01402"/>
      <sheetName val="PIP_94B01431"/>
      <sheetName val="PIP_94B01830"/>
      <sheetName val="PIP_94B01849"/>
      <sheetName val="PIP_94B01857"/>
      <sheetName val="PIP_94B01859"/>
      <sheetName val="PIP_94B01861"/>
      <sheetName val="PIP_94B01870"/>
      <sheetName val="PIP_94B01920"/>
      <sheetName val="PIP_94B01922"/>
      <sheetName val="PIP_94B01936"/>
      <sheetName val="PIP_94B01938"/>
      <sheetName val="PIP_94B01941"/>
      <sheetName val="PIP_94B01947"/>
      <sheetName val="PIP_94B01957"/>
      <sheetName val="PIP_94B01974"/>
      <sheetName val="PIP_94B01976"/>
      <sheetName val="PIP_94B01977"/>
      <sheetName val="PIP_94B01983"/>
      <sheetName val="PIP_94B02015"/>
      <sheetName val="PIP_94B02016"/>
      <sheetName val="PIP_94B02034"/>
      <sheetName val="PIP_94B02045"/>
      <sheetName val="PIP_94B02054"/>
      <sheetName val="PIP_94B1831"/>
      <sheetName val="PIP_94B1835"/>
      <sheetName val="PIP_94B1850"/>
      <sheetName val="PIP_94B1851"/>
      <sheetName val="PIP_94B1856"/>
      <sheetName val="PIP_94B1860"/>
      <sheetName val="PIP_94B2042"/>
      <sheetName val="PIP_94B503"/>
      <sheetName val="PIP_94B504"/>
      <sheetName val="PIP_94I01886"/>
      <sheetName val="PIP_94I01892"/>
      <sheetName val="PIP_94I01905"/>
      <sheetName val="PIP_94I01911"/>
      <sheetName val="PIP_94I01945"/>
      <sheetName val="PIP_95B00127"/>
      <sheetName val="PIP_95B00128"/>
      <sheetName val="PIP_95B00134"/>
      <sheetName val="PIP_95B00136"/>
      <sheetName val="PIP_95B00166"/>
      <sheetName val="PIP_95B129"/>
      <sheetName val="PIP_96B00214"/>
      <sheetName val="PIP_96B00215"/>
      <sheetName val="PIP_99B00049"/>
      <sheetName val="PIP_99B00050"/>
      <sheetName val="PIP_99B00051"/>
      <sheetName val="PIP_99B00053"/>
      <sheetName val="PIP_99B00054"/>
      <sheetName val="PIP_99B00055"/>
      <sheetName val="PIP_99B00056"/>
      <sheetName val="PIP_99B00057"/>
      <sheetName val="PIP_99B00203"/>
      <sheetName val="PIP_99B00204"/>
      <sheetName val="PIP_99B00205"/>
      <sheetName val="PIP_99B00264"/>
      <sheetName val="REV_Chimie hémato 1"/>
      <sheetName val="REV_Cytologie 1"/>
      <sheetName val="REV_Hémostase 1"/>
      <sheetName val="REV_Hémostase 2"/>
      <sheetName val="REV_Hémostase 3"/>
      <sheetName val="REV_Immuno 1"/>
      <sheetName val="REV_Immuno 2"/>
      <sheetName val="REV_Immuno 3"/>
      <sheetName val="REV_Immuno 4"/>
      <sheetName val="REV_Immuno-Hématologie 1"/>
      <sheetName val="SON_003"/>
      <sheetName val="SON_3577000000851"/>
      <sheetName val="SON_3677000000875"/>
      <sheetName val="SON_3777000000882"/>
      <sheetName val="SON_3877000000868"/>
      <sheetName val="SON_B1_BJE_52572 2013-1"/>
      <sheetName val="SON_E17C"/>
      <sheetName val="SON_E17D"/>
      <sheetName val="SON_E17E"/>
      <sheetName val="SON_E17F"/>
      <sheetName val="SON_E17G"/>
      <sheetName val="SON_E17H"/>
      <sheetName val="SON_E17I"/>
      <sheetName val="SON_E17J"/>
      <sheetName val="SON_E17K"/>
      <sheetName val="SON_E17L"/>
      <sheetName val="SON_E17M"/>
      <sheetName val="SON_E17N"/>
      <sheetName val="SON_E17P"/>
      <sheetName val="SON_E17Q"/>
      <sheetName val="SON_E3B4"/>
      <sheetName val="SON_E3B5"/>
      <sheetName val="SON_E3B6"/>
      <sheetName val="SON_E3B7"/>
      <sheetName val="SON_E3B8"/>
      <sheetName val="SON_E3B9"/>
      <sheetName val="SON_E3BB"/>
      <sheetName val="SON_E3BC"/>
      <sheetName val="SON_E3BD"/>
      <sheetName val="SON_E3BE"/>
      <sheetName val="SON_E3BF"/>
      <sheetName val="SON_E3BG"/>
      <sheetName val="SON_E3BH"/>
      <sheetName val="SON_E3BI"/>
      <sheetName val="SON_E3BJ"/>
      <sheetName val="SON_E3BK"/>
      <sheetName val="SON_E3BL"/>
      <sheetName val="SON_E3BM"/>
      <sheetName val="SON_E3BN"/>
      <sheetName val="SON_E3BP"/>
      <sheetName val="SON_E3BQ"/>
      <sheetName val="SON_E3BR"/>
      <sheetName val="SON_E3BS"/>
      <sheetName val="SON_E3BT"/>
      <sheetName val="SON_E3BU"/>
      <sheetName val="SON_E3BV"/>
      <sheetName val="SON_E3BW"/>
      <sheetName val="SON_E3BX"/>
      <sheetName val="SON_E3BY"/>
      <sheetName val="SON_E3BZ"/>
      <sheetName val="SON_E3WH"/>
      <sheetName val="SON_E3WI"/>
      <sheetName val="SON_E3WJ"/>
      <sheetName val="SON_E3WK"/>
      <sheetName val="SON_E3WL"/>
      <sheetName val="SON_E3WN"/>
      <sheetName val="SON_E3WP"/>
      <sheetName val="SON_E3WQ"/>
      <sheetName val="SON_E3WR"/>
      <sheetName val="SON_E3WS"/>
      <sheetName val="SON_E3WT"/>
      <sheetName val="SON_E3WU"/>
      <sheetName val="SON_E3WV"/>
      <sheetName val="SON_E3WW"/>
      <sheetName val="SON_IETHX3ND"/>
      <sheetName val="SON_IETHX3NE"/>
      <sheetName val="SON_P058"/>
      <sheetName val="SON_P05Q"/>
      <sheetName val="SON_P0E5"/>
      <sheetName val="SON_P0HC"/>
      <sheetName val="SON_SETH 0009"/>
      <sheetName val="SON_SETH0010"/>
      <sheetName val="_Conforme"/>
      <sheetName val="_Conformité_CEN"/>
      <sheetName val="_Décontamination"/>
      <sheetName val="_Deconta a suppr"/>
      <sheetName val="_ENC_Conforme sous restriction"/>
      <sheetName val="_Non_Conforme"/>
      <sheetName val="_Synthese_PDP_2014"/>
      <sheetName val="_Synthese_PDP_2015"/>
      <sheetName val="_Word"/>
      <sheetName val="_Zone_Impression"/>
      <sheetName val="_Zone_ImpressionSousrestriction"/>
      <sheetName val="_Etiquettes_Cla_asup"/>
    </sheetNames>
    <sheetDataSet>
      <sheetData sheetId="0"/>
      <sheetData sheetId="1">
        <row r="1">
          <cell r="F1">
            <v>0</v>
          </cell>
        </row>
        <row r="2">
          <cell r="F2">
            <v>0</v>
          </cell>
        </row>
        <row r="3">
          <cell r="F3">
            <v>0</v>
          </cell>
        </row>
        <row r="4">
          <cell r="F4">
            <v>0</v>
          </cell>
        </row>
        <row r="5">
          <cell r="F5">
            <v>0</v>
          </cell>
        </row>
        <row r="6">
          <cell r="F6">
            <v>0</v>
          </cell>
        </row>
        <row r="7">
          <cell r="F7">
            <v>0</v>
          </cell>
        </row>
        <row r="8">
          <cell r="F8">
            <v>0</v>
          </cell>
        </row>
        <row r="9">
          <cell r="F9">
            <v>0</v>
          </cell>
        </row>
        <row r="10">
          <cell r="F10" t="str">
            <v>Contenu</v>
          </cell>
        </row>
        <row r="11">
          <cell r="A11" t="str">
            <v>Biochimie-Pharmacologie</v>
          </cell>
          <cell r="B11" t="str">
            <v>Bactériologie</v>
          </cell>
          <cell r="C11" t="str">
            <v>Couloir Biochimie</v>
          </cell>
          <cell r="D11" t="str">
            <v>Bain thermostaté</v>
          </cell>
          <cell r="E11" t="str">
            <v>Clayettes</v>
          </cell>
          <cell r="F11" t="str">
            <v>Antibiotiques</v>
          </cell>
          <cell r="G11" t="str">
            <v>Oui</v>
          </cell>
          <cell r="H11" t="str">
            <v>Conforme</v>
          </cell>
          <cell r="I11" t="str">
            <v>HGAv</v>
          </cell>
          <cell r="J11" t="str">
            <v xml:space="preserve">Aucune </v>
          </cell>
          <cell r="K11" t="str">
            <v>K1288792T</v>
          </cell>
          <cell r="M11" t="str">
            <v>Aucun</v>
          </cell>
          <cell r="N11" t="str">
            <v>Emplacement Vide</v>
          </cell>
          <cell r="O11" t="str">
            <v>Bazin Dominique</v>
          </cell>
        </row>
        <row r="12">
          <cell r="A12" t="str">
            <v>Hématologie-Dépôt de sang</v>
          </cell>
          <cell r="B12" t="str">
            <v>Biochimie</v>
          </cell>
          <cell r="C12" t="str">
            <v>Couloir Microbiologie</v>
          </cell>
          <cell r="D12" t="str">
            <v>Combiné</v>
          </cell>
          <cell r="E12" t="str">
            <v>Coffre</v>
          </cell>
          <cell r="F12" t="str">
            <v>Boites GEI</v>
          </cell>
          <cell r="G12" t="str">
            <v>Non</v>
          </cell>
          <cell r="H12" t="str">
            <v>Non Conforme</v>
          </cell>
          <cell r="I12" t="str">
            <v>HGAr</v>
          </cell>
          <cell r="J12" t="str">
            <v>Transport</v>
          </cell>
          <cell r="K12" t="str">
            <v>K1288860T</v>
          </cell>
          <cell r="M12" t="str">
            <v>Grille,matrice de 10 x 10</v>
          </cell>
          <cell r="N12" t="str">
            <v>x2,5</v>
          </cell>
          <cell r="O12" t="str">
            <v>Bazin Patricia</v>
          </cell>
        </row>
        <row r="13">
          <cell r="A13" t="str">
            <v>Laboratoire de Biologie Médicale</v>
          </cell>
          <cell r="B13" t="str">
            <v>Biologie Moléculaire</v>
          </cell>
          <cell r="C13" t="str">
            <v>Laboratoire de Biologie Médicale</v>
          </cell>
          <cell r="D13" t="str">
            <v>Congélateur</v>
          </cell>
          <cell r="E13" t="str">
            <v>Compartiments</v>
          </cell>
          <cell r="F13" t="str">
            <v>Calibrants</v>
          </cell>
          <cell r="H13" t="str">
            <v>Soumis au résultat de la cartographie</v>
          </cell>
          <cell r="I13" t="str">
            <v>HDAv</v>
          </cell>
          <cell r="J13">
            <v>0</v>
          </cell>
          <cell r="K13" t="str">
            <v>K1285840T</v>
          </cell>
          <cell r="M13" t="str">
            <v xml:space="preserve">Réticule en croix </v>
          </cell>
          <cell r="N13" t="str">
            <v>x10</v>
          </cell>
          <cell r="O13" t="str">
            <v>Besancon Muriel</v>
          </cell>
        </row>
        <row r="14">
          <cell r="A14" t="str">
            <v>Microbiologie</v>
          </cell>
          <cell r="B14" t="str">
            <v>BK</v>
          </cell>
          <cell r="C14" t="str">
            <v>Non Déterminé</v>
          </cell>
          <cell r="D14" t="str">
            <v>Etuve</v>
          </cell>
          <cell r="E14" t="str">
            <v>Grilles</v>
          </cell>
          <cell r="F14" t="str">
            <v>Contrôles</v>
          </cell>
          <cell r="H14" t="str">
            <v>Reformé(e )</v>
          </cell>
          <cell r="I14" t="str">
            <v>HDAr</v>
          </cell>
          <cell r="J14" t="str">
            <v>AG1</v>
          </cell>
          <cell r="K14" t="str">
            <v>K1289202T</v>
          </cell>
          <cell r="M14" t="str">
            <v xml:space="preserve">Réticule linéaire, avec croix (graduations : 0-100) </v>
          </cell>
          <cell r="N14" t="str">
            <v>x20</v>
          </cell>
          <cell r="O14" t="str">
            <v>Kerma Nabila</v>
          </cell>
        </row>
        <row r="15">
          <cell r="A15" t="str">
            <v>Non Déterminé</v>
          </cell>
          <cell r="B15" t="str">
            <v>Chimie-Hématologie</v>
          </cell>
          <cell r="C15" t="str">
            <v>Pièce 01</v>
          </cell>
          <cell r="D15" t="str">
            <v>Pièce</v>
          </cell>
          <cell r="E15" t="str">
            <v>Tiroirs</v>
          </cell>
          <cell r="F15" t="str">
            <v>Culots Globulaires</v>
          </cell>
          <cell r="H15" t="str">
            <v>Perdu(e )</v>
          </cell>
          <cell r="I15" t="str">
            <v>MID</v>
          </cell>
          <cell r="J15" t="str">
            <v>BC1</v>
          </cell>
          <cell r="K15" t="str">
            <v>K1288937T</v>
          </cell>
          <cell r="M15">
            <v>0</v>
          </cell>
          <cell r="N15" t="str">
            <v>x40</v>
          </cell>
          <cell r="O15" t="str">
            <v>Mahabo Elise</v>
          </cell>
        </row>
        <row r="16">
          <cell r="B16" t="str">
            <v>Cytologie</v>
          </cell>
          <cell r="C16" t="str">
            <v>Pièce 10</v>
          </cell>
          <cell r="D16" t="str">
            <v>Réfrigérateur</v>
          </cell>
          <cell r="E16" t="str">
            <v>Clayettes / Tiroirs</v>
          </cell>
          <cell r="F16" t="str">
            <v>Echantillons</v>
          </cell>
          <cell r="H16" t="str">
            <v>En réparation</v>
          </cell>
          <cell r="I16" t="str">
            <v>BGAv</v>
          </cell>
          <cell r="J16" t="str">
            <v>BC2</v>
          </cell>
          <cell r="K16" t="str">
            <v>K1288817T</v>
          </cell>
          <cell r="M16">
            <v>0</v>
          </cell>
          <cell r="N16" t="str">
            <v>x50</v>
          </cell>
          <cell r="O16" t="str">
            <v>Maiz Jocelyne</v>
          </cell>
        </row>
        <row r="17">
          <cell r="B17" t="str">
            <v>Cytometrie de flux</v>
          </cell>
          <cell r="C17" t="str">
            <v>Pièce 14</v>
          </cell>
          <cell r="D17" t="str">
            <v xml:space="preserve">- - - - - - - - - - - - </v>
          </cell>
          <cell r="E17">
            <v>0</v>
          </cell>
          <cell r="F17" t="str">
            <v>Echantillons / Réactifs</v>
          </cell>
          <cell r="H17" t="str">
            <v>Sortie du parc</v>
          </cell>
          <cell r="I17" t="str">
            <v>BGAr</v>
          </cell>
          <cell r="J17" t="str">
            <v>BC3</v>
          </cell>
          <cell r="K17" t="str">
            <v>J1395497T</v>
          </cell>
          <cell r="M17">
            <v>0</v>
          </cell>
          <cell r="N17" t="str">
            <v>x100</v>
          </cell>
          <cell r="O17" t="str">
            <v>Marcal Adelaïde</v>
          </cell>
        </row>
        <row r="18">
          <cell r="B18" t="str">
            <v>Dépôt de sang Médicalisé</v>
          </cell>
          <cell r="C18" t="str">
            <v>Pièce 16</v>
          </cell>
          <cell r="D18" t="str">
            <v>Centrale Vigitemp</v>
          </cell>
          <cell r="F18" t="str">
            <v>Médicaments</v>
          </cell>
          <cell r="H18" t="str">
            <v xml:space="preserve">- - - - - - - - - - - - - - - - - - - - - - - - - </v>
          </cell>
          <cell r="I18" t="str">
            <v>BDAv</v>
          </cell>
          <cell r="J18" t="str">
            <v>BHC2</v>
          </cell>
          <cell r="K18" t="str">
            <v>I1046422A</v>
          </cell>
          <cell r="M18">
            <v>0</v>
          </cell>
          <cell r="N18">
            <v>0</v>
          </cell>
          <cell r="O18" t="str">
            <v>Paillusseau Christine</v>
          </cell>
        </row>
        <row r="19">
          <cell r="B19" t="str">
            <v>Hémostase</v>
          </cell>
          <cell r="C19" t="str">
            <v>Pièce 17</v>
          </cell>
          <cell r="D19" t="str">
            <v>Lecteur Vigilog</v>
          </cell>
          <cell r="F19" t="str">
            <v>Plaquettes</v>
          </cell>
          <cell r="H19" t="str">
            <v>Conforme sous restriction</v>
          </cell>
          <cell r="I19" t="str">
            <v>BDAr</v>
          </cell>
          <cell r="J19" t="str">
            <v>BHR3</v>
          </cell>
          <cell r="K19" t="str">
            <v>A0602543A</v>
          </cell>
          <cell r="M19">
            <v>0</v>
          </cell>
          <cell r="O19">
            <v>0</v>
          </cell>
        </row>
        <row r="20">
          <cell r="B20" t="str">
            <v>Hormonologie</v>
          </cell>
          <cell r="C20" t="str">
            <v>Pièce 18</v>
          </cell>
          <cell r="D20" t="str">
            <v>Module Radio</v>
          </cell>
          <cell r="F20" t="str">
            <v>Plasma Frais Congelé</v>
          </cell>
          <cell r="H20" t="str">
            <v>Conforme sous restriction 1 Zone</v>
          </cell>
          <cell r="I20" t="str">
            <v>---------------</v>
          </cell>
          <cell r="J20" t="str">
            <v>BR1</v>
          </cell>
          <cell r="K20" t="str">
            <v>B0968870A</v>
          </cell>
          <cell r="M20">
            <v>0</v>
          </cell>
          <cell r="O20">
            <v>0</v>
          </cell>
        </row>
        <row r="21">
          <cell r="B21" t="str">
            <v>Hygiène</v>
          </cell>
          <cell r="C21" t="str">
            <v>Pièce 21</v>
          </cell>
          <cell r="D21" t="str">
            <v>Sonde</v>
          </cell>
          <cell r="F21" t="str">
            <v>Réactifs</v>
          </cell>
          <cell r="H21" t="str">
            <v>Conforme sous restriction 2 Zones</v>
          </cell>
          <cell r="I21" t="str">
            <v>Fav</v>
          </cell>
          <cell r="J21" t="str">
            <v>BR10</v>
          </cell>
          <cell r="K21" t="str">
            <v>EJ22676</v>
          </cell>
          <cell r="M21">
            <v>0</v>
          </cell>
          <cell r="O21">
            <v>0</v>
          </cell>
        </row>
        <row r="22">
          <cell r="B22" t="str">
            <v>Immuno-Hématologie</v>
          </cell>
          <cell r="C22" t="str">
            <v>Pièce 23</v>
          </cell>
          <cell r="D22" t="str">
            <v>Vigilog</v>
          </cell>
          <cell r="F22" t="str">
            <v>Réactifs / Contrôles</v>
          </cell>
          <cell r="H22" t="str">
            <v>Conforme sous restriction 3 Zones</v>
          </cell>
          <cell r="I22" t="str">
            <v>Far</v>
          </cell>
          <cell r="J22" t="str">
            <v>BR2</v>
          </cell>
          <cell r="K22" t="str">
            <v>B0614601A</v>
          </cell>
          <cell r="M22">
            <v>0</v>
          </cell>
          <cell r="O22">
            <v>0</v>
          </cell>
        </row>
        <row r="23">
          <cell r="B23" t="str">
            <v>Immunologie</v>
          </cell>
          <cell r="C23" t="str">
            <v>Pièce 24</v>
          </cell>
          <cell r="D23" t="str">
            <v xml:space="preserve">- - - - - - - - - - - - </v>
          </cell>
          <cell r="F23" t="str">
            <v>Réactifs / Contrôles / Calibrants</v>
          </cell>
          <cell r="H23" t="str">
            <v>Conforme sous restriction 4 Zones</v>
          </cell>
          <cell r="I23" t="str">
            <v>Fb</v>
          </cell>
          <cell r="J23" t="str">
            <v>BR3</v>
          </cell>
          <cell r="K23" t="str">
            <v>G0205035A</v>
          </cell>
          <cell r="M23">
            <v>0</v>
          </cell>
          <cell r="O23">
            <v>0</v>
          </cell>
        </row>
        <row r="24">
          <cell r="B24" t="str">
            <v>Laboratoire de Biologie Médicale</v>
          </cell>
          <cell r="C24" t="str">
            <v>Pièce 25</v>
          </cell>
          <cell r="D24" t="str">
            <v>Centrifugeuse</v>
          </cell>
          <cell r="F24" t="str">
            <v>Sérothèque</v>
          </cell>
          <cell r="H24" t="str">
            <v>Conforme sous restriction 5 Zones</v>
          </cell>
          <cell r="I24" t="str">
            <v>Fh</v>
          </cell>
          <cell r="J24" t="str">
            <v>BR4</v>
          </cell>
          <cell r="K24" t="str">
            <v>G0205055A</v>
          </cell>
          <cell r="M24">
            <v>0</v>
          </cell>
          <cell r="O24">
            <v>0</v>
          </cell>
        </row>
        <row r="25">
          <cell r="B25" t="str">
            <v>Laverie</v>
          </cell>
          <cell r="C25" t="str">
            <v>Pièce 26</v>
          </cell>
          <cell r="D25" t="str">
            <v xml:space="preserve">- - - - - - - - - - - - </v>
          </cell>
          <cell r="F25" t="str">
            <v>Verrerie</v>
          </cell>
          <cell r="H25" t="str">
            <v>Conforme sous restriction 6 Zones</v>
          </cell>
          <cell r="I25" t="str">
            <v>Fg</v>
          </cell>
          <cell r="J25" t="str">
            <v>BR6</v>
          </cell>
          <cell r="K25" t="str">
            <v>F0104069A</v>
          </cell>
          <cell r="M25">
            <v>0</v>
          </cell>
          <cell r="O25">
            <v>0</v>
          </cell>
        </row>
        <row r="26">
          <cell r="B26" t="str">
            <v>Microscopie fluorécense</v>
          </cell>
          <cell r="C26" t="str">
            <v>Pièce 30</v>
          </cell>
          <cell r="D26" t="str">
            <v>Pipette Fixe</v>
          </cell>
          <cell r="F26">
            <v>0</v>
          </cell>
          <cell r="H26" t="str">
            <v>Conforme sous restriction 7 Zones</v>
          </cell>
          <cell r="I26" t="str">
            <v>Fd</v>
          </cell>
          <cell r="J26" t="str">
            <v>BR7</v>
          </cell>
          <cell r="K26" t="str">
            <v>D0507342A</v>
          </cell>
          <cell r="M26">
            <v>0</v>
          </cell>
          <cell r="O26">
            <v>0</v>
          </cell>
        </row>
        <row r="27">
          <cell r="B27" t="str">
            <v>Non Déterminé</v>
          </cell>
          <cell r="C27" t="str">
            <v>Pièce 31</v>
          </cell>
          <cell r="D27" t="str">
            <v>Pipette Variable</v>
          </cell>
          <cell r="F27">
            <v>0</v>
          </cell>
          <cell r="H27" t="str">
            <v>Conforme sous restriction 8 Zones</v>
          </cell>
          <cell r="I27">
            <v>0</v>
          </cell>
          <cell r="J27" t="str">
            <v>BR8</v>
          </cell>
          <cell r="M27">
            <v>0</v>
          </cell>
          <cell r="O27">
            <v>0</v>
          </cell>
        </row>
        <row r="28">
          <cell r="B28" t="str">
            <v>Parasitologie</v>
          </cell>
          <cell r="C28" t="str">
            <v>Pièce 32</v>
          </cell>
          <cell r="D28" t="str">
            <v>Multipette</v>
          </cell>
          <cell r="F28">
            <v>0</v>
          </cell>
          <cell r="H28" t="str">
            <v>Conforme sous restriction 9 Zones</v>
          </cell>
          <cell r="I28">
            <v>0</v>
          </cell>
          <cell r="J28" t="str">
            <v>BR9</v>
          </cell>
          <cell r="M28">
            <v>0</v>
          </cell>
          <cell r="O28">
            <v>0</v>
          </cell>
        </row>
        <row r="29">
          <cell r="B29" t="str">
            <v>Pharmacie</v>
          </cell>
          <cell r="C29" t="str">
            <v>Pièce 33</v>
          </cell>
          <cell r="D29" t="str">
            <v xml:space="preserve">- - - - - - - - - - - - </v>
          </cell>
          <cell r="F29">
            <v>0</v>
          </cell>
          <cell r="H29" t="str">
            <v>Conforme sous restriction 10 Zones</v>
          </cell>
          <cell r="I29">
            <v>0</v>
          </cell>
          <cell r="J29" t="str">
            <v>C1</v>
          </cell>
          <cell r="M29">
            <v>0</v>
          </cell>
          <cell r="O29">
            <v>0</v>
          </cell>
        </row>
        <row r="30">
          <cell r="B30" t="str">
            <v>Réception</v>
          </cell>
          <cell r="C30" t="str">
            <v>Pièce 33 BK</v>
          </cell>
          <cell r="D30" t="str">
            <v>Minuteur</v>
          </cell>
          <cell r="F30">
            <v>0</v>
          </cell>
          <cell r="H30" t="str">
            <v>Conforme sous restriction 11 Zones</v>
          </cell>
          <cell r="I30">
            <v>0</v>
          </cell>
          <cell r="J30" t="str">
            <v>C16</v>
          </cell>
          <cell r="M30">
            <v>0</v>
          </cell>
          <cell r="O30">
            <v>0</v>
          </cell>
        </row>
        <row r="31">
          <cell r="B31" t="str">
            <v>Réserve</v>
          </cell>
          <cell r="C31" t="str">
            <v>Pièce 33 Hygiène</v>
          </cell>
          <cell r="D31" t="str">
            <v>Reveil</v>
          </cell>
          <cell r="F31">
            <v>0</v>
          </cell>
          <cell r="H31" t="str">
            <v>Conforme sous restriction 12 Zones</v>
          </cell>
          <cell r="I31">
            <v>0</v>
          </cell>
          <cell r="J31" t="str">
            <v>CHC2</v>
          </cell>
          <cell r="M31">
            <v>0</v>
          </cell>
          <cell r="O31">
            <v>0</v>
          </cell>
        </row>
        <row r="32">
          <cell r="B32" t="str">
            <v>Sérologie</v>
          </cell>
          <cell r="C32" t="str">
            <v>Pièce 33 Urine</v>
          </cell>
          <cell r="D32" t="str">
            <v xml:space="preserve">- - - - - - - - - - - - </v>
          </cell>
          <cell r="F32">
            <v>0</v>
          </cell>
          <cell r="H32" t="str">
            <v>Conforme sous restriction 13 Zones</v>
          </cell>
          <cell r="I32">
            <v>0</v>
          </cell>
          <cell r="J32" t="str">
            <v>CHR1</v>
          </cell>
          <cell r="M32">
            <v>0</v>
          </cell>
          <cell r="O32">
            <v>0</v>
          </cell>
        </row>
        <row r="33">
          <cell r="B33" t="str">
            <v>Back Up</v>
          </cell>
          <cell r="C33" t="str">
            <v>Pièce 34</v>
          </cell>
          <cell r="D33" t="str">
            <v>Microscope</v>
          </cell>
          <cell r="F33">
            <v>0</v>
          </cell>
          <cell r="H33" t="str">
            <v>Conforme sous restriction 14 Zones</v>
          </cell>
          <cell r="I33">
            <v>0</v>
          </cell>
          <cell r="J33" t="str">
            <v>CHR2</v>
          </cell>
          <cell r="M33">
            <v>0</v>
          </cell>
          <cell r="O33">
            <v>0</v>
          </cell>
        </row>
        <row r="34">
          <cell r="B34">
            <v>0</v>
          </cell>
          <cell r="C34" t="str">
            <v>Pièce 35</v>
          </cell>
          <cell r="F34">
            <v>0</v>
          </cell>
          <cell r="H34" t="str">
            <v>Conforme sous restriction 15 Zones</v>
          </cell>
          <cell r="I34">
            <v>0</v>
          </cell>
          <cell r="J34" t="str">
            <v>E-01</v>
          </cell>
          <cell r="M34">
            <v>0</v>
          </cell>
          <cell r="O34">
            <v>0</v>
          </cell>
        </row>
        <row r="35">
          <cell r="C35" t="str">
            <v>Pièce 42</v>
          </cell>
          <cell r="F35">
            <v>0</v>
          </cell>
          <cell r="I35">
            <v>0</v>
          </cell>
          <cell r="J35" t="str">
            <v>E-02</v>
          </cell>
          <cell r="M35">
            <v>0</v>
          </cell>
        </row>
        <row r="36">
          <cell r="C36" t="str">
            <v>Pièce 50</v>
          </cell>
          <cell r="F36">
            <v>0</v>
          </cell>
          <cell r="I36">
            <v>0</v>
          </cell>
          <cell r="J36" t="str">
            <v>E-03</v>
          </cell>
          <cell r="M36">
            <v>0</v>
          </cell>
        </row>
        <row r="37">
          <cell r="C37" t="str">
            <v>Pièce 51</v>
          </cell>
          <cell r="F37">
            <v>0</v>
          </cell>
          <cell r="I37">
            <v>0</v>
          </cell>
          <cell r="J37" t="str">
            <v>E-04</v>
          </cell>
          <cell r="M37">
            <v>0</v>
          </cell>
        </row>
        <row r="38">
          <cell r="C38" t="str">
            <v>Pièce 53</v>
          </cell>
          <cell r="F38">
            <v>0</v>
          </cell>
          <cell r="I38">
            <v>0</v>
          </cell>
          <cell r="J38" t="str">
            <v>E-05</v>
          </cell>
          <cell r="M38">
            <v>0</v>
          </cell>
        </row>
        <row r="39">
          <cell r="C39">
            <v>0</v>
          </cell>
          <cell r="F39">
            <v>0</v>
          </cell>
          <cell r="I39">
            <v>0</v>
          </cell>
          <cell r="J39" t="str">
            <v>E-06</v>
          </cell>
          <cell r="M39">
            <v>0</v>
          </cell>
        </row>
        <row r="40">
          <cell r="F40">
            <v>0</v>
          </cell>
          <cell r="I40">
            <v>0</v>
          </cell>
          <cell r="J40" t="str">
            <v>E-07</v>
          </cell>
          <cell r="M40">
            <v>0</v>
          </cell>
        </row>
        <row r="41">
          <cell r="F41">
            <v>0</v>
          </cell>
          <cell r="I41">
            <v>0</v>
          </cell>
          <cell r="J41" t="str">
            <v>E-08</v>
          </cell>
          <cell r="M41">
            <v>0</v>
          </cell>
        </row>
        <row r="42">
          <cell r="F42">
            <v>0</v>
          </cell>
          <cell r="I42">
            <v>0</v>
          </cell>
          <cell r="J42" t="str">
            <v>E-09</v>
          </cell>
          <cell r="M42">
            <v>0</v>
          </cell>
        </row>
        <row r="43">
          <cell r="F43">
            <v>0</v>
          </cell>
          <cell r="I43">
            <v>0</v>
          </cell>
          <cell r="J43" t="str">
            <v>E-10</v>
          </cell>
          <cell r="M43">
            <v>0</v>
          </cell>
        </row>
        <row r="44">
          <cell r="F44">
            <v>0</v>
          </cell>
          <cell r="I44">
            <v>0</v>
          </cell>
          <cell r="J44" t="str">
            <v>E-11</v>
          </cell>
          <cell r="M44">
            <v>0</v>
          </cell>
        </row>
        <row r="45">
          <cell r="F45">
            <v>0</v>
          </cell>
          <cell r="I45">
            <v>0</v>
          </cell>
          <cell r="J45" t="str">
            <v>E-12</v>
          </cell>
          <cell r="M45">
            <v>0</v>
          </cell>
        </row>
        <row r="46">
          <cell r="F46">
            <v>0</v>
          </cell>
          <cell r="I46">
            <v>0</v>
          </cell>
          <cell r="J46" t="str">
            <v>E-13</v>
          </cell>
          <cell r="M46">
            <v>0</v>
          </cell>
        </row>
        <row r="47">
          <cell r="F47">
            <v>0</v>
          </cell>
          <cell r="I47">
            <v>0</v>
          </cell>
          <cell r="J47" t="str">
            <v>E-14</v>
          </cell>
          <cell r="M47">
            <v>0</v>
          </cell>
        </row>
        <row r="48">
          <cell r="F48">
            <v>0</v>
          </cell>
          <cell r="I48">
            <v>0</v>
          </cell>
          <cell r="J48" t="str">
            <v>E-15</v>
          </cell>
          <cell r="M48">
            <v>0</v>
          </cell>
        </row>
        <row r="49">
          <cell r="F49">
            <v>0</v>
          </cell>
          <cell r="I49">
            <v>0</v>
          </cell>
          <cell r="J49" t="str">
            <v>E-16</v>
          </cell>
          <cell r="M49">
            <v>0</v>
          </cell>
        </row>
        <row r="50">
          <cell r="F50">
            <v>0</v>
          </cell>
          <cell r="I50">
            <v>0</v>
          </cell>
          <cell r="J50" t="str">
            <v>E-17</v>
          </cell>
          <cell r="M50">
            <v>0</v>
          </cell>
        </row>
        <row r="51">
          <cell r="F51">
            <v>0</v>
          </cell>
          <cell r="J51" t="str">
            <v>E-18</v>
          </cell>
        </row>
        <row r="52">
          <cell r="F52">
            <v>0</v>
          </cell>
          <cell r="J52" t="str">
            <v>E-19</v>
          </cell>
        </row>
        <row r="53">
          <cell r="F53">
            <v>0</v>
          </cell>
          <cell r="J53" t="str">
            <v>Frigo1</v>
          </cell>
        </row>
        <row r="54">
          <cell r="F54">
            <v>0</v>
          </cell>
          <cell r="J54" t="str">
            <v>Frigo2</v>
          </cell>
        </row>
        <row r="55">
          <cell r="F55">
            <v>0</v>
          </cell>
          <cell r="J55" t="str">
            <v>HC1</v>
          </cell>
        </row>
        <row r="56">
          <cell r="F56">
            <v>0</v>
          </cell>
          <cell r="J56" t="str">
            <v>HR1</v>
          </cell>
        </row>
        <row r="57">
          <cell r="F57">
            <v>0</v>
          </cell>
          <cell r="J57" t="str">
            <v>HR16</v>
          </cell>
        </row>
        <row r="58">
          <cell r="F58">
            <v>0</v>
          </cell>
          <cell r="J58" t="str">
            <v>HR17</v>
          </cell>
        </row>
        <row r="59">
          <cell r="F59">
            <v>0</v>
          </cell>
          <cell r="J59" t="str">
            <v>HR2</v>
          </cell>
        </row>
        <row r="60">
          <cell r="F60">
            <v>0</v>
          </cell>
          <cell r="J60" t="str">
            <v>IC1</v>
          </cell>
        </row>
        <row r="61">
          <cell r="F61">
            <v>0</v>
          </cell>
          <cell r="J61" t="str">
            <v>IC3</v>
          </cell>
        </row>
        <row r="62">
          <cell r="F62">
            <v>0</v>
          </cell>
          <cell r="J62" t="str">
            <v>IC4</v>
          </cell>
        </row>
        <row r="63">
          <cell r="F63">
            <v>0</v>
          </cell>
          <cell r="J63" t="str">
            <v>IR1</v>
          </cell>
        </row>
        <row r="64">
          <cell r="F64">
            <v>0</v>
          </cell>
          <cell r="J64" t="str">
            <v>IR2</v>
          </cell>
        </row>
        <row r="65">
          <cell r="F65">
            <v>0</v>
          </cell>
          <cell r="J65" t="str">
            <v>IR4</v>
          </cell>
        </row>
        <row r="66">
          <cell r="F66">
            <v>0</v>
          </cell>
          <cell r="J66" t="str">
            <v>IR5</v>
          </cell>
        </row>
        <row r="67">
          <cell r="F67">
            <v>0</v>
          </cell>
          <cell r="J67" t="str">
            <v>IR6</v>
          </cell>
        </row>
        <row r="68">
          <cell r="F68">
            <v>0</v>
          </cell>
          <cell r="J68" t="str">
            <v>MC1</v>
          </cell>
        </row>
        <row r="69">
          <cell r="F69">
            <v>0</v>
          </cell>
          <cell r="J69" t="str">
            <v>MC10</v>
          </cell>
        </row>
        <row r="70">
          <cell r="F70">
            <v>0</v>
          </cell>
          <cell r="J70" t="str">
            <v>MC15</v>
          </cell>
        </row>
        <row r="71">
          <cell r="F71">
            <v>0</v>
          </cell>
          <cell r="J71" t="str">
            <v>MC16</v>
          </cell>
        </row>
        <row r="72">
          <cell r="F72">
            <v>0</v>
          </cell>
          <cell r="J72" t="str">
            <v>MC17</v>
          </cell>
        </row>
        <row r="73">
          <cell r="F73">
            <v>0</v>
          </cell>
          <cell r="J73" t="str">
            <v>MC18</v>
          </cell>
        </row>
        <row r="74">
          <cell r="F74">
            <v>0</v>
          </cell>
          <cell r="J74" t="str">
            <v>MC19</v>
          </cell>
        </row>
        <row r="75">
          <cell r="F75">
            <v>0</v>
          </cell>
          <cell r="J75" t="str">
            <v>MC2</v>
          </cell>
        </row>
        <row r="76">
          <cell r="F76">
            <v>0</v>
          </cell>
          <cell r="J76" t="str">
            <v>MC4</v>
          </cell>
        </row>
        <row r="77">
          <cell r="F77">
            <v>0</v>
          </cell>
          <cell r="J77" t="str">
            <v>MC5</v>
          </cell>
        </row>
        <row r="78">
          <cell r="F78">
            <v>0</v>
          </cell>
          <cell r="J78" t="str">
            <v>MC6</v>
          </cell>
        </row>
        <row r="79">
          <cell r="F79">
            <v>0</v>
          </cell>
          <cell r="J79" t="str">
            <v>MC7</v>
          </cell>
        </row>
        <row r="80">
          <cell r="F80">
            <v>0</v>
          </cell>
          <cell r="J80" t="str">
            <v>MC8</v>
          </cell>
        </row>
        <row r="81">
          <cell r="F81">
            <v>0</v>
          </cell>
          <cell r="J81" t="str">
            <v>MC9</v>
          </cell>
        </row>
        <row r="82">
          <cell r="F82">
            <v>0</v>
          </cell>
          <cell r="J82" t="str">
            <v>MR1</v>
          </cell>
        </row>
        <row r="83">
          <cell r="F83">
            <v>0</v>
          </cell>
          <cell r="J83" t="str">
            <v>MR10</v>
          </cell>
        </row>
        <row r="84">
          <cell r="F84">
            <v>0</v>
          </cell>
        </row>
        <row r="85">
          <cell r="F85">
            <v>0</v>
          </cell>
        </row>
        <row r="86">
          <cell r="F86">
            <v>0</v>
          </cell>
        </row>
        <row r="87">
          <cell r="F87">
            <v>0</v>
          </cell>
        </row>
        <row r="88">
          <cell r="F88">
            <v>0</v>
          </cell>
        </row>
        <row r="89">
          <cell r="F89">
            <v>0</v>
          </cell>
        </row>
        <row r="90">
          <cell r="F90">
            <v>0</v>
          </cell>
        </row>
        <row r="91">
          <cell r="F91">
            <v>0</v>
          </cell>
        </row>
        <row r="92">
          <cell r="F92">
            <v>0</v>
          </cell>
        </row>
        <row r="93">
          <cell r="F93">
            <v>0</v>
          </cell>
        </row>
        <row r="94">
          <cell r="F94">
            <v>0</v>
          </cell>
        </row>
        <row r="95">
          <cell r="F95">
            <v>0</v>
          </cell>
        </row>
        <row r="96">
          <cell r="F96">
            <v>0</v>
          </cell>
        </row>
        <row r="97">
          <cell r="F97">
            <v>0</v>
          </cell>
        </row>
        <row r="98">
          <cell r="F98">
            <v>0</v>
          </cell>
        </row>
        <row r="99">
          <cell r="F99">
            <v>0</v>
          </cell>
        </row>
        <row r="100">
          <cell r="F100">
            <v>0</v>
          </cell>
        </row>
        <row r="101">
          <cell r="F101">
            <v>0</v>
          </cell>
        </row>
        <row r="102">
          <cell r="F102">
            <v>0</v>
          </cell>
        </row>
        <row r="103">
          <cell r="F103">
            <v>0</v>
          </cell>
        </row>
        <row r="104">
          <cell r="F104">
            <v>0</v>
          </cell>
        </row>
        <row r="105">
          <cell r="F105">
            <v>0</v>
          </cell>
        </row>
        <row r="106">
          <cell r="F106">
            <v>0</v>
          </cell>
        </row>
        <row r="107">
          <cell r="F107">
            <v>0</v>
          </cell>
        </row>
        <row r="108">
          <cell r="F108">
            <v>0</v>
          </cell>
        </row>
        <row r="109">
          <cell r="F109">
            <v>0</v>
          </cell>
        </row>
        <row r="110">
          <cell r="F110">
            <v>0</v>
          </cell>
        </row>
        <row r="111">
          <cell r="F111">
            <v>0</v>
          </cell>
        </row>
        <row r="112">
          <cell r="F112">
            <v>0</v>
          </cell>
        </row>
        <row r="113">
          <cell r="F113">
            <v>0</v>
          </cell>
        </row>
        <row r="114">
          <cell r="F114">
            <v>0</v>
          </cell>
        </row>
        <row r="115">
          <cell r="F115">
            <v>0</v>
          </cell>
        </row>
        <row r="116">
          <cell r="F116">
            <v>0</v>
          </cell>
        </row>
        <row r="117">
          <cell r="F117">
            <v>0</v>
          </cell>
        </row>
        <row r="118">
          <cell r="F118">
            <v>0</v>
          </cell>
        </row>
        <row r="119">
          <cell r="F119">
            <v>0</v>
          </cell>
        </row>
        <row r="120">
          <cell r="F120">
            <v>0</v>
          </cell>
        </row>
        <row r="121">
          <cell r="F121">
            <v>0</v>
          </cell>
        </row>
        <row r="122">
          <cell r="F122">
            <v>0</v>
          </cell>
        </row>
        <row r="123">
          <cell r="F123">
            <v>0</v>
          </cell>
        </row>
        <row r="124">
          <cell r="F124">
            <v>0</v>
          </cell>
        </row>
        <row r="125">
          <cell r="F125">
            <v>0</v>
          </cell>
        </row>
        <row r="126">
          <cell r="F126">
            <v>0</v>
          </cell>
        </row>
        <row r="127">
          <cell r="F127">
            <v>0</v>
          </cell>
        </row>
        <row r="128">
          <cell r="F128">
            <v>0</v>
          </cell>
        </row>
        <row r="129">
          <cell r="F129">
            <v>0</v>
          </cell>
        </row>
        <row r="130">
          <cell r="F130">
            <v>0</v>
          </cell>
        </row>
        <row r="131">
          <cell r="F131">
            <v>0</v>
          </cell>
        </row>
        <row r="132">
          <cell r="F132">
            <v>0</v>
          </cell>
        </row>
        <row r="133">
          <cell r="F133">
            <v>0</v>
          </cell>
        </row>
        <row r="134">
          <cell r="F134">
            <v>0</v>
          </cell>
        </row>
        <row r="135">
          <cell r="F135">
            <v>0</v>
          </cell>
        </row>
        <row r="136">
          <cell r="F136">
            <v>0</v>
          </cell>
        </row>
        <row r="137">
          <cell r="F137">
            <v>0</v>
          </cell>
        </row>
        <row r="138">
          <cell r="F138">
            <v>0</v>
          </cell>
        </row>
        <row r="139">
          <cell r="F139">
            <v>0</v>
          </cell>
        </row>
        <row r="140">
          <cell r="F140">
            <v>0</v>
          </cell>
        </row>
        <row r="141">
          <cell r="F141">
            <v>0</v>
          </cell>
        </row>
        <row r="142">
          <cell r="F142">
            <v>0</v>
          </cell>
        </row>
        <row r="143">
          <cell r="F143">
            <v>0</v>
          </cell>
        </row>
        <row r="144">
          <cell r="F144">
            <v>0</v>
          </cell>
        </row>
        <row r="145">
          <cell r="F145">
            <v>0</v>
          </cell>
        </row>
        <row r="146">
          <cell r="F146">
            <v>0</v>
          </cell>
        </row>
        <row r="147">
          <cell r="F147">
            <v>0</v>
          </cell>
        </row>
        <row r="148">
          <cell r="F148">
            <v>0</v>
          </cell>
        </row>
        <row r="149">
          <cell r="F149">
            <v>0</v>
          </cell>
        </row>
        <row r="150">
          <cell r="F150">
            <v>0</v>
          </cell>
        </row>
        <row r="151">
          <cell r="F151">
            <v>0</v>
          </cell>
        </row>
        <row r="152">
          <cell r="F152">
            <v>0</v>
          </cell>
        </row>
        <row r="153">
          <cell r="F153">
            <v>0</v>
          </cell>
        </row>
        <row r="154">
          <cell r="F154">
            <v>0</v>
          </cell>
        </row>
        <row r="155">
          <cell r="F155">
            <v>0</v>
          </cell>
        </row>
        <row r="156">
          <cell r="F156">
            <v>0</v>
          </cell>
        </row>
        <row r="157">
          <cell r="F157">
            <v>0</v>
          </cell>
        </row>
        <row r="158">
          <cell r="F158">
            <v>0</v>
          </cell>
        </row>
        <row r="159">
          <cell r="F159">
            <v>0</v>
          </cell>
        </row>
        <row r="160">
          <cell r="F160">
            <v>0</v>
          </cell>
        </row>
        <row r="161">
          <cell r="F161">
            <v>0</v>
          </cell>
        </row>
        <row r="162">
          <cell r="F162">
            <v>0</v>
          </cell>
        </row>
        <row r="163">
          <cell r="F163">
            <v>0</v>
          </cell>
        </row>
        <row r="164">
          <cell r="F164">
            <v>0</v>
          </cell>
        </row>
        <row r="165">
          <cell r="F165">
            <v>0</v>
          </cell>
        </row>
        <row r="166">
          <cell r="F166">
            <v>0</v>
          </cell>
        </row>
        <row r="167">
          <cell r="F167">
            <v>0</v>
          </cell>
        </row>
        <row r="168">
          <cell r="F168">
            <v>0</v>
          </cell>
        </row>
        <row r="169">
          <cell r="F169">
            <v>0</v>
          </cell>
        </row>
        <row r="170">
          <cell r="F170">
            <v>0</v>
          </cell>
        </row>
        <row r="171">
          <cell r="F171">
            <v>0</v>
          </cell>
        </row>
        <row r="172">
          <cell r="F172">
            <v>0</v>
          </cell>
        </row>
        <row r="173">
          <cell r="F173">
            <v>0</v>
          </cell>
        </row>
        <row r="174">
          <cell r="F174">
            <v>0</v>
          </cell>
        </row>
        <row r="175">
          <cell r="F175">
            <v>0</v>
          </cell>
        </row>
        <row r="176">
          <cell r="F176">
            <v>0</v>
          </cell>
        </row>
        <row r="177">
          <cell r="F177">
            <v>0</v>
          </cell>
        </row>
        <row r="178">
          <cell r="F178">
            <v>0</v>
          </cell>
        </row>
        <row r="179">
          <cell r="F179">
            <v>0</v>
          </cell>
        </row>
        <row r="180">
          <cell r="F180">
            <v>0</v>
          </cell>
        </row>
        <row r="181">
          <cell r="F181">
            <v>0</v>
          </cell>
        </row>
        <row r="182">
          <cell r="F182">
            <v>0</v>
          </cell>
        </row>
        <row r="183">
          <cell r="F183">
            <v>0</v>
          </cell>
        </row>
        <row r="184">
          <cell r="F184">
            <v>0</v>
          </cell>
        </row>
        <row r="185">
          <cell r="F185">
            <v>0</v>
          </cell>
        </row>
        <row r="186">
          <cell r="F186">
            <v>0</v>
          </cell>
        </row>
        <row r="187">
          <cell r="F187">
            <v>0</v>
          </cell>
        </row>
        <row r="188">
          <cell r="F188">
            <v>0</v>
          </cell>
        </row>
        <row r="189">
          <cell r="F189">
            <v>0</v>
          </cell>
        </row>
        <row r="190">
          <cell r="F190">
            <v>0</v>
          </cell>
        </row>
        <row r="191">
          <cell r="F191">
            <v>0</v>
          </cell>
        </row>
        <row r="192">
          <cell r="F192">
            <v>0</v>
          </cell>
        </row>
        <row r="193">
          <cell r="F193">
            <v>0</v>
          </cell>
        </row>
        <row r="194">
          <cell r="F194">
            <v>0</v>
          </cell>
        </row>
        <row r="195">
          <cell r="F195">
            <v>0</v>
          </cell>
        </row>
        <row r="196">
          <cell r="F196">
            <v>0</v>
          </cell>
        </row>
        <row r="197">
          <cell r="F197">
            <v>0</v>
          </cell>
        </row>
        <row r="198">
          <cell r="F198">
            <v>0</v>
          </cell>
        </row>
        <row r="199">
          <cell r="F199">
            <v>0</v>
          </cell>
        </row>
        <row r="200">
          <cell r="F200">
            <v>0</v>
          </cell>
        </row>
        <row r="201">
          <cell r="F201">
            <v>0</v>
          </cell>
        </row>
        <row r="202">
          <cell r="F202">
            <v>0</v>
          </cell>
        </row>
        <row r="203">
          <cell r="F203">
            <v>0</v>
          </cell>
        </row>
        <row r="204">
          <cell r="F204">
            <v>0</v>
          </cell>
        </row>
        <row r="205">
          <cell r="F205">
            <v>0</v>
          </cell>
        </row>
        <row r="206">
          <cell r="F206">
            <v>0</v>
          </cell>
        </row>
        <row r="207">
          <cell r="F207">
            <v>0</v>
          </cell>
        </row>
        <row r="208">
          <cell r="F208">
            <v>0</v>
          </cell>
        </row>
        <row r="209">
          <cell r="F209">
            <v>0</v>
          </cell>
        </row>
        <row r="210">
          <cell r="F210">
            <v>0</v>
          </cell>
        </row>
        <row r="211">
          <cell r="F21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C1" t="str">
            <v>Suivi métrologique des équipements - Synthèse des enceintes et des pièces -</v>
          </cell>
        </row>
        <row r="2">
          <cell r="C2">
            <v>0</v>
          </cell>
        </row>
        <row r="3">
          <cell r="C3">
            <v>0</v>
          </cell>
        </row>
        <row r="4">
          <cell r="C4">
            <v>0</v>
          </cell>
        </row>
        <row r="5">
          <cell r="C5">
            <v>0</v>
          </cell>
        </row>
        <row r="6">
          <cell r="C6">
            <v>0</v>
          </cell>
        </row>
        <row r="10">
          <cell r="C10" t="str">
            <v>Nom Interne</v>
          </cell>
        </row>
        <row r="11">
          <cell r="C11" t="str">
            <v>AG1</v>
          </cell>
        </row>
        <row r="12">
          <cell r="C12" t="str">
            <v>BC1</v>
          </cell>
        </row>
        <row r="13">
          <cell r="C13" t="str">
            <v>BC2</v>
          </cell>
        </row>
        <row r="14">
          <cell r="C14" t="str">
            <v>BC3</v>
          </cell>
        </row>
        <row r="15">
          <cell r="C15" t="str">
            <v>BHC2</v>
          </cell>
        </row>
        <row r="16">
          <cell r="C16" t="str">
            <v>BHR3</v>
          </cell>
        </row>
        <row r="17">
          <cell r="C17" t="str">
            <v>BR1</v>
          </cell>
        </row>
        <row r="18">
          <cell r="C18" t="str">
            <v>BR10</v>
          </cell>
        </row>
        <row r="19">
          <cell r="C19" t="str">
            <v>BR2</v>
          </cell>
        </row>
        <row r="20">
          <cell r="C20" t="str">
            <v>BR3</v>
          </cell>
        </row>
        <row r="21">
          <cell r="C21" t="str">
            <v>BR4</v>
          </cell>
        </row>
        <row r="22">
          <cell r="C22" t="str">
            <v>BR6</v>
          </cell>
        </row>
        <row r="23">
          <cell r="C23" t="str">
            <v>BR7</v>
          </cell>
        </row>
        <row r="24">
          <cell r="C24" t="str">
            <v>BR8</v>
          </cell>
        </row>
        <row r="25">
          <cell r="C25" t="str">
            <v>BR9</v>
          </cell>
        </row>
        <row r="26">
          <cell r="C26" t="str">
            <v>C1</v>
          </cell>
        </row>
        <row r="27">
          <cell r="C27" t="str">
            <v>C16</v>
          </cell>
        </row>
        <row r="28">
          <cell r="C28" t="str">
            <v>CHC2</v>
          </cell>
        </row>
        <row r="29">
          <cell r="C29" t="str">
            <v>CHR1</v>
          </cell>
        </row>
        <row r="30">
          <cell r="C30" t="str">
            <v>CHR2</v>
          </cell>
        </row>
        <row r="31">
          <cell r="C31" t="str">
            <v>E-01</v>
          </cell>
        </row>
        <row r="32">
          <cell r="C32" t="str">
            <v>E-02</v>
          </cell>
        </row>
        <row r="33">
          <cell r="C33" t="str">
            <v>E-03</v>
          </cell>
        </row>
        <row r="34">
          <cell r="C34" t="str">
            <v>E-04</v>
          </cell>
        </row>
        <row r="35">
          <cell r="C35" t="str">
            <v>E-05</v>
          </cell>
        </row>
        <row r="36">
          <cell r="C36" t="str">
            <v>E-06</v>
          </cell>
        </row>
        <row r="37">
          <cell r="C37" t="str">
            <v>E-07</v>
          </cell>
        </row>
        <row r="38">
          <cell r="C38" t="str">
            <v>E-08</v>
          </cell>
        </row>
        <row r="39">
          <cell r="C39" t="str">
            <v>E-09</v>
          </cell>
        </row>
        <row r="40">
          <cell r="C40" t="str">
            <v>E-10</v>
          </cell>
        </row>
        <row r="41">
          <cell r="C41" t="str">
            <v>E-11</v>
          </cell>
        </row>
        <row r="42">
          <cell r="C42" t="str">
            <v>E-12</v>
          </cell>
        </row>
        <row r="43">
          <cell r="C43" t="str">
            <v>E-13</v>
          </cell>
        </row>
        <row r="44">
          <cell r="C44" t="str">
            <v>E-14</v>
          </cell>
        </row>
        <row r="45">
          <cell r="C45" t="str">
            <v>E-15</v>
          </cell>
        </row>
        <row r="46">
          <cell r="C46" t="str">
            <v>E-16</v>
          </cell>
        </row>
        <row r="47">
          <cell r="C47" t="str">
            <v>E-17</v>
          </cell>
        </row>
        <row r="48">
          <cell r="C48" t="str">
            <v>E-18</v>
          </cell>
        </row>
        <row r="49">
          <cell r="C49" t="str">
            <v>E-19</v>
          </cell>
        </row>
        <row r="50">
          <cell r="C50" t="str">
            <v>Frigo1</v>
          </cell>
        </row>
        <row r="51">
          <cell r="C51" t="str">
            <v>Frigo2</v>
          </cell>
        </row>
        <row r="52">
          <cell r="C52" t="str">
            <v>HC1</v>
          </cell>
        </row>
        <row r="53">
          <cell r="C53" t="str">
            <v>HR1</v>
          </cell>
        </row>
        <row r="54">
          <cell r="C54" t="str">
            <v>HR16</v>
          </cell>
        </row>
        <row r="55">
          <cell r="C55" t="str">
            <v>HR17</v>
          </cell>
        </row>
        <row r="56">
          <cell r="C56" t="str">
            <v>HR2</v>
          </cell>
        </row>
        <row r="57">
          <cell r="C57" t="str">
            <v>IC1</v>
          </cell>
        </row>
        <row r="58">
          <cell r="C58" t="str">
            <v>IC3</v>
          </cell>
        </row>
        <row r="59">
          <cell r="C59" t="str">
            <v>IC4</v>
          </cell>
        </row>
        <row r="60">
          <cell r="C60" t="str">
            <v>IR1</v>
          </cell>
        </row>
        <row r="61">
          <cell r="C61" t="str">
            <v>IR2</v>
          </cell>
        </row>
        <row r="62">
          <cell r="C62" t="str">
            <v>IR4</v>
          </cell>
        </row>
        <row r="63">
          <cell r="C63" t="str">
            <v>IR5</v>
          </cell>
        </row>
        <row r="64">
          <cell r="C64" t="str">
            <v>IR6</v>
          </cell>
        </row>
        <row r="65">
          <cell r="C65" t="str">
            <v>MC1</v>
          </cell>
        </row>
        <row r="66">
          <cell r="C66" t="str">
            <v>MC10</v>
          </cell>
        </row>
        <row r="67">
          <cell r="C67" t="str">
            <v>MC15</v>
          </cell>
        </row>
        <row r="68">
          <cell r="C68" t="str">
            <v>MC16</v>
          </cell>
        </row>
        <row r="69">
          <cell r="C69" t="str">
            <v>MC17</v>
          </cell>
        </row>
        <row r="70">
          <cell r="C70" t="str">
            <v>MC18</v>
          </cell>
        </row>
        <row r="71">
          <cell r="C71" t="str">
            <v>MC19</v>
          </cell>
        </row>
        <row r="72">
          <cell r="C72" t="str">
            <v>MC2</v>
          </cell>
        </row>
        <row r="73">
          <cell r="C73" t="str">
            <v>MC4</v>
          </cell>
        </row>
        <row r="74">
          <cell r="C74" t="str">
            <v>MC5</v>
          </cell>
        </row>
        <row r="75">
          <cell r="C75" t="str">
            <v>MC6</v>
          </cell>
        </row>
        <row r="76">
          <cell r="C76" t="str">
            <v>MC7</v>
          </cell>
        </row>
        <row r="77">
          <cell r="C77" t="str">
            <v>MC8</v>
          </cell>
        </row>
        <row r="78">
          <cell r="C78" t="str">
            <v>MC9</v>
          </cell>
        </row>
        <row r="79">
          <cell r="C79" t="str">
            <v>MR1</v>
          </cell>
        </row>
        <row r="80">
          <cell r="C80" t="str">
            <v>MR10</v>
          </cell>
        </row>
        <row r="81">
          <cell r="C81" t="str">
            <v>MR11</v>
          </cell>
        </row>
        <row r="82">
          <cell r="C82" t="str">
            <v>MR12</v>
          </cell>
        </row>
        <row r="83">
          <cell r="C83" t="str">
            <v>MR13</v>
          </cell>
        </row>
        <row r="84">
          <cell r="C84" t="str">
            <v>MR14</v>
          </cell>
        </row>
        <row r="85">
          <cell r="C85" t="str">
            <v>MR15</v>
          </cell>
        </row>
        <row r="86">
          <cell r="C86" t="str">
            <v>MR16</v>
          </cell>
        </row>
        <row r="87">
          <cell r="C87" t="str">
            <v>MR17</v>
          </cell>
        </row>
        <row r="88">
          <cell r="C88" t="str">
            <v>MR19</v>
          </cell>
        </row>
        <row r="89">
          <cell r="C89" t="str">
            <v>MR2</v>
          </cell>
        </row>
        <row r="90">
          <cell r="C90" t="str">
            <v>MR20</v>
          </cell>
        </row>
        <row r="91">
          <cell r="C91" t="str">
            <v>MR21</v>
          </cell>
        </row>
        <row r="92">
          <cell r="C92" t="str">
            <v>MR4</v>
          </cell>
        </row>
        <row r="93">
          <cell r="C93" t="str">
            <v>MR5</v>
          </cell>
        </row>
        <row r="94">
          <cell r="C94" t="str">
            <v>MR6</v>
          </cell>
        </row>
        <row r="95">
          <cell r="C95" t="str">
            <v>MR8</v>
          </cell>
        </row>
        <row r="96">
          <cell r="C96" t="str">
            <v>MR9</v>
          </cell>
        </row>
        <row r="97">
          <cell r="C97" t="str">
            <v>PC1</v>
          </cell>
        </row>
        <row r="98">
          <cell r="C98" t="str">
            <v>PC2</v>
          </cell>
        </row>
        <row r="99">
          <cell r="C99" t="str">
            <v>PFC1</v>
          </cell>
        </row>
        <row r="100">
          <cell r="C100" t="str">
            <v>PFC2</v>
          </cell>
        </row>
        <row r="101">
          <cell r="C101" t="str">
            <v>Pièce 01</v>
          </cell>
        </row>
        <row r="102">
          <cell r="C102" t="str">
            <v>Pièce 14</v>
          </cell>
        </row>
        <row r="103">
          <cell r="C103" t="str">
            <v>Pièce 16</v>
          </cell>
        </row>
        <row r="104">
          <cell r="C104" t="str">
            <v>Pièce 17</v>
          </cell>
        </row>
        <row r="105">
          <cell r="C105" t="str">
            <v>Pièce 18</v>
          </cell>
        </row>
        <row r="106">
          <cell r="C106" t="str">
            <v>Pièce 21</v>
          </cell>
        </row>
        <row r="107">
          <cell r="C107" t="str">
            <v>Pièce 25</v>
          </cell>
        </row>
        <row r="108">
          <cell r="C108" t="str">
            <v>Pièce 26</v>
          </cell>
        </row>
        <row r="109">
          <cell r="C109" t="str">
            <v>Pièce 31</v>
          </cell>
        </row>
        <row r="110">
          <cell r="C110" t="str">
            <v>Pièce 32</v>
          </cell>
        </row>
        <row r="111">
          <cell r="C111" t="str">
            <v>Pièce 33</v>
          </cell>
        </row>
        <row r="112">
          <cell r="C112" t="str">
            <v>Pièce 33BK</v>
          </cell>
        </row>
        <row r="113">
          <cell r="C113" t="str">
            <v>Pièce 33Hyg</v>
          </cell>
        </row>
        <row r="114">
          <cell r="C114" t="str">
            <v>Pièce 34</v>
          </cell>
        </row>
        <row r="115">
          <cell r="C115" t="str">
            <v>Pièce 35</v>
          </cell>
        </row>
        <row r="116">
          <cell r="C116" t="str">
            <v>Pièce 51</v>
          </cell>
        </row>
        <row r="117">
          <cell r="C117" t="str">
            <v>Pièce 53</v>
          </cell>
        </row>
        <row r="118">
          <cell r="C118" t="str">
            <v>Pièce30</v>
          </cell>
        </row>
        <row r="119">
          <cell r="C119" t="str">
            <v>PR1</v>
          </cell>
        </row>
        <row r="120">
          <cell r="C120" t="str">
            <v>PR2</v>
          </cell>
        </row>
        <row r="121">
          <cell r="C121" t="str">
            <v>R1-14</v>
          </cell>
        </row>
        <row r="122">
          <cell r="C122" t="str">
            <v>R16</v>
          </cell>
        </row>
        <row r="123">
          <cell r="C123" t="str">
            <v>R16 ou Top 115</v>
          </cell>
        </row>
        <row r="124">
          <cell r="C124" t="str">
            <v>R17</v>
          </cell>
        </row>
        <row r="125">
          <cell r="C125" t="str">
            <v>R2-14</v>
          </cell>
        </row>
        <row r="126">
          <cell r="C126">
            <v>0</v>
          </cell>
        </row>
        <row r="127">
          <cell r="C127">
            <v>0</v>
          </cell>
        </row>
        <row r="128">
          <cell r="C128">
            <v>0</v>
          </cell>
        </row>
        <row r="129">
          <cell r="C129">
            <v>0</v>
          </cell>
        </row>
        <row r="130">
          <cell r="C130">
            <v>0</v>
          </cell>
        </row>
        <row r="131">
          <cell r="C131">
            <v>0</v>
          </cell>
        </row>
        <row r="132">
          <cell r="C132">
            <v>0</v>
          </cell>
        </row>
        <row r="133">
          <cell r="C133">
            <v>0</v>
          </cell>
        </row>
        <row r="134">
          <cell r="C134">
            <v>0</v>
          </cell>
        </row>
        <row r="135">
          <cell r="C135">
            <v>0</v>
          </cell>
        </row>
        <row r="136">
          <cell r="C136">
            <v>0</v>
          </cell>
        </row>
        <row r="137">
          <cell r="C137">
            <v>0</v>
          </cell>
        </row>
        <row r="138">
          <cell r="C138">
            <v>0</v>
          </cell>
        </row>
        <row r="139">
          <cell r="C139">
            <v>0</v>
          </cell>
        </row>
        <row r="140">
          <cell r="C140">
            <v>0</v>
          </cell>
        </row>
        <row r="141">
          <cell r="C141">
            <v>0</v>
          </cell>
        </row>
        <row r="142">
          <cell r="C142">
            <v>0</v>
          </cell>
        </row>
        <row r="143">
          <cell r="C143">
            <v>0</v>
          </cell>
        </row>
        <row r="144">
          <cell r="C144">
            <v>0</v>
          </cell>
        </row>
        <row r="145">
          <cell r="C145">
            <v>0</v>
          </cell>
        </row>
        <row r="146">
          <cell r="C146">
            <v>0</v>
          </cell>
        </row>
        <row r="147">
          <cell r="C147">
            <v>0</v>
          </cell>
        </row>
        <row r="148">
          <cell r="C148">
            <v>0</v>
          </cell>
        </row>
        <row r="149">
          <cell r="C149">
            <v>0</v>
          </cell>
        </row>
        <row r="150">
          <cell r="C150">
            <v>0</v>
          </cell>
        </row>
        <row r="151">
          <cell r="C151">
            <v>0</v>
          </cell>
        </row>
        <row r="152">
          <cell r="C152">
            <v>0</v>
          </cell>
        </row>
        <row r="153">
          <cell r="C153">
            <v>0</v>
          </cell>
        </row>
        <row r="154">
          <cell r="C154">
            <v>0</v>
          </cell>
        </row>
        <row r="155">
          <cell r="C155">
            <v>0</v>
          </cell>
        </row>
        <row r="156">
          <cell r="C156">
            <v>0</v>
          </cell>
        </row>
        <row r="157">
          <cell r="C157">
            <v>0</v>
          </cell>
        </row>
        <row r="158">
          <cell r="C158">
            <v>0</v>
          </cell>
        </row>
        <row r="159">
          <cell r="C159">
            <v>0</v>
          </cell>
        </row>
        <row r="160">
          <cell r="C160">
            <v>0</v>
          </cell>
        </row>
        <row r="161">
          <cell r="C161">
            <v>0</v>
          </cell>
        </row>
        <row r="162">
          <cell r="C162">
            <v>0</v>
          </cell>
        </row>
        <row r="163">
          <cell r="C163">
            <v>0</v>
          </cell>
        </row>
        <row r="164">
          <cell r="C164">
            <v>0</v>
          </cell>
        </row>
        <row r="165">
          <cell r="C165">
            <v>0</v>
          </cell>
        </row>
        <row r="166">
          <cell r="C166">
            <v>0</v>
          </cell>
        </row>
        <row r="167">
          <cell r="C167">
            <v>0</v>
          </cell>
        </row>
        <row r="168">
          <cell r="C168">
            <v>0</v>
          </cell>
        </row>
        <row r="169">
          <cell r="C169">
            <v>0</v>
          </cell>
        </row>
        <row r="170">
          <cell r="C170">
            <v>0</v>
          </cell>
        </row>
        <row r="171">
          <cell r="C171">
            <v>0</v>
          </cell>
        </row>
        <row r="172">
          <cell r="C172">
            <v>0</v>
          </cell>
        </row>
        <row r="173">
          <cell r="C173">
            <v>0</v>
          </cell>
        </row>
        <row r="174">
          <cell r="C174">
            <v>0</v>
          </cell>
        </row>
        <row r="175">
          <cell r="C175">
            <v>0</v>
          </cell>
        </row>
        <row r="176">
          <cell r="C176">
            <v>0</v>
          </cell>
        </row>
        <row r="177">
          <cell r="C177">
            <v>0</v>
          </cell>
        </row>
        <row r="178">
          <cell r="C178">
            <v>0</v>
          </cell>
        </row>
        <row r="179">
          <cell r="C179">
            <v>0</v>
          </cell>
        </row>
        <row r="180">
          <cell r="C180">
            <v>0</v>
          </cell>
        </row>
        <row r="181">
          <cell r="C181">
            <v>0</v>
          </cell>
        </row>
        <row r="182">
          <cell r="C182">
            <v>0</v>
          </cell>
        </row>
        <row r="183">
          <cell r="C183">
            <v>0</v>
          </cell>
        </row>
        <row r="184">
          <cell r="C184">
            <v>0</v>
          </cell>
        </row>
        <row r="185">
          <cell r="C185">
            <v>0</v>
          </cell>
        </row>
        <row r="186">
          <cell r="C186">
            <v>0</v>
          </cell>
        </row>
        <row r="187">
          <cell r="C187">
            <v>0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>
        <row r="1">
          <cell r="A1" t="str">
            <v>Conforme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>
            <v>0</v>
          </cell>
          <cell r="G1">
            <v>0</v>
          </cell>
          <cell r="H1">
            <v>0</v>
          </cell>
          <cell r="I1">
            <v>0</v>
          </cell>
          <cell r="J1">
            <v>0</v>
          </cell>
          <cell r="K1">
            <v>0</v>
          </cell>
          <cell r="L1">
            <v>0</v>
          </cell>
          <cell r="M1">
            <v>0</v>
          </cell>
          <cell r="N1">
            <v>0</v>
          </cell>
          <cell r="O1">
            <v>0</v>
          </cell>
          <cell r="P1">
            <v>0</v>
          </cell>
        </row>
        <row r="2">
          <cell r="A2">
            <v>0</v>
          </cell>
          <cell r="B2">
            <v>0</v>
          </cell>
          <cell r="C2">
            <v>0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>
            <v>0</v>
          </cell>
          <cell r="L2">
            <v>0</v>
          </cell>
          <cell r="M2">
            <v>0</v>
          </cell>
          <cell r="N2">
            <v>0</v>
          </cell>
          <cell r="O2">
            <v>0</v>
          </cell>
          <cell r="P2">
            <v>0</v>
          </cell>
        </row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</row>
        <row r="4">
          <cell r="A4">
            <v>0</v>
          </cell>
          <cell r="B4">
            <v>0</v>
          </cell>
          <cell r="C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</row>
        <row r="5">
          <cell r="A5">
            <v>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</row>
        <row r="7">
          <cell r="A7">
            <v>0</v>
          </cell>
          <cell r="B7">
            <v>0</v>
          </cell>
          <cell r="C7">
            <v>0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</row>
        <row r="9">
          <cell r="A9">
            <v>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</row>
        <row r="10">
          <cell r="A10">
            <v>0</v>
          </cell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</row>
        <row r="11">
          <cell r="A11">
            <v>0</v>
          </cell>
          <cell r="B11">
            <v>0</v>
          </cell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</row>
        <row r="12">
          <cell r="A12">
            <v>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</row>
        <row r="13">
          <cell r="A13">
            <v>0</v>
          </cell>
          <cell r="B13">
            <v>0</v>
          </cell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</row>
        <row r="14">
          <cell r="A14">
            <v>0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>
            <v>0</v>
          </cell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</row>
        <row r="16">
          <cell r="A16">
            <v>0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>
            <v>0</v>
          </cell>
          <cell r="B17">
            <v>0</v>
          </cell>
          <cell r="C17" t="str">
            <v>Du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</row>
        <row r="18">
          <cell r="A18">
            <v>0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>
            <v>0</v>
          </cell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</row>
        <row r="20">
          <cell r="A20">
            <v>0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>
            <v>0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</row>
        <row r="22">
          <cell r="A22">
            <v>0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</row>
        <row r="24">
          <cell r="A24">
            <v>0</v>
          </cell>
          <cell r="B24">
            <v>0</v>
          </cell>
          <cell r="C24" t="str">
            <v>Au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 t="str">
            <v>Back up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>
            <v>0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</row>
        <row r="27">
          <cell r="A27">
            <v>0</v>
          </cell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</row>
      </sheetData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0">
    <pageSetUpPr fitToPage="1"/>
  </sheetPr>
  <dimension ref="A7:M44"/>
  <sheetViews>
    <sheetView showGridLines="0" tabSelected="1" zoomScale="70" zoomScaleNormal="70" workbookViewId="0">
      <selection activeCell="C3" sqref="C3"/>
    </sheetView>
  </sheetViews>
  <sheetFormatPr baseColWidth="10" defaultRowHeight="15" x14ac:dyDescent="0.25"/>
  <cols>
    <col min="1" max="1" width="51.85546875" customWidth="1"/>
    <col min="2" max="2" width="36.85546875" customWidth="1"/>
    <col min="3" max="3" width="40" customWidth="1"/>
    <col min="4" max="4" width="34" customWidth="1"/>
    <col min="5" max="5" width="52" customWidth="1"/>
    <col min="6" max="6" width="23.5703125" customWidth="1"/>
    <col min="7" max="7" width="53.5703125" customWidth="1"/>
    <col min="8" max="8" width="40.5703125" customWidth="1"/>
    <col min="10" max="10" width="22.42578125" customWidth="1"/>
  </cols>
  <sheetData>
    <row r="7" spans="1:13" ht="15" customHeight="1" x14ac:dyDescent="0.25">
      <c r="A7" s="1" t="s">
        <v>0</v>
      </c>
      <c r="B7" s="2"/>
      <c r="C7" s="3"/>
      <c r="D7" s="3"/>
      <c r="E7" s="4"/>
      <c r="F7" s="4"/>
    </row>
    <row r="8" spans="1:13" ht="15" customHeight="1" x14ac:dyDescent="0.25">
      <c r="A8" s="5" t="s">
        <v>1</v>
      </c>
      <c r="B8" s="2"/>
      <c r="C8" s="3"/>
      <c r="D8" s="3"/>
      <c r="E8" s="4" t="str">
        <f>B14</f>
        <v>E3WS</v>
      </c>
      <c r="F8" s="4"/>
    </row>
    <row r="9" spans="1:13" ht="16.5" thickBot="1" x14ac:dyDescent="0.3">
      <c r="A9" s="2"/>
      <c r="B9" s="2"/>
      <c r="C9" s="6"/>
      <c r="D9" s="6"/>
      <c r="E9" s="6"/>
      <c r="F9" s="6"/>
      <c r="G9" s="4"/>
      <c r="H9" s="7"/>
    </row>
    <row r="10" spans="1:13" ht="19.5" thickBot="1" x14ac:dyDescent="0.35">
      <c r="B10" s="8" t="s">
        <v>2</v>
      </c>
      <c r="E10" s="9" t="s">
        <v>3</v>
      </c>
      <c r="F10" s="10"/>
      <c r="G10" s="9" t="s">
        <v>4</v>
      </c>
      <c r="H10" s="11"/>
    </row>
    <row r="11" spans="1:13" ht="15.75" thickBot="1" x14ac:dyDescent="0.3"/>
    <row r="12" spans="1:13" ht="19.5" thickBot="1" x14ac:dyDescent="0.35">
      <c r="A12" s="12" t="s">
        <v>5</v>
      </c>
      <c r="B12" s="13" t="s">
        <v>6</v>
      </c>
      <c r="C12" s="14" t="s">
        <v>7</v>
      </c>
      <c r="D12" s="15" t="s">
        <v>158</v>
      </c>
      <c r="E12" s="16" t="s">
        <v>8</v>
      </c>
      <c r="F12" s="17" t="s">
        <v>9</v>
      </c>
      <c r="G12" s="18" t="s">
        <v>10</v>
      </c>
      <c r="H12" s="19" t="s">
        <v>11</v>
      </c>
    </row>
    <row r="13" spans="1:13" ht="18.75" x14ac:dyDescent="0.3">
      <c r="A13" s="20" t="s">
        <v>12</v>
      </c>
      <c r="B13" s="21" t="s">
        <v>13</v>
      </c>
      <c r="C13" s="22" t="s">
        <v>14</v>
      </c>
      <c r="D13" s="23">
        <v>0.04</v>
      </c>
      <c r="E13" s="24"/>
      <c r="F13" s="25"/>
      <c r="G13" s="26"/>
      <c r="H13" s="27"/>
    </row>
    <row r="14" spans="1:13" ht="18.75" x14ac:dyDescent="0.3">
      <c r="A14" s="28" t="s">
        <v>15</v>
      </c>
      <c r="B14" s="21" t="s">
        <v>159</v>
      </c>
      <c r="C14" s="29" t="s">
        <v>16</v>
      </c>
      <c r="D14" s="23">
        <v>0.08</v>
      </c>
      <c r="E14" s="30"/>
      <c r="F14" s="31"/>
      <c r="G14" s="32"/>
      <c r="H14" s="33"/>
      <c r="I14" s="34"/>
      <c r="J14" s="35"/>
      <c r="K14" s="36"/>
      <c r="L14" s="36"/>
      <c r="M14" s="36"/>
    </row>
    <row r="15" spans="1:13" ht="18.75" x14ac:dyDescent="0.3">
      <c r="A15" s="20" t="s">
        <v>17</v>
      </c>
      <c r="B15" s="21" t="s">
        <v>40</v>
      </c>
      <c r="C15" s="22" t="s">
        <v>19</v>
      </c>
      <c r="D15" s="23">
        <v>0.12</v>
      </c>
      <c r="E15" s="30"/>
      <c r="F15" s="31"/>
      <c r="G15" s="32"/>
      <c r="H15" s="33"/>
      <c r="I15" s="37"/>
      <c r="J15" s="38"/>
      <c r="K15" s="38"/>
      <c r="L15" s="7"/>
      <c r="M15" s="7"/>
    </row>
    <row r="16" spans="1:13" ht="18.75" x14ac:dyDescent="0.25">
      <c r="A16" s="28" t="s">
        <v>20</v>
      </c>
      <c r="B16" s="21" t="s">
        <v>160</v>
      </c>
      <c r="C16" s="39" t="s">
        <v>22</v>
      </c>
      <c r="D16" s="40" t="s">
        <v>161</v>
      </c>
      <c r="E16" s="30"/>
      <c r="F16" s="31"/>
      <c r="G16" s="32"/>
      <c r="H16" s="33"/>
      <c r="K16" s="38"/>
      <c r="L16" s="7"/>
      <c r="M16" s="7"/>
    </row>
    <row r="17" spans="1:13" ht="18.75" x14ac:dyDescent="0.3">
      <c r="A17" s="28" t="s">
        <v>23</v>
      </c>
      <c r="B17" s="41" t="s">
        <v>162</v>
      </c>
      <c r="C17" s="22" t="s">
        <v>24</v>
      </c>
      <c r="D17" s="205"/>
      <c r="E17" s="30"/>
      <c r="F17" s="31"/>
      <c r="G17" s="32"/>
      <c r="H17" s="33"/>
      <c r="J17" s="38"/>
      <c r="K17" s="38"/>
      <c r="L17" s="7"/>
      <c r="M17" s="7"/>
    </row>
    <row r="18" spans="1:13" ht="18.75" x14ac:dyDescent="0.3">
      <c r="A18" s="20" t="s">
        <v>25</v>
      </c>
      <c r="B18" s="41" t="s">
        <v>163</v>
      </c>
      <c r="C18" s="21"/>
      <c r="D18" s="40"/>
      <c r="E18" s="30"/>
      <c r="F18" s="31"/>
      <c r="G18" s="32"/>
      <c r="H18" s="33"/>
      <c r="K18" s="38"/>
      <c r="L18" s="7"/>
      <c r="M18" s="7"/>
    </row>
    <row r="19" spans="1:13" ht="18.75" x14ac:dyDescent="0.3">
      <c r="A19" s="20" t="s">
        <v>26</v>
      </c>
      <c r="B19" s="21" t="s">
        <v>164</v>
      </c>
      <c r="C19" s="21"/>
      <c r="D19" s="40"/>
      <c r="E19" s="30"/>
      <c r="F19" s="31"/>
      <c r="G19" s="32"/>
      <c r="H19" s="33"/>
      <c r="J19" s="38"/>
      <c r="K19" s="38"/>
      <c r="L19" s="7"/>
      <c r="M19" s="7"/>
    </row>
    <row r="20" spans="1:13" ht="18.75" x14ac:dyDescent="0.3">
      <c r="A20" s="20" t="s">
        <v>27</v>
      </c>
      <c r="B20" s="41" t="s">
        <v>28</v>
      </c>
      <c r="C20" s="21"/>
      <c r="D20" s="40"/>
      <c r="E20" s="30"/>
      <c r="F20" s="31"/>
      <c r="G20" s="32"/>
      <c r="H20" s="33"/>
      <c r="K20" s="38"/>
      <c r="L20" s="7"/>
      <c r="M20" s="7"/>
    </row>
    <row r="21" spans="1:13" ht="19.5" thickBot="1" x14ac:dyDescent="0.35">
      <c r="A21" s="42" t="s">
        <v>29</v>
      </c>
      <c r="B21" s="43" t="s">
        <v>158</v>
      </c>
      <c r="C21" s="44"/>
      <c r="D21" s="45"/>
      <c r="E21" s="46"/>
      <c r="F21" s="47"/>
      <c r="G21" s="48"/>
      <c r="H21" s="49"/>
      <c r="K21" s="38"/>
      <c r="L21" s="50"/>
      <c r="M21" s="7"/>
    </row>
    <row r="22" spans="1:13" x14ac:dyDescent="0.25">
      <c r="F22" s="38"/>
      <c r="G22" s="38"/>
      <c r="H22" s="50"/>
      <c r="I22" s="50"/>
    </row>
    <row r="23" spans="1:13" x14ac:dyDescent="0.25">
      <c r="F23" s="37"/>
      <c r="G23" s="38"/>
    </row>
    <row r="24" spans="1:13" ht="15.75" thickBot="1" x14ac:dyDescent="0.3">
      <c r="A24" s="51"/>
      <c r="B24" s="51"/>
      <c r="C24" s="51"/>
      <c r="D24" s="51"/>
      <c r="E24" s="52"/>
      <c r="F24" s="53"/>
      <c r="G24" s="54"/>
      <c r="H24" s="53"/>
      <c r="K24" s="38"/>
    </row>
    <row r="25" spans="1:13" ht="32.25" customHeight="1" thickBot="1" x14ac:dyDescent="0.3">
      <c r="A25" s="55" t="s">
        <v>30</v>
      </c>
      <c r="B25" s="17" t="s">
        <v>31</v>
      </c>
      <c r="C25" s="18" t="s">
        <v>32</v>
      </c>
      <c r="D25" s="19" t="s">
        <v>33</v>
      </c>
      <c r="E25" s="52"/>
      <c r="J25" s="38"/>
      <c r="K25" s="38"/>
    </row>
    <row r="26" spans="1:13" x14ac:dyDescent="0.25">
      <c r="A26" s="56"/>
      <c r="B26" s="57"/>
      <c r="C26" s="58"/>
      <c r="D26" s="59" t="str">
        <f t="shared" ref="D26:D44" si="0">IF(ISBLANK(A26),"",IF(LEFT(C26,8)="Conforme",DATE(YEAR(A26)+1,MONTH(A26),DAY(A26))," "))</f>
        <v/>
      </c>
      <c r="E26" s="52"/>
      <c r="J26" s="38"/>
      <c r="K26" s="38"/>
    </row>
    <row r="27" spans="1:13" x14ac:dyDescent="0.25">
      <c r="A27" s="60"/>
      <c r="B27" s="63"/>
      <c r="C27" s="61"/>
      <c r="D27" s="62" t="str">
        <f t="shared" si="0"/>
        <v/>
      </c>
      <c r="J27" s="38"/>
      <c r="K27" s="38"/>
    </row>
    <row r="28" spans="1:13" x14ac:dyDescent="0.25">
      <c r="A28" s="60"/>
      <c r="B28" s="63"/>
      <c r="C28" s="61"/>
      <c r="D28" s="62" t="str">
        <f t="shared" si="0"/>
        <v/>
      </c>
      <c r="F28" s="51"/>
      <c r="J28" s="38"/>
      <c r="K28" s="38"/>
    </row>
    <row r="29" spans="1:13" x14ac:dyDescent="0.25">
      <c r="A29" s="60"/>
      <c r="B29" s="63"/>
      <c r="C29" s="61"/>
      <c r="D29" s="62" t="str">
        <f t="shared" si="0"/>
        <v/>
      </c>
      <c r="F29" s="51"/>
      <c r="J29" s="38"/>
      <c r="K29" s="38"/>
    </row>
    <row r="30" spans="1:13" x14ac:dyDescent="0.25">
      <c r="A30" s="60"/>
      <c r="B30" s="63"/>
      <c r="C30" s="61"/>
      <c r="D30" s="62" t="str">
        <f t="shared" si="0"/>
        <v/>
      </c>
      <c r="J30" s="38"/>
      <c r="K30" s="38"/>
    </row>
    <row r="31" spans="1:13" x14ac:dyDescent="0.25">
      <c r="A31" s="60"/>
      <c r="B31" s="63"/>
      <c r="C31" s="61"/>
      <c r="D31" s="62" t="str">
        <f t="shared" si="0"/>
        <v/>
      </c>
      <c r="J31" s="38"/>
      <c r="K31" s="38"/>
    </row>
    <row r="32" spans="1:13" x14ac:dyDescent="0.25">
      <c r="A32" s="60"/>
      <c r="B32" s="63"/>
      <c r="C32" s="61"/>
      <c r="D32" s="62" t="str">
        <f t="shared" si="0"/>
        <v/>
      </c>
      <c r="J32" s="38"/>
      <c r="K32" s="38"/>
    </row>
    <row r="33" spans="1:11" x14ac:dyDescent="0.25">
      <c r="A33" s="60"/>
      <c r="B33" s="63"/>
      <c r="C33" s="61"/>
      <c r="D33" s="62" t="str">
        <f t="shared" si="0"/>
        <v/>
      </c>
      <c r="J33" s="38"/>
      <c r="K33" s="38"/>
    </row>
    <row r="34" spans="1:11" x14ac:dyDescent="0.25">
      <c r="A34" s="60"/>
      <c r="B34" s="63"/>
      <c r="C34" s="61"/>
      <c r="D34" s="62" t="str">
        <f t="shared" si="0"/>
        <v/>
      </c>
      <c r="J34" s="38"/>
      <c r="K34" s="38"/>
    </row>
    <row r="35" spans="1:11" x14ac:dyDescent="0.25">
      <c r="A35" s="60"/>
      <c r="B35" s="63"/>
      <c r="C35" s="61"/>
      <c r="D35" s="62" t="str">
        <f t="shared" si="0"/>
        <v/>
      </c>
      <c r="J35" s="38"/>
      <c r="K35" s="38"/>
    </row>
    <row r="36" spans="1:11" x14ac:dyDescent="0.25">
      <c r="A36" s="60"/>
      <c r="B36" s="63"/>
      <c r="C36" s="61"/>
      <c r="D36" s="62" t="str">
        <f t="shared" si="0"/>
        <v/>
      </c>
      <c r="J36" s="38"/>
    </row>
    <row r="37" spans="1:11" x14ac:dyDescent="0.25">
      <c r="A37" s="60"/>
      <c r="B37" s="63"/>
      <c r="C37" s="61"/>
      <c r="D37" s="62" t="str">
        <f t="shared" si="0"/>
        <v/>
      </c>
    </row>
    <row r="38" spans="1:11" x14ac:dyDescent="0.25">
      <c r="A38" s="60"/>
      <c r="B38" s="63"/>
      <c r="C38" s="61"/>
      <c r="D38" s="62" t="str">
        <f t="shared" si="0"/>
        <v/>
      </c>
    </row>
    <row r="39" spans="1:11" x14ac:dyDescent="0.25">
      <c r="A39" s="64"/>
      <c r="B39" s="65"/>
      <c r="C39" s="66"/>
      <c r="D39" s="62" t="str">
        <f t="shared" si="0"/>
        <v/>
      </c>
    </row>
    <row r="40" spans="1:11" ht="15" customHeight="1" x14ac:dyDescent="0.25">
      <c r="A40" s="64"/>
      <c r="B40" s="65"/>
      <c r="C40" s="66"/>
      <c r="D40" s="62" t="str">
        <f t="shared" si="0"/>
        <v/>
      </c>
      <c r="E40" s="51"/>
    </row>
    <row r="41" spans="1:11" ht="15" customHeight="1" x14ac:dyDescent="0.25">
      <c r="A41" s="67"/>
      <c r="B41" s="68"/>
      <c r="C41" s="66"/>
      <c r="D41" s="62" t="str">
        <f t="shared" si="0"/>
        <v/>
      </c>
      <c r="E41" s="51"/>
    </row>
    <row r="42" spans="1:11" ht="15" customHeight="1" x14ac:dyDescent="0.25">
      <c r="A42" s="67"/>
      <c r="B42" s="68"/>
      <c r="C42" s="66"/>
      <c r="D42" s="62" t="str">
        <f t="shared" si="0"/>
        <v/>
      </c>
      <c r="E42" s="69"/>
    </row>
    <row r="43" spans="1:11" ht="15" customHeight="1" x14ac:dyDescent="0.25">
      <c r="A43" s="67"/>
      <c r="B43" s="68"/>
      <c r="C43" s="66"/>
      <c r="D43" s="62" t="str">
        <f t="shared" si="0"/>
        <v/>
      </c>
    </row>
    <row r="44" spans="1:11" ht="15.75" thickBot="1" x14ac:dyDescent="0.3">
      <c r="A44" s="70"/>
      <c r="B44" s="71"/>
      <c r="C44" s="72"/>
      <c r="D44" s="73" t="str">
        <f t="shared" si="0"/>
        <v/>
      </c>
    </row>
  </sheetData>
  <dataConsolidate/>
  <dataValidations count="8">
    <dataValidation type="list" allowBlank="1" showInputMessage="1" showErrorMessage="1" sqref="B12">
      <formula1>Sce_typ</formula1>
    </dataValidation>
    <dataValidation type="list" allowBlank="1" showInputMessage="1" showErrorMessage="1" sqref="C26:C44">
      <formula1>Sce_Conformité</formula1>
    </dataValidation>
    <dataValidation type="list" showInputMessage="1" showErrorMessage="1" sqref="B15">
      <formula1>Sce_Secteur</formula1>
    </dataValidation>
    <dataValidation type="list" showInputMessage="1" showErrorMessage="1" sqref="B16">
      <formula1>Sce_Loca1</formula1>
    </dataValidation>
    <dataValidation type="list" showInputMessage="1" showErrorMessage="1" sqref="B17">
      <formula1>Sce_Loca2</formula1>
    </dataValidation>
    <dataValidation type="list" allowBlank="1" showInputMessage="1" showErrorMessage="1" sqref="B20">
      <formula1>Sce_Critique</formula1>
    </dataValidation>
    <dataValidation type="list" allowBlank="1" showInputMessage="1" showErrorMessage="1" sqref="D16">
      <formula1>Sce_Surveillance</formula1>
    </dataValidation>
    <dataValidation type="list" allowBlank="1" showInputMessage="1" showErrorMessage="1" sqref="D17">
      <formula1>Sce_Sonde</formula1>
    </dataValidation>
  </dataValidations>
  <pageMargins left="0.7" right="0.7" top="0.75" bottom="0.75" header="0.3" footer="0.3"/>
  <pageSetup paperSize="9" scale="52" fitToWidth="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3">
    <pageSetUpPr fitToPage="1"/>
  </sheetPr>
  <dimension ref="A7:M44"/>
  <sheetViews>
    <sheetView showGridLines="0" zoomScale="70" zoomScaleNormal="70" workbookViewId="0">
      <selection activeCell="C3" sqref="C3"/>
    </sheetView>
  </sheetViews>
  <sheetFormatPr baseColWidth="10" defaultRowHeight="15" x14ac:dyDescent="0.25"/>
  <cols>
    <col min="1" max="1" width="51.85546875" customWidth="1"/>
    <col min="2" max="2" width="36.85546875" customWidth="1"/>
    <col min="3" max="3" width="40" customWidth="1"/>
    <col min="4" max="4" width="34" customWidth="1"/>
    <col min="5" max="5" width="52" customWidth="1"/>
    <col min="6" max="6" width="23.5703125" customWidth="1"/>
    <col min="7" max="7" width="53.5703125" customWidth="1"/>
    <col min="8" max="8" width="40.5703125" customWidth="1"/>
    <col min="10" max="10" width="22.42578125" customWidth="1"/>
  </cols>
  <sheetData>
    <row r="7" spans="1:13" ht="15" customHeight="1" x14ac:dyDescent="0.25">
      <c r="A7" s="1" t="s">
        <v>0</v>
      </c>
      <c r="B7" s="2"/>
      <c r="C7" s="3"/>
      <c r="D7" s="3"/>
      <c r="E7" s="4"/>
      <c r="F7" s="4"/>
    </row>
    <row r="8" spans="1:13" ht="15" customHeight="1" x14ac:dyDescent="0.25">
      <c r="A8" s="5" t="s">
        <v>1</v>
      </c>
      <c r="B8" s="2"/>
      <c r="C8" s="3"/>
      <c r="D8" s="3"/>
      <c r="E8" s="4" t="str">
        <f>B14</f>
        <v>E3WV</v>
      </c>
      <c r="F8" s="4"/>
    </row>
    <row r="9" spans="1:13" ht="16.5" thickBot="1" x14ac:dyDescent="0.3">
      <c r="A9" s="2"/>
      <c r="B9" s="2"/>
      <c r="C9" s="6"/>
      <c r="D9" s="6"/>
      <c r="E9" s="6"/>
      <c r="F9" s="6"/>
      <c r="G9" s="4"/>
      <c r="H9" s="7"/>
    </row>
    <row r="10" spans="1:13" ht="19.5" thickBot="1" x14ac:dyDescent="0.35">
      <c r="B10" s="8" t="s">
        <v>2</v>
      </c>
      <c r="E10" s="9" t="s">
        <v>3</v>
      </c>
      <c r="F10" s="10"/>
      <c r="G10" s="9" t="s">
        <v>4</v>
      </c>
      <c r="H10" s="11"/>
    </row>
    <row r="11" spans="1:13" ht="15.75" thickBot="1" x14ac:dyDescent="0.3"/>
    <row r="12" spans="1:13" ht="19.5" thickBot="1" x14ac:dyDescent="0.35">
      <c r="A12" s="12" t="s">
        <v>5</v>
      </c>
      <c r="B12" s="13" t="s">
        <v>6</v>
      </c>
      <c r="C12" s="14" t="s">
        <v>7</v>
      </c>
      <c r="D12" s="15" t="s">
        <v>158</v>
      </c>
      <c r="E12" s="16" t="s">
        <v>8</v>
      </c>
      <c r="F12" s="17" t="s">
        <v>9</v>
      </c>
      <c r="G12" s="18" t="s">
        <v>10</v>
      </c>
      <c r="H12" s="19" t="s">
        <v>11</v>
      </c>
    </row>
    <row r="13" spans="1:13" ht="18.75" x14ac:dyDescent="0.3">
      <c r="A13" s="20" t="s">
        <v>12</v>
      </c>
      <c r="B13" s="21" t="s">
        <v>13</v>
      </c>
      <c r="C13" s="22" t="s">
        <v>14</v>
      </c>
      <c r="D13" s="23">
        <v>-0.02</v>
      </c>
      <c r="E13" s="24"/>
      <c r="F13" s="25"/>
      <c r="G13" s="26"/>
      <c r="H13" s="27"/>
    </row>
    <row r="14" spans="1:13" ht="18.75" x14ac:dyDescent="0.3">
      <c r="A14" s="28" t="s">
        <v>15</v>
      </c>
      <c r="B14" s="21" t="s">
        <v>165</v>
      </c>
      <c r="C14" s="29" t="s">
        <v>16</v>
      </c>
      <c r="D14" s="23">
        <v>0.08</v>
      </c>
      <c r="E14" s="30"/>
      <c r="F14" s="31"/>
      <c r="G14" s="32"/>
      <c r="H14" s="33"/>
      <c r="I14" s="34"/>
      <c r="J14" s="35"/>
      <c r="K14" s="36"/>
      <c r="L14" s="36"/>
      <c r="M14" s="36"/>
    </row>
    <row r="15" spans="1:13" ht="18.75" x14ac:dyDescent="0.3">
      <c r="A15" s="20" t="s">
        <v>17</v>
      </c>
      <c r="B15" s="21" t="s">
        <v>36</v>
      </c>
      <c r="C15" s="22" t="s">
        <v>19</v>
      </c>
      <c r="D15" s="23">
        <v>0.1</v>
      </c>
      <c r="E15" s="30"/>
      <c r="F15" s="31"/>
      <c r="G15" s="32"/>
      <c r="H15" s="33"/>
      <c r="I15" s="37"/>
      <c r="J15" s="38"/>
      <c r="K15" s="38"/>
      <c r="L15" s="7"/>
      <c r="M15" s="7"/>
    </row>
    <row r="16" spans="1:13" ht="18.75" x14ac:dyDescent="0.25">
      <c r="A16" s="28" t="s">
        <v>20</v>
      </c>
      <c r="B16" s="21" t="s">
        <v>37</v>
      </c>
      <c r="C16" s="39" t="s">
        <v>22</v>
      </c>
      <c r="D16" s="40" t="s">
        <v>166</v>
      </c>
      <c r="E16" s="30"/>
      <c r="F16" s="31"/>
      <c r="G16" s="32"/>
      <c r="H16" s="33"/>
      <c r="K16" s="38"/>
      <c r="L16" s="7"/>
      <c r="M16" s="7"/>
    </row>
    <row r="17" spans="1:13" ht="18.75" x14ac:dyDescent="0.3">
      <c r="A17" s="28" t="s">
        <v>23</v>
      </c>
      <c r="B17" s="41" t="s">
        <v>38</v>
      </c>
      <c r="C17" s="22" t="s">
        <v>24</v>
      </c>
      <c r="D17" s="205"/>
      <c r="E17" s="30"/>
      <c r="F17" s="31"/>
      <c r="G17" s="32"/>
      <c r="H17" s="33"/>
      <c r="J17" s="38"/>
      <c r="K17" s="38"/>
      <c r="L17" s="7"/>
      <c r="M17" s="7"/>
    </row>
    <row r="18" spans="1:13" ht="18.75" x14ac:dyDescent="0.3">
      <c r="A18" s="20" t="s">
        <v>25</v>
      </c>
      <c r="B18" s="41" t="s">
        <v>167</v>
      </c>
      <c r="C18" s="21"/>
      <c r="D18" s="40"/>
      <c r="E18" s="30"/>
      <c r="F18" s="31"/>
      <c r="G18" s="32"/>
      <c r="H18" s="33"/>
      <c r="K18" s="38"/>
      <c r="L18" s="7"/>
      <c r="M18" s="7"/>
    </row>
    <row r="19" spans="1:13" ht="18.75" x14ac:dyDescent="0.3">
      <c r="A19" s="20" t="s">
        <v>26</v>
      </c>
      <c r="B19" s="21" t="s">
        <v>168</v>
      </c>
      <c r="C19" s="21"/>
      <c r="D19" s="40"/>
      <c r="E19" s="30"/>
      <c r="F19" s="31"/>
      <c r="G19" s="32"/>
      <c r="H19" s="33"/>
      <c r="J19" s="38"/>
      <c r="K19" s="38"/>
      <c r="L19" s="7"/>
      <c r="M19" s="7"/>
    </row>
    <row r="20" spans="1:13" ht="18.75" x14ac:dyDescent="0.3">
      <c r="A20" s="20" t="s">
        <v>27</v>
      </c>
      <c r="B20" s="41" t="s">
        <v>28</v>
      </c>
      <c r="C20" s="21"/>
      <c r="D20" s="40"/>
      <c r="E20" s="30"/>
      <c r="F20" s="31"/>
      <c r="G20" s="32"/>
      <c r="H20" s="33"/>
      <c r="K20" s="38"/>
      <c r="L20" s="7"/>
      <c r="M20" s="7"/>
    </row>
    <row r="21" spans="1:13" ht="19.5" thickBot="1" x14ac:dyDescent="0.35">
      <c r="A21" s="42" t="s">
        <v>29</v>
      </c>
      <c r="B21" s="43" t="s">
        <v>158</v>
      </c>
      <c r="C21" s="44"/>
      <c r="D21" s="45"/>
      <c r="E21" s="46"/>
      <c r="F21" s="47"/>
      <c r="G21" s="48"/>
      <c r="H21" s="49"/>
      <c r="K21" s="38"/>
      <c r="L21" s="50"/>
      <c r="M21" s="7"/>
    </row>
    <row r="22" spans="1:13" x14ac:dyDescent="0.25">
      <c r="F22" s="38"/>
      <c r="G22" s="38"/>
      <c r="H22" s="50"/>
      <c r="I22" s="50"/>
    </row>
    <row r="23" spans="1:13" x14ac:dyDescent="0.25">
      <c r="F23" s="37"/>
      <c r="G23" s="38"/>
    </row>
    <row r="24" spans="1:13" ht="15.75" thickBot="1" x14ac:dyDescent="0.3">
      <c r="A24" s="51"/>
      <c r="B24" s="51"/>
      <c r="C24" s="51"/>
      <c r="D24" s="51"/>
      <c r="E24" s="52"/>
      <c r="F24" s="53"/>
      <c r="G24" s="54"/>
      <c r="H24" s="53"/>
      <c r="K24" s="38"/>
    </row>
    <row r="25" spans="1:13" ht="32.25" customHeight="1" thickBot="1" x14ac:dyDescent="0.3">
      <c r="A25" s="55" t="s">
        <v>30</v>
      </c>
      <c r="B25" s="17" t="s">
        <v>31</v>
      </c>
      <c r="C25" s="18" t="s">
        <v>32</v>
      </c>
      <c r="D25" s="19" t="s">
        <v>33</v>
      </c>
      <c r="E25" s="52"/>
      <c r="J25" s="38"/>
      <c r="K25" s="38"/>
    </row>
    <row r="26" spans="1:13" x14ac:dyDescent="0.25">
      <c r="A26" s="56"/>
      <c r="B26" s="57"/>
      <c r="C26" s="58"/>
      <c r="D26" s="59" t="str">
        <f t="shared" ref="D26:D44" si="0">IF(ISBLANK(A26),"",IF(LEFT(C26,8)="Conforme",DATE(YEAR(A26)+1,MONTH(A26),DAY(A26))," "))</f>
        <v/>
      </c>
      <c r="E26" s="52"/>
      <c r="J26" s="38"/>
      <c r="K26" s="38"/>
    </row>
    <row r="27" spans="1:13" x14ac:dyDescent="0.25">
      <c r="A27" s="60"/>
      <c r="B27" s="63"/>
      <c r="C27" s="61"/>
      <c r="D27" s="62" t="str">
        <f t="shared" si="0"/>
        <v/>
      </c>
      <c r="J27" s="38"/>
      <c r="K27" s="38"/>
    </row>
    <row r="28" spans="1:13" x14ac:dyDescent="0.25">
      <c r="A28" s="60"/>
      <c r="B28" s="63"/>
      <c r="C28" s="61"/>
      <c r="D28" s="62" t="str">
        <f t="shared" si="0"/>
        <v/>
      </c>
      <c r="F28" s="51"/>
      <c r="J28" s="38"/>
      <c r="K28" s="38"/>
    </row>
    <row r="29" spans="1:13" x14ac:dyDescent="0.25">
      <c r="A29" s="60"/>
      <c r="B29" s="63"/>
      <c r="C29" s="61"/>
      <c r="D29" s="62" t="str">
        <f t="shared" si="0"/>
        <v/>
      </c>
      <c r="F29" s="51"/>
      <c r="J29" s="38"/>
      <c r="K29" s="38"/>
    </row>
    <row r="30" spans="1:13" x14ac:dyDescent="0.25">
      <c r="A30" s="60"/>
      <c r="B30" s="63"/>
      <c r="C30" s="61"/>
      <c r="D30" s="62" t="str">
        <f t="shared" si="0"/>
        <v/>
      </c>
      <c r="J30" s="38"/>
      <c r="K30" s="38"/>
    </row>
    <row r="31" spans="1:13" x14ac:dyDescent="0.25">
      <c r="A31" s="60"/>
      <c r="B31" s="63"/>
      <c r="C31" s="61"/>
      <c r="D31" s="62" t="str">
        <f t="shared" si="0"/>
        <v/>
      </c>
      <c r="J31" s="38"/>
      <c r="K31" s="38"/>
    </row>
    <row r="32" spans="1:13" x14ac:dyDescent="0.25">
      <c r="A32" s="60"/>
      <c r="B32" s="63"/>
      <c r="C32" s="61"/>
      <c r="D32" s="62" t="str">
        <f t="shared" si="0"/>
        <v/>
      </c>
      <c r="J32" s="38"/>
      <c r="K32" s="38"/>
    </row>
    <row r="33" spans="1:11" x14ac:dyDescent="0.25">
      <c r="A33" s="60"/>
      <c r="B33" s="63"/>
      <c r="C33" s="61"/>
      <c r="D33" s="62" t="str">
        <f t="shared" si="0"/>
        <v/>
      </c>
      <c r="J33" s="38"/>
      <c r="K33" s="38"/>
    </row>
    <row r="34" spans="1:11" x14ac:dyDescent="0.25">
      <c r="A34" s="60"/>
      <c r="B34" s="63"/>
      <c r="C34" s="61"/>
      <c r="D34" s="62" t="str">
        <f t="shared" si="0"/>
        <v/>
      </c>
      <c r="J34" s="38"/>
      <c r="K34" s="38"/>
    </row>
    <row r="35" spans="1:11" x14ac:dyDescent="0.25">
      <c r="A35" s="60"/>
      <c r="B35" s="63"/>
      <c r="C35" s="61"/>
      <c r="D35" s="62" t="str">
        <f t="shared" si="0"/>
        <v/>
      </c>
      <c r="J35" s="38"/>
      <c r="K35" s="38"/>
    </row>
    <row r="36" spans="1:11" x14ac:dyDescent="0.25">
      <c r="A36" s="60"/>
      <c r="B36" s="63"/>
      <c r="C36" s="61"/>
      <c r="D36" s="62" t="str">
        <f t="shared" si="0"/>
        <v/>
      </c>
      <c r="J36" s="38"/>
    </row>
    <row r="37" spans="1:11" x14ac:dyDescent="0.25">
      <c r="A37" s="60"/>
      <c r="B37" s="63"/>
      <c r="C37" s="61"/>
      <c r="D37" s="62" t="str">
        <f t="shared" si="0"/>
        <v/>
      </c>
    </row>
    <row r="38" spans="1:11" x14ac:dyDescent="0.25">
      <c r="A38" s="60"/>
      <c r="B38" s="63"/>
      <c r="C38" s="61"/>
      <c r="D38" s="62" t="str">
        <f t="shared" si="0"/>
        <v/>
      </c>
    </row>
    <row r="39" spans="1:11" x14ac:dyDescent="0.25">
      <c r="A39" s="64"/>
      <c r="B39" s="65"/>
      <c r="C39" s="66"/>
      <c r="D39" s="62" t="str">
        <f t="shared" si="0"/>
        <v/>
      </c>
    </row>
    <row r="40" spans="1:11" ht="15" customHeight="1" x14ac:dyDescent="0.25">
      <c r="A40" s="64"/>
      <c r="B40" s="65"/>
      <c r="C40" s="66"/>
      <c r="D40" s="62" t="str">
        <f t="shared" si="0"/>
        <v/>
      </c>
      <c r="E40" s="51"/>
    </row>
    <row r="41" spans="1:11" ht="15" customHeight="1" x14ac:dyDescent="0.25">
      <c r="A41" s="67"/>
      <c r="B41" s="68"/>
      <c r="C41" s="66"/>
      <c r="D41" s="62" t="str">
        <f t="shared" si="0"/>
        <v/>
      </c>
      <c r="E41" s="51"/>
    </row>
    <row r="42" spans="1:11" ht="15" customHeight="1" x14ac:dyDescent="0.25">
      <c r="A42" s="67"/>
      <c r="B42" s="68"/>
      <c r="C42" s="66"/>
      <c r="D42" s="62" t="str">
        <f t="shared" si="0"/>
        <v/>
      </c>
      <c r="E42" s="69"/>
    </row>
    <row r="43" spans="1:11" ht="15" customHeight="1" x14ac:dyDescent="0.25">
      <c r="A43" s="67"/>
      <c r="B43" s="68"/>
      <c r="C43" s="66"/>
      <c r="D43" s="62" t="str">
        <f t="shared" si="0"/>
        <v/>
      </c>
    </row>
    <row r="44" spans="1:11" ht="15.75" thickBot="1" x14ac:dyDescent="0.3">
      <c r="A44" s="70"/>
      <c r="B44" s="71"/>
      <c r="C44" s="72"/>
      <c r="D44" s="73" t="str">
        <f t="shared" si="0"/>
        <v/>
      </c>
    </row>
  </sheetData>
  <dataConsolidate/>
  <dataValidations count="8">
    <dataValidation type="list" allowBlank="1" showInputMessage="1" showErrorMessage="1" sqref="B12">
      <formula1>Sce_typ</formula1>
    </dataValidation>
    <dataValidation type="list" allowBlank="1" showInputMessage="1" showErrorMessage="1" sqref="C26:C44">
      <formula1>Sce_Conformité</formula1>
    </dataValidation>
    <dataValidation type="list" showInputMessage="1" showErrorMessage="1" sqref="B15">
      <formula1>Sce_Secteur</formula1>
    </dataValidation>
    <dataValidation type="list" showInputMessage="1" showErrorMessage="1" sqref="B16">
      <formula1>Sce_Loca1</formula1>
    </dataValidation>
    <dataValidation type="list" showInputMessage="1" showErrorMessage="1" sqref="B17">
      <formula1>Sce_Loca2</formula1>
    </dataValidation>
    <dataValidation type="list" allowBlank="1" showInputMessage="1" showErrorMessage="1" sqref="B20">
      <formula1>Sce_Critique</formula1>
    </dataValidation>
    <dataValidation type="list" allowBlank="1" showInputMessage="1" showErrorMessage="1" sqref="D16">
      <formula1>Sce_Surveillance</formula1>
    </dataValidation>
    <dataValidation type="list" allowBlank="1" showInputMessage="1" showErrorMessage="1" sqref="D17">
      <formula1>Sce_Sonde</formula1>
    </dataValidation>
  </dataValidations>
  <pageMargins left="0.7" right="0.7" top="0.75" bottom="0.75" header="0.3" footer="0.3"/>
  <pageSetup paperSize="9" scale="52" fitToWidth="2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4">
    <pageSetUpPr fitToPage="1"/>
  </sheetPr>
  <dimension ref="A7:M44"/>
  <sheetViews>
    <sheetView showGridLines="0" zoomScale="70" zoomScaleNormal="70" workbookViewId="0">
      <selection activeCell="C3" sqref="C3"/>
    </sheetView>
  </sheetViews>
  <sheetFormatPr baseColWidth="10" defaultRowHeight="15" x14ac:dyDescent="0.25"/>
  <cols>
    <col min="1" max="1" width="51.85546875" customWidth="1"/>
    <col min="2" max="2" width="36.85546875" customWidth="1"/>
    <col min="3" max="3" width="40" customWidth="1"/>
    <col min="4" max="4" width="34" customWidth="1"/>
    <col min="5" max="5" width="52" customWidth="1"/>
    <col min="6" max="6" width="23.5703125" customWidth="1"/>
    <col min="7" max="7" width="53.5703125" customWidth="1"/>
    <col min="8" max="8" width="40.5703125" customWidth="1"/>
    <col min="10" max="10" width="22.42578125" customWidth="1"/>
  </cols>
  <sheetData>
    <row r="7" spans="1:13" ht="15" customHeight="1" x14ac:dyDescent="0.25">
      <c r="A7" s="1" t="s">
        <v>0</v>
      </c>
      <c r="B7" s="2"/>
      <c r="C7" s="3"/>
      <c r="D7" s="3"/>
      <c r="E7" s="4"/>
      <c r="F7" s="4"/>
    </row>
    <row r="8" spans="1:13" ht="15" customHeight="1" x14ac:dyDescent="0.25">
      <c r="A8" s="5" t="s">
        <v>1</v>
      </c>
      <c r="B8" s="2"/>
      <c r="C8" s="3"/>
      <c r="D8" s="3"/>
      <c r="E8" s="4" t="str">
        <f>B14</f>
        <v>E3WW</v>
      </c>
      <c r="F8" s="4"/>
    </row>
    <row r="9" spans="1:13" ht="16.5" thickBot="1" x14ac:dyDescent="0.3">
      <c r="A9" s="2"/>
      <c r="B9" s="2"/>
      <c r="C9" s="6"/>
      <c r="D9" s="6"/>
      <c r="E9" s="6"/>
      <c r="F9" s="6"/>
      <c r="G9" s="4"/>
      <c r="H9" s="7"/>
    </row>
    <row r="10" spans="1:13" ht="19.5" thickBot="1" x14ac:dyDescent="0.35">
      <c r="B10" s="8" t="s">
        <v>2</v>
      </c>
      <c r="E10" s="9" t="s">
        <v>3</v>
      </c>
      <c r="F10" s="10"/>
      <c r="G10" s="9" t="s">
        <v>4</v>
      </c>
      <c r="H10" s="11"/>
    </row>
    <row r="11" spans="1:13" ht="15.75" thickBot="1" x14ac:dyDescent="0.3"/>
    <row r="12" spans="1:13" ht="19.5" thickBot="1" x14ac:dyDescent="0.35">
      <c r="A12" s="12" t="s">
        <v>5</v>
      </c>
      <c r="B12" s="13" t="s">
        <v>6</v>
      </c>
      <c r="C12" s="14" t="s">
        <v>7</v>
      </c>
      <c r="D12" s="15" t="s">
        <v>158</v>
      </c>
      <c r="E12" s="16" t="s">
        <v>8</v>
      </c>
      <c r="F12" s="17" t="s">
        <v>9</v>
      </c>
      <c r="G12" s="18" t="s">
        <v>10</v>
      </c>
      <c r="H12" s="19" t="s">
        <v>11</v>
      </c>
    </row>
    <row r="13" spans="1:13" ht="18.75" x14ac:dyDescent="0.3">
      <c r="A13" s="20" t="s">
        <v>12</v>
      </c>
      <c r="B13" s="21" t="s">
        <v>13</v>
      </c>
      <c r="C13" s="22" t="s">
        <v>14</v>
      </c>
      <c r="D13" s="23">
        <v>-0.02</v>
      </c>
      <c r="E13" s="24"/>
      <c r="F13" s="25"/>
      <c r="G13" s="26"/>
      <c r="H13" s="27"/>
    </row>
    <row r="14" spans="1:13" ht="18.75" x14ac:dyDescent="0.3">
      <c r="A14" s="28" t="s">
        <v>15</v>
      </c>
      <c r="B14" s="21" t="s">
        <v>169</v>
      </c>
      <c r="C14" s="29" t="s">
        <v>16</v>
      </c>
      <c r="D14" s="23">
        <v>0.08</v>
      </c>
      <c r="E14" s="30"/>
      <c r="F14" s="31"/>
      <c r="G14" s="32"/>
      <c r="H14" s="33"/>
      <c r="I14" s="34"/>
      <c r="J14" s="35"/>
      <c r="K14" s="36"/>
      <c r="L14" s="36"/>
      <c r="M14" s="36"/>
    </row>
    <row r="15" spans="1:13" ht="18.75" x14ac:dyDescent="0.3">
      <c r="A15" s="20" t="s">
        <v>17</v>
      </c>
      <c r="B15" s="21" t="s">
        <v>40</v>
      </c>
      <c r="C15" s="22" t="s">
        <v>19</v>
      </c>
      <c r="D15" s="23">
        <v>0.1</v>
      </c>
      <c r="E15" s="30"/>
      <c r="F15" s="31"/>
      <c r="G15" s="32"/>
      <c r="H15" s="33"/>
      <c r="I15" s="37"/>
      <c r="J15" s="38"/>
      <c r="K15" s="38"/>
      <c r="L15" s="7"/>
      <c r="M15" s="7"/>
    </row>
    <row r="16" spans="1:13" ht="18.75" x14ac:dyDescent="0.25">
      <c r="A16" s="28" t="s">
        <v>20</v>
      </c>
      <c r="B16" s="21" t="s">
        <v>41</v>
      </c>
      <c r="C16" s="39" t="s">
        <v>22</v>
      </c>
      <c r="D16" s="40" t="s">
        <v>170</v>
      </c>
      <c r="E16" s="30"/>
      <c r="F16" s="31"/>
      <c r="G16" s="32"/>
      <c r="H16" s="33"/>
      <c r="K16" s="38"/>
      <c r="L16" s="7"/>
      <c r="M16" s="7"/>
    </row>
    <row r="17" spans="1:13" ht="18.75" x14ac:dyDescent="0.3">
      <c r="A17" s="28" t="s">
        <v>23</v>
      </c>
      <c r="B17" s="41" t="s">
        <v>171</v>
      </c>
      <c r="C17" s="22" t="s">
        <v>24</v>
      </c>
      <c r="D17" s="205"/>
      <c r="E17" s="30"/>
      <c r="F17" s="31"/>
      <c r="G17" s="32"/>
      <c r="H17" s="33"/>
      <c r="J17" s="38"/>
      <c r="K17" s="38"/>
      <c r="L17" s="7"/>
      <c r="M17" s="7"/>
    </row>
    <row r="18" spans="1:13" ht="18.75" x14ac:dyDescent="0.3">
      <c r="A18" s="20" t="s">
        <v>25</v>
      </c>
      <c r="B18" s="41" t="s">
        <v>172</v>
      </c>
      <c r="C18" s="21"/>
      <c r="D18" s="40"/>
      <c r="E18" s="30"/>
      <c r="F18" s="31"/>
      <c r="G18" s="32"/>
      <c r="H18" s="33"/>
      <c r="K18" s="38"/>
      <c r="L18" s="7"/>
      <c r="M18" s="7"/>
    </row>
    <row r="19" spans="1:13" ht="18.75" x14ac:dyDescent="0.3">
      <c r="A19" s="20" t="s">
        <v>26</v>
      </c>
      <c r="B19" s="21" t="s">
        <v>173</v>
      </c>
      <c r="C19" s="21"/>
      <c r="D19" s="40"/>
      <c r="E19" s="30"/>
      <c r="F19" s="31"/>
      <c r="G19" s="32"/>
      <c r="H19" s="33"/>
      <c r="J19" s="38"/>
      <c r="K19" s="38"/>
      <c r="L19" s="7"/>
      <c r="M19" s="7"/>
    </row>
    <row r="20" spans="1:13" ht="18.75" x14ac:dyDescent="0.3">
      <c r="A20" s="20" t="s">
        <v>27</v>
      </c>
      <c r="B20" s="41" t="s">
        <v>28</v>
      </c>
      <c r="C20" s="21"/>
      <c r="D20" s="40"/>
      <c r="E20" s="30"/>
      <c r="F20" s="31"/>
      <c r="G20" s="32"/>
      <c r="H20" s="33"/>
      <c r="K20" s="38"/>
      <c r="L20" s="7"/>
      <c r="M20" s="7"/>
    </row>
    <row r="21" spans="1:13" ht="19.5" thickBot="1" x14ac:dyDescent="0.35">
      <c r="A21" s="42" t="s">
        <v>29</v>
      </c>
      <c r="B21" s="43" t="s">
        <v>158</v>
      </c>
      <c r="C21" s="44"/>
      <c r="D21" s="45"/>
      <c r="E21" s="46"/>
      <c r="F21" s="47"/>
      <c r="G21" s="48"/>
      <c r="H21" s="49"/>
      <c r="K21" s="38"/>
      <c r="L21" s="50"/>
      <c r="M21" s="7"/>
    </row>
    <row r="22" spans="1:13" x14ac:dyDescent="0.25">
      <c r="F22" s="38"/>
      <c r="G22" s="38"/>
      <c r="H22" s="50"/>
      <c r="I22" s="50"/>
    </row>
    <row r="23" spans="1:13" x14ac:dyDescent="0.25">
      <c r="F23" s="37"/>
      <c r="G23" s="38"/>
    </row>
    <row r="24" spans="1:13" ht="15.75" thickBot="1" x14ac:dyDescent="0.3">
      <c r="A24" s="51"/>
      <c r="B24" s="51"/>
      <c r="C24" s="51"/>
      <c r="D24" s="51"/>
      <c r="E24" s="52"/>
      <c r="F24" s="53"/>
      <c r="G24" s="54"/>
      <c r="H24" s="53"/>
      <c r="K24" s="38"/>
    </row>
    <row r="25" spans="1:13" ht="32.25" customHeight="1" thickBot="1" x14ac:dyDescent="0.3">
      <c r="A25" s="55" t="s">
        <v>30</v>
      </c>
      <c r="B25" s="17" t="s">
        <v>31</v>
      </c>
      <c r="C25" s="18" t="s">
        <v>32</v>
      </c>
      <c r="D25" s="19" t="s">
        <v>33</v>
      </c>
      <c r="E25" s="52"/>
      <c r="J25" s="38"/>
      <c r="K25" s="38"/>
    </row>
    <row r="26" spans="1:13" x14ac:dyDescent="0.25">
      <c r="A26" s="56"/>
      <c r="B26" s="57"/>
      <c r="C26" s="58"/>
      <c r="D26" s="59" t="str">
        <f t="shared" ref="D26:D44" si="0">IF(ISBLANK(A26),"",IF(LEFT(C26,8)="Conforme",DATE(YEAR(A26)+1,MONTH(A26),DAY(A26))," "))</f>
        <v/>
      </c>
      <c r="E26" s="52"/>
      <c r="J26" s="38"/>
      <c r="K26" s="38"/>
    </row>
    <row r="27" spans="1:13" x14ac:dyDescent="0.25">
      <c r="A27" s="60"/>
      <c r="B27" s="63"/>
      <c r="C27" s="61"/>
      <c r="D27" s="62" t="str">
        <f t="shared" si="0"/>
        <v/>
      </c>
      <c r="J27" s="38"/>
      <c r="K27" s="38"/>
    </row>
    <row r="28" spans="1:13" x14ac:dyDescent="0.25">
      <c r="A28" s="60"/>
      <c r="B28" s="63"/>
      <c r="C28" s="61"/>
      <c r="D28" s="62" t="str">
        <f t="shared" si="0"/>
        <v/>
      </c>
      <c r="F28" s="51"/>
      <c r="J28" s="38"/>
      <c r="K28" s="38"/>
    </row>
    <row r="29" spans="1:13" x14ac:dyDescent="0.25">
      <c r="A29" s="60"/>
      <c r="B29" s="63"/>
      <c r="C29" s="61"/>
      <c r="D29" s="62" t="str">
        <f t="shared" si="0"/>
        <v/>
      </c>
      <c r="F29" s="51"/>
      <c r="J29" s="38"/>
      <c r="K29" s="38"/>
    </row>
    <row r="30" spans="1:13" x14ac:dyDescent="0.25">
      <c r="A30" s="60"/>
      <c r="B30" s="63"/>
      <c r="C30" s="61"/>
      <c r="D30" s="62" t="str">
        <f t="shared" si="0"/>
        <v/>
      </c>
      <c r="J30" s="38"/>
      <c r="K30" s="38"/>
    </row>
    <row r="31" spans="1:13" x14ac:dyDescent="0.25">
      <c r="A31" s="60"/>
      <c r="B31" s="63"/>
      <c r="C31" s="61"/>
      <c r="D31" s="62" t="str">
        <f t="shared" si="0"/>
        <v/>
      </c>
      <c r="J31" s="38"/>
      <c r="K31" s="38"/>
    </row>
    <row r="32" spans="1:13" x14ac:dyDescent="0.25">
      <c r="A32" s="60"/>
      <c r="B32" s="63"/>
      <c r="C32" s="61"/>
      <c r="D32" s="62" t="str">
        <f t="shared" si="0"/>
        <v/>
      </c>
      <c r="J32" s="38"/>
      <c r="K32" s="38"/>
    </row>
    <row r="33" spans="1:11" x14ac:dyDescent="0.25">
      <c r="A33" s="60"/>
      <c r="B33" s="63"/>
      <c r="C33" s="61"/>
      <c r="D33" s="62" t="str">
        <f t="shared" si="0"/>
        <v/>
      </c>
      <c r="J33" s="38"/>
      <c r="K33" s="38"/>
    </row>
    <row r="34" spans="1:11" x14ac:dyDescent="0.25">
      <c r="A34" s="60"/>
      <c r="B34" s="63"/>
      <c r="C34" s="61"/>
      <c r="D34" s="62" t="str">
        <f t="shared" si="0"/>
        <v/>
      </c>
      <c r="J34" s="38"/>
      <c r="K34" s="38"/>
    </row>
    <row r="35" spans="1:11" x14ac:dyDescent="0.25">
      <c r="A35" s="60"/>
      <c r="B35" s="63"/>
      <c r="C35" s="61"/>
      <c r="D35" s="62" t="str">
        <f t="shared" si="0"/>
        <v/>
      </c>
      <c r="J35" s="38"/>
      <c r="K35" s="38"/>
    </row>
    <row r="36" spans="1:11" x14ac:dyDescent="0.25">
      <c r="A36" s="60"/>
      <c r="B36" s="63"/>
      <c r="C36" s="61"/>
      <c r="D36" s="62" t="str">
        <f t="shared" si="0"/>
        <v/>
      </c>
      <c r="J36" s="38"/>
    </row>
    <row r="37" spans="1:11" x14ac:dyDescent="0.25">
      <c r="A37" s="60"/>
      <c r="B37" s="63"/>
      <c r="C37" s="61"/>
      <c r="D37" s="62" t="str">
        <f t="shared" si="0"/>
        <v/>
      </c>
    </row>
    <row r="38" spans="1:11" x14ac:dyDescent="0.25">
      <c r="A38" s="60"/>
      <c r="B38" s="63"/>
      <c r="C38" s="61"/>
      <c r="D38" s="62" t="str">
        <f t="shared" si="0"/>
        <v/>
      </c>
    </row>
    <row r="39" spans="1:11" x14ac:dyDescent="0.25">
      <c r="A39" s="64"/>
      <c r="B39" s="65"/>
      <c r="C39" s="66"/>
      <c r="D39" s="62" t="str">
        <f t="shared" si="0"/>
        <v/>
      </c>
    </row>
    <row r="40" spans="1:11" ht="15" customHeight="1" x14ac:dyDescent="0.25">
      <c r="A40" s="64"/>
      <c r="B40" s="65"/>
      <c r="C40" s="66"/>
      <c r="D40" s="62" t="str">
        <f t="shared" si="0"/>
        <v/>
      </c>
      <c r="E40" s="51"/>
    </row>
    <row r="41" spans="1:11" ht="15" customHeight="1" x14ac:dyDescent="0.25">
      <c r="A41" s="67"/>
      <c r="B41" s="68"/>
      <c r="C41" s="66"/>
      <c r="D41" s="62" t="str">
        <f t="shared" si="0"/>
        <v/>
      </c>
      <c r="E41" s="51"/>
    </row>
    <row r="42" spans="1:11" ht="15" customHeight="1" x14ac:dyDescent="0.25">
      <c r="A42" s="67"/>
      <c r="B42" s="68"/>
      <c r="C42" s="66"/>
      <c r="D42" s="62" t="str">
        <f t="shared" si="0"/>
        <v/>
      </c>
      <c r="E42" s="69"/>
    </row>
    <row r="43" spans="1:11" ht="15" customHeight="1" x14ac:dyDescent="0.25">
      <c r="A43" s="67"/>
      <c r="B43" s="68"/>
      <c r="C43" s="66"/>
      <c r="D43" s="62" t="str">
        <f t="shared" si="0"/>
        <v/>
      </c>
    </row>
    <row r="44" spans="1:11" ht="15.75" thickBot="1" x14ac:dyDescent="0.3">
      <c r="A44" s="70"/>
      <c r="B44" s="71"/>
      <c r="C44" s="72"/>
      <c r="D44" s="73" t="str">
        <f t="shared" si="0"/>
        <v/>
      </c>
    </row>
  </sheetData>
  <dataConsolidate/>
  <dataValidations count="8">
    <dataValidation type="list" allowBlank="1" showInputMessage="1" showErrorMessage="1" sqref="B12">
      <formula1>Sce_typ</formula1>
    </dataValidation>
    <dataValidation type="list" allowBlank="1" showInputMessage="1" showErrorMessage="1" sqref="C26:C44">
      <formula1>Sce_Conformité</formula1>
    </dataValidation>
    <dataValidation type="list" showInputMessage="1" showErrorMessage="1" sqref="B15">
      <formula1>Sce_Secteur</formula1>
    </dataValidation>
    <dataValidation type="list" showInputMessage="1" showErrorMessage="1" sqref="B16">
      <formula1>Sce_Loca1</formula1>
    </dataValidation>
    <dataValidation type="list" showInputMessage="1" showErrorMessage="1" sqref="B17">
      <formula1>Sce_Loca2</formula1>
    </dataValidation>
    <dataValidation type="list" allowBlank="1" showInputMessage="1" showErrorMessage="1" sqref="B20">
      <formula1>Sce_Critique</formula1>
    </dataValidation>
    <dataValidation type="list" allowBlank="1" showInputMessage="1" showErrorMessage="1" sqref="D16">
      <formula1>Sce_Surveillance</formula1>
    </dataValidation>
    <dataValidation type="list" allowBlank="1" showInputMessage="1" showErrorMessage="1" sqref="D17">
      <formula1>Sce_Sonde</formula1>
    </dataValidation>
  </dataValidations>
  <pageMargins left="0.7" right="0.7" top="0.75" bottom="0.75" header="0.3" footer="0.3"/>
  <pageSetup paperSize="9" scale="52" fitToWidth="2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1">
    <pageSetUpPr fitToPage="1"/>
  </sheetPr>
  <dimension ref="A7:L48"/>
  <sheetViews>
    <sheetView showGridLines="0" zoomScale="70" zoomScaleNormal="70" workbookViewId="0">
      <selection activeCell="C3" sqref="C3"/>
    </sheetView>
  </sheetViews>
  <sheetFormatPr baseColWidth="10" defaultRowHeight="15" x14ac:dyDescent="0.25"/>
  <cols>
    <col min="1" max="1" width="62.28515625" style="148" customWidth="1"/>
    <col min="2" max="2" width="36.85546875" style="148" customWidth="1"/>
    <col min="3" max="3" width="20" style="148" customWidth="1"/>
    <col min="4" max="4" width="26.7109375" style="148" customWidth="1"/>
    <col min="5" max="5" width="43.7109375" style="148" customWidth="1"/>
    <col min="6" max="6" width="25.7109375" style="148" customWidth="1"/>
    <col min="7" max="7" width="32.7109375" style="148" customWidth="1"/>
    <col min="8" max="8" width="28.85546875" style="148" customWidth="1"/>
    <col min="9" max="9" width="22.42578125" style="148" customWidth="1"/>
    <col min="10" max="16384" width="11.42578125" style="148"/>
  </cols>
  <sheetData>
    <row r="7" spans="1:12" ht="15" customHeight="1" x14ac:dyDescent="0.25">
      <c r="A7" s="149" t="s">
        <v>124</v>
      </c>
      <c r="B7" s="150"/>
      <c r="C7" s="151"/>
      <c r="D7" s="151"/>
      <c r="E7" s="152"/>
    </row>
    <row r="8" spans="1:12" ht="15.75" x14ac:dyDescent="0.25">
      <c r="A8" s="149" t="s">
        <v>42</v>
      </c>
      <c r="B8" s="153"/>
      <c r="C8" s="154"/>
      <c r="D8" s="154"/>
    </row>
    <row r="9" spans="1:12" ht="15.75" thickBot="1" x14ac:dyDescent="0.3"/>
    <row r="10" spans="1:12" ht="21.75" thickBot="1" x14ac:dyDescent="0.4">
      <c r="B10" s="155" t="s">
        <v>2</v>
      </c>
      <c r="E10" s="156" t="s">
        <v>3</v>
      </c>
      <c r="F10" s="157">
        <v>38128</v>
      </c>
      <c r="G10" s="156" t="s">
        <v>4</v>
      </c>
      <c r="H10" s="158"/>
    </row>
    <row r="11" spans="1:12" ht="15.75" thickBot="1" x14ac:dyDescent="0.3"/>
    <row r="12" spans="1:12" x14ac:dyDescent="0.25">
      <c r="A12" s="159" t="s">
        <v>5</v>
      </c>
      <c r="B12" s="160" t="s">
        <v>125</v>
      </c>
      <c r="C12" s="159" t="s">
        <v>126</v>
      </c>
      <c r="D12" s="160"/>
      <c r="E12" s="161" t="s">
        <v>127</v>
      </c>
      <c r="F12" s="160"/>
    </row>
    <row r="13" spans="1:12" x14ac:dyDescent="0.25">
      <c r="A13" s="162" t="s">
        <v>128</v>
      </c>
      <c r="B13" s="163" t="s">
        <v>129</v>
      </c>
      <c r="C13" s="162" t="s">
        <v>130</v>
      </c>
      <c r="D13" s="163"/>
      <c r="E13" s="164" t="s">
        <v>131</v>
      </c>
      <c r="F13" s="163"/>
    </row>
    <row r="14" spans="1:12" x14ac:dyDescent="0.25">
      <c r="A14" s="162" t="s">
        <v>51</v>
      </c>
      <c r="B14" s="163" t="s">
        <v>132</v>
      </c>
      <c r="C14" s="162" t="s">
        <v>133</v>
      </c>
      <c r="D14" s="163"/>
      <c r="E14" s="164" t="s">
        <v>134</v>
      </c>
      <c r="F14" s="163"/>
      <c r="L14" s="165"/>
    </row>
    <row r="15" spans="1:12" ht="18.75" x14ac:dyDescent="0.3">
      <c r="A15" s="162" t="s">
        <v>17</v>
      </c>
      <c r="B15" s="163" t="s">
        <v>18</v>
      </c>
      <c r="C15" s="162" t="s">
        <v>135</v>
      </c>
      <c r="D15" s="163"/>
      <c r="E15" s="166"/>
      <c r="F15" s="167"/>
      <c r="G15" s="168"/>
      <c r="L15" s="165"/>
    </row>
    <row r="16" spans="1:12" x14ac:dyDescent="0.25">
      <c r="A16" s="162" t="s">
        <v>20</v>
      </c>
      <c r="B16" s="163" t="s">
        <v>35</v>
      </c>
      <c r="C16" s="162" t="s">
        <v>136</v>
      </c>
      <c r="D16" s="163"/>
      <c r="E16" s="169"/>
      <c r="F16" s="170"/>
      <c r="G16" s="165"/>
      <c r="L16" s="165"/>
    </row>
    <row r="17" spans="1:12" x14ac:dyDescent="0.25">
      <c r="A17" s="162" t="s">
        <v>23</v>
      </c>
      <c r="B17" s="163"/>
      <c r="C17" s="162" t="s">
        <v>137</v>
      </c>
      <c r="D17" s="163"/>
      <c r="E17" s="169"/>
      <c r="F17" s="170"/>
      <c r="G17" s="165"/>
      <c r="L17" s="165"/>
    </row>
    <row r="18" spans="1:12" x14ac:dyDescent="0.25">
      <c r="A18" s="162" t="s">
        <v>138</v>
      </c>
      <c r="B18" s="163" t="s">
        <v>139</v>
      </c>
      <c r="C18" s="162" t="s">
        <v>140</v>
      </c>
      <c r="D18" s="163"/>
      <c r="E18" s="169"/>
      <c r="F18" s="170"/>
      <c r="G18" s="165"/>
    </row>
    <row r="19" spans="1:12" ht="15.75" x14ac:dyDescent="0.25">
      <c r="A19" s="162" t="s">
        <v>25</v>
      </c>
      <c r="B19" s="163" t="s">
        <v>141</v>
      </c>
      <c r="C19" s="162" t="s">
        <v>142</v>
      </c>
      <c r="D19" s="163"/>
      <c r="E19" s="171"/>
      <c r="F19" s="170"/>
      <c r="G19" s="165"/>
      <c r="H19" s="172"/>
      <c r="I19" s="172"/>
      <c r="J19" s="172"/>
      <c r="K19" s="165"/>
      <c r="L19" s="165"/>
    </row>
    <row r="20" spans="1:12" x14ac:dyDescent="0.25">
      <c r="A20" s="162" t="s">
        <v>27</v>
      </c>
      <c r="B20" s="163"/>
      <c r="C20" s="162" t="s">
        <v>143</v>
      </c>
      <c r="D20" s="163"/>
      <c r="E20" s="169"/>
      <c r="F20" s="170"/>
      <c r="G20" s="165"/>
      <c r="H20" s="172"/>
      <c r="I20" s="172"/>
      <c r="J20" s="172"/>
      <c r="K20" s="173"/>
      <c r="L20" s="165"/>
    </row>
    <row r="21" spans="1:12" ht="15.75" thickBot="1" x14ac:dyDescent="0.3">
      <c r="A21" s="174" t="s">
        <v>144</v>
      </c>
      <c r="B21" s="175"/>
      <c r="C21" s="174" t="s">
        <v>145</v>
      </c>
      <c r="D21" s="175"/>
      <c r="E21" s="176"/>
      <c r="F21" s="177"/>
      <c r="I21" s="178"/>
      <c r="J21" s="178"/>
      <c r="K21" s="173"/>
      <c r="L21" s="173"/>
    </row>
    <row r="22" spans="1:12" x14ac:dyDescent="0.25">
      <c r="I22" s="172"/>
      <c r="J22" s="178"/>
    </row>
    <row r="23" spans="1:12" x14ac:dyDescent="0.25">
      <c r="E23" s="179"/>
      <c r="F23" s="179"/>
      <c r="J23" s="178"/>
    </row>
    <row r="24" spans="1:12" ht="37.5" customHeight="1" thickBot="1" x14ac:dyDescent="0.3">
      <c r="I24" s="178"/>
      <c r="J24" s="178"/>
    </row>
    <row r="25" spans="1:12" ht="30.75" thickBot="1" x14ac:dyDescent="0.3">
      <c r="A25" s="180" t="s">
        <v>146</v>
      </c>
      <c r="B25" s="181" t="s">
        <v>31</v>
      </c>
      <c r="C25" s="182" t="s">
        <v>32</v>
      </c>
      <c r="D25" s="182" t="s">
        <v>33</v>
      </c>
      <c r="E25" s="180" t="s">
        <v>8</v>
      </c>
      <c r="F25" s="183" t="s">
        <v>9</v>
      </c>
      <c r="G25" s="182" t="s">
        <v>10</v>
      </c>
      <c r="H25" s="184" t="s">
        <v>11</v>
      </c>
      <c r="I25" s="178"/>
      <c r="J25" s="178"/>
    </row>
    <row r="26" spans="1:12" x14ac:dyDescent="0.25">
      <c r="A26" s="185">
        <v>41624</v>
      </c>
      <c r="B26" s="186"/>
      <c r="C26" s="186" t="s">
        <v>34</v>
      </c>
      <c r="D26" s="187">
        <f t="shared" ref="D26:D39" si="0">IF(ISBLANK(A26),"",IF(LEFT(C26,8)="Conforme",DATE(YEAR(A26)+1,MONTH(A26),DAY(A26)),""))</f>
        <v>41989</v>
      </c>
      <c r="E26" s="188"/>
      <c r="F26" s="189"/>
      <c r="G26" s="190"/>
      <c r="H26" s="191"/>
      <c r="I26" s="178"/>
      <c r="J26" s="178"/>
    </row>
    <row r="27" spans="1:12" x14ac:dyDescent="0.25">
      <c r="A27" s="192">
        <v>41955</v>
      </c>
      <c r="B27" s="193" t="s">
        <v>147</v>
      </c>
      <c r="C27" s="193" t="s">
        <v>34</v>
      </c>
      <c r="D27" s="194">
        <f t="shared" si="0"/>
        <v>42320</v>
      </c>
      <c r="E27" s="195"/>
      <c r="F27" s="196"/>
      <c r="G27" s="197"/>
      <c r="H27" s="198"/>
      <c r="I27" s="178"/>
      <c r="J27" s="178"/>
    </row>
    <row r="28" spans="1:12" x14ac:dyDescent="0.25">
      <c r="A28" s="192">
        <v>42312</v>
      </c>
      <c r="B28" s="193" t="s">
        <v>148</v>
      </c>
      <c r="C28" s="193" t="s">
        <v>34</v>
      </c>
      <c r="D28" s="194">
        <f t="shared" si="0"/>
        <v>42678</v>
      </c>
      <c r="E28" s="195"/>
      <c r="F28" s="196"/>
      <c r="G28" s="197"/>
      <c r="H28" s="198"/>
      <c r="I28" s="178"/>
      <c r="J28" s="178"/>
    </row>
    <row r="29" spans="1:12" x14ac:dyDescent="0.25">
      <c r="A29" s="192"/>
      <c r="B29" s="193"/>
      <c r="C29" s="193"/>
      <c r="D29" s="194" t="str">
        <f t="shared" si="0"/>
        <v/>
      </c>
      <c r="E29" s="195"/>
      <c r="F29" s="196"/>
      <c r="G29" s="197"/>
      <c r="H29" s="198"/>
      <c r="I29" s="178"/>
      <c r="J29" s="178"/>
    </row>
    <row r="30" spans="1:12" x14ac:dyDescent="0.25">
      <c r="A30" s="192"/>
      <c r="B30" s="193"/>
      <c r="C30" s="193"/>
      <c r="D30" s="194" t="str">
        <f t="shared" si="0"/>
        <v/>
      </c>
      <c r="E30" s="195"/>
      <c r="F30" s="196"/>
      <c r="G30" s="197"/>
      <c r="H30" s="198"/>
      <c r="I30" s="178"/>
      <c r="J30" s="178"/>
    </row>
    <row r="31" spans="1:12" x14ac:dyDescent="0.25">
      <c r="A31" s="192"/>
      <c r="B31" s="193"/>
      <c r="C31" s="193"/>
      <c r="D31" s="194" t="str">
        <f t="shared" si="0"/>
        <v/>
      </c>
      <c r="E31" s="195"/>
      <c r="F31" s="196"/>
      <c r="G31" s="197"/>
      <c r="H31" s="198"/>
      <c r="I31" s="178"/>
      <c r="J31" s="178"/>
    </row>
    <row r="32" spans="1:12" x14ac:dyDescent="0.25">
      <c r="A32" s="192"/>
      <c r="B32" s="193"/>
      <c r="C32" s="193"/>
      <c r="D32" s="194" t="str">
        <f t="shared" si="0"/>
        <v/>
      </c>
      <c r="E32" s="195"/>
      <c r="F32" s="196"/>
      <c r="G32" s="197"/>
      <c r="H32" s="198"/>
      <c r="I32" s="178"/>
      <c r="J32" s="178"/>
    </row>
    <row r="33" spans="1:10" x14ac:dyDescent="0.25">
      <c r="A33" s="192"/>
      <c r="B33" s="193"/>
      <c r="C33" s="193"/>
      <c r="D33" s="194" t="str">
        <f t="shared" si="0"/>
        <v/>
      </c>
      <c r="E33" s="195"/>
      <c r="F33" s="196"/>
      <c r="G33" s="197"/>
      <c r="H33" s="198"/>
      <c r="I33" s="178"/>
      <c r="J33" s="178"/>
    </row>
    <row r="34" spans="1:10" x14ac:dyDescent="0.25">
      <c r="A34" s="192"/>
      <c r="B34" s="193"/>
      <c r="C34" s="193"/>
      <c r="D34" s="194" t="str">
        <f t="shared" si="0"/>
        <v/>
      </c>
      <c r="E34" s="195"/>
      <c r="F34" s="196"/>
      <c r="G34" s="197"/>
      <c r="H34" s="198"/>
      <c r="I34" s="178"/>
      <c r="J34" s="178"/>
    </row>
    <row r="35" spans="1:10" x14ac:dyDescent="0.25">
      <c r="A35" s="192"/>
      <c r="B35" s="193"/>
      <c r="C35" s="193"/>
      <c r="D35" s="194" t="str">
        <f t="shared" si="0"/>
        <v/>
      </c>
      <c r="E35" s="195"/>
      <c r="F35" s="196"/>
      <c r="G35" s="197"/>
      <c r="H35" s="198"/>
      <c r="I35" s="178"/>
    </row>
    <row r="36" spans="1:10" x14ac:dyDescent="0.25">
      <c r="A36" s="192"/>
      <c r="B36" s="193"/>
      <c r="C36" s="193"/>
      <c r="D36" s="194" t="str">
        <f t="shared" si="0"/>
        <v/>
      </c>
      <c r="E36" s="195"/>
      <c r="F36" s="196"/>
      <c r="G36" s="197"/>
      <c r="H36" s="198"/>
    </row>
    <row r="37" spans="1:10" x14ac:dyDescent="0.25">
      <c r="A37" s="192"/>
      <c r="B37" s="193"/>
      <c r="C37" s="193"/>
      <c r="D37" s="194" t="str">
        <f t="shared" si="0"/>
        <v/>
      </c>
      <c r="E37" s="195"/>
      <c r="F37" s="196"/>
      <c r="G37" s="197"/>
      <c r="H37" s="198"/>
    </row>
    <row r="38" spans="1:10" x14ac:dyDescent="0.25">
      <c r="A38" s="192"/>
      <c r="B38" s="193"/>
      <c r="C38" s="193"/>
      <c r="D38" s="194" t="str">
        <f t="shared" si="0"/>
        <v/>
      </c>
      <c r="E38" s="195"/>
      <c r="F38" s="196"/>
      <c r="G38" s="197"/>
      <c r="H38" s="198"/>
    </row>
    <row r="39" spans="1:10" x14ac:dyDescent="0.25">
      <c r="A39" s="192"/>
      <c r="B39" s="197"/>
      <c r="C39" s="193"/>
      <c r="D39" s="194" t="str">
        <f t="shared" si="0"/>
        <v/>
      </c>
      <c r="E39" s="195"/>
      <c r="F39" s="196"/>
      <c r="G39" s="197"/>
      <c r="H39" s="198"/>
    </row>
    <row r="40" spans="1:10" x14ac:dyDescent="0.25">
      <c r="A40" s="199"/>
      <c r="B40" s="200"/>
      <c r="C40" s="193"/>
      <c r="D40" s="201"/>
      <c r="E40" s="199"/>
      <c r="F40" s="200"/>
      <c r="G40" s="200"/>
      <c r="H40" s="201"/>
    </row>
    <row r="41" spans="1:10" ht="31.5" customHeight="1" x14ac:dyDescent="0.25">
      <c r="A41" s="199"/>
      <c r="B41" s="200"/>
      <c r="C41" s="193"/>
      <c r="D41" s="201"/>
      <c r="E41" s="199"/>
      <c r="F41" s="200"/>
      <c r="G41" s="200"/>
      <c r="H41" s="201"/>
    </row>
    <row r="42" spans="1:10" x14ac:dyDescent="0.25">
      <c r="A42" s="199"/>
      <c r="B42" s="200"/>
      <c r="C42" s="193"/>
      <c r="D42" s="201"/>
      <c r="E42" s="199"/>
      <c r="F42" s="200"/>
      <c r="G42" s="200"/>
      <c r="H42" s="201"/>
    </row>
    <row r="43" spans="1:10" x14ac:dyDescent="0.25">
      <c r="A43" s="199"/>
      <c r="B43" s="200"/>
      <c r="C43" s="193"/>
      <c r="D43" s="201"/>
      <c r="E43" s="199"/>
      <c r="F43" s="200"/>
      <c r="G43" s="200"/>
      <c r="H43" s="201"/>
    </row>
    <row r="44" spans="1:10" x14ac:dyDescent="0.25">
      <c r="A44" s="199"/>
      <c r="B44" s="200"/>
      <c r="C44" s="193"/>
      <c r="D44" s="201"/>
      <c r="E44" s="199"/>
      <c r="F44" s="200"/>
      <c r="G44" s="200"/>
      <c r="H44" s="201"/>
    </row>
    <row r="45" spans="1:10" x14ac:dyDescent="0.25">
      <c r="A45" s="199"/>
      <c r="B45" s="200"/>
      <c r="C45" s="193"/>
      <c r="D45" s="201"/>
      <c r="E45" s="199"/>
      <c r="F45" s="200"/>
      <c r="G45" s="200"/>
      <c r="H45" s="201"/>
    </row>
    <row r="46" spans="1:10" x14ac:dyDescent="0.25">
      <c r="A46" s="199"/>
      <c r="B46" s="200"/>
      <c r="C46" s="193"/>
      <c r="D46" s="201"/>
      <c r="E46" s="199"/>
      <c r="F46" s="200"/>
      <c r="G46" s="200"/>
      <c r="H46" s="201"/>
    </row>
    <row r="47" spans="1:10" x14ac:dyDescent="0.25">
      <c r="A47" s="199"/>
      <c r="B47" s="200"/>
      <c r="C47" s="193"/>
      <c r="D47" s="201"/>
      <c r="E47" s="199"/>
      <c r="F47" s="200"/>
      <c r="G47" s="200"/>
      <c r="H47" s="201"/>
    </row>
    <row r="48" spans="1:10" ht="15.75" thickBot="1" x14ac:dyDescent="0.3">
      <c r="A48" s="202"/>
      <c r="B48" s="203"/>
      <c r="C48" s="203"/>
      <c r="D48" s="204"/>
      <c r="E48" s="202"/>
      <c r="F48" s="203"/>
      <c r="G48" s="203"/>
      <c r="H48" s="204"/>
    </row>
  </sheetData>
  <dataConsolidate/>
  <dataValidations count="9">
    <dataValidation type="list" allowBlank="1" showInputMessage="1" showErrorMessage="1" sqref="C26:C47">
      <formula1>Sce_Conformité</formula1>
    </dataValidation>
    <dataValidation type="list" allowBlank="1" showInputMessage="1" showErrorMessage="1" sqref="B15">
      <formula1>Sce_Secteur</formula1>
    </dataValidation>
    <dataValidation type="list" allowBlank="1" showInputMessage="1" showErrorMessage="1" sqref="D18:D21">
      <formula1>Sce_Oculaire</formula1>
    </dataValidation>
    <dataValidation type="list" allowBlank="1" showInputMessage="1" showErrorMessage="1" sqref="B16">
      <formula1>Sce_Loca1</formula1>
    </dataValidation>
    <dataValidation type="list" allowBlank="1" showInputMessage="1" showErrorMessage="1" sqref="B17">
      <formula1>Sce_Loca2</formula1>
    </dataValidation>
    <dataValidation type="list" allowBlank="1" showInputMessage="1" showErrorMessage="1" sqref="B12">
      <formula1>Sce_typ</formula1>
    </dataValidation>
    <dataValidation type="list" allowBlank="1" showInputMessage="1" showErrorMessage="1" sqref="B20:B21 F12:F13">
      <formula1>Sce_Critique</formula1>
    </dataValidation>
    <dataValidation type="list" allowBlank="1" showInputMessage="1" showErrorMessage="1" sqref="D12:D17">
      <formula1>Sce_Objectif</formula1>
    </dataValidation>
    <dataValidation type="list" allowBlank="1" showInputMessage="1" showErrorMessage="1" sqref="F14">
      <formula1>Sce_Microscope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7">
    <pageSetUpPr fitToPage="1"/>
  </sheetPr>
  <dimension ref="A7:L48"/>
  <sheetViews>
    <sheetView showGridLines="0" zoomScale="70" zoomScaleNormal="70" workbookViewId="0">
      <selection activeCell="C3" sqref="C3"/>
    </sheetView>
  </sheetViews>
  <sheetFormatPr baseColWidth="10" defaultRowHeight="15" x14ac:dyDescent="0.25"/>
  <cols>
    <col min="1" max="1" width="62.28515625" style="148" customWidth="1"/>
    <col min="2" max="2" width="36.85546875" style="148" customWidth="1"/>
    <col min="3" max="3" width="20" style="148" customWidth="1"/>
    <col min="4" max="4" width="26.7109375" style="148" customWidth="1"/>
    <col min="5" max="5" width="43.7109375" style="148" customWidth="1"/>
    <col min="6" max="6" width="25.7109375" style="148" customWidth="1"/>
    <col min="7" max="7" width="32.7109375" style="148" customWidth="1"/>
    <col min="8" max="8" width="28.85546875" style="148" customWidth="1"/>
    <col min="9" max="9" width="22.42578125" style="148" customWidth="1"/>
    <col min="10" max="16384" width="11.42578125" style="148"/>
  </cols>
  <sheetData>
    <row r="7" spans="1:12" ht="15" customHeight="1" x14ac:dyDescent="0.25">
      <c r="A7" s="149" t="s">
        <v>124</v>
      </c>
      <c r="B7" s="150"/>
      <c r="C7" s="151"/>
      <c r="D7" s="151"/>
      <c r="E7" s="152"/>
    </row>
    <row r="8" spans="1:12" ht="15.75" x14ac:dyDescent="0.25">
      <c r="A8" s="149" t="s">
        <v>42</v>
      </c>
      <c r="B8" s="153"/>
      <c r="C8" s="154"/>
      <c r="D8" s="154"/>
    </row>
    <row r="9" spans="1:12" ht="15.75" thickBot="1" x14ac:dyDescent="0.3"/>
    <row r="10" spans="1:12" ht="21.75" thickBot="1" x14ac:dyDescent="0.4">
      <c r="B10" s="155" t="s">
        <v>2</v>
      </c>
      <c r="E10" s="156" t="s">
        <v>3</v>
      </c>
      <c r="F10" s="157">
        <v>39639</v>
      </c>
      <c r="G10" s="156" t="s">
        <v>4</v>
      </c>
      <c r="H10" s="158"/>
    </row>
    <row r="11" spans="1:12" ht="15.75" thickBot="1" x14ac:dyDescent="0.3"/>
    <row r="12" spans="1:12" x14ac:dyDescent="0.25">
      <c r="A12" s="159" t="s">
        <v>5</v>
      </c>
      <c r="B12" s="160" t="s">
        <v>125</v>
      </c>
      <c r="C12" s="159" t="s">
        <v>126</v>
      </c>
      <c r="D12" s="160"/>
      <c r="E12" s="161" t="s">
        <v>127</v>
      </c>
      <c r="F12" s="160"/>
    </row>
    <row r="13" spans="1:12" x14ac:dyDescent="0.25">
      <c r="A13" s="162" t="s">
        <v>128</v>
      </c>
      <c r="B13" s="163" t="s">
        <v>149</v>
      </c>
      <c r="C13" s="162" t="s">
        <v>130</v>
      </c>
      <c r="D13" s="163"/>
      <c r="E13" s="164" t="s">
        <v>131</v>
      </c>
      <c r="F13" s="163"/>
    </row>
    <row r="14" spans="1:12" x14ac:dyDescent="0.25">
      <c r="A14" s="162" t="s">
        <v>51</v>
      </c>
      <c r="B14" s="163" t="s">
        <v>150</v>
      </c>
      <c r="C14" s="162" t="s">
        <v>133</v>
      </c>
      <c r="D14" s="163"/>
      <c r="E14" s="164" t="s">
        <v>134</v>
      </c>
      <c r="F14" s="163"/>
      <c r="L14" s="165"/>
    </row>
    <row r="15" spans="1:12" ht="18.75" x14ac:dyDescent="0.3">
      <c r="A15" s="162" t="s">
        <v>17</v>
      </c>
      <c r="B15" s="163" t="s">
        <v>151</v>
      </c>
      <c r="C15" s="162" t="s">
        <v>135</v>
      </c>
      <c r="D15" s="163"/>
      <c r="E15" s="166"/>
      <c r="F15" s="167"/>
      <c r="G15" s="168"/>
      <c r="L15" s="165"/>
    </row>
    <row r="16" spans="1:12" x14ac:dyDescent="0.25">
      <c r="A16" s="162" t="s">
        <v>20</v>
      </c>
      <c r="B16" s="163" t="s">
        <v>152</v>
      </c>
      <c r="C16" s="162" t="s">
        <v>136</v>
      </c>
      <c r="D16" s="163"/>
      <c r="E16" s="169"/>
      <c r="F16" s="170"/>
      <c r="G16" s="165"/>
      <c r="L16" s="165"/>
    </row>
    <row r="17" spans="1:12" x14ac:dyDescent="0.25">
      <c r="A17" s="162" t="s">
        <v>23</v>
      </c>
      <c r="B17" s="163" t="s">
        <v>153</v>
      </c>
      <c r="C17" s="162" t="s">
        <v>137</v>
      </c>
      <c r="D17" s="163"/>
      <c r="E17" s="169"/>
      <c r="F17" s="170"/>
      <c r="G17" s="165"/>
      <c r="L17" s="165"/>
    </row>
    <row r="18" spans="1:12" x14ac:dyDescent="0.25">
      <c r="A18" s="162" t="s">
        <v>138</v>
      </c>
      <c r="B18" s="163" t="s">
        <v>154</v>
      </c>
      <c r="C18" s="162" t="s">
        <v>140</v>
      </c>
      <c r="D18" s="163"/>
      <c r="E18" s="169"/>
      <c r="F18" s="170"/>
      <c r="G18" s="165"/>
    </row>
    <row r="19" spans="1:12" ht="15.75" x14ac:dyDescent="0.25">
      <c r="A19" s="162" t="s">
        <v>25</v>
      </c>
      <c r="B19" s="163">
        <v>10438</v>
      </c>
      <c r="C19" s="162" t="s">
        <v>142</v>
      </c>
      <c r="D19" s="163"/>
      <c r="E19" s="171"/>
      <c r="F19" s="170"/>
      <c r="G19" s="165"/>
      <c r="H19" s="172"/>
      <c r="I19" s="172"/>
      <c r="J19" s="172"/>
      <c r="K19" s="165"/>
      <c r="L19" s="165"/>
    </row>
    <row r="20" spans="1:12" x14ac:dyDescent="0.25">
      <c r="A20" s="162" t="s">
        <v>27</v>
      </c>
      <c r="B20" s="163"/>
      <c r="C20" s="162" t="s">
        <v>143</v>
      </c>
      <c r="D20" s="163"/>
      <c r="E20" s="169"/>
      <c r="F20" s="170"/>
      <c r="G20" s="165"/>
      <c r="H20" s="172"/>
      <c r="I20" s="172"/>
      <c r="J20" s="172"/>
      <c r="K20" s="173"/>
      <c r="L20" s="165"/>
    </row>
    <row r="21" spans="1:12" ht="15.75" thickBot="1" x14ac:dyDescent="0.3">
      <c r="A21" s="174" t="s">
        <v>144</v>
      </c>
      <c r="B21" s="175"/>
      <c r="C21" s="174" t="s">
        <v>145</v>
      </c>
      <c r="D21" s="175"/>
      <c r="E21" s="176"/>
      <c r="F21" s="177"/>
      <c r="I21" s="178"/>
      <c r="J21" s="178"/>
      <c r="K21" s="173"/>
      <c r="L21" s="173"/>
    </row>
    <row r="22" spans="1:12" x14ac:dyDescent="0.25">
      <c r="I22" s="172"/>
      <c r="J22" s="178"/>
    </row>
    <row r="23" spans="1:12" x14ac:dyDescent="0.25">
      <c r="E23" s="179"/>
      <c r="F23" s="179"/>
      <c r="J23" s="178"/>
    </row>
    <row r="24" spans="1:12" ht="37.5" customHeight="1" thickBot="1" x14ac:dyDescent="0.3">
      <c r="I24" s="178"/>
      <c r="J24" s="178"/>
    </row>
    <row r="25" spans="1:12" ht="30.75" thickBot="1" x14ac:dyDescent="0.3">
      <c r="A25" s="180" t="s">
        <v>146</v>
      </c>
      <c r="B25" s="181" t="s">
        <v>31</v>
      </c>
      <c r="C25" s="182" t="s">
        <v>32</v>
      </c>
      <c r="D25" s="182" t="s">
        <v>33</v>
      </c>
      <c r="E25" s="180" t="s">
        <v>8</v>
      </c>
      <c r="F25" s="183" t="s">
        <v>9</v>
      </c>
      <c r="G25" s="182" t="s">
        <v>10</v>
      </c>
      <c r="H25" s="184" t="s">
        <v>11</v>
      </c>
      <c r="I25" s="178"/>
      <c r="J25" s="178"/>
    </row>
    <row r="26" spans="1:12" x14ac:dyDescent="0.25">
      <c r="A26" s="185">
        <v>41624</v>
      </c>
      <c r="B26" s="186"/>
      <c r="C26" s="186" t="s">
        <v>34</v>
      </c>
      <c r="D26" s="187">
        <f t="shared" ref="D26:D39" si="0">IF(ISBLANK(A26),"",IF(LEFT(C26,8)="Conforme",DATE(YEAR(A26)+1,MONTH(A26),DAY(A26)),""))</f>
        <v>41989</v>
      </c>
      <c r="E26" s="188"/>
      <c r="F26" s="189"/>
      <c r="G26" s="190"/>
      <c r="H26" s="191"/>
      <c r="I26" s="178"/>
      <c r="J26" s="178"/>
    </row>
    <row r="27" spans="1:12" x14ac:dyDescent="0.25">
      <c r="A27" s="192">
        <v>41960</v>
      </c>
      <c r="B27" s="193" t="s">
        <v>155</v>
      </c>
      <c r="C27" s="193" t="s">
        <v>34</v>
      </c>
      <c r="D27" s="194">
        <f t="shared" si="0"/>
        <v>42325</v>
      </c>
      <c r="E27" s="195"/>
      <c r="F27" s="196"/>
      <c r="G27" s="197"/>
      <c r="H27" s="198"/>
      <c r="I27" s="178"/>
      <c r="J27" s="178"/>
    </row>
    <row r="28" spans="1:12" x14ac:dyDescent="0.25">
      <c r="A28" s="192">
        <v>42185</v>
      </c>
      <c r="B28" s="193" t="s">
        <v>156</v>
      </c>
      <c r="C28" s="193" t="s">
        <v>34</v>
      </c>
      <c r="D28" s="194">
        <f>IF(ISBLANK(A28),"",IF(LEFT(C28,8)="Conforme",DATE(YEAR(A28)+1,MONTH(A28),DAY(A28)),""))</f>
        <v>42551</v>
      </c>
      <c r="E28" s="195"/>
      <c r="F28" s="196"/>
      <c r="G28" s="197"/>
      <c r="H28" s="198"/>
      <c r="I28" s="178"/>
      <c r="J28" s="178"/>
    </row>
    <row r="29" spans="1:12" x14ac:dyDescent="0.25">
      <c r="A29" s="192">
        <v>42312</v>
      </c>
      <c r="B29" s="193" t="s">
        <v>157</v>
      </c>
      <c r="C29" s="193" t="s">
        <v>34</v>
      </c>
      <c r="D29" s="194">
        <f t="shared" si="0"/>
        <v>42678</v>
      </c>
      <c r="E29" s="195"/>
      <c r="F29" s="196"/>
      <c r="G29" s="197"/>
      <c r="H29" s="198"/>
      <c r="I29" s="178"/>
      <c r="J29" s="178"/>
    </row>
    <row r="30" spans="1:12" x14ac:dyDescent="0.25">
      <c r="A30" s="192"/>
      <c r="B30" s="193"/>
      <c r="C30" s="193"/>
      <c r="D30" s="194" t="str">
        <f t="shared" si="0"/>
        <v/>
      </c>
      <c r="E30" s="195"/>
      <c r="F30" s="196"/>
      <c r="G30" s="197"/>
      <c r="H30" s="198"/>
      <c r="I30" s="178"/>
      <c r="J30" s="178"/>
    </row>
    <row r="31" spans="1:12" x14ac:dyDescent="0.25">
      <c r="A31" s="192"/>
      <c r="B31" s="193"/>
      <c r="C31" s="193"/>
      <c r="D31" s="194" t="str">
        <f t="shared" si="0"/>
        <v/>
      </c>
      <c r="E31" s="195"/>
      <c r="F31" s="196"/>
      <c r="G31" s="197"/>
      <c r="H31" s="198"/>
      <c r="I31" s="178"/>
      <c r="J31" s="178"/>
    </row>
    <row r="32" spans="1:12" x14ac:dyDescent="0.25">
      <c r="A32" s="192"/>
      <c r="B32" s="193"/>
      <c r="C32" s="193"/>
      <c r="D32" s="194" t="str">
        <f t="shared" si="0"/>
        <v/>
      </c>
      <c r="E32" s="195"/>
      <c r="F32" s="196"/>
      <c r="G32" s="197"/>
      <c r="H32" s="198"/>
      <c r="I32" s="178"/>
      <c r="J32" s="178"/>
    </row>
    <row r="33" spans="1:10" x14ac:dyDescent="0.25">
      <c r="A33" s="192"/>
      <c r="B33" s="193"/>
      <c r="C33" s="193"/>
      <c r="D33" s="194" t="str">
        <f t="shared" si="0"/>
        <v/>
      </c>
      <c r="E33" s="195"/>
      <c r="F33" s="196"/>
      <c r="G33" s="197"/>
      <c r="H33" s="198"/>
      <c r="I33" s="178"/>
      <c r="J33" s="178"/>
    </row>
    <row r="34" spans="1:10" x14ac:dyDescent="0.25">
      <c r="A34" s="192"/>
      <c r="B34" s="193"/>
      <c r="C34" s="193"/>
      <c r="D34" s="194" t="str">
        <f t="shared" si="0"/>
        <v/>
      </c>
      <c r="E34" s="195"/>
      <c r="F34" s="196"/>
      <c r="G34" s="197"/>
      <c r="H34" s="198"/>
      <c r="I34" s="178"/>
      <c r="J34" s="178"/>
    </row>
    <row r="35" spans="1:10" x14ac:dyDescent="0.25">
      <c r="A35" s="192"/>
      <c r="B35" s="193"/>
      <c r="C35" s="193"/>
      <c r="D35" s="194" t="str">
        <f t="shared" si="0"/>
        <v/>
      </c>
      <c r="E35" s="195"/>
      <c r="F35" s="196"/>
      <c r="G35" s="197"/>
      <c r="H35" s="198"/>
      <c r="I35" s="178"/>
    </row>
    <row r="36" spans="1:10" x14ac:dyDescent="0.25">
      <c r="A36" s="192"/>
      <c r="B36" s="193"/>
      <c r="C36" s="193"/>
      <c r="D36" s="194" t="str">
        <f t="shared" si="0"/>
        <v/>
      </c>
      <c r="E36" s="195"/>
      <c r="F36" s="196"/>
      <c r="G36" s="197"/>
      <c r="H36" s="198"/>
    </row>
    <row r="37" spans="1:10" x14ac:dyDescent="0.25">
      <c r="A37" s="192"/>
      <c r="B37" s="193"/>
      <c r="C37" s="193"/>
      <c r="D37" s="194" t="str">
        <f t="shared" si="0"/>
        <v/>
      </c>
      <c r="E37" s="195"/>
      <c r="F37" s="196"/>
      <c r="G37" s="197"/>
      <c r="H37" s="198"/>
    </row>
    <row r="38" spans="1:10" x14ac:dyDescent="0.25">
      <c r="A38" s="192"/>
      <c r="B38" s="193"/>
      <c r="C38" s="193"/>
      <c r="D38" s="194" t="str">
        <f t="shared" si="0"/>
        <v/>
      </c>
      <c r="E38" s="195"/>
      <c r="F38" s="196"/>
      <c r="G38" s="197"/>
      <c r="H38" s="198"/>
    </row>
    <row r="39" spans="1:10" x14ac:dyDescent="0.25">
      <c r="A39" s="192"/>
      <c r="B39" s="197"/>
      <c r="C39" s="193"/>
      <c r="D39" s="194" t="str">
        <f t="shared" si="0"/>
        <v/>
      </c>
      <c r="E39" s="195"/>
      <c r="F39" s="196"/>
      <c r="G39" s="197"/>
      <c r="H39" s="198"/>
    </row>
    <row r="40" spans="1:10" x14ac:dyDescent="0.25">
      <c r="A40" s="199"/>
      <c r="B40" s="200"/>
      <c r="C40" s="193"/>
      <c r="D40" s="201"/>
      <c r="E40" s="199"/>
      <c r="F40" s="200"/>
      <c r="G40" s="200"/>
      <c r="H40" s="201"/>
    </row>
    <row r="41" spans="1:10" ht="31.5" customHeight="1" x14ac:dyDescent="0.25">
      <c r="A41" s="199"/>
      <c r="B41" s="200"/>
      <c r="C41" s="193"/>
      <c r="D41" s="201"/>
      <c r="E41" s="199"/>
      <c r="F41" s="200"/>
      <c r="G41" s="200"/>
      <c r="H41" s="201"/>
    </row>
    <row r="42" spans="1:10" x14ac:dyDescent="0.25">
      <c r="A42" s="199"/>
      <c r="B42" s="200"/>
      <c r="C42" s="193"/>
      <c r="D42" s="201"/>
      <c r="E42" s="199"/>
      <c r="F42" s="200"/>
      <c r="G42" s="200"/>
      <c r="H42" s="201"/>
    </row>
    <row r="43" spans="1:10" x14ac:dyDescent="0.25">
      <c r="A43" s="199"/>
      <c r="B43" s="200"/>
      <c r="C43" s="193"/>
      <c r="D43" s="201"/>
      <c r="E43" s="199"/>
      <c r="F43" s="200"/>
      <c r="G43" s="200"/>
      <c r="H43" s="201"/>
    </row>
    <row r="44" spans="1:10" x14ac:dyDescent="0.25">
      <c r="A44" s="199"/>
      <c r="B44" s="200"/>
      <c r="C44" s="193"/>
      <c r="D44" s="201"/>
      <c r="E44" s="199"/>
      <c r="F44" s="200"/>
      <c r="G44" s="200"/>
      <c r="H44" s="201"/>
    </row>
    <row r="45" spans="1:10" x14ac:dyDescent="0.25">
      <c r="A45" s="199"/>
      <c r="B45" s="200"/>
      <c r="C45" s="193"/>
      <c r="D45" s="201"/>
      <c r="E45" s="199"/>
      <c r="F45" s="200"/>
      <c r="G45" s="200"/>
      <c r="H45" s="201"/>
    </row>
    <row r="46" spans="1:10" x14ac:dyDescent="0.25">
      <c r="A46" s="199"/>
      <c r="B46" s="200"/>
      <c r="C46" s="193"/>
      <c r="D46" s="201"/>
      <c r="E46" s="199"/>
      <c r="F46" s="200"/>
      <c r="G46" s="200"/>
      <c r="H46" s="201"/>
    </row>
    <row r="47" spans="1:10" x14ac:dyDescent="0.25">
      <c r="A47" s="199"/>
      <c r="B47" s="200"/>
      <c r="C47" s="193"/>
      <c r="D47" s="201"/>
      <c r="E47" s="199"/>
      <c r="F47" s="200"/>
      <c r="G47" s="200"/>
      <c r="H47" s="201"/>
    </row>
    <row r="48" spans="1:10" ht="15.75" thickBot="1" x14ac:dyDescent="0.3">
      <c r="A48" s="202"/>
      <c r="B48" s="203"/>
      <c r="C48" s="203"/>
      <c r="D48" s="204"/>
      <c r="E48" s="202"/>
      <c r="F48" s="203"/>
      <c r="G48" s="203"/>
      <c r="H48" s="204"/>
    </row>
  </sheetData>
  <dataConsolidate/>
  <dataValidations count="9">
    <dataValidation type="list" allowBlank="1" showInputMessage="1" showErrorMessage="1" sqref="C26:C47">
      <formula1>Sce_Conformité</formula1>
    </dataValidation>
    <dataValidation type="list" allowBlank="1" showInputMessage="1" showErrorMessage="1" sqref="B15">
      <formula1>Sce_Secteur</formula1>
    </dataValidation>
    <dataValidation type="list" allowBlank="1" showInputMessage="1" showErrorMessage="1" sqref="D18:D21">
      <formula1>Sce_Oculaire</formula1>
    </dataValidation>
    <dataValidation type="list" allowBlank="1" showInputMessage="1" showErrorMessage="1" sqref="B16">
      <formula1>Sce_Loca1</formula1>
    </dataValidation>
    <dataValidation type="list" allowBlank="1" showInputMessage="1" showErrorMessage="1" sqref="B17">
      <formula1>Sce_Loca2</formula1>
    </dataValidation>
    <dataValidation type="list" allowBlank="1" showInputMessage="1" showErrorMessage="1" sqref="B12">
      <formula1>Sce_typ</formula1>
    </dataValidation>
    <dataValidation type="list" allowBlank="1" showInputMessage="1" showErrorMessage="1" sqref="B20:B21 F12:F13">
      <formula1>Sce_Critique</formula1>
    </dataValidation>
    <dataValidation type="list" allowBlank="1" showInputMessage="1" showErrorMessage="1" sqref="D12:D17">
      <formula1>Sce_Objectif</formula1>
    </dataValidation>
    <dataValidation type="list" allowBlank="1" showInputMessage="1" showErrorMessage="1" sqref="F14">
      <formula1>Sce_Microscope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0">
    <pageSetUpPr fitToPage="1"/>
  </sheetPr>
  <dimension ref="A7:Q56"/>
  <sheetViews>
    <sheetView showGridLines="0" zoomScale="70" zoomScaleNormal="70" zoomScaleSheetLayoutView="70" workbookViewId="0">
      <selection activeCell="C3" sqref="C3"/>
    </sheetView>
  </sheetViews>
  <sheetFormatPr baseColWidth="10" defaultRowHeight="15" x14ac:dyDescent="0.25"/>
  <cols>
    <col min="1" max="1" width="53.42578125" customWidth="1"/>
    <col min="2" max="2" width="36.85546875" customWidth="1"/>
    <col min="3" max="3" width="32.5703125" customWidth="1"/>
    <col min="4" max="4" width="34.28515625" customWidth="1"/>
    <col min="5" max="5" width="32.85546875" customWidth="1"/>
    <col min="6" max="6" width="26.7109375" customWidth="1"/>
    <col min="7" max="7" width="30.5703125" customWidth="1"/>
    <col min="8" max="8" width="25.28515625" customWidth="1"/>
    <col min="9" max="9" width="7.5703125" customWidth="1"/>
    <col min="10" max="10" width="52.140625" customWidth="1"/>
    <col min="11" max="11" width="38.7109375" customWidth="1"/>
    <col min="12" max="12" width="27.85546875" customWidth="1"/>
    <col min="13" max="13" width="24.7109375" customWidth="1"/>
    <col min="14" max="14" width="37.28515625" customWidth="1"/>
    <col min="15" max="15" width="11.42578125" customWidth="1"/>
    <col min="16" max="16" width="23.5703125" customWidth="1"/>
    <col min="17" max="17" width="37.28515625" customWidth="1"/>
    <col min="18" max="18" width="17.7109375" customWidth="1"/>
    <col min="19" max="19" width="19.28515625" customWidth="1"/>
  </cols>
  <sheetData>
    <row r="7" spans="1:17" ht="15" customHeight="1" x14ac:dyDescent="0.25">
      <c r="A7" s="74" t="s">
        <v>0</v>
      </c>
      <c r="B7" s="75"/>
      <c r="C7" s="76"/>
      <c r="D7" s="76"/>
      <c r="E7" s="76"/>
      <c r="F7" s="76"/>
      <c r="G7" s="76"/>
      <c r="H7" s="76"/>
      <c r="I7" s="76"/>
      <c r="J7" s="76"/>
      <c r="K7" s="4"/>
      <c r="L7" s="4"/>
    </row>
    <row r="8" spans="1:17" ht="15" customHeight="1" x14ac:dyDescent="0.25">
      <c r="A8" s="74" t="s">
        <v>42</v>
      </c>
      <c r="B8" s="2"/>
      <c r="C8" s="76"/>
      <c r="D8" s="76"/>
      <c r="E8" s="76"/>
      <c r="G8" s="76"/>
      <c r="H8" s="76"/>
      <c r="I8" s="76"/>
      <c r="J8" s="4" t="str">
        <f>B19</f>
        <v>94B1831</v>
      </c>
      <c r="K8" s="4"/>
    </row>
    <row r="9" spans="1:17" ht="16.5" thickBot="1" x14ac:dyDescent="0.3">
      <c r="A9" s="2"/>
      <c r="B9" s="2"/>
      <c r="C9" s="6"/>
      <c r="D9" s="6"/>
      <c r="E9" s="6"/>
      <c r="F9" s="6"/>
      <c r="G9" s="4"/>
      <c r="H9" s="7"/>
      <c r="I9" s="7"/>
      <c r="O9" s="77"/>
      <c r="P9" s="77"/>
    </row>
    <row r="10" spans="1:17" ht="45.75" thickBot="1" x14ac:dyDescent="0.3">
      <c r="A10" s="78"/>
      <c r="B10" s="79" t="s">
        <v>2</v>
      </c>
      <c r="C10" s="80">
        <v>41921</v>
      </c>
      <c r="D10" s="78"/>
      <c r="E10" s="81" t="s">
        <v>3</v>
      </c>
      <c r="F10" s="82"/>
      <c r="G10" s="81" t="s">
        <v>4</v>
      </c>
      <c r="H10" s="83"/>
      <c r="I10" s="84"/>
      <c r="J10" s="85" t="s">
        <v>8</v>
      </c>
      <c r="K10" s="86" t="s">
        <v>43</v>
      </c>
      <c r="L10" s="87" t="s">
        <v>10</v>
      </c>
      <c r="M10" s="88" t="s">
        <v>11</v>
      </c>
      <c r="N10" s="89"/>
      <c r="O10" s="55" t="s">
        <v>44</v>
      </c>
      <c r="P10" s="18" t="s">
        <v>45</v>
      </c>
      <c r="Q10" s="90" t="s">
        <v>11</v>
      </c>
    </row>
    <row r="11" spans="1:17" ht="15.75" thickBot="1" x14ac:dyDescent="0.3">
      <c r="A11" s="78"/>
      <c r="B11" s="78"/>
      <c r="C11" s="78"/>
      <c r="D11" s="78"/>
      <c r="E11" s="78"/>
      <c r="F11" s="78"/>
      <c r="G11" s="78"/>
      <c r="H11" s="78"/>
      <c r="I11" s="78"/>
      <c r="J11" s="91"/>
      <c r="K11" s="92"/>
      <c r="L11" s="93"/>
      <c r="M11" s="94"/>
      <c r="N11" s="95"/>
      <c r="O11" s="96">
        <v>42383</v>
      </c>
      <c r="P11" s="97" t="s">
        <v>46</v>
      </c>
      <c r="Q11" s="98"/>
    </row>
    <row r="12" spans="1:17" ht="18.75" x14ac:dyDescent="0.25">
      <c r="A12" s="99" t="s">
        <v>5</v>
      </c>
      <c r="B12" s="100" t="s">
        <v>47</v>
      </c>
      <c r="C12" s="99" t="s">
        <v>48</v>
      </c>
      <c r="D12" s="101"/>
      <c r="E12" s="78"/>
      <c r="F12" s="78"/>
      <c r="G12" s="78"/>
      <c r="H12" s="78"/>
      <c r="I12" s="78"/>
      <c r="J12" s="102"/>
      <c r="K12" s="103"/>
      <c r="L12" s="104"/>
      <c r="M12" s="105"/>
      <c r="N12" s="95"/>
      <c r="O12" s="106"/>
      <c r="P12" s="107"/>
      <c r="Q12" s="21"/>
    </row>
    <row r="13" spans="1:17" ht="18.75" x14ac:dyDescent="0.25">
      <c r="A13" s="28" t="s">
        <v>12</v>
      </c>
      <c r="B13" s="108" t="s">
        <v>49</v>
      </c>
      <c r="C13" s="28" t="s">
        <v>50</v>
      </c>
      <c r="D13" s="109"/>
      <c r="E13" s="78"/>
      <c r="H13" s="78"/>
      <c r="I13" s="78"/>
      <c r="J13" s="102"/>
      <c r="K13" s="103"/>
      <c r="L13" s="104"/>
      <c r="M13" s="105"/>
      <c r="N13" s="95"/>
      <c r="O13" s="106"/>
      <c r="P13" s="107"/>
      <c r="Q13" s="21"/>
    </row>
    <row r="14" spans="1:17" ht="18.75" x14ac:dyDescent="0.25">
      <c r="A14" s="28" t="s">
        <v>51</v>
      </c>
      <c r="B14" s="110">
        <v>200</v>
      </c>
      <c r="C14" s="111"/>
      <c r="D14" s="112"/>
      <c r="E14" s="78"/>
      <c r="F14" s="84"/>
      <c r="G14" s="78"/>
      <c r="H14" s="78"/>
      <c r="I14" s="78"/>
      <c r="J14" s="102"/>
      <c r="K14" s="103"/>
      <c r="L14" s="104"/>
      <c r="M14" s="105"/>
      <c r="N14" s="95"/>
      <c r="O14" s="106"/>
      <c r="P14" s="107"/>
      <c r="Q14" s="21"/>
    </row>
    <row r="15" spans="1:17" ht="18.75" x14ac:dyDescent="0.25">
      <c r="A15" s="28" t="s">
        <v>17</v>
      </c>
      <c r="B15" s="110" t="s">
        <v>18</v>
      </c>
      <c r="C15" s="111"/>
      <c r="D15" s="112"/>
      <c r="E15" s="78"/>
      <c r="F15" s="78"/>
      <c r="G15" s="78"/>
      <c r="H15" s="78"/>
      <c r="I15" s="78"/>
      <c r="J15" s="102"/>
      <c r="K15" s="103"/>
      <c r="L15" s="104"/>
      <c r="M15" s="105"/>
      <c r="N15" s="95"/>
      <c r="O15" s="106"/>
      <c r="P15" s="107"/>
      <c r="Q15" s="21"/>
    </row>
    <row r="16" spans="1:17" ht="18.75" x14ac:dyDescent="0.25">
      <c r="A16" s="28" t="s">
        <v>20</v>
      </c>
      <c r="B16" s="110" t="s">
        <v>52</v>
      </c>
      <c r="C16" s="111"/>
      <c r="D16" s="112"/>
      <c r="E16" s="78"/>
      <c r="F16" s="78"/>
      <c r="G16" s="78"/>
      <c r="H16" s="78"/>
      <c r="I16" s="78"/>
      <c r="J16" s="102"/>
      <c r="K16" s="103"/>
      <c r="L16" s="104"/>
      <c r="M16" s="105"/>
      <c r="N16" s="95"/>
      <c r="O16" s="106"/>
      <c r="P16" s="107"/>
      <c r="Q16" s="21"/>
    </row>
    <row r="17" spans="1:17" ht="18.75" x14ac:dyDescent="0.25">
      <c r="A17" s="28" t="s">
        <v>23</v>
      </c>
      <c r="B17" s="110" t="s">
        <v>53</v>
      </c>
      <c r="C17" s="111"/>
      <c r="D17" s="112"/>
      <c r="E17" s="78"/>
      <c r="F17" s="78"/>
      <c r="G17" s="78"/>
      <c r="H17" s="78"/>
      <c r="I17" s="78"/>
      <c r="J17" s="102"/>
      <c r="K17" s="103"/>
      <c r="L17" s="104"/>
      <c r="M17" s="105"/>
      <c r="N17" s="95"/>
      <c r="O17" s="106"/>
      <c r="P17" s="107"/>
      <c r="Q17" s="21"/>
    </row>
    <row r="18" spans="1:17" ht="18.75" x14ac:dyDescent="0.25">
      <c r="A18" s="28" t="s">
        <v>25</v>
      </c>
      <c r="B18" s="110" t="s">
        <v>54</v>
      </c>
      <c r="C18" s="111"/>
      <c r="D18" s="112"/>
      <c r="E18" s="78"/>
      <c r="F18" s="78"/>
      <c r="G18" s="78"/>
      <c r="H18" s="78"/>
      <c r="I18" s="78"/>
      <c r="J18" s="102"/>
      <c r="K18" s="103"/>
      <c r="L18" s="104"/>
      <c r="M18" s="105"/>
      <c r="N18" s="95"/>
      <c r="O18" s="106"/>
      <c r="P18" s="107"/>
      <c r="Q18" s="21"/>
    </row>
    <row r="19" spans="1:17" ht="18.75" x14ac:dyDescent="0.25">
      <c r="A19" s="28" t="s">
        <v>55</v>
      </c>
      <c r="B19" s="110" t="s">
        <v>56</v>
      </c>
      <c r="C19" s="111"/>
      <c r="D19" s="112"/>
      <c r="E19" s="78"/>
      <c r="F19" s="113"/>
      <c r="G19" s="78"/>
      <c r="H19" s="78"/>
      <c r="I19" s="78"/>
      <c r="J19" s="102"/>
      <c r="K19" s="103"/>
      <c r="L19" s="104"/>
      <c r="M19" s="105"/>
      <c r="N19" s="95"/>
      <c r="O19" s="106"/>
      <c r="P19" s="107"/>
      <c r="Q19" s="21"/>
    </row>
    <row r="20" spans="1:17" ht="18.75" x14ac:dyDescent="0.25">
      <c r="A20" s="28" t="s">
        <v>57</v>
      </c>
      <c r="B20" s="110">
        <v>100</v>
      </c>
      <c r="C20" s="111"/>
      <c r="D20" s="112"/>
      <c r="E20" s="78"/>
      <c r="F20" s="78"/>
      <c r="G20" s="78"/>
      <c r="H20" s="78"/>
      <c r="I20" s="78"/>
      <c r="J20" s="102"/>
      <c r="K20" s="103"/>
      <c r="L20" s="104"/>
      <c r="M20" s="105"/>
      <c r="N20" s="95"/>
      <c r="O20" s="106"/>
      <c r="P20" s="107"/>
      <c r="Q20" s="21"/>
    </row>
    <row r="21" spans="1:17" ht="19.5" thickBot="1" x14ac:dyDescent="0.3">
      <c r="A21" s="114" t="s">
        <v>27</v>
      </c>
      <c r="B21" s="115" t="s">
        <v>58</v>
      </c>
      <c r="C21" s="116"/>
      <c r="D21" s="117"/>
      <c r="E21" s="78"/>
      <c r="F21" s="78"/>
      <c r="G21" s="78"/>
      <c r="H21" s="78"/>
      <c r="I21" s="78"/>
      <c r="J21" s="102"/>
      <c r="K21" s="103"/>
      <c r="L21" s="104"/>
      <c r="M21" s="105"/>
      <c r="N21" s="95"/>
      <c r="O21" s="106"/>
      <c r="P21" s="107"/>
      <c r="Q21" s="21"/>
    </row>
    <row r="22" spans="1:17" x14ac:dyDescent="0.25">
      <c r="A22" s="78"/>
      <c r="B22" s="78"/>
      <c r="C22" s="78"/>
      <c r="D22" s="78"/>
      <c r="E22" s="78"/>
      <c r="F22" s="78"/>
      <c r="G22" s="78"/>
      <c r="H22" s="78"/>
      <c r="I22" s="78"/>
      <c r="J22" s="102"/>
      <c r="K22" s="103"/>
      <c r="L22" s="104"/>
      <c r="M22" s="105"/>
      <c r="N22" s="95"/>
      <c r="O22" s="106"/>
      <c r="P22" s="107"/>
      <c r="Q22" s="21"/>
    </row>
    <row r="23" spans="1:17" x14ac:dyDescent="0.25">
      <c r="A23" s="78"/>
      <c r="B23" s="78"/>
      <c r="C23" s="78"/>
      <c r="D23" s="78"/>
      <c r="E23" s="78"/>
      <c r="F23" s="78"/>
      <c r="G23" s="78"/>
      <c r="H23" s="78"/>
      <c r="I23" s="78"/>
      <c r="J23" s="102"/>
      <c r="K23" s="103"/>
      <c r="L23" s="104"/>
      <c r="M23" s="105"/>
      <c r="N23" s="95"/>
      <c r="O23" s="106"/>
      <c r="P23" s="107"/>
      <c r="Q23" s="21"/>
    </row>
    <row r="24" spans="1:17" ht="15.75" thickBot="1" x14ac:dyDescent="0.3">
      <c r="A24" s="78"/>
      <c r="B24" s="78"/>
      <c r="C24" s="78"/>
      <c r="D24" s="78"/>
      <c r="E24" s="78"/>
      <c r="F24" s="78"/>
      <c r="G24" s="78"/>
      <c r="H24" s="78"/>
      <c r="I24" s="78"/>
      <c r="J24" s="102"/>
      <c r="K24" s="103"/>
      <c r="L24" s="104"/>
      <c r="M24" s="105"/>
      <c r="N24" s="95"/>
      <c r="O24" s="106"/>
      <c r="P24" s="107"/>
      <c r="Q24" s="21"/>
    </row>
    <row r="25" spans="1:17" ht="15.75" thickBot="1" x14ac:dyDescent="0.3">
      <c r="A25" s="85" t="s">
        <v>59</v>
      </c>
      <c r="B25" s="85" t="s">
        <v>60</v>
      </c>
      <c r="C25" s="85" t="s">
        <v>30</v>
      </c>
      <c r="D25" s="86" t="s">
        <v>31</v>
      </c>
      <c r="E25" s="86" t="s">
        <v>61</v>
      </c>
      <c r="F25" s="86" t="s">
        <v>62</v>
      </c>
      <c r="G25" s="88" t="s">
        <v>63</v>
      </c>
      <c r="H25" s="118" t="s">
        <v>64</v>
      </c>
      <c r="I25" s="89"/>
      <c r="J25" s="119"/>
      <c r="K25" s="120"/>
      <c r="L25" s="121"/>
      <c r="M25" s="40"/>
      <c r="N25" s="37"/>
      <c r="O25" s="122"/>
      <c r="P25" s="107"/>
      <c r="Q25" s="21"/>
    </row>
    <row r="26" spans="1:17" x14ac:dyDescent="0.25">
      <c r="A26" s="123"/>
      <c r="B26" s="124"/>
      <c r="C26" s="124">
        <v>42179</v>
      </c>
      <c r="D26" s="57" t="s">
        <v>65</v>
      </c>
      <c r="E26" s="57"/>
      <c r="F26" s="125" t="s">
        <v>34</v>
      </c>
      <c r="G26" s="124">
        <f>IF(ISBLANK(C26),"",IF(LEFT(F26,8)="Conforme",DATE(YEAR(C26)+1,MONTH(C26),DAY(C26)),"/"))</f>
        <v>42545</v>
      </c>
      <c r="H26" s="59"/>
      <c r="I26" s="126"/>
      <c r="J26" s="119"/>
      <c r="K26" s="120"/>
      <c r="L26" s="121"/>
      <c r="M26" s="40"/>
      <c r="N26" s="37"/>
      <c r="O26" s="122"/>
      <c r="P26" s="107"/>
      <c r="Q26" s="21"/>
    </row>
    <row r="27" spans="1:17" x14ac:dyDescent="0.25">
      <c r="A27" s="127"/>
      <c r="B27" s="128"/>
      <c r="C27" s="128"/>
      <c r="D27" s="65"/>
      <c r="E27" s="65"/>
      <c r="F27" s="129"/>
      <c r="G27" s="128" t="str">
        <f>IF(ISBLANK(C27),"",IF(LEFT(F27,8)="Conforme",DATE(YEAR(C27)+1,MONTH(C27),DAY(C27)),"/"))</f>
        <v/>
      </c>
      <c r="H27" s="62"/>
      <c r="I27" s="126"/>
      <c r="J27" s="119"/>
      <c r="K27" s="120"/>
      <c r="L27" s="121"/>
      <c r="M27" s="40"/>
      <c r="N27" s="37"/>
      <c r="O27" s="122"/>
      <c r="P27" s="107"/>
      <c r="Q27" s="21"/>
    </row>
    <row r="28" spans="1:17" x14ac:dyDescent="0.25">
      <c r="A28" s="127"/>
      <c r="B28" s="128"/>
      <c r="C28" s="128"/>
      <c r="D28" s="65"/>
      <c r="E28" s="65"/>
      <c r="F28" s="129"/>
      <c r="G28" s="128" t="str">
        <f t="shared" ref="G28:G55" si="0">IF(ISBLANK(C28),"",IF(LEFT(F28,8)="Conforme",DATE(YEAR(C28)+1,MONTH(C28),DAY(C28)),"/"))</f>
        <v/>
      </c>
      <c r="H28" s="62"/>
      <c r="I28" s="126"/>
      <c r="J28" s="119"/>
      <c r="K28" s="120"/>
      <c r="L28" s="121"/>
      <c r="M28" s="40"/>
      <c r="N28" s="37"/>
      <c r="O28" s="122"/>
      <c r="P28" s="107"/>
      <c r="Q28" s="21"/>
    </row>
    <row r="29" spans="1:17" x14ac:dyDescent="0.25">
      <c r="A29" s="127"/>
      <c r="B29" s="128"/>
      <c r="C29" s="128"/>
      <c r="D29" s="65"/>
      <c r="E29" s="65"/>
      <c r="F29" s="129"/>
      <c r="G29" s="128" t="str">
        <f t="shared" si="0"/>
        <v/>
      </c>
      <c r="H29" s="62"/>
      <c r="I29" s="126"/>
      <c r="J29" s="119"/>
      <c r="K29" s="120"/>
      <c r="L29" s="121"/>
      <c r="M29" s="40"/>
      <c r="N29" s="37"/>
      <c r="O29" s="122"/>
      <c r="P29" s="107"/>
      <c r="Q29" s="21"/>
    </row>
    <row r="30" spans="1:17" x14ac:dyDescent="0.25">
      <c r="A30" s="127"/>
      <c r="B30" s="128"/>
      <c r="C30" s="128"/>
      <c r="D30" s="65"/>
      <c r="E30" s="65"/>
      <c r="F30" s="129"/>
      <c r="G30" s="128" t="str">
        <f t="shared" si="0"/>
        <v/>
      </c>
      <c r="H30" s="62"/>
      <c r="I30" s="126"/>
      <c r="J30" s="119"/>
      <c r="K30" s="121"/>
      <c r="L30" s="121"/>
      <c r="M30" s="40"/>
      <c r="N30" s="37"/>
      <c r="O30" s="122"/>
      <c r="P30" s="107"/>
      <c r="Q30" s="21"/>
    </row>
    <row r="31" spans="1:17" x14ac:dyDescent="0.25">
      <c r="A31" s="127"/>
      <c r="B31" s="128"/>
      <c r="C31" s="128"/>
      <c r="D31" s="65"/>
      <c r="E31" s="65"/>
      <c r="F31" s="129"/>
      <c r="G31" s="128" t="str">
        <f t="shared" si="0"/>
        <v/>
      </c>
      <c r="H31" s="62"/>
      <c r="I31" s="126"/>
      <c r="J31" s="130"/>
      <c r="K31" s="121"/>
      <c r="L31" s="121"/>
      <c r="M31" s="40"/>
      <c r="N31" s="37"/>
      <c r="O31" s="122"/>
      <c r="P31" s="107"/>
      <c r="Q31" s="21"/>
    </row>
    <row r="32" spans="1:17" x14ac:dyDescent="0.25">
      <c r="A32" s="127"/>
      <c r="B32" s="128"/>
      <c r="C32" s="128"/>
      <c r="D32" s="65"/>
      <c r="E32" s="65"/>
      <c r="F32" s="129"/>
      <c r="G32" s="128" t="str">
        <f t="shared" si="0"/>
        <v/>
      </c>
      <c r="H32" s="62"/>
      <c r="I32" s="126"/>
      <c r="J32" s="130"/>
      <c r="K32" s="121"/>
      <c r="L32" s="121"/>
      <c r="M32" s="40"/>
      <c r="N32" s="37"/>
      <c r="O32" s="122"/>
      <c r="P32" s="107"/>
      <c r="Q32" s="21"/>
    </row>
    <row r="33" spans="1:17" x14ac:dyDescent="0.25">
      <c r="A33" s="127"/>
      <c r="B33" s="128"/>
      <c r="C33" s="128"/>
      <c r="D33" s="65"/>
      <c r="E33" s="65"/>
      <c r="F33" s="129"/>
      <c r="G33" s="128" t="str">
        <f t="shared" si="0"/>
        <v/>
      </c>
      <c r="H33" s="62"/>
      <c r="I33" s="126"/>
      <c r="J33" s="130"/>
      <c r="K33" s="121"/>
      <c r="L33" s="121"/>
      <c r="M33" s="40"/>
      <c r="N33" s="37"/>
      <c r="O33" s="122"/>
      <c r="P33" s="107"/>
      <c r="Q33" s="21"/>
    </row>
    <row r="34" spans="1:17" x14ac:dyDescent="0.25">
      <c r="A34" s="127"/>
      <c r="B34" s="128"/>
      <c r="C34" s="128"/>
      <c r="D34" s="65"/>
      <c r="E34" s="65"/>
      <c r="F34" s="129"/>
      <c r="G34" s="128" t="str">
        <f t="shared" si="0"/>
        <v/>
      </c>
      <c r="H34" s="62"/>
      <c r="I34" s="126"/>
      <c r="J34" s="130"/>
      <c r="K34" s="121"/>
      <c r="L34" s="121"/>
      <c r="M34" s="40"/>
      <c r="N34" s="37"/>
      <c r="O34" s="122"/>
      <c r="P34" s="107"/>
      <c r="Q34" s="21"/>
    </row>
    <row r="35" spans="1:17" x14ac:dyDescent="0.25">
      <c r="A35" s="127"/>
      <c r="B35" s="128"/>
      <c r="C35" s="128"/>
      <c r="D35" s="65"/>
      <c r="E35" s="65"/>
      <c r="F35" s="129"/>
      <c r="G35" s="128" t="str">
        <f t="shared" si="0"/>
        <v/>
      </c>
      <c r="H35" s="62"/>
      <c r="I35" s="126"/>
      <c r="J35" s="130"/>
      <c r="K35" s="121"/>
      <c r="L35" s="121"/>
      <c r="M35" s="40"/>
      <c r="N35" s="37"/>
      <c r="O35" s="122"/>
      <c r="P35" s="107"/>
      <c r="Q35" s="21"/>
    </row>
    <row r="36" spans="1:17" ht="15" customHeight="1" x14ac:dyDescent="0.25">
      <c r="A36" s="127"/>
      <c r="B36" s="128"/>
      <c r="C36" s="128"/>
      <c r="D36" s="65"/>
      <c r="E36" s="65"/>
      <c r="F36" s="129"/>
      <c r="G36" s="128" t="str">
        <f t="shared" si="0"/>
        <v/>
      </c>
      <c r="H36" s="62"/>
      <c r="I36" s="126"/>
      <c r="J36" s="130"/>
      <c r="K36" s="121"/>
      <c r="L36" s="121"/>
      <c r="M36" s="40"/>
      <c r="N36" s="37"/>
      <c r="O36" s="122"/>
      <c r="P36" s="107"/>
      <c r="Q36" s="21"/>
    </row>
    <row r="37" spans="1:17" x14ac:dyDescent="0.25">
      <c r="A37" s="127"/>
      <c r="B37" s="128"/>
      <c r="C37" s="128"/>
      <c r="D37" s="65"/>
      <c r="E37" s="65"/>
      <c r="F37" s="129"/>
      <c r="G37" s="128" t="str">
        <f t="shared" si="0"/>
        <v/>
      </c>
      <c r="H37" s="62"/>
      <c r="I37" s="126"/>
      <c r="J37" s="130"/>
      <c r="K37" s="121"/>
      <c r="L37" s="121"/>
      <c r="M37" s="40"/>
      <c r="N37" s="37"/>
      <c r="O37" s="122"/>
      <c r="P37" s="107"/>
      <c r="Q37" s="21"/>
    </row>
    <row r="38" spans="1:17" x14ac:dyDescent="0.25">
      <c r="A38" s="127"/>
      <c r="B38" s="128"/>
      <c r="C38" s="128"/>
      <c r="D38" s="65"/>
      <c r="E38" s="65"/>
      <c r="F38" s="129"/>
      <c r="G38" s="128" t="str">
        <f t="shared" si="0"/>
        <v/>
      </c>
      <c r="H38" s="62"/>
      <c r="I38" s="126"/>
      <c r="J38" s="130"/>
      <c r="K38" s="121"/>
      <c r="L38" s="121"/>
      <c r="M38" s="40"/>
      <c r="N38" s="37"/>
      <c r="O38" s="122"/>
      <c r="P38" s="107"/>
      <c r="Q38" s="21"/>
    </row>
    <row r="39" spans="1:17" x14ac:dyDescent="0.25">
      <c r="A39" s="127"/>
      <c r="B39" s="128"/>
      <c r="C39" s="128"/>
      <c r="D39" s="65"/>
      <c r="E39" s="129"/>
      <c r="F39" s="129"/>
      <c r="G39" s="128" t="str">
        <f t="shared" si="0"/>
        <v/>
      </c>
      <c r="H39" s="62"/>
      <c r="I39" s="126"/>
      <c r="J39" s="130"/>
      <c r="K39" s="121"/>
      <c r="L39" s="121"/>
      <c r="M39" s="40"/>
      <c r="N39" s="37"/>
      <c r="O39" s="122"/>
      <c r="P39" s="107"/>
      <c r="Q39" s="21"/>
    </row>
    <row r="40" spans="1:17" x14ac:dyDescent="0.25">
      <c r="A40" s="127"/>
      <c r="B40" s="128"/>
      <c r="C40" s="128"/>
      <c r="D40" s="65"/>
      <c r="E40" s="129"/>
      <c r="F40" s="129"/>
      <c r="G40" s="128" t="str">
        <f t="shared" si="0"/>
        <v/>
      </c>
      <c r="H40" s="62"/>
      <c r="I40" s="126"/>
      <c r="J40" s="130"/>
      <c r="K40" s="121"/>
      <c r="L40" s="121"/>
      <c r="M40" s="40"/>
      <c r="N40" s="37"/>
      <c r="O40" s="122"/>
      <c r="P40" s="107"/>
      <c r="Q40" s="21"/>
    </row>
    <row r="41" spans="1:17" x14ac:dyDescent="0.25">
      <c r="A41" s="127"/>
      <c r="B41" s="131"/>
      <c r="C41" s="131"/>
      <c r="D41" s="68"/>
      <c r="E41" s="129"/>
      <c r="F41" s="129"/>
      <c r="G41" s="128" t="str">
        <f t="shared" si="0"/>
        <v/>
      </c>
      <c r="H41" s="132"/>
      <c r="I41" s="133"/>
      <c r="J41" s="130"/>
      <c r="K41" s="121"/>
      <c r="L41" s="121"/>
      <c r="M41" s="40"/>
      <c r="N41" s="37"/>
      <c r="O41" s="122"/>
      <c r="P41" s="107"/>
      <c r="Q41" s="21"/>
    </row>
    <row r="42" spans="1:17" x14ac:dyDescent="0.25">
      <c r="A42" s="127"/>
      <c r="B42" s="131"/>
      <c r="C42" s="131"/>
      <c r="D42" s="68"/>
      <c r="E42" s="129"/>
      <c r="F42" s="129"/>
      <c r="G42" s="128" t="str">
        <f t="shared" si="0"/>
        <v/>
      </c>
      <c r="H42" s="132"/>
      <c r="I42" s="133"/>
      <c r="J42" s="130"/>
      <c r="K42" s="121"/>
      <c r="L42" s="121"/>
      <c r="M42" s="40"/>
      <c r="N42" s="37"/>
      <c r="O42" s="122"/>
      <c r="P42" s="107"/>
      <c r="Q42" s="21"/>
    </row>
    <row r="43" spans="1:17" x14ac:dyDescent="0.25">
      <c r="A43" s="127"/>
      <c r="B43" s="131"/>
      <c r="C43" s="131"/>
      <c r="D43" s="68"/>
      <c r="E43" s="129"/>
      <c r="F43" s="129"/>
      <c r="G43" s="128" t="str">
        <f t="shared" si="0"/>
        <v/>
      </c>
      <c r="H43" s="132"/>
      <c r="I43" s="133"/>
      <c r="J43" s="130"/>
      <c r="K43" s="121"/>
      <c r="L43" s="121"/>
      <c r="M43" s="40"/>
      <c r="N43" s="37"/>
      <c r="O43" s="122"/>
      <c r="P43" s="107"/>
      <c r="Q43" s="21"/>
    </row>
    <row r="44" spans="1:17" x14ac:dyDescent="0.25">
      <c r="A44" s="127"/>
      <c r="B44" s="131"/>
      <c r="C44" s="131"/>
      <c r="D44" s="68"/>
      <c r="E44" s="129"/>
      <c r="F44" s="129"/>
      <c r="G44" s="128" t="str">
        <f t="shared" si="0"/>
        <v/>
      </c>
      <c r="H44" s="132"/>
      <c r="I44" s="133"/>
      <c r="J44" s="130"/>
      <c r="K44" s="121"/>
      <c r="L44" s="121"/>
      <c r="M44" s="40"/>
      <c r="N44" s="37"/>
      <c r="O44" s="122"/>
      <c r="P44" s="107"/>
      <c r="Q44" s="21"/>
    </row>
    <row r="45" spans="1:17" x14ac:dyDescent="0.25">
      <c r="A45" s="127"/>
      <c r="B45" s="131"/>
      <c r="C45" s="131"/>
      <c r="D45" s="68"/>
      <c r="E45" s="129"/>
      <c r="F45" s="129"/>
      <c r="G45" s="128" t="str">
        <f t="shared" si="0"/>
        <v/>
      </c>
      <c r="H45" s="132"/>
      <c r="I45" s="133"/>
      <c r="J45" s="130"/>
      <c r="K45" s="121"/>
      <c r="L45" s="121"/>
      <c r="M45" s="40"/>
      <c r="N45" s="37"/>
      <c r="O45" s="122"/>
      <c r="P45" s="107"/>
      <c r="Q45" s="21"/>
    </row>
    <row r="46" spans="1:17" x14ac:dyDescent="0.25">
      <c r="A46" s="127"/>
      <c r="B46" s="131"/>
      <c r="C46" s="131"/>
      <c r="D46" s="68"/>
      <c r="E46" s="129"/>
      <c r="F46" s="129"/>
      <c r="G46" s="128" t="str">
        <f t="shared" si="0"/>
        <v/>
      </c>
      <c r="H46" s="132"/>
      <c r="I46" s="133"/>
      <c r="J46" s="130"/>
      <c r="K46" s="121"/>
      <c r="L46" s="121"/>
      <c r="M46" s="40"/>
      <c r="N46" s="37"/>
      <c r="O46" s="122"/>
      <c r="P46" s="107"/>
      <c r="Q46" s="21"/>
    </row>
    <row r="47" spans="1:17" x14ac:dyDescent="0.25">
      <c r="A47" s="127"/>
      <c r="B47" s="131"/>
      <c r="C47" s="131"/>
      <c r="D47" s="68"/>
      <c r="E47" s="129"/>
      <c r="F47" s="129"/>
      <c r="G47" s="128" t="str">
        <f t="shared" si="0"/>
        <v/>
      </c>
      <c r="H47" s="132"/>
      <c r="I47" s="133"/>
      <c r="J47" s="130"/>
      <c r="K47" s="121"/>
      <c r="L47" s="121"/>
      <c r="M47" s="40"/>
      <c r="N47" s="37"/>
      <c r="O47" s="122"/>
      <c r="P47" s="107"/>
      <c r="Q47" s="21"/>
    </row>
    <row r="48" spans="1:17" x14ac:dyDescent="0.25">
      <c r="A48" s="127"/>
      <c r="B48" s="131"/>
      <c r="C48" s="131"/>
      <c r="D48" s="68"/>
      <c r="E48" s="129"/>
      <c r="F48" s="129"/>
      <c r="G48" s="128" t="str">
        <f t="shared" si="0"/>
        <v/>
      </c>
      <c r="H48" s="132"/>
      <c r="I48" s="133"/>
      <c r="J48" s="130"/>
      <c r="K48" s="121"/>
      <c r="L48" s="121"/>
      <c r="M48" s="40"/>
      <c r="N48" s="37"/>
      <c r="O48" s="122"/>
      <c r="P48" s="107"/>
      <c r="Q48" s="21"/>
    </row>
    <row r="49" spans="1:17" x14ac:dyDescent="0.25">
      <c r="A49" s="127"/>
      <c r="B49" s="131"/>
      <c r="C49" s="131"/>
      <c r="D49" s="68"/>
      <c r="E49" s="129"/>
      <c r="F49" s="129"/>
      <c r="G49" s="128" t="str">
        <f t="shared" si="0"/>
        <v/>
      </c>
      <c r="H49" s="132"/>
      <c r="I49" s="133"/>
      <c r="J49" s="130"/>
      <c r="K49" s="121"/>
      <c r="L49" s="121"/>
      <c r="M49" s="40"/>
      <c r="N49" s="37"/>
      <c r="O49" s="122"/>
      <c r="P49" s="107"/>
      <c r="Q49" s="21"/>
    </row>
    <row r="50" spans="1:17" x14ac:dyDescent="0.25">
      <c r="A50" s="127"/>
      <c r="B50" s="131"/>
      <c r="C50" s="131"/>
      <c r="D50" s="68"/>
      <c r="E50" s="129"/>
      <c r="F50" s="129"/>
      <c r="G50" s="128" t="str">
        <f t="shared" si="0"/>
        <v/>
      </c>
      <c r="H50" s="132"/>
      <c r="I50" s="133"/>
      <c r="J50" s="130"/>
      <c r="K50" s="121"/>
      <c r="L50" s="121"/>
      <c r="M50" s="40"/>
      <c r="N50" s="37"/>
      <c r="O50" s="122"/>
      <c r="P50" s="107"/>
      <c r="Q50" s="21"/>
    </row>
    <row r="51" spans="1:17" x14ac:dyDescent="0.25">
      <c r="A51" s="127"/>
      <c r="B51" s="131"/>
      <c r="C51" s="131"/>
      <c r="D51" s="68"/>
      <c r="E51" s="129"/>
      <c r="F51" s="129"/>
      <c r="G51" s="128" t="str">
        <f t="shared" si="0"/>
        <v/>
      </c>
      <c r="H51" s="132"/>
      <c r="I51" s="133"/>
      <c r="J51" s="130"/>
      <c r="K51" s="121"/>
      <c r="L51" s="121"/>
      <c r="M51" s="40"/>
      <c r="N51" s="37"/>
      <c r="O51" s="122"/>
      <c r="P51" s="107"/>
      <c r="Q51" s="21"/>
    </row>
    <row r="52" spans="1:17" x14ac:dyDescent="0.25">
      <c r="A52" s="127"/>
      <c r="B52" s="131"/>
      <c r="C52" s="131"/>
      <c r="D52" s="68"/>
      <c r="E52" s="129"/>
      <c r="F52" s="129"/>
      <c r="G52" s="128" t="str">
        <f t="shared" si="0"/>
        <v/>
      </c>
      <c r="H52" s="132"/>
      <c r="I52" s="133"/>
      <c r="J52" s="130"/>
      <c r="K52" s="121"/>
      <c r="L52" s="121"/>
      <c r="M52" s="40"/>
      <c r="N52" s="37"/>
      <c r="O52" s="122"/>
      <c r="P52" s="107"/>
      <c r="Q52" s="21"/>
    </row>
    <row r="53" spans="1:17" x14ac:dyDescent="0.25">
      <c r="A53" s="127"/>
      <c r="B53" s="131"/>
      <c r="C53" s="131"/>
      <c r="D53" s="68"/>
      <c r="E53" s="129"/>
      <c r="F53" s="129"/>
      <c r="G53" s="128" t="str">
        <f t="shared" si="0"/>
        <v/>
      </c>
      <c r="H53" s="132"/>
      <c r="I53" s="133"/>
      <c r="J53" s="130"/>
      <c r="K53" s="121"/>
      <c r="L53" s="121"/>
      <c r="M53" s="40"/>
      <c r="N53" s="37"/>
      <c r="O53" s="122"/>
      <c r="P53" s="107"/>
      <c r="Q53" s="21"/>
    </row>
    <row r="54" spans="1:17" x14ac:dyDescent="0.25">
      <c r="A54" s="127"/>
      <c r="B54" s="131"/>
      <c r="C54" s="131"/>
      <c r="D54" s="68"/>
      <c r="E54" s="129"/>
      <c r="F54" s="129"/>
      <c r="G54" s="128" t="str">
        <f t="shared" si="0"/>
        <v/>
      </c>
      <c r="H54" s="132"/>
      <c r="I54" s="133"/>
      <c r="J54" s="130"/>
      <c r="K54" s="121"/>
      <c r="L54" s="121"/>
      <c r="M54" s="40"/>
      <c r="N54" s="37"/>
      <c r="O54" s="122"/>
      <c r="P54" s="107"/>
      <c r="Q54" s="21"/>
    </row>
    <row r="55" spans="1:17" x14ac:dyDescent="0.25">
      <c r="A55" s="127"/>
      <c r="B55" s="131"/>
      <c r="C55" s="131"/>
      <c r="D55" s="68"/>
      <c r="E55" s="129"/>
      <c r="F55" s="129"/>
      <c r="G55" s="128" t="str">
        <f t="shared" si="0"/>
        <v/>
      </c>
      <c r="H55" s="132"/>
      <c r="I55" s="133"/>
      <c r="J55" s="130"/>
      <c r="K55" s="121"/>
      <c r="L55" s="121"/>
      <c r="M55" s="40"/>
      <c r="N55" s="37"/>
      <c r="O55" s="122"/>
      <c r="P55" s="107"/>
      <c r="Q55" s="21"/>
    </row>
    <row r="56" spans="1:17" ht="15.75" thickBot="1" x14ac:dyDescent="0.3">
      <c r="A56" s="134"/>
      <c r="B56" s="135"/>
      <c r="C56" s="135"/>
      <c r="D56" s="71"/>
      <c r="E56" s="136"/>
      <c r="F56" s="136"/>
      <c r="G56" s="137" t="str">
        <f>IF(ISBLANK(C56),"",IF(LEFT(F56,8)="Conforme",DATE(YEAR(C56)+1,MONTH(C56),DAY(C56)),"/"))</f>
        <v/>
      </c>
      <c r="H56" s="138"/>
      <c r="I56" s="133"/>
      <c r="J56" s="139"/>
      <c r="K56" s="140"/>
      <c r="L56" s="140"/>
      <c r="M56" s="45"/>
      <c r="N56" s="37"/>
      <c r="O56" s="141"/>
      <c r="P56" s="142"/>
      <c r="Q56" s="21"/>
    </row>
  </sheetData>
  <dataConsolidate/>
  <dataValidations count="9">
    <dataValidation type="list" allowBlank="1" showInputMessage="1" showErrorMessage="1" sqref="P11:P56">
      <formula1>Sce_Agent</formula1>
    </dataValidation>
    <dataValidation type="list" allowBlank="1" showInputMessage="1" showErrorMessage="1" sqref="A28:A56">
      <formula1>Sce_Pipettepret</formula1>
    </dataValidation>
    <dataValidation type="list" allowBlank="1" showInputMessage="1" showErrorMessage="1" sqref="B12">
      <formula1>Sce_typ</formula1>
    </dataValidation>
    <dataValidation type="list" showInputMessage="1" showErrorMessage="1" sqref="B15">
      <formula1>Sce_Secteur</formula1>
    </dataValidation>
    <dataValidation type="list" allowBlank="1" showInputMessage="1" showErrorMessage="1" sqref="E26:F56">
      <formula1>Sce_Conformité</formula1>
    </dataValidation>
    <dataValidation type="list" allowBlank="1" showInputMessage="1" showErrorMessage="1" sqref="B21">
      <formula1>Sce_Critique</formula1>
    </dataValidation>
    <dataValidation type="list" showInputMessage="1" showErrorMessage="1" sqref="B16">
      <formula1>Sce_Loca1</formula1>
    </dataValidation>
    <dataValidation type="list" showInputMessage="1" showErrorMessage="1" sqref="B17">
      <formula1>Sce_Loca2</formula1>
    </dataValidation>
    <dataValidation type="list" allowBlank="1" showInputMessage="1" showErrorMessage="1" sqref="D13">
      <formula1>Sce_Cones</formula1>
    </dataValidation>
  </dataValidations>
  <pageMargins left="0.7" right="0.7" top="0.75" bottom="0.75" header="0.3" footer="0.3"/>
  <pageSetup paperSize="9" scale="52" fitToWidth="2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3"/>
  <dimension ref="A7:Q56"/>
  <sheetViews>
    <sheetView showGridLines="0" zoomScale="70" zoomScaleNormal="70" zoomScaleSheetLayoutView="70" workbookViewId="0">
      <selection activeCell="D27" sqref="D27"/>
    </sheetView>
  </sheetViews>
  <sheetFormatPr baseColWidth="10" defaultRowHeight="15" x14ac:dyDescent="0.25"/>
  <cols>
    <col min="1" max="1" width="53.42578125" customWidth="1"/>
    <col min="2" max="2" width="36.85546875" customWidth="1"/>
    <col min="3" max="3" width="41.85546875" customWidth="1"/>
    <col min="4" max="4" width="34.28515625" customWidth="1"/>
    <col min="5" max="5" width="42.140625" customWidth="1"/>
    <col min="6" max="6" width="26.7109375" customWidth="1"/>
    <col min="7" max="7" width="41.42578125" customWidth="1"/>
    <col min="8" max="8" width="25.28515625" customWidth="1"/>
    <col min="9" max="9" width="7.5703125" customWidth="1"/>
    <col min="10" max="10" width="52.140625" customWidth="1"/>
    <col min="11" max="11" width="38.7109375" customWidth="1"/>
    <col min="12" max="12" width="27.85546875" customWidth="1"/>
    <col min="13" max="13" width="24.7109375" customWidth="1"/>
    <col min="14" max="14" width="37.28515625" customWidth="1"/>
    <col min="15" max="15" width="11.42578125" customWidth="1"/>
    <col min="16" max="16" width="23.5703125" customWidth="1"/>
    <col min="17" max="17" width="37.28515625" customWidth="1"/>
    <col min="18" max="18" width="20.42578125" customWidth="1"/>
    <col min="19" max="19" width="21.5703125" customWidth="1"/>
  </cols>
  <sheetData>
    <row r="7" spans="1:17" ht="15" customHeight="1" x14ac:dyDescent="0.25">
      <c r="A7" s="74" t="s">
        <v>0</v>
      </c>
      <c r="B7" s="143">
        <v>42397</v>
      </c>
      <c r="C7" s="76"/>
      <c r="D7" s="76"/>
      <c r="E7" s="76"/>
      <c r="F7" s="76"/>
      <c r="G7" s="76"/>
      <c r="H7" s="76"/>
      <c r="I7" s="76"/>
      <c r="J7" s="76"/>
      <c r="K7" s="4"/>
      <c r="L7" s="4"/>
    </row>
    <row r="8" spans="1:17" ht="15" customHeight="1" x14ac:dyDescent="0.25">
      <c r="A8" s="74" t="s">
        <v>42</v>
      </c>
      <c r="B8" s="2"/>
      <c r="C8" s="76"/>
      <c r="D8" s="76"/>
      <c r="E8" s="76"/>
      <c r="G8" s="76"/>
      <c r="H8" s="76"/>
      <c r="I8" s="76"/>
      <c r="J8" s="4" t="str">
        <f>B19</f>
        <v>94B1835</v>
      </c>
      <c r="K8" s="4"/>
    </row>
    <row r="9" spans="1:17" ht="16.5" thickBot="1" x14ac:dyDescent="0.3">
      <c r="A9" s="2"/>
      <c r="B9" s="2"/>
      <c r="C9" s="6"/>
      <c r="D9" s="6"/>
      <c r="E9" s="6"/>
      <c r="F9" s="6"/>
      <c r="G9" s="4"/>
      <c r="H9" s="7"/>
      <c r="I9" s="7"/>
      <c r="O9" s="77"/>
      <c r="P9" s="77"/>
    </row>
    <row r="10" spans="1:17" ht="45.75" thickBot="1" x14ac:dyDescent="0.3">
      <c r="A10" s="78"/>
      <c r="B10" s="79" t="s">
        <v>2</v>
      </c>
      <c r="C10" s="144"/>
      <c r="D10" s="78"/>
      <c r="E10" s="81" t="s">
        <v>3</v>
      </c>
      <c r="F10" s="82"/>
      <c r="G10" s="81" t="s">
        <v>4</v>
      </c>
      <c r="H10" s="83"/>
      <c r="I10" s="84"/>
      <c r="J10" s="85" t="s">
        <v>8</v>
      </c>
      <c r="K10" s="86" t="s">
        <v>43</v>
      </c>
      <c r="L10" s="87" t="s">
        <v>10</v>
      </c>
      <c r="M10" s="88" t="s">
        <v>11</v>
      </c>
      <c r="N10" s="89"/>
      <c r="O10" s="55" t="s">
        <v>44</v>
      </c>
      <c r="P10" s="18" t="s">
        <v>45</v>
      </c>
      <c r="Q10" s="90" t="s">
        <v>11</v>
      </c>
    </row>
    <row r="11" spans="1:17" ht="15.75" thickBot="1" x14ac:dyDescent="0.3">
      <c r="A11" s="78"/>
      <c r="B11" s="78"/>
      <c r="C11" s="78"/>
      <c r="D11" s="78"/>
      <c r="E11" s="78"/>
      <c r="F11" s="78"/>
      <c r="G11" s="78"/>
      <c r="H11" s="78"/>
      <c r="I11" s="78"/>
      <c r="J11" s="91"/>
      <c r="K11" s="92"/>
      <c r="L11" s="93"/>
      <c r="M11" s="94"/>
      <c r="N11" s="95"/>
      <c r="O11" s="96">
        <v>42384</v>
      </c>
      <c r="P11" s="97" t="s">
        <v>66</v>
      </c>
      <c r="Q11" s="98"/>
    </row>
    <row r="12" spans="1:17" ht="18.75" x14ac:dyDescent="0.25">
      <c r="A12" s="99" t="s">
        <v>5</v>
      </c>
      <c r="B12" s="100" t="s">
        <v>67</v>
      </c>
      <c r="C12" s="99" t="s">
        <v>48</v>
      </c>
      <c r="D12" s="101"/>
      <c r="E12" s="78"/>
      <c r="F12" s="78"/>
      <c r="G12" s="78"/>
      <c r="H12" s="78"/>
      <c r="I12" s="78"/>
      <c r="J12" s="102"/>
      <c r="K12" s="103"/>
      <c r="L12" s="104"/>
      <c r="M12" s="105"/>
      <c r="N12" s="95"/>
      <c r="O12" s="102">
        <v>42426</v>
      </c>
      <c r="P12" s="107" t="s">
        <v>68</v>
      </c>
      <c r="Q12" s="21" t="s">
        <v>69</v>
      </c>
    </row>
    <row r="13" spans="1:17" ht="18.75" x14ac:dyDescent="0.25">
      <c r="A13" s="28" t="s">
        <v>12</v>
      </c>
      <c r="B13" s="110" t="s">
        <v>70</v>
      </c>
      <c r="C13" s="28" t="s">
        <v>50</v>
      </c>
      <c r="D13" s="109" t="s">
        <v>71</v>
      </c>
      <c r="E13" s="78"/>
      <c r="H13" s="78"/>
      <c r="I13" s="78"/>
      <c r="J13" s="102"/>
      <c r="K13" s="103"/>
      <c r="L13" s="104"/>
      <c r="M13" s="105"/>
      <c r="N13" s="95"/>
      <c r="O13" s="106"/>
      <c r="P13" s="107"/>
      <c r="Q13" s="21"/>
    </row>
    <row r="14" spans="1:17" ht="18.75" x14ac:dyDescent="0.25">
      <c r="A14" s="28" t="s">
        <v>51</v>
      </c>
      <c r="B14" s="110" t="s">
        <v>67</v>
      </c>
      <c r="C14" s="111"/>
      <c r="D14" s="112"/>
      <c r="E14" s="78"/>
      <c r="F14" s="84"/>
      <c r="G14" s="78"/>
      <c r="H14" s="78"/>
      <c r="I14" s="78"/>
      <c r="J14" s="102"/>
      <c r="K14" s="103"/>
      <c r="L14" s="104"/>
      <c r="M14" s="105"/>
      <c r="N14" s="95"/>
      <c r="O14" s="106"/>
      <c r="P14" s="107"/>
      <c r="Q14" s="21"/>
    </row>
    <row r="15" spans="1:17" ht="18.75" x14ac:dyDescent="0.25">
      <c r="A15" s="28" t="s">
        <v>17</v>
      </c>
      <c r="B15" s="110" t="s">
        <v>18</v>
      </c>
      <c r="C15" s="111"/>
      <c r="D15" s="112"/>
      <c r="E15" s="78"/>
      <c r="F15" s="78"/>
      <c r="G15" s="78"/>
      <c r="H15" s="78"/>
      <c r="I15" s="78"/>
      <c r="J15" s="102"/>
      <c r="K15" s="103"/>
      <c r="L15" s="104"/>
      <c r="M15" s="105"/>
      <c r="N15" s="95"/>
      <c r="O15" s="106"/>
      <c r="P15" s="107"/>
      <c r="Q15" s="21"/>
    </row>
    <row r="16" spans="1:17" ht="18.75" x14ac:dyDescent="0.25">
      <c r="A16" s="28" t="s">
        <v>20</v>
      </c>
      <c r="B16" s="110" t="s">
        <v>21</v>
      </c>
      <c r="C16" s="111"/>
      <c r="D16" s="112"/>
      <c r="E16" s="78"/>
      <c r="F16" s="78"/>
      <c r="G16" s="78"/>
      <c r="H16" s="78"/>
      <c r="I16" s="78"/>
      <c r="J16" s="102"/>
      <c r="K16" s="103"/>
      <c r="L16" s="104"/>
      <c r="M16" s="105"/>
      <c r="N16" s="95"/>
      <c r="O16" s="106"/>
      <c r="P16" s="107"/>
      <c r="Q16" s="21"/>
    </row>
    <row r="17" spans="1:17" ht="18.75" x14ac:dyDescent="0.25">
      <c r="A17" s="28" t="s">
        <v>23</v>
      </c>
      <c r="B17" s="110" t="s">
        <v>39</v>
      </c>
      <c r="C17" s="111"/>
      <c r="D17" s="112"/>
      <c r="E17" s="78"/>
      <c r="F17" s="78"/>
      <c r="G17" s="78"/>
      <c r="H17" s="78"/>
      <c r="I17" s="78"/>
      <c r="J17" s="102"/>
      <c r="K17" s="103"/>
      <c r="L17" s="104"/>
      <c r="M17" s="105"/>
      <c r="N17" s="95"/>
      <c r="O17" s="106"/>
      <c r="P17" s="107"/>
      <c r="Q17" s="21"/>
    </row>
    <row r="18" spans="1:17" ht="18.75" x14ac:dyDescent="0.25">
      <c r="A18" s="28" t="s">
        <v>25</v>
      </c>
      <c r="B18" s="110"/>
      <c r="C18" s="111"/>
      <c r="D18" s="112"/>
      <c r="E18" s="78"/>
      <c r="F18" s="78"/>
      <c r="G18" s="78"/>
      <c r="H18" s="78"/>
      <c r="I18" s="78"/>
      <c r="J18" s="102"/>
      <c r="K18" s="103"/>
      <c r="L18" s="104"/>
      <c r="M18" s="105"/>
      <c r="N18" s="95"/>
      <c r="O18" s="106"/>
      <c r="P18" s="107"/>
      <c r="Q18" s="21"/>
    </row>
    <row r="19" spans="1:17" ht="18.75" x14ac:dyDescent="0.25">
      <c r="A19" s="28" t="s">
        <v>55</v>
      </c>
      <c r="B19" s="110" t="s">
        <v>72</v>
      </c>
      <c r="C19" s="111"/>
      <c r="D19" s="112"/>
      <c r="E19" s="78"/>
      <c r="F19" s="113"/>
      <c r="G19" s="78"/>
      <c r="H19" s="78"/>
      <c r="I19" s="78"/>
      <c r="J19" s="102"/>
      <c r="K19" s="103"/>
      <c r="L19" s="104"/>
      <c r="M19" s="105"/>
      <c r="N19" s="95"/>
      <c r="O19" s="106"/>
      <c r="P19" s="107"/>
      <c r="Q19" s="21"/>
    </row>
    <row r="20" spans="1:17" ht="18.75" x14ac:dyDescent="0.25">
      <c r="A20" s="28" t="s">
        <v>57</v>
      </c>
      <c r="B20" s="110">
        <v>25</v>
      </c>
      <c r="C20" s="111"/>
      <c r="D20" s="112"/>
      <c r="E20" s="78"/>
      <c r="F20" s="78"/>
      <c r="G20" s="78"/>
      <c r="H20" s="78"/>
      <c r="I20" s="78"/>
      <c r="J20" s="102"/>
      <c r="K20" s="103"/>
      <c r="L20" s="104"/>
      <c r="M20" s="105"/>
      <c r="N20" s="95"/>
      <c r="O20" s="106"/>
      <c r="P20" s="107"/>
      <c r="Q20" s="21"/>
    </row>
    <row r="21" spans="1:17" ht="19.5" thickBot="1" x14ac:dyDescent="0.3">
      <c r="A21" s="114" t="s">
        <v>27</v>
      </c>
      <c r="B21" s="115" t="s">
        <v>28</v>
      </c>
      <c r="C21" s="116"/>
      <c r="D21" s="117"/>
      <c r="E21" s="78"/>
      <c r="F21" s="78"/>
      <c r="G21" s="78"/>
      <c r="H21" s="78"/>
      <c r="I21" s="78"/>
      <c r="J21" s="102"/>
      <c r="K21" s="103"/>
      <c r="L21" s="104"/>
      <c r="M21" s="105"/>
      <c r="N21" s="95"/>
      <c r="O21" s="106"/>
      <c r="P21" s="107"/>
      <c r="Q21" s="21"/>
    </row>
    <row r="22" spans="1:17" x14ac:dyDescent="0.25">
      <c r="A22" s="78"/>
      <c r="B22" s="78"/>
      <c r="C22" s="78"/>
      <c r="D22" s="78"/>
      <c r="E22" s="78"/>
      <c r="F22" s="78"/>
      <c r="G22" s="78"/>
      <c r="H22" s="78"/>
      <c r="I22" s="78"/>
      <c r="J22" s="102"/>
      <c r="K22" s="103"/>
      <c r="L22" s="104"/>
      <c r="M22" s="105"/>
      <c r="N22" s="95"/>
      <c r="O22" s="106"/>
      <c r="P22" s="107"/>
      <c r="Q22" s="21"/>
    </row>
    <row r="23" spans="1:17" x14ac:dyDescent="0.25">
      <c r="A23" s="78"/>
      <c r="B23" s="78"/>
      <c r="C23" s="78"/>
      <c r="D23" s="78"/>
      <c r="E23" s="78"/>
      <c r="F23" s="78"/>
      <c r="G23" s="78"/>
      <c r="H23" s="78"/>
      <c r="I23" s="78"/>
      <c r="J23" s="102"/>
      <c r="K23" s="103"/>
      <c r="L23" s="104"/>
      <c r="M23" s="105"/>
      <c r="N23" s="95"/>
      <c r="O23" s="106"/>
      <c r="P23" s="107"/>
      <c r="Q23" s="21"/>
    </row>
    <row r="24" spans="1:17" ht="15.75" thickBot="1" x14ac:dyDescent="0.3">
      <c r="A24" s="78"/>
      <c r="B24" s="78"/>
      <c r="C24" s="78"/>
      <c r="D24" s="78"/>
      <c r="E24" s="78"/>
      <c r="F24" s="78"/>
      <c r="G24" s="78"/>
      <c r="H24" s="78"/>
      <c r="I24" s="78"/>
      <c r="J24" s="102"/>
      <c r="K24" s="103"/>
      <c r="L24" s="104"/>
      <c r="M24" s="105"/>
      <c r="N24" s="95"/>
      <c r="O24" s="106"/>
      <c r="P24" s="107"/>
      <c r="Q24" s="21"/>
    </row>
    <row r="25" spans="1:17" ht="15.75" thickBot="1" x14ac:dyDescent="0.3">
      <c r="A25" s="85" t="s">
        <v>59</v>
      </c>
      <c r="B25" s="85" t="s">
        <v>60</v>
      </c>
      <c r="C25" s="85" t="s">
        <v>30</v>
      </c>
      <c r="D25" s="86" t="s">
        <v>31</v>
      </c>
      <c r="E25" s="86" t="s">
        <v>61</v>
      </c>
      <c r="F25" s="86" t="s">
        <v>62</v>
      </c>
      <c r="G25" s="88" t="s">
        <v>63</v>
      </c>
      <c r="H25" s="118" t="s">
        <v>64</v>
      </c>
      <c r="I25" s="89"/>
      <c r="J25" s="119"/>
      <c r="K25" s="120"/>
      <c r="L25" s="121"/>
      <c r="M25" s="40"/>
      <c r="N25" s="37"/>
      <c r="O25" s="122"/>
      <c r="P25" s="107"/>
      <c r="Q25" s="21"/>
    </row>
    <row r="26" spans="1:17" x14ac:dyDescent="0.25">
      <c r="A26" s="123"/>
      <c r="B26" s="124"/>
      <c r="C26" s="124">
        <v>41319</v>
      </c>
      <c r="D26" s="145" t="s">
        <v>73</v>
      </c>
      <c r="E26" s="57"/>
      <c r="F26" s="125" t="s">
        <v>34</v>
      </c>
      <c r="G26" s="124">
        <f>IF(ISBLANK(C26),"",IF(LEFT(F26,8)="Conforme",DATE(YEAR(C26)+1,MONTH(C26),DAY(C26)),"/"))</f>
        <v>41684</v>
      </c>
      <c r="H26" s="59"/>
      <c r="I26" s="126"/>
      <c r="J26" s="119"/>
      <c r="K26" s="120"/>
      <c r="L26" s="121"/>
      <c r="M26" s="40"/>
      <c r="N26" s="37"/>
      <c r="O26" s="122"/>
      <c r="P26" s="107"/>
      <c r="Q26" s="21"/>
    </row>
    <row r="27" spans="1:17" x14ac:dyDescent="0.25">
      <c r="A27" s="127" t="s">
        <v>74</v>
      </c>
      <c r="B27" s="128" t="s">
        <v>75</v>
      </c>
      <c r="C27" s="128"/>
      <c r="D27" s="65"/>
      <c r="E27" s="65"/>
      <c r="F27" s="129"/>
      <c r="G27" s="128" t="str">
        <f>IF(ISBLANK(C27),"",IF(LEFT(F27,8)="Conforme",DATE(YEAR(C27)+1,MONTH(C27),DAY(C27)),"/"))</f>
        <v/>
      </c>
      <c r="H27" s="62"/>
      <c r="I27" s="126"/>
      <c r="J27" s="119"/>
      <c r="K27" s="120"/>
      <c r="L27" s="121"/>
      <c r="M27" s="40"/>
      <c r="N27" s="37"/>
      <c r="O27" s="122"/>
      <c r="P27" s="107"/>
      <c r="Q27" s="21"/>
    </row>
    <row r="28" spans="1:17" x14ac:dyDescent="0.25">
      <c r="A28" s="127"/>
      <c r="B28" s="128"/>
      <c r="C28" s="128"/>
      <c r="D28" s="65"/>
      <c r="E28" s="65"/>
      <c r="F28" s="129"/>
      <c r="G28" s="128" t="str">
        <f t="shared" ref="G28:G55" si="0">IF(ISBLANK(C28),"",IF(LEFT(F28,8)="Conforme",DATE(YEAR(C28)+1,MONTH(C28),DAY(C28)),"/"))</f>
        <v/>
      </c>
      <c r="H28" s="62"/>
      <c r="I28" s="126"/>
      <c r="J28" s="119"/>
      <c r="K28" s="120"/>
      <c r="L28" s="121"/>
      <c r="M28" s="40"/>
      <c r="N28" s="37"/>
      <c r="O28" s="122"/>
      <c r="P28" s="107"/>
      <c r="Q28" s="21"/>
    </row>
    <row r="29" spans="1:17" x14ac:dyDescent="0.25">
      <c r="A29" s="127"/>
      <c r="B29" s="128"/>
      <c r="C29" s="128"/>
      <c r="D29" s="65"/>
      <c r="E29" s="65"/>
      <c r="F29" s="129"/>
      <c r="G29" s="128" t="str">
        <f t="shared" si="0"/>
        <v/>
      </c>
      <c r="H29" s="62"/>
      <c r="I29" s="126"/>
      <c r="J29" s="119"/>
      <c r="K29" s="120"/>
      <c r="L29" s="121"/>
      <c r="M29" s="40"/>
      <c r="N29" s="37"/>
      <c r="O29" s="122"/>
      <c r="P29" s="107"/>
      <c r="Q29" s="21"/>
    </row>
    <row r="30" spans="1:17" x14ac:dyDescent="0.25">
      <c r="A30" s="127"/>
      <c r="B30" s="128"/>
      <c r="C30" s="128"/>
      <c r="D30" s="65"/>
      <c r="E30" s="65"/>
      <c r="F30" s="129"/>
      <c r="G30" s="128" t="str">
        <f t="shared" si="0"/>
        <v/>
      </c>
      <c r="H30" s="62"/>
      <c r="I30" s="126"/>
      <c r="J30" s="119"/>
      <c r="K30" s="121"/>
      <c r="L30" s="121"/>
      <c r="M30" s="40"/>
      <c r="N30" s="37"/>
      <c r="O30" s="122"/>
      <c r="P30" s="107"/>
      <c r="Q30" s="21"/>
    </row>
    <row r="31" spans="1:17" x14ac:dyDescent="0.25">
      <c r="A31" s="127"/>
      <c r="B31" s="128"/>
      <c r="C31" s="128"/>
      <c r="D31" s="65"/>
      <c r="E31" s="65"/>
      <c r="F31" s="129"/>
      <c r="G31" s="128" t="str">
        <f t="shared" si="0"/>
        <v/>
      </c>
      <c r="H31" s="62"/>
      <c r="I31" s="126"/>
      <c r="J31" s="130"/>
      <c r="K31" s="121"/>
      <c r="L31" s="121"/>
      <c r="M31" s="40"/>
      <c r="N31" s="37"/>
      <c r="O31" s="122"/>
      <c r="P31" s="107"/>
      <c r="Q31" s="21"/>
    </row>
    <row r="32" spans="1:17" x14ac:dyDescent="0.25">
      <c r="A32" s="127"/>
      <c r="B32" s="128"/>
      <c r="C32" s="128"/>
      <c r="D32" s="65"/>
      <c r="E32" s="65"/>
      <c r="F32" s="129"/>
      <c r="G32" s="128" t="str">
        <f t="shared" si="0"/>
        <v/>
      </c>
      <c r="H32" s="62"/>
      <c r="I32" s="126"/>
      <c r="J32" s="130"/>
      <c r="K32" s="121"/>
      <c r="L32" s="121"/>
      <c r="M32" s="40"/>
      <c r="N32" s="37"/>
      <c r="O32" s="122"/>
      <c r="P32" s="107"/>
      <c r="Q32" s="21"/>
    </row>
    <row r="33" spans="1:17" x14ac:dyDescent="0.25">
      <c r="A33" s="127"/>
      <c r="B33" s="128"/>
      <c r="C33" s="128"/>
      <c r="D33" s="65"/>
      <c r="E33" s="65"/>
      <c r="F33" s="129"/>
      <c r="G33" s="128" t="str">
        <f t="shared" si="0"/>
        <v/>
      </c>
      <c r="H33" s="62"/>
      <c r="I33" s="126"/>
      <c r="J33" s="130"/>
      <c r="K33" s="121"/>
      <c r="L33" s="121"/>
      <c r="M33" s="40"/>
      <c r="N33" s="37"/>
      <c r="O33" s="122"/>
      <c r="P33" s="107"/>
      <c r="Q33" s="21"/>
    </row>
    <row r="34" spans="1:17" x14ac:dyDescent="0.25">
      <c r="A34" s="127"/>
      <c r="B34" s="128"/>
      <c r="C34" s="128"/>
      <c r="D34" s="65"/>
      <c r="E34" s="65"/>
      <c r="F34" s="129"/>
      <c r="G34" s="128" t="str">
        <f t="shared" si="0"/>
        <v/>
      </c>
      <c r="H34" s="62"/>
      <c r="I34" s="126"/>
      <c r="J34" s="130"/>
      <c r="K34" s="121"/>
      <c r="L34" s="121"/>
      <c r="M34" s="40"/>
      <c r="N34" s="37"/>
      <c r="O34" s="122"/>
      <c r="P34" s="107"/>
      <c r="Q34" s="21"/>
    </row>
    <row r="35" spans="1:17" x14ac:dyDescent="0.25">
      <c r="A35" s="127"/>
      <c r="B35" s="128"/>
      <c r="C35" s="128"/>
      <c r="D35" s="65"/>
      <c r="E35" s="65"/>
      <c r="F35" s="129"/>
      <c r="G35" s="128" t="str">
        <f t="shared" si="0"/>
        <v/>
      </c>
      <c r="H35" s="62"/>
      <c r="I35" s="126"/>
      <c r="J35" s="130"/>
      <c r="K35" s="121"/>
      <c r="L35" s="121"/>
      <c r="M35" s="40"/>
      <c r="N35" s="37"/>
      <c r="O35" s="122"/>
      <c r="P35" s="107"/>
      <c r="Q35" s="21"/>
    </row>
    <row r="36" spans="1:17" ht="15" customHeight="1" x14ac:dyDescent="0.25">
      <c r="A36" s="127"/>
      <c r="B36" s="128"/>
      <c r="C36" s="128"/>
      <c r="D36" s="65"/>
      <c r="E36" s="65"/>
      <c r="F36" s="129"/>
      <c r="G36" s="128" t="str">
        <f t="shared" si="0"/>
        <v/>
      </c>
      <c r="H36" s="62"/>
      <c r="I36" s="126"/>
      <c r="J36" s="130"/>
      <c r="K36" s="121"/>
      <c r="L36" s="121"/>
      <c r="M36" s="40"/>
      <c r="N36" s="37"/>
      <c r="O36" s="122"/>
      <c r="P36" s="107"/>
      <c r="Q36" s="21"/>
    </row>
    <row r="37" spans="1:17" x14ac:dyDescent="0.25">
      <c r="A37" s="127"/>
      <c r="B37" s="128"/>
      <c r="C37" s="128"/>
      <c r="D37" s="65"/>
      <c r="E37" s="65"/>
      <c r="F37" s="129"/>
      <c r="G37" s="128" t="str">
        <f t="shared" si="0"/>
        <v/>
      </c>
      <c r="H37" s="62"/>
      <c r="I37" s="126"/>
      <c r="J37" s="130"/>
      <c r="K37" s="121"/>
      <c r="L37" s="121"/>
      <c r="M37" s="40"/>
      <c r="N37" s="37"/>
      <c r="O37" s="122"/>
      <c r="P37" s="107"/>
      <c r="Q37" s="21"/>
    </row>
    <row r="38" spans="1:17" x14ac:dyDescent="0.25">
      <c r="A38" s="127"/>
      <c r="B38" s="128"/>
      <c r="C38" s="128"/>
      <c r="D38" s="65"/>
      <c r="E38" s="65"/>
      <c r="F38" s="129"/>
      <c r="G38" s="128" t="str">
        <f t="shared" si="0"/>
        <v/>
      </c>
      <c r="H38" s="62"/>
      <c r="I38" s="126"/>
      <c r="J38" s="130"/>
      <c r="K38" s="121"/>
      <c r="L38" s="121"/>
      <c r="M38" s="40"/>
      <c r="N38" s="37"/>
      <c r="O38" s="122"/>
      <c r="P38" s="107"/>
      <c r="Q38" s="21"/>
    </row>
    <row r="39" spans="1:17" x14ac:dyDescent="0.25">
      <c r="A39" s="127"/>
      <c r="B39" s="128"/>
      <c r="C39" s="128"/>
      <c r="D39" s="65"/>
      <c r="E39" s="129"/>
      <c r="F39" s="129"/>
      <c r="G39" s="128" t="str">
        <f t="shared" si="0"/>
        <v/>
      </c>
      <c r="H39" s="62"/>
      <c r="I39" s="126"/>
      <c r="J39" s="130"/>
      <c r="K39" s="121"/>
      <c r="L39" s="121"/>
      <c r="M39" s="40"/>
      <c r="N39" s="37"/>
      <c r="O39" s="122"/>
      <c r="P39" s="107"/>
      <c r="Q39" s="21"/>
    </row>
    <row r="40" spans="1:17" x14ac:dyDescent="0.25">
      <c r="A40" s="127"/>
      <c r="B40" s="128"/>
      <c r="C40" s="128"/>
      <c r="D40" s="65"/>
      <c r="E40" s="129"/>
      <c r="F40" s="129"/>
      <c r="G40" s="128" t="str">
        <f t="shared" si="0"/>
        <v/>
      </c>
      <c r="H40" s="62"/>
      <c r="I40" s="126"/>
      <c r="J40" s="130"/>
      <c r="K40" s="121"/>
      <c r="L40" s="121"/>
      <c r="M40" s="40"/>
      <c r="N40" s="37"/>
      <c r="O40" s="122"/>
      <c r="P40" s="107"/>
      <c r="Q40" s="21"/>
    </row>
    <row r="41" spans="1:17" x14ac:dyDescent="0.25">
      <c r="A41" s="127"/>
      <c r="B41" s="131"/>
      <c r="C41" s="131"/>
      <c r="D41" s="68"/>
      <c r="E41" s="129"/>
      <c r="F41" s="129"/>
      <c r="G41" s="128" t="str">
        <f t="shared" si="0"/>
        <v/>
      </c>
      <c r="H41" s="132"/>
      <c r="I41" s="133"/>
      <c r="J41" s="130"/>
      <c r="K41" s="121"/>
      <c r="L41" s="121"/>
      <c r="M41" s="40"/>
      <c r="N41" s="37"/>
      <c r="O41" s="122"/>
      <c r="P41" s="107"/>
      <c r="Q41" s="21"/>
    </row>
    <row r="42" spans="1:17" x14ac:dyDescent="0.25">
      <c r="A42" s="127"/>
      <c r="B42" s="131"/>
      <c r="C42" s="131"/>
      <c r="D42" s="68"/>
      <c r="E42" s="129"/>
      <c r="F42" s="129"/>
      <c r="G42" s="128" t="str">
        <f t="shared" si="0"/>
        <v/>
      </c>
      <c r="H42" s="132"/>
      <c r="I42" s="133"/>
      <c r="J42" s="130"/>
      <c r="K42" s="121"/>
      <c r="L42" s="121"/>
      <c r="M42" s="40"/>
      <c r="N42" s="37"/>
      <c r="O42" s="122"/>
      <c r="P42" s="107"/>
      <c r="Q42" s="21"/>
    </row>
    <row r="43" spans="1:17" x14ac:dyDescent="0.25">
      <c r="A43" s="127"/>
      <c r="B43" s="131"/>
      <c r="C43" s="131"/>
      <c r="D43" s="68"/>
      <c r="E43" s="129"/>
      <c r="F43" s="129"/>
      <c r="G43" s="128" t="str">
        <f t="shared" si="0"/>
        <v/>
      </c>
      <c r="H43" s="132"/>
      <c r="I43" s="133"/>
      <c r="J43" s="130"/>
      <c r="K43" s="121"/>
      <c r="L43" s="121"/>
      <c r="M43" s="40"/>
      <c r="N43" s="37"/>
      <c r="O43" s="122"/>
      <c r="P43" s="107"/>
      <c r="Q43" s="21"/>
    </row>
    <row r="44" spans="1:17" x14ac:dyDescent="0.25">
      <c r="A44" s="127"/>
      <c r="B44" s="131"/>
      <c r="C44" s="131"/>
      <c r="D44" s="68"/>
      <c r="E44" s="129"/>
      <c r="F44" s="129"/>
      <c r="G44" s="128" t="str">
        <f t="shared" si="0"/>
        <v/>
      </c>
      <c r="H44" s="132"/>
      <c r="I44" s="133"/>
      <c r="J44" s="130"/>
      <c r="K44" s="121"/>
      <c r="L44" s="121"/>
      <c r="M44" s="40"/>
      <c r="N44" s="37"/>
      <c r="O44" s="122"/>
      <c r="P44" s="107"/>
      <c r="Q44" s="21"/>
    </row>
    <row r="45" spans="1:17" x14ac:dyDescent="0.25">
      <c r="A45" s="127"/>
      <c r="B45" s="131"/>
      <c r="C45" s="131"/>
      <c r="D45" s="68"/>
      <c r="E45" s="129"/>
      <c r="F45" s="129"/>
      <c r="G45" s="128" t="str">
        <f t="shared" si="0"/>
        <v/>
      </c>
      <c r="H45" s="132"/>
      <c r="I45" s="133"/>
      <c r="J45" s="130"/>
      <c r="K45" s="121"/>
      <c r="L45" s="121"/>
      <c r="M45" s="40"/>
      <c r="N45" s="37"/>
      <c r="O45" s="122"/>
      <c r="P45" s="107"/>
      <c r="Q45" s="21"/>
    </row>
    <row r="46" spans="1:17" x14ac:dyDescent="0.25">
      <c r="A46" s="127"/>
      <c r="B46" s="131"/>
      <c r="C46" s="131"/>
      <c r="D46" s="68"/>
      <c r="E46" s="129"/>
      <c r="F46" s="129"/>
      <c r="G46" s="128" t="str">
        <f t="shared" si="0"/>
        <v/>
      </c>
      <c r="H46" s="132"/>
      <c r="I46" s="133"/>
      <c r="J46" s="130"/>
      <c r="K46" s="121"/>
      <c r="L46" s="121"/>
      <c r="M46" s="40"/>
      <c r="N46" s="37"/>
      <c r="O46" s="122"/>
      <c r="P46" s="107"/>
      <c r="Q46" s="21"/>
    </row>
    <row r="47" spans="1:17" x14ac:dyDescent="0.25">
      <c r="A47" s="127"/>
      <c r="B47" s="131"/>
      <c r="C47" s="131"/>
      <c r="D47" s="68"/>
      <c r="E47" s="129"/>
      <c r="F47" s="129"/>
      <c r="G47" s="128" t="str">
        <f t="shared" si="0"/>
        <v/>
      </c>
      <c r="H47" s="132"/>
      <c r="I47" s="133"/>
      <c r="J47" s="130"/>
      <c r="K47" s="121"/>
      <c r="L47" s="121"/>
      <c r="M47" s="40"/>
      <c r="N47" s="37"/>
      <c r="O47" s="122"/>
      <c r="P47" s="107"/>
      <c r="Q47" s="21"/>
    </row>
    <row r="48" spans="1:17" x14ac:dyDescent="0.25">
      <c r="A48" s="127"/>
      <c r="B48" s="131"/>
      <c r="C48" s="131"/>
      <c r="D48" s="68"/>
      <c r="E48" s="129"/>
      <c r="F48" s="129"/>
      <c r="G48" s="128" t="str">
        <f t="shared" si="0"/>
        <v/>
      </c>
      <c r="H48" s="132"/>
      <c r="I48" s="133"/>
      <c r="J48" s="130"/>
      <c r="K48" s="121"/>
      <c r="L48" s="121"/>
      <c r="M48" s="40"/>
      <c r="N48" s="37"/>
      <c r="O48" s="122"/>
      <c r="P48" s="107"/>
      <c r="Q48" s="21"/>
    </row>
    <row r="49" spans="1:17" x14ac:dyDescent="0.25">
      <c r="A49" s="127"/>
      <c r="B49" s="131"/>
      <c r="C49" s="131"/>
      <c r="D49" s="68"/>
      <c r="E49" s="129"/>
      <c r="F49" s="129"/>
      <c r="G49" s="128" t="str">
        <f t="shared" si="0"/>
        <v/>
      </c>
      <c r="H49" s="132"/>
      <c r="I49" s="133"/>
      <c r="J49" s="130"/>
      <c r="K49" s="121"/>
      <c r="L49" s="121"/>
      <c r="M49" s="40"/>
      <c r="N49" s="37"/>
      <c r="O49" s="122"/>
      <c r="P49" s="107"/>
      <c r="Q49" s="21"/>
    </row>
    <row r="50" spans="1:17" x14ac:dyDescent="0.25">
      <c r="A50" s="127"/>
      <c r="B50" s="131"/>
      <c r="C50" s="131"/>
      <c r="D50" s="68"/>
      <c r="E50" s="129"/>
      <c r="F50" s="129"/>
      <c r="G50" s="128" t="str">
        <f t="shared" si="0"/>
        <v/>
      </c>
      <c r="H50" s="132"/>
      <c r="I50" s="133"/>
      <c r="J50" s="130"/>
      <c r="K50" s="121"/>
      <c r="L50" s="121"/>
      <c r="M50" s="40"/>
      <c r="N50" s="37"/>
      <c r="O50" s="122"/>
      <c r="P50" s="107"/>
      <c r="Q50" s="21"/>
    </row>
    <row r="51" spans="1:17" x14ac:dyDescent="0.25">
      <c r="A51" s="127"/>
      <c r="B51" s="131"/>
      <c r="C51" s="131"/>
      <c r="D51" s="68"/>
      <c r="E51" s="129"/>
      <c r="F51" s="129"/>
      <c r="G51" s="128" t="str">
        <f t="shared" si="0"/>
        <v/>
      </c>
      <c r="H51" s="132"/>
      <c r="I51" s="133"/>
      <c r="J51" s="130"/>
      <c r="K51" s="121"/>
      <c r="L51" s="121"/>
      <c r="M51" s="40"/>
      <c r="N51" s="37"/>
      <c r="O51" s="122"/>
      <c r="P51" s="107"/>
      <c r="Q51" s="21"/>
    </row>
    <row r="52" spans="1:17" x14ac:dyDescent="0.25">
      <c r="A52" s="127"/>
      <c r="B52" s="131"/>
      <c r="C52" s="131"/>
      <c r="D52" s="68"/>
      <c r="E52" s="129"/>
      <c r="F52" s="129"/>
      <c r="G52" s="128" t="str">
        <f t="shared" si="0"/>
        <v/>
      </c>
      <c r="H52" s="132"/>
      <c r="I52" s="133"/>
      <c r="J52" s="130"/>
      <c r="K52" s="121"/>
      <c r="L52" s="121"/>
      <c r="M52" s="40"/>
      <c r="N52" s="37"/>
      <c r="O52" s="122"/>
      <c r="P52" s="107"/>
      <c r="Q52" s="21"/>
    </row>
    <row r="53" spans="1:17" x14ac:dyDescent="0.25">
      <c r="A53" s="127"/>
      <c r="B53" s="131"/>
      <c r="C53" s="131"/>
      <c r="D53" s="68"/>
      <c r="E53" s="129"/>
      <c r="F53" s="129"/>
      <c r="G53" s="128" t="str">
        <f t="shared" si="0"/>
        <v/>
      </c>
      <c r="H53" s="132"/>
      <c r="I53" s="133"/>
      <c r="J53" s="130"/>
      <c r="K53" s="121"/>
      <c r="L53" s="121"/>
      <c r="M53" s="40"/>
      <c r="N53" s="37"/>
      <c r="O53" s="122"/>
      <c r="P53" s="107"/>
      <c r="Q53" s="21"/>
    </row>
    <row r="54" spans="1:17" x14ac:dyDescent="0.25">
      <c r="A54" s="127"/>
      <c r="B54" s="131"/>
      <c r="C54" s="131"/>
      <c r="D54" s="68"/>
      <c r="E54" s="129"/>
      <c r="F54" s="129"/>
      <c r="G54" s="128" t="str">
        <f t="shared" si="0"/>
        <v/>
      </c>
      <c r="H54" s="132"/>
      <c r="I54" s="133"/>
      <c r="J54" s="130"/>
      <c r="K54" s="121"/>
      <c r="L54" s="121"/>
      <c r="M54" s="40"/>
      <c r="N54" s="37"/>
      <c r="O54" s="122"/>
      <c r="P54" s="107"/>
      <c r="Q54" s="21"/>
    </row>
    <row r="55" spans="1:17" x14ac:dyDescent="0.25">
      <c r="A55" s="127"/>
      <c r="B55" s="131"/>
      <c r="C55" s="131"/>
      <c r="D55" s="68"/>
      <c r="E55" s="129"/>
      <c r="F55" s="129"/>
      <c r="G55" s="128" t="str">
        <f t="shared" si="0"/>
        <v/>
      </c>
      <c r="H55" s="132"/>
      <c r="I55" s="133"/>
      <c r="J55" s="130"/>
      <c r="K55" s="121"/>
      <c r="L55" s="121"/>
      <c r="M55" s="40"/>
      <c r="N55" s="37"/>
      <c r="O55" s="122"/>
      <c r="P55" s="107"/>
      <c r="Q55" s="21"/>
    </row>
    <row r="56" spans="1:17" ht="15.75" thickBot="1" x14ac:dyDescent="0.3">
      <c r="A56" s="134"/>
      <c r="B56" s="135"/>
      <c r="C56" s="135"/>
      <c r="D56" s="71"/>
      <c r="E56" s="136"/>
      <c r="F56" s="136"/>
      <c r="G56" s="137" t="str">
        <f>IF(ISBLANK(C56),"",IF(LEFT(F56,8)="Conforme",DATE(YEAR(C56)+1,MONTH(C56),DAY(C56)),"/"))</f>
        <v/>
      </c>
      <c r="H56" s="138"/>
      <c r="I56" s="133"/>
      <c r="J56" s="139"/>
      <c r="K56" s="140"/>
      <c r="L56" s="140"/>
      <c r="M56" s="45"/>
      <c r="N56" s="37"/>
      <c r="O56" s="141"/>
      <c r="P56" s="142"/>
      <c r="Q56" s="21"/>
    </row>
  </sheetData>
  <dataConsolidate/>
  <dataValidations count="9">
    <dataValidation type="list" allowBlank="1" showInputMessage="1" showErrorMessage="1" sqref="P11:P56">
      <formula1>Sce_Agent</formula1>
    </dataValidation>
    <dataValidation type="list" allowBlank="1" showInputMessage="1" showErrorMessage="1" sqref="A26:A56">
      <formula1>Sce_Pipettepret</formula1>
    </dataValidation>
    <dataValidation type="list" allowBlank="1" showInputMessage="1" showErrorMessage="1" sqref="B12">
      <formula1>Sce_typ</formula1>
    </dataValidation>
    <dataValidation type="list" showInputMessage="1" showErrorMessage="1" sqref="B15">
      <formula1>Sce_Secteur</formula1>
    </dataValidation>
    <dataValidation type="list" allowBlank="1" showInputMessage="1" showErrorMessage="1" sqref="E26:F56">
      <formula1>Sce_Conformité</formula1>
    </dataValidation>
    <dataValidation type="list" allowBlank="1" showInputMessage="1" showErrorMessage="1" sqref="B21">
      <formula1>Sce_Critique</formula1>
    </dataValidation>
    <dataValidation type="list" showInputMessage="1" showErrorMessage="1" sqref="B16">
      <formula1>Sce_Loca1</formula1>
    </dataValidation>
    <dataValidation type="list" showInputMessage="1" showErrorMessage="1" sqref="B17">
      <formula1>Sce_Loca2</formula1>
    </dataValidation>
    <dataValidation type="list" allowBlank="1" showInputMessage="1" showErrorMessage="1" sqref="D13">
      <formula1>Sce_Cones</formula1>
    </dataValidation>
  </dataValidations>
  <pageMargins left="0.7" right="0.7" top="0.75" bottom="0.75" header="0.3" footer="0.3"/>
  <pageSetup paperSize="9" scale="47" fitToWidth="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1">
    <pageSetUpPr fitToPage="1"/>
  </sheetPr>
  <dimension ref="A7:Q56"/>
  <sheetViews>
    <sheetView showGridLines="0" zoomScale="70" zoomScaleNormal="70" zoomScaleSheetLayoutView="70" workbookViewId="0">
      <selection activeCell="C3" sqref="C3"/>
    </sheetView>
  </sheetViews>
  <sheetFormatPr baseColWidth="10" defaultRowHeight="15" x14ac:dyDescent="0.25"/>
  <cols>
    <col min="1" max="1" width="53.42578125" customWidth="1"/>
    <col min="2" max="2" width="36.85546875" customWidth="1"/>
    <col min="3" max="3" width="32.5703125" customWidth="1"/>
    <col min="4" max="4" width="34.28515625" customWidth="1"/>
    <col min="5" max="5" width="32.85546875" customWidth="1"/>
    <col min="6" max="6" width="26.7109375" customWidth="1"/>
    <col min="7" max="7" width="30.5703125" customWidth="1"/>
    <col min="8" max="8" width="25.28515625" customWidth="1"/>
    <col min="9" max="9" width="7.5703125" customWidth="1"/>
    <col min="10" max="10" width="52.140625" customWidth="1"/>
    <col min="11" max="11" width="38.7109375" customWidth="1"/>
    <col min="12" max="12" width="27.85546875" customWidth="1"/>
    <col min="13" max="13" width="24.7109375" customWidth="1"/>
    <col min="14" max="14" width="37.28515625" customWidth="1"/>
    <col min="15" max="15" width="11.42578125" customWidth="1"/>
    <col min="16" max="16" width="23.5703125" customWidth="1"/>
    <col min="17" max="17" width="37.28515625" customWidth="1"/>
    <col min="18" max="18" width="17.7109375" customWidth="1"/>
    <col min="19" max="19" width="19.28515625" customWidth="1"/>
  </cols>
  <sheetData>
    <row r="7" spans="1:17" ht="15" customHeight="1" x14ac:dyDescent="0.25">
      <c r="A7" s="74" t="s">
        <v>0</v>
      </c>
      <c r="B7" s="75"/>
      <c r="C7" s="76"/>
      <c r="D7" s="76"/>
      <c r="E7" s="76"/>
      <c r="F7" s="76"/>
      <c r="G7" s="76"/>
      <c r="H7" s="76"/>
      <c r="I7" s="76"/>
      <c r="J7" s="76"/>
      <c r="K7" s="4"/>
      <c r="L7" s="4"/>
    </row>
    <row r="8" spans="1:17" ht="15" customHeight="1" x14ac:dyDescent="0.25">
      <c r="A8" s="74" t="s">
        <v>42</v>
      </c>
      <c r="B8" s="2"/>
      <c r="C8" s="76"/>
      <c r="D8" s="76"/>
      <c r="E8" s="76"/>
      <c r="G8" s="76"/>
      <c r="H8" s="76"/>
      <c r="I8" s="76"/>
      <c r="J8" s="4" t="str">
        <f>B19</f>
        <v>94B1850</v>
      </c>
      <c r="K8" s="4"/>
    </row>
    <row r="9" spans="1:17" ht="16.5" thickBot="1" x14ac:dyDescent="0.3">
      <c r="A9" s="2"/>
      <c r="B9" s="2"/>
      <c r="C9" s="6"/>
      <c r="D9" s="6"/>
      <c r="E9" s="6"/>
      <c r="F9" s="6"/>
      <c r="G9" s="4"/>
      <c r="H9" s="7"/>
      <c r="I9" s="7"/>
      <c r="O9" s="77"/>
      <c r="P9" s="77"/>
    </row>
    <row r="10" spans="1:17" ht="45.75" thickBot="1" x14ac:dyDescent="0.3">
      <c r="A10" s="78"/>
      <c r="B10" s="79" t="s">
        <v>2</v>
      </c>
      <c r="C10" s="80">
        <v>41921</v>
      </c>
      <c r="D10" s="78"/>
      <c r="E10" s="81" t="s">
        <v>3</v>
      </c>
      <c r="F10" s="82"/>
      <c r="G10" s="81" t="s">
        <v>4</v>
      </c>
      <c r="H10" s="83"/>
      <c r="I10" s="84"/>
      <c r="J10" s="85" t="s">
        <v>8</v>
      </c>
      <c r="K10" s="86" t="s">
        <v>43</v>
      </c>
      <c r="L10" s="87" t="s">
        <v>10</v>
      </c>
      <c r="M10" s="88" t="s">
        <v>11</v>
      </c>
      <c r="N10" s="89"/>
      <c r="O10" s="55" t="s">
        <v>44</v>
      </c>
      <c r="P10" s="18" t="s">
        <v>45</v>
      </c>
      <c r="Q10" s="90" t="s">
        <v>11</v>
      </c>
    </row>
    <row r="11" spans="1:17" ht="15.75" thickBot="1" x14ac:dyDescent="0.3">
      <c r="A11" s="78"/>
      <c r="B11" s="78"/>
      <c r="C11" s="78"/>
      <c r="D11" s="78"/>
      <c r="E11" s="78"/>
      <c r="F11" s="78"/>
      <c r="G11" s="78"/>
      <c r="H11" s="78"/>
      <c r="I11" s="78"/>
      <c r="J11" s="91">
        <v>42296</v>
      </c>
      <c r="K11" s="92" t="s">
        <v>76</v>
      </c>
      <c r="L11" s="93"/>
      <c r="M11" s="94"/>
      <c r="N11" s="95"/>
      <c r="O11" s="96">
        <v>42383</v>
      </c>
      <c r="P11" s="97" t="s">
        <v>77</v>
      </c>
      <c r="Q11" s="98"/>
    </row>
    <row r="12" spans="1:17" ht="18.75" x14ac:dyDescent="0.25">
      <c r="A12" s="99" t="s">
        <v>5</v>
      </c>
      <c r="B12" s="100" t="s">
        <v>78</v>
      </c>
      <c r="C12" s="99" t="s">
        <v>48</v>
      </c>
      <c r="D12" s="101"/>
      <c r="E12" s="78"/>
      <c r="F12" s="78"/>
      <c r="G12" s="78"/>
      <c r="H12" s="78"/>
      <c r="I12" s="78"/>
      <c r="J12" s="102">
        <v>42425</v>
      </c>
      <c r="K12" s="103" t="s">
        <v>79</v>
      </c>
      <c r="L12" s="104"/>
      <c r="M12" s="105"/>
      <c r="N12" s="95"/>
      <c r="O12" s="106"/>
      <c r="P12" s="107"/>
      <c r="Q12" s="21"/>
    </row>
    <row r="13" spans="1:17" ht="18.75" x14ac:dyDescent="0.25">
      <c r="A13" s="28" t="s">
        <v>12</v>
      </c>
      <c r="B13" s="108" t="s">
        <v>49</v>
      </c>
      <c r="C13" s="28" t="s">
        <v>50</v>
      </c>
      <c r="D13" s="109"/>
      <c r="E13" s="78"/>
      <c r="H13" s="78"/>
      <c r="I13" s="78"/>
      <c r="J13" s="102"/>
      <c r="K13" s="103"/>
      <c r="L13" s="104"/>
      <c r="M13" s="105"/>
      <c r="N13" s="95"/>
      <c r="O13" s="106"/>
      <c r="P13" s="107"/>
      <c r="Q13" s="21"/>
    </row>
    <row r="14" spans="1:17" ht="18.75" x14ac:dyDescent="0.25">
      <c r="A14" s="28" t="s">
        <v>51</v>
      </c>
      <c r="B14" s="110" t="s">
        <v>80</v>
      </c>
      <c r="C14" s="111"/>
      <c r="D14" s="112"/>
      <c r="E14" s="78"/>
      <c r="F14" s="84"/>
      <c r="G14" s="78"/>
      <c r="H14" s="78"/>
      <c r="I14" s="78"/>
      <c r="J14" s="102"/>
      <c r="K14" s="103"/>
      <c r="L14" s="104"/>
      <c r="M14" s="105"/>
      <c r="N14" s="95"/>
      <c r="O14" s="106"/>
      <c r="P14" s="107"/>
      <c r="Q14" s="21"/>
    </row>
    <row r="15" spans="1:17" ht="18.75" x14ac:dyDescent="0.25">
      <c r="A15" s="28" t="s">
        <v>17</v>
      </c>
      <c r="B15" s="110" t="s">
        <v>18</v>
      </c>
      <c r="C15" s="111"/>
      <c r="D15" s="112"/>
      <c r="E15" s="78"/>
      <c r="F15" s="78"/>
      <c r="G15" s="78"/>
      <c r="H15" s="78"/>
      <c r="I15" s="78"/>
      <c r="J15" s="102"/>
      <c r="K15" s="103"/>
      <c r="L15" s="104"/>
      <c r="M15" s="105"/>
      <c r="N15" s="95"/>
      <c r="O15" s="106"/>
      <c r="P15" s="107"/>
      <c r="Q15" s="21"/>
    </row>
    <row r="16" spans="1:17" ht="18.75" x14ac:dyDescent="0.25">
      <c r="A16" s="28" t="s">
        <v>20</v>
      </c>
      <c r="B16" s="110" t="s">
        <v>52</v>
      </c>
      <c r="C16" s="111"/>
      <c r="D16" s="112"/>
      <c r="E16" s="78"/>
      <c r="F16" s="78"/>
      <c r="G16" s="78"/>
      <c r="H16" s="78"/>
      <c r="I16" s="78"/>
      <c r="J16" s="102"/>
      <c r="K16" s="103"/>
      <c r="L16" s="104"/>
      <c r="M16" s="105"/>
      <c r="N16" s="95"/>
      <c r="O16" s="106"/>
      <c r="P16" s="107"/>
      <c r="Q16" s="21"/>
    </row>
    <row r="17" spans="1:17" ht="18.75" x14ac:dyDescent="0.25">
      <c r="A17" s="28" t="s">
        <v>23</v>
      </c>
      <c r="B17" s="110" t="s">
        <v>53</v>
      </c>
      <c r="C17" s="111"/>
      <c r="D17" s="112"/>
      <c r="E17" s="78"/>
      <c r="F17" s="78"/>
      <c r="G17" s="78"/>
      <c r="H17" s="78"/>
      <c r="I17" s="78"/>
      <c r="J17" s="102"/>
      <c r="K17" s="103"/>
      <c r="L17" s="104"/>
      <c r="M17" s="105"/>
      <c r="N17" s="95"/>
      <c r="O17" s="106"/>
      <c r="P17" s="107"/>
      <c r="Q17" s="21"/>
    </row>
    <row r="18" spans="1:17" ht="18.75" x14ac:dyDescent="0.25">
      <c r="A18" s="28" t="s">
        <v>25</v>
      </c>
      <c r="B18" s="110" t="s">
        <v>81</v>
      </c>
      <c r="C18" s="111"/>
      <c r="D18" s="112"/>
      <c r="E18" s="78"/>
      <c r="F18" s="78"/>
      <c r="G18" s="78"/>
      <c r="H18" s="78"/>
      <c r="I18" s="78"/>
      <c r="J18" s="102"/>
      <c r="K18" s="103"/>
      <c r="L18" s="104"/>
      <c r="M18" s="105"/>
      <c r="N18" s="95"/>
      <c r="O18" s="106"/>
      <c r="P18" s="107"/>
      <c r="Q18" s="21"/>
    </row>
    <row r="19" spans="1:17" ht="18.75" x14ac:dyDescent="0.25">
      <c r="A19" s="28" t="s">
        <v>55</v>
      </c>
      <c r="B19" s="110" t="s">
        <v>82</v>
      </c>
      <c r="C19" s="111"/>
      <c r="D19" s="112"/>
      <c r="E19" s="78"/>
      <c r="F19" s="113"/>
      <c r="G19" s="78"/>
      <c r="H19" s="78"/>
      <c r="I19" s="78"/>
      <c r="J19" s="102"/>
      <c r="K19" s="103"/>
      <c r="L19" s="104"/>
      <c r="M19" s="105"/>
      <c r="N19" s="95"/>
      <c r="O19" s="106"/>
      <c r="P19" s="107"/>
      <c r="Q19" s="21"/>
    </row>
    <row r="20" spans="1:17" ht="18.75" x14ac:dyDescent="0.25">
      <c r="A20" s="28" t="s">
        <v>57</v>
      </c>
      <c r="B20" s="110">
        <v>200</v>
      </c>
      <c r="C20" s="111"/>
      <c r="D20" s="112"/>
      <c r="E20" s="78"/>
      <c r="F20" s="78"/>
      <c r="G20" s="78"/>
      <c r="H20" s="78"/>
      <c r="I20" s="78"/>
      <c r="J20" s="102"/>
      <c r="K20" s="103"/>
      <c r="L20" s="104"/>
      <c r="M20" s="105"/>
      <c r="N20" s="95"/>
      <c r="O20" s="106"/>
      <c r="P20" s="107"/>
      <c r="Q20" s="21"/>
    </row>
    <row r="21" spans="1:17" ht="19.5" thickBot="1" x14ac:dyDescent="0.3">
      <c r="A21" s="114" t="s">
        <v>27</v>
      </c>
      <c r="B21" s="115" t="s">
        <v>58</v>
      </c>
      <c r="C21" s="116"/>
      <c r="D21" s="117"/>
      <c r="E21" s="78"/>
      <c r="F21" s="78"/>
      <c r="G21" s="78"/>
      <c r="H21" s="78"/>
      <c r="I21" s="78"/>
      <c r="J21" s="102"/>
      <c r="K21" s="103"/>
      <c r="L21" s="104"/>
      <c r="M21" s="105"/>
      <c r="N21" s="95"/>
      <c r="O21" s="106"/>
      <c r="P21" s="107"/>
      <c r="Q21" s="21"/>
    </row>
    <row r="22" spans="1:17" x14ac:dyDescent="0.25">
      <c r="A22" s="78"/>
      <c r="B22" s="78"/>
      <c r="C22" s="78"/>
      <c r="D22" s="78"/>
      <c r="E22" s="78"/>
      <c r="F22" s="78"/>
      <c r="G22" s="78"/>
      <c r="H22" s="78"/>
      <c r="I22" s="78"/>
      <c r="J22" s="102"/>
      <c r="K22" s="103"/>
      <c r="L22" s="104"/>
      <c r="M22" s="105"/>
      <c r="N22" s="95"/>
      <c r="O22" s="106"/>
      <c r="P22" s="107"/>
      <c r="Q22" s="21"/>
    </row>
    <row r="23" spans="1:17" x14ac:dyDescent="0.25">
      <c r="A23" s="78"/>
      <c r="B23" s="78"/>
      <c r="C23" s="78"/>
      <c r="D23" s="78"/>
      <c r="E23" s="78"/>
      <c r="F23" s="78"/>
      <c r="G23" s="78"/>
      <c r="H23" s="78"/>
      <c r="I23" s="78"/>
      <c r="J23" s="102"/>
      <c r="K23" s="103"/>
      <c r="L23" s="104"/>
      <c r="M23" s="105"/>
      <c r="N23" s="95"/>
      <c r="O23" s="106"/>
      <c r="P23" s="107"/>
      <c r="Q23" s="21"/>
    </row>
    <row r="24" spans="1:17" ht="15.75" thickBot="1" x14ac:dyDescent="0.3">
      <c r="A24" s="78"/>
      <c r="B24" s="78"/>
      <c r="C24" s="78"/>
      <c r="D24" s="78"/>
      <c r="E24" s="78"/>
      <c r="F24" s="78"/>
      <c r="G24" s="78"/>
      <c r="H24" s="78"/>
      <c r="I24" s="78"/>
      <c r="J24" s="102"/>
      <c r="K24" s="103"/>
      <c r="L24" s="104"/>
      <c r="M24" s="105"/>
      <c r="N24" s="95"/>
      <c r="O24" s="106"/>
      <c r="P24" s="107"/>
      <c r="Q24" s="21"/>
    </row>
    <row r="25" spans="1:17" ht="15.75" thickBot="1" x14ac:dyDescent="0.3">
      <c r="A25" s="85" t="s">
        <v>59</v>
      </c>
      <c r="B25" s="85" t="s">
        <v>60</v>
      </c>
      <c r="C25" s="85" t="s">
        <v>30</v>
      </c>
      <c r="D25" s="86" t="s">
        <v>31</v>
      </c>
      <c r="E25" s="86" t="s">
        <v>61</v>
      </c>
      <c r="F25" s="86" t="s">
        <v>62</v>
      </c>
      <c r="G25" s="88" t="s">
        <v>63</v>
      </c>
      <c r="H25" s="118" t="s">
        <v>64</v>
      </c>
      <c r="I25" s="89"/>
      <c r="J25" s="119"/>
      <c r="K25" s="120"/>
      <c r="L25" s="121"/>
      <c r="M25" s="40"/>
      <c r="N25" s="37"/>
      <c r="O25" s="122"/>
      <c r="P25" s="107"/>
      <c r="Q25" s="21"/>
    </row>
    <row r="26" spans="1:17" x14ac:dyDescent="0.25">
      <c r="A26" s="123"/>
      <c r="B26" s="124"/>
      <c r="C26" s="124">
        <v>42180</v>
      </c>
      <c r="D26" s="57" t="s">
        <v>83</v>
      </c>
      <c r="E26" s="57"/>
      <c r="F26" s="125" t="s">
        <v>34</v>
      </c>
      <c r="G26" s="124">
        <f>IF(ISBLANK(C26),"",IF(LEFT(F26,8)="Conforme",DATE(YEAR(C26)+1,MONTH(C26),DAY(C26)),"/"))</f>
        <v>42546</v>
      </c>
      <c r="H26" s="59"/>
      <c r="I26" s="126"/>
      <c r="J26" s="119"/>
      <c r="K26" s="120"/>
      <c r="L26" s="121"/>
      <c r="M26" s="40"/>
      <c r="N26" s="37"/>
      <c r="O26" s="122"/>
      <c r="P26" s="107"/>
      <c r="Q26" s="21"/>
    </row>
    <row r="27" spans="1:17" x14ac:dyDescent="0.25">
      <c r="A27" s="127"/>
      <c r="B27" s="128"/>
      <c r="C27" s="128"/>
      <c r="D27" s="65"/>
      <c r="E27" s="65"/>
      <c r="F27" s="129"/>
      <c r="G27" s="128" t="str">
        <f>IF(ISBLANK(C27),"",IF(LEFT(F27,8)="Conforme",DATE(YEAR(C27)+1,MONTH(C27),DAY(C27)),"/"))</f>
        <v/>
      </c>
      <c r="H27" s="62"/>
      <c r="I27" s="126"/>
      <c r="J27" s="119"/>
      <c r="K27" s="120"/>
      <c r="L27" s="121"/>
      <c r="M27" s="40"/>
      <c r="N27" s="37"/>
      <c r="O27" s="122"/>
      <c r="P27" s="107"/>
      <c r="Q27" s="21"/>
    </row>
    <row r="28" spans="1:17" x14ac:dyDescent="0.25">
      <c r="A28" s="127"/>
      <c r="B28" s="128"/>
      <c r="C28" s="128"/>
      <c r="D28" s="65"/>
      <c r="E28" s="65"/>
      <c r="F28" s="129"/>
      <c r="G28" s="128" t="str">
        <f t="shared" ref="G28:G55" si="0">IF(ISBLANK(C28),"",IF(LEFT(F28,8)="Conforme",DATE(YEAR(C28)+1,MONTH(C28),DAY(C28)),"/"))</f>
        <v/>
      </c>
      <c r="H28" s="62"/>
      <c r="I28" s="126"/>
      <c r="J28" s="119"/>
      <c r="K28" s="120"/>
      <c r="L28" s="121"/>
      <c r="M28" s="40"/>
      <c r="N28" s="37"/>
      <c r="O28" s="122"/>
      <c r="P28" s="107"/>
      <c r="Q28" s="21"/>
    </row>
    <row r="29" spans="1:17" x14ac:dyDescent="0.25">
      <c r="A29" s="127"/>
      <c r="B29" s="128"/>
      <c r="C29" s="128"/>
      <c r="D29" s="65"/>
      <c r="E29" s="65"/>
      <c r="F29" s="129"/>
      <c r="G29" s="128" t="str">
        <f t="shared" si="0"/>
        <v/>
      </c>
      <c r="H29" s="62"/>
      <c r="I29" s="126"/>
      <c r="J29" s="119"/>
      <c r="K29" s="120"/>
      <c r="L29" s="121"/>
      <c r="M29" s="40"/>
      <c r="N29" s="37"/>
      <c r="O29" s="122"/>
      <c r="P29" s="107"/>
      <c r="Q29" s="21"/>
    </row>
    <row r="30" spans="1:17" x14ac:dyDescent="0.25">
      <c r="A30" s="127"/>
      <c r="B30" s="128"/>
      <c r="C30" s="128"/>
      <c r="D30" s="65"/>
      <c r="E30" s="65"/>
      <c r="F30" s="129"/>
      <c r="G30" s="128" t="str">
        <f t="shared" si="0"/>
        <v/>
      </c>
      <c r="H30" s="62"/>
      <c r="I30" s="126"/>
      <c r="J30" s="119"/>
      <c r="K30" s="121"/>
      <c r="L30" s="121"/>
      <c r="M30" s="40"/>
      <c r="N30" s="37"/>
      <c r="O30" s="122"/>
      <c r="P30" s="107"/>
      <c r="Q30" s="21"/>
    </row>
    <row r="31" spans="1:17" x14ac:dyDescent="0.25">
      <c r="A31" s="127"/>
      <c r="B31" s="128"/>
      <c r="C31" s="128"/>
      <c r="D31" s="65"/>
      <c r="E31" s="65"/>
      <c r="F31" s="129"/>
      <c r="G31" s="128" t="str">
        <f t="shared" si="0"/>
        <v/>
      </c>
      <c r="H31" s="62"/>
      <c r="I31" s="126"/>
      <c r="J31" s="130"/>
      <c r="K31" s="121"/>
      <c r="L31" s="121"/>
      <c r="M31" s="40"/>
      <c r="N31" s="37"/>
      <c r="O31" s="122"/>
      <c r="P31" s="107"/>
      <c r="Q31" s="21"/>
    </row>
    <row r="32" spans="1:17" x14ac:dyDescent="0.25">
      <c r="A32" s="127"/>
      <c r="B32" s="128"/>
      <c r="C32" s="128"/>
      <c r="D32" s="65"/>
      <c r="E32" s="65"/>
      <c r="F32" s="129"/>
      <c r="G32" s="128" t="str">
        <f t="shared" si="0"/>
        <v/>
      </c>
      <c r="H32" s="62"/>
      <c r="I32" s="126"/>
      <c r="J32" s="130"/>
      <c r="K32" s="121"/>
      <c r="L32" s="121"/>
      <c r="M32" s="40"/>
      <c r="N32" s="37"/>
      <c r="O32" s="122"/>
      <c r="P32" s="107"/>
      <c r="Q32" s="21"/>
    </row>
    <row r="33" spans="1:17" x14ac:dyDescent="0.25">
      <c r="A33" s="127"/>
      <c r="B33" s="128"/>
      <c r="C33" s="128"/>
      <c r="D33" s="65"/>
      <c r="E33" s="65"/>
      <c r="F33" s="129"/>
      <c r="G33" s="128" t="str">
        <f t="shared" si="0"/>
        <v/>
      </c>
      <c r="H33" s="62"/>
      <c r="I33" s="126"/>
      <c r="J33" s="130"/>
      <c r="K33" s="121"/>
      <c r="L33" s="121"/>
      <c r="M33" s="40"/>
      <c r="N33" s="37"/>
      <c r="O33" s="122"/>
      <c r="P33" s="107"/>
      <c r="Q33" s="21"/>
    </row>
    <row r="34" spans="1:17" x14ac:dyDescent="0.25">
      <c r="A34" s="127"/>
      <c r="B34" s="128"/>
      <c r="C34" s="128"/>
      <c r="D34" s="65"/>
      <c r="E34" s="65"/>
      <c r="F34" s="129"/>
      <c r="G34" s="128" t="str">
        <f t="shared" si="0"/>
        <v/>
      </c>
      <c r="H34" s="62"/>
      <c r="I34" s="126"/>
      <c r="J34" s="130"/>
      <c r="K34" s="121"/>
      <c r="L34" s="121"/>
      <c r="M34" s="40"/>
      <c r="N34" s="37"/>
      <c r="O34" s="122"/>
      <c r="P34" s="107"/>
      <c r="Q34" s="21"/>
    </row>
    <row r="35" spans="1:17" x14ac:dyDescent="0.25">
      <c r="A35" s="127"/>
      <c r="B35" s="128"/>
      <c r="C35" s="128"/>
      <c r="D35" s="65"/>
      <c r="E35" s="65"/>
      <c r="F35" s="129"/>
      <c r="G35" s="128" t="str">
        <f t="shared" si="0"/>
        <v/>
      </c>
      <c r="H35" s="62"/>
      <c r="I35" s="126"/>
      <c r="J35" s="130"/>
      <c r="K35" s="121"/>
      <c r="L35" s="121"/>
      <c r="M35" s="40"/>
      <c r="N35" s="37"/>
      <c r="O35" s="122"/>
      <c r="P35" s="107"/>
      <c r="Q35" s="21"/>
    </row>
    <row r="36" spans="1:17" ht="15" customHeight="1" x14ac:dyDescent="0.25">
      <c r="A36" s="127"/>
      <c r="B36" s="128"/>
      <c r="C36" s="128"/>
      <c r="D36" s="65"/>
      <c r="E36" s="65"/>
      <c r="F36" s="129"/>
      <c r="G36" s="128" t="str">
        <f t="shared" si="0"/>
        <v/>
      </c>
      <c r="H36" s="62"/>
      <c r="I36" s="126"/>
      <c r="J36" s="130"/>
      <c r="K36" s="121"/>
      <c r="L36" s="121"/>
      <c r="M36" s="40"/>
      <c r="N36" s="37"/>
      <c r="O36" s="122"/>
      <c r="P36" s="107"/>
      <c r="Q36" s="21"/>
    </row>
    <row r="37" spans="1:17" x14ac:dyDescent="0.25">
      <c r="A37" s="127"/>
      <c r="B37" s="128"/>
      <c r="C37" s="128"/>
      <c r="D37" s="65"/>
      <c r="E37" s="65"/>
      <c r="F37" s="129"/>
      <c r="G37" s="128" t="str">
        <f t="shared" si="0"/>
        <v/>
      </c>
      <c r="H37" s="62"/>
      <c r="I37" s="126"/>
      <c r="J37" s="130"/>
      <c r="K37" s="121"/>
      <c r="L37" s="121"/>
      <c r="M37" s="40"/>
      <c r="N37" s="37"/>
      <c r="O37" s="122"/>
      <c r="P37" s="107"/>
      <c r="Q37" s="21"/>
    </row>
    <row r="38" spans="1:17" x14ac:dyDescent="0.25">
      <c r="A38" s="127"/>
      <c r="B38" s="128"/>
      <c r="C38" s="128"/>
      <c r="D38" s="65"/>
      <c r="E38" s="65"/>
      <c r="F38" s="129"/>
      <c r="G38" s="128" t="str">
        <f t="shared" si="0"/>
        <v/>
      </c>
      <c r="H38" s="62"/>
      <c r="I38" s="126"/>
      <c r="J38" s="130"/>
      <c r="K38" s="121"/>
      <c r="L38" s="121"/>
      <c r="M38" s="40"/>
      <c r="N38" s="37"/>
      <c r="O38" s="122"/>
      <c r="P38" s="107"/>
      <c r="Q38" s="21"/>
    </row>
    <row r="39" spans="1:17" x14ac:dyDescent="0.25">
      <c r="A39" s="127"/>
      <c r="B39" s="128"/>
      <c r="C39" s="128"/>
      <c r="D39" s="65"/>
      <c r="E39" s="129"/>
      <c r="F39" s="129"/>
      <c r="G39" s="128" t="str">
        <f t="shared" si="0"/>
        <v/>
      </c>
      <c r="H39" s="62"/>
      <c r="I39" s="126"/>
      <c r="J39" s="130"/>
      <c r="K39" s="121"/>
      <c r="L39" s="121"/>
      <c r="M39" s="40"/>
      <c r="N39" s="37"/>
      <c r="O39" s="122"/>
      <c r="P39" s="107"/>
      <c r="Q39" s="21"/>
    </row>
    <row r="40" spans="1:17" x14ac:dyDescent="0.25">
      <c r="A40" s="127"/>
      <c r="B40" s="128"/>
      <c r="C40" s="128"/>
      <c r="D40" s="65"/>
      <c r="E40" s="129"/>
      <c r="F40" s="129"/>
      <c r="G40" s="128" t="str">
        <f t="shared" si="0"/>
        <v/>
      </c>
      <c r="H40" s="62"/>
      <c r="I40" s="126"/>
      <c r="J40" s="130"/>
      <c r="K40" s="121"/>
      <c r="L40" s="121"/>
      <c r="M40" s="40"/>
      <c r="N40" s="37"/>
      <c r="O40" s="122"/>
      <c r="P40" s="107"/>
      <c r="Q40" s="21"/>
    </row>
    <row r="41" spans="1:17" x14ac:dyDescent="0.25">
      <c r="A41" s="127"/>
      <c r="B41" s="131"/>
      <c r="C41" s="131"/>
      <c r="D41" s="68"/>
      <c r="E41" s="129"/>
      <c r="F41" s="129"/>
      <c r="G41" s="128" t="str">
        <f t="shared" si="0"/>
        <v/>
      </c>
      <c r="H41" s="132"/>
      <c r="I41" s="133"/>
      <c r="J41" s="130"/>
      <c r="K41" s="121"/>
      <c r="L41" s="121"/>
      <c r="M41" s="40"/>
      <c r="N41" s="37"/>
      <c r="O41" s="122"/>
      <c r="P41" s="107"/>
      <c r="Q41" s="21"/>
    </row>
    <row r="42" spans="1:17" x14ac:dyDescent="0.25">
      <c r="A42" s="127"/>
      <c r="B42" s="131"/>
      <c r="C42" s="131"/>
      <c r="D42" s="68"/>
      <c r="E42" s="129"/>
      <c r="F42" s="129"/>
      <c r="G42" s="128" t="str">
        <f t="shared" si="0"/>
        <v/>
      </c>
      <c r="H42" s="132"/>
      <c r="I42" s="133"/>
      <c r="J42" s="130"/>
      <c r="K42" s="121"/>
      <c r="L42" s="121"/>
      <c r="M42" s="40"/>
      <c r="N42" s="37"/>
      <c r="O42" s="122"/>
      <c r="P42" s="107"/>
      <c r="Q42" s="21"/>
    </row>
    <row r="43" spans="1:17" x14ac:dyDescent="0.25">
      <c r="A43" s="127"/>
      <c r="B43" s="131"/>
      <c r="C43" s="131"/>
      <c r="D43" s="68"/>
      <c r="E43" s="129"/>
      <c r="F43" s="129"/>
      <c r="G43" s="128" t="str">
        <f t="shared" si="0"/>
        <v/>
      </c>
      <c r="H43" s="132"/>
      <c r="I43" s="133"/>
      <c r="J43" s="130"/>
      <c r="K43" s="121"/>
      <c r="L43" s="121"/>
      <c r="M43" s="40"/>
      <c r="N43" s="37"/>
      <c r="O43" s="122"/>
      <c r="P43" s="107"/>
      <c r="Q43" s="21"/>
    </row>
    <row r="44" spans="1:17" x14ac:dyDescent="0.25">
      <c r="A44" s="127"/>
      <c r="B44" s="131"/>
      <c r="C44" s="131"/>
      <c r="D44" s="68"/>
      <c r="E44" s="129"/>
      <c r="F44" s="129"/>
      <c r="G44" s="128" t="str">
        <f t="shared" si="0"/>
        <v/>
      </c>
      <c r="H44" s="132"/>
      <c r="I44" s="133"/>
      <c r="J44" s="130"/>
      <c r="K44" s="121"/>
      <c r="L44" s="121"/>
      <c r="M44" s="40"/>
      <c r="N44" s="37"/>
      <c r="O44" s="122"/>
      <c r="P44" s="107"/>
      <c r="Q44" s="21"/>
    </row>
    <row r="45" spans="1:17" x14ac:dyDescent="0.25">
      <c r="A45" s="127"/>
      <c r="B45" s="131"/>
      <c r="C45" s="131"/>
      <c r="D45" s="68"/>
      <c r="E45" s="129"/>
      <c r="F45" s="129"/>
      <c r="G45" s="128" t="str">
        <f t="shared" si="0"/>
        <v/>
      </c>
      <c r="H45" s="132"/>
      <c r="I45" s="133"/>
      <c r="J45" s="130"/>
      <c r="K45" s="121"/>
      <c r="L45" s="121"/>
      <c r="M45" s="40"/>
      <c r="N45" s="37"/>
      <c r="O45" s="122"/>
      <c r="P45" s="107"/>
      <c r="Q45" s="21"/>
    </row>
    <row r="46" spans="1:17" x14ac:dyDescent="0.25">
      <c r="A46" s="127"/>
      <c r="B46" s="131"/>
      <c r="C46" s="131"/>
      <c r="D46" s="68"/>
      <c r="E46" s="129"/>
      <c r="F46" s="129"/>
      <c r="G46" s="128" t="str">
        <f t="shared" si="0"/>
        <v/>
      </c>
      <c r="H46" s="132"/>
      <c r="I46" s="133"/>
      <c r="J46" s="130"/>
      <c r="K46" s="121"/>
      <c r="L46" s="121"/>
      <c r="M46" s="40"/>
      <c r="N46" s="37"/>
      <c r="O46" s="122"/>
      <c r="P46" s="107"/>
      <c r="Q46" s="21"/>
    </row>
    <row r="47" spans="1:17" x14ac:dyDescent="0.25">
      <c r="A47" s="127"/>
      <c r="B47" s="131"/>
      <c r="C47" s="131"/>
      <c r="D47" s="68"/>
      <c r="E47" s="129"/>
      <c r="F47" s="129"/>
      <c r="G47" s="128" t="str">
        <f t="shared" si="0"/>
        <v/>
      </c>
      <c r="H47" s="132"/>
      <c r="I47" s="133"/>
      <c r="J47" s="130"/>
      <c r="K47" s="121"/>
      <c r="L47" s="121"/>
      <c r="M47" s="40"/>
      <c r="N47" s="37"/>
      <c r="O47" s="122"/>
      <c r="P47" s="107"/>
      <c r="Q47" s="21"/>
    </row>
    <row r="48" spans="1:17" x14ac:dyDescent="0.25">
      <c r="A48" s="127"/>
      <c r="B48" s="131"/>
      <c r="C48" s="131"/>
      <c r="D48" s="68"/>
      <c r="E48" s="129"/>
      <c r="F48" s="129"/>
      <c r="G48" s="128" t="str">
        <f t="shared" si="0"/>
        <v/>
      </c>
      <c r="H48" s="132"/>
      <c r="I48" s="133"/>
      <c r="J48" s="130"/>
      <c r="K48" s="121"/>
      <c r="L48" s="121"/>
      <c r="M48" s="40"/>
      <c r="N48" s="37"/>
      <c r="O48" s="122"/>
      <c r="P48" s="107"/>
      <c r="Q48" s="21"/>
    </row>
    <row r="49" spans="1:17" x14ac:dyDescent="0.25">
      <c r="A49" s="127"/>
      <c r="B49" s="131"/>
      <c r="C49" s="131"/>
      <c r="D49" s="68"/>
      <c r="E49" s="129"/>
      <c r="F49" s="129"/>
      <c r="G49" s="128" t="str">
        <f t="shared" si="0"/>
        <v/>
      </c>
      <c r="H49" s="132"/>
      <c r="I49" s="133"/>
      <c r="J49" s="130"/>
      <c r="K49" s="121"/>
      <c r="L49" s="121"/>
      <c r="M49" s="40"/>
      <c r="N49" s="37"/>
      <c r="O49" s="122"/>
      <c r="P49" s="107"/>
      <c r="Q49" s="21"/>
    </row>
    <row r="50" spans="1:17" x14ac:dyDescent="0.25">
      <c r="A50" s="127"/>
      <c r="B50" s="131"/>
      <c r="C50" s="131"/>
      <c r="D50" s="68"/>
      <c r="E50" s="129"/>
      <c r="F50" s="129"/>
      <c r="G50" s="128" t="str">
        <f t="shared" si="0"/>
        <v/>
      </c>
      <c r="H50" s="132"/>
      <c r="I50" s="133"/>
      <c r="J50" s="130"/>
      <c r="K50" s="121"/>
      <c r="L50" s="121"/>
      <c r="M50" s="40"/>
      <c r="N50" s="37"/>
      <c r="O50" s="122"/>
      <c r="P50" s="107"/>
      <c r="Q50" s="21"/>
    </row>
    <row r="51" spans="1:17" x14ac:dyDescent="0.25">
      <c r="A51" s="127"/>
      <c r="B51" s="131"/>
      <c r="C51" s="131"/>
      <c r="D51" s="68"/>
      <c r="E51" s="129"/>
      <c r="F51" s="129"/>
      <c r="G51" s="128" t="str">
        <f t="shared" si="0"/>
        <v/>
      </c>
      <c r="H51" s="132"/>
      <c r="I51" s="133"/>
      <c r="J51" s="130"/>
      <c r="K51" s="121"/>
      <c r="L51" s="121"/>
      <c r="M51" s="40"/>
      <c r="N51" s="37"/>
      <c r="O51" s="122"/>
      <c r="P51" s="107"/>
      <c r="Q51" s="21"/>
    </row>
    <row r="52" spans="1:17" x14ac:dyDescent="0.25">
      <c r="A52" s="127"/>
      <c r="B52" s="131"/>
      <c r="C52" s="131"/>
      <c r="D52" s="68"/>
      <c r="E52" s="129"/>
      <c r="F52" s="129"/>
      <c r="G52" s="128" t="str">
        <f t="shared" si="0"/>
        <v/>
      </c>
      <c r="H52" s="132"/>
      <c r="I52" s="133"/>
      <c r="J52" s="130"/>
      <c r="K52" s="121"/>
      <c r="L52" s="121"/>
      <c r="M52" s="40"/>
      <c r="N52" s="37"/>
      <c r="O52" s="122"/>
      <c r="P52" s="107"/>
      <c r="Q52" s="21"/>
    </row>
    <row r="53" spans="1:17" x14ac:dyDescent="0.25">
      <c r="A53" s="127"/>
      <c r="B53" s="131"/>
      <c r="C53" s="131"/>
      <c r="D53" s="68"/>
      <c r="E53" s="129"/>
      <c r="F53" s="129"/>
      <c r="G53" s="128" t="str">
        <f t="shared" si="0"/>
        <v/>
      </c>
      <c r="H53" s="132"/>
      <c r="I53" s="133"/>
      <c r="J53" s="130"/>
      <c r="K53" s="121"/>
      <c r="L53" s="121"/>
      <c r="M53" s="40"/>
      <c r="N53" s="37"/>
      <c r="O53" s="122"/>
      <c r="P53" s="107"/>
      <c r="Q53" s="21"/>
    </row>
    <row r="54" spans="1:17" x14ac:dyDescent="0.25">
      <c r="A54" s="127"/>
      <c r="B54" s="131"/>
      <c r="C54" s="131"/>
      <c r="D54" s="68"/>
      <c r="E54" s="129"/>
      <c r="F54" s="129"/>
      <c r="G54" s="128" t="str">
        <f t="shared" si="0"/>
        <v/>
      </c>
      <c r="H54" s="132"/>
      <c r="I54" s="133"/>
      <c r="J54" s="130"/>
      <c r="K54" s="121"/>
      <c r="L54" s="121"/>
      <c r="M54" s="40"/>
      <c r="N54" s="37"/>
      <c r="O54" s="122"/>
      <c r="P54" s="107"/>
      <c r="Q54" s="21"/>
    </row>
    <row r="55" spans="1:17" x14ac:dyDescent="0.25">
      <c r="A55" s="127"/>
      <c r="B55" s="131"/>
      <c r="C55" s="131"/>
      <c r="D55" s="68"/>
      <c r="E55" s="129"/>
      <c r="F55" s="129"/>
      <c r="G55" s="128" t="str">
        <f t="shared" si="0"/>
        <v/>
      </c>
      <c r="H55" s="132"/>
      <c r="I55" s="133"/>
      <c r="J55" s="130"/>
      <c r="K55" s="121"/>
      <c r="L55" s="121"/>
      <c r="M55" s="40"/>
      <c r="N55" s="37"/>
      <c r="O55" s="122"/>
      <c r="P55" s="107"/>
      <c r="Q55" s="21"/>
    </row>
    <row r="56" spans="1:17" ht="15.75" thickBot="1" x14ac:dyDescent="0.3">
      <c r="A56" s="134"/>
      <c r="B56" s="135"/>
      <c r="C56" s="135"/>
      <c r="D56" s="71"/>
      <c r="E56" s="136"/>
      <c r="F56" s="136"/>
      <c r="G56" s="137" t="str">
        <f>IF(ISBLANK(C56),"",IF(LEFT(F56,8)="Conforme",DATE(YEAR(C56)+1,MONTH(C56),DAY(C56)),"/"))</f>
        <v/>
      </c>
      <c r="H56" s="138"/>
      <c r="I56" s="133"/>
      <c r="J56" s="139"/>
      <c r="K56" s="140"/>
      <c r="L56" s="140"/>
      <c r="M56" s="45"/>
      <c r="N56" s="37"/>
      <c r="O56" s="141"/>
      <c r="P56" s="142"/>
      <c r="Q56" s="21"/>
    </row>
  </sheetData>
  <dataConsolidate/>
  <dataValidations count="9">
    <dataValidation type="list" allowBlank="1" showInputMessage="1" showErrorMessage="1" sqref="P11:P56">
      <formula1>Sce_Agent</formula1>
    </dataValidation>
    <dataValidation type="list" allowBlank="1" showInputMessage="1" showErrorMessage="1" sqref="A28:A56">
      <formula1>Sce_Pipettepret</formula1>
    </dataValidation>
    <dataValidation type="list" allowBlank="1" showInputMessage="1" showErrorMessage="1" sqref="B12">
      <formula1>Sce_typ</formula1>
    </dataValidation>
    <dataValidation type="list" showInputMessage="1" showErrorMessage="1" sqref="B15">
      <formula1>Sce_Secteur</formula1>
    </dataValidation>
    <dataValidation type="list" allowBlank="1" showInputMessage="1" showErrorMessage="1" sqref="E26:F56">
      <formula1>Sce_Conformité</formula1>
    </dataValidation>
    <dataValidation type="list" allowBlank="1" showInputMessage="1" showErrorMessage="1" sqref="B21">
      <formula1>Sce_Critique</formula1>
    </dataValidation>
    <dataValidation type="list" showInputMessage="1" showErrorMessage="1" sqref="B16">
      <formula1>Sce_Loca1</formula1>
    </dataValidation>
    <dataValidation type="list" showInputMessage="1" showErrorMessage="1" sqref="B17">
      <formula1>Sce_Loca2</formula1>
    </dataValidation>
    <dataValidation type="list" allowBlank="1" showInputMessage="1" showErrorMessage="1" sqref="D13">
      <formula1>Sce_Cones</formula1>
    </dataValidation>
  </dataValidations>
  <pageMargins left="0.7" right="0.7" top="0.75" bottom="0.75" header="0.3" footer="0.3"/>
  <pageSetup paperSize="9" scale="52" fitToWidth="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8"/>
  <dimension ref="A7:Q56"/>
  <sheetViews>
    <sheetView showGridLines="0" zoomScale="70" zoomScaleNormal="70" zoomScaleSheetLayoutView="85" workbookViewId="0">
      <selection activeCell="C3" sqref="C3"/>
    </sheetView>
  </sheetViews>
  <sheetFormatPr baseColWidth="10" defaultRowHeight="15" x14ac:dyDescent="0.25"/>
  <cols>
    <col min="1" max="1" width="53.42578125" customWidth="1"/>
    <col min="2" max="2" width="36.85546875" customWidth="1"/>
    <col min="3" max="3" width="41.85546875" customWidth="1"/>
    <col min="4" max="4" width="34.28515625" customWidth="1"/>
    <col min="5" max="5" width="42.140625" customWidth="1"/>
    <col min="6" max="6" width="26.7109375" customWidth="1"/>
    <col min="7" max="7" width="41.42578125" customWidth="1"/>
    <col min="8" max="8" width="25.28515625" customWidth="1"/>
    <col min="9" max="9" width="7.5703125" customWidth="1"/>
    <col min="10" max="10" width="52.140625" customWidth="1"/>
    <col min="11" max="11" width="38.7109375" customWidth="1"/>
    <col min="12" max="12" width="27.85546875" customWidth="1"/>
    <col min="13" max="13" width="24.7109375" customWidth="1"/>
    <col min="14" max="14" width="37.28515625" customWidth="1"/>
    <col min="15" max="15" width="11.42578125" customWidth="1"/>
    <col min="16" max="16" width="23.5703125" customWidth="1"/>
    <col min="17" max="17" width="37.28515625" customWidth="1"/>
    <col min="18" max="18" width="20.42578125" customWidth="1"/>
    <col min="19" max="19" width="21.5703125" customWidth="1"/>
  </cols>
  <sheetData>
    <row r="7" spans="1:17" ht="15" customHeight="1" x14ac:dyDescent="0.25">
      <c r="A7" s="74" t="s">
        <v>0</v>
      </c>
      <c r="B7" s="75"/>
      <c r="C7" s="76"/>
      <c r="D7" s="76"/>
      <c r="E7" s="76"/>
      <c r="F7" s="76"/>
      <c r="G7" s="76"/>
      <c r="H7" s="76"/>
      <c r="I7" s="76"/>
      <c r="J7" s="76"/>
      <c r="K7" s="4"/>
      <c r="L7" s="4"/>
    </row>
    <row r="8" spans="1:17" ht="15" customHeight="1" x14ac:dyDescent="0.25">
      <c r="A8" s="74" t="s">
        <v>42</v>
      </c>
      <c r="B8" s="2"/>
      <c r="C8" s="76"/>
      <c r="D8" s="76"/>
      <c r="E8" s="76"/>
      <c r="G8" s="76"/>
      <c r="H8" s="76"/>
      <c r="I8" s="76"/>
      <c r="J8" s="4" t="str">
        <f>B19</f>
        <v>94B1851</v>
      </c>
      <c r="K8" s="4"/>
    </row>
    <row r="9" spans="1:17" ht="16.5" thickBot="1" x14ac:dyDescent="0.3">
      <c r="A9" s="2"/>
      <c r="B9" s="2"/>
      <c r="C9" s="6"/>
      <c r="D9" s="6"/>
      <c r="E9" s="6"/>
      <c r="F9" s="6"/>
      <c r="G9" s="4"/>
      <c r="H9" s="7"/>
      <c r="I9" s="7"/>
      <c r="O9" s="146"/>
      <c r="P9" s="146"/>
    </row>
    <row r="10" spans="1:17" ht="45.75" thickBot="1" x14ac:dyDescent="0.3">
      <c r="A10" s="78"/>
      <c r="B10" s="79" t="s">
        <v>2</v>
      </c>
      <c r="C10" s="144"/>
      <c r="D10" s="78"/>
      <c r="E10" s="81" t="s">
        <v>3</v>
      </c>
      <c r="F10" s="82"/>
      <c r="G10" s="81" t="s">
        <v>4</v>
      </c>
      <c r="H10" s="83"/>
      <c r="I10" s="84"/>
      <c r="J10" s="85" t="s">
        <v>8</v>
      </c>
      <c r="K10" s="86" t="s">
        <v>43</v>
      </c>
      <c r="L10" s="87" t="s">
        <v>10</v>
      </c>
      <c r="M10" s="88" t="s">
        <v>11</v>
      </c>
      <c r="N10" s="89"/>
      <c r="O10" s="55" t="s">
        <v>44</v>
      </c>
      <c r="P10" s="18" t="s">
        <v>45</v>
      </c>
      <c r="Q10" s="90" t="s">
        <v>11</v>
      </c>
    </row>
    <row r="11" spans="1:17" ht="15.75" thickBot="1" x14ac:dyDescent="0.3">
      <c r="A11" s="78"/>
      <c r="B11" s="78"/>
      <c r="C11" s="78"/>
      <c r="D11" s="78"/>
      <c r="E11" s="78"/>
      <c r="F11" s="78"/>
      <c r="G11" s="78"/>
      <c r="H11" s="78"/>
      <c r="I11" s="78"/>
      <c r="J11" s="91">
        <v>42464</v>
      </c>
      <c r="K11" s="92" t="s">
        <v>84</v>
      </c>
      <c r="L11" s="93"/>
      <c r="M11" s="94"/>
      <c r="N11" s="95"/>
      <c r="O11" s="147"/>
      <c r="P11" s="97"/>
      <c r="Q11" s="98"/>
    </row>
    <row r="12" spans="1:17" ht="18.75" x14ac:dyDescent="0.25">
      <c r="A12" s="99" t="s">
        <v>5</v>
      </c>
      <c r="B12" s="100" t="s">
        <v>78</v>
      </c>
      <c r="C12" s="99" t="s">
        <v>48</v>
      </c>
      <c r="D12" s="101"/>
      <c r="E12" s="78"/>
      <c r="F12" s="78"/>
      <c r="G12" s="78"/>
      <c r="H12" s="78"/>
      <c r="I12" s="78"/>
      <c r="J12" s="102"/>
      <c r="K12" s="103"/>
      <c r="L12" s="104"/>
      <c r="M12" s="105"/>
      <c r="N12" s="95"/>
      <c r="O12" s="106"/>
      <c r="P12" s="107"/>
      <c r="Q12" s="21"/>
    </row>
    <row r="13" spans="1:17" ht="18.75" x14ac:dyDescent="0.25">
      <c r="A13" s="28" t="s">
        <v>12</v>
      </c>
      <c r="B13" s="110" t="s">
        <v>85</v>
      </c>
      <c r="C13" s="28" t="s">
        <v>50</v>
      </c>
      <c r="D13" s="109" t="s">
        <v>86</v>
      </c>
      <c r="E13" s="78"/>
      <c r="H13" s="78"/>
      <c r="I13" s="78"/>
      <c r="J13" s="102"/>
      <c r="K13" s="103"/>
      <c r="L13" s="104"/>
      <c r="M13" s="105"/>
      <c r="N13" s="95"/>
      <c r="O13" s="106"/>
      <c r="P13" s="107"/>
      <c r="Q13" s="21"/>
    </row>
    <row r="14" spans="1:17" ht="18.75" x14ac:dyDescent="0.25">
      <c r="A14" s="28" t="s">
        <v>51</v>
      </c>
      <c r="B14" s="110" t="s">
        <v>87</v>
      </c>
      <c r="C14" s="111"/>
      <c r="D14" s="112"/>
      <c r="E14" s="78"/>
      <c r="F14" s="84"/>
      <c r="G14" s="78"/>
      <c r="H14" s="78"/>
      <c r="I14" s="78"/>
      <c r="J14" s="102"/>
      <c r="K14" s="103"/>
      <c r="L14" s="104"/>
      <c r="M14" s="105"/>
      <c r="N14" s="95"/>
      <c r="O14" s="106"/>
      <c r="P14" s="107"/>
      <c r="Q14" s="21"/>
    </row>
    <row r="15" spans="1:17" ht="18.75" x14ac:dyDescent="0.25">
      <c r="A15" s="28" t="s">
        <v>17</v>
      </c>
      <c r="B15" s="110" t="s">
        <v>88</v>
      </c>
      <c r="C15" s="111"/>
      <c r="D15" s="112"/>
      <c r="E15" s="78"/>
      <c r="F15" s="78"/>
      <c r="G15" s="78"/>
      <c r="H15" s="78"/>
      <c r="I15" s="78"/>
      <c r="J15" s="102"/>
      <c r="K15" s="103"/>
      <c r="L15" s="104"/>
      <c r="M15" s="105"/>
      <c r="N15" s="95"/>
      <c r="O15" s="106"/>
      <c r="P15" s="107"/>
      <c r="Q15" s="21"/>
    </row>
    <row r="16" spans="1:17" ht="18.75" x14ac:dyDescent="0.25">
      <c r="A16" s="28" t="s">
        <v>20</v>
      </c>
      <c r="B16" s="110" t="s">
        <v>89</v>
      </c>
      <c r="C16" s="111"/>
      <c r="D16" s="112"/>
      <c r="E16" s="78"/>
      <c r="F16" s="78"/>
      <c r="G16" s="78"/>
      <c r="H16" s="78"/>
      <c r="I16" s="78"/>
      <c r="J16" s="102"/>
      <c r="K16" s="103"/>
      <c r="L16" s="104"/>
      <c r="M16" s="105"/>
      <c r="N16" s="95"/>
      <c r="O16" s="106"/>
      <c r="P16" s="107"/>
      <c r="Q16" s="21"/>
    </row>
    <row r="17" spans="1:17" ht="18.75" x14ac:dyDescent="0.25">
      <c r="A17" s="28" t="s">
        <v>23</v>
      </c>
      <c r="B17" s="110" t="s">
        <v>90</v>
      </c>
      <c r="C17" s="111"/>
      <c r="D17" s="112"/>
      <c r="E17" s="78"/>
      <c r="F17" s="78"/>
      <c r="G17" s="78"/>
      <c r="H17" s="78"/>
      <c r="I17" s="78"/>
      <c r="J17" s="102"/>
      <c r="K17" s="103"/>
      <c r="L17" s="104"/>
      <c r="M17" s="105"/>
      <c r="N17" s="95"/>
      <c r="O17" s="106"/>
      <c r="P17" s="107"/>
      <c r="Q17" s="21"/>
    </row>
    <row r="18" spans="1:17" ht="18.75" x14ac:dyDescent="0.25">
      <c r="A18" s="28" t="s">
        <v>25</v>
      </c>
      <c r="B18" s="110" t="s">
        <v>91</v>
      </c>
      <c r="C18" s="111"/>
      <c r="D18" s="112"/>
      <c r="E18" s="78"/>
      <c r="F18" s="78"/>
      <c r="G18" s="78"/>
      <c r="H18" s="78"/>
      <c r="I18" s="78"/>
      <c r="J18" s="102"/>
      <c r="K18" s="103"/>
      <c r="L18" s="104"/>
      <c r="M18" s="105"/>
      <c r="N18" s="95"/>
      <c r="O18" s="106"/>
      <c r="P18" s="107"/>
      <c r="Q18" s="21"/>
    </row>
    <row r="19" spans="1:17" ht="18.75" x14ac:dyDescent="0.25">
      <c r="A19" s="28" t="s">
        <v>55</v>
      </c>
      <c r="B19" s="110" t="s">
        <v>92</v>
      </c>
      <c r="C19" s="111"/>
      <c r="D19" s="112"/>
      <c r="E19" s="78"/>
      <c r="F19" s="113"/>
      <c r="G19" s="78"/>
      <c r="H19" s="78"/>
      <c r="I19" s="78"/>
      <c r="J19" s="102"/>
      <c r="K19" s="103"/>
      <c r="L19" s="104"/>
      <c r="M19" s="105"/>
      <c r="N19" s="95"/>
      <c r="O19" s="106"/>
      <c r="P19" s="107"/>
      <c r="Q19" s="21"/>
    </row>
    <row r="20" spans="1:17" ht="18.75" x14ac:dyDescent="0.25">
      <c r="A20" s="28" t="s">
        <v>57</v>
      </c>
      <c r="B20" s="110" t="s">
        <v>93</v>
      </c>
      <c r="C20" s="111"/>
      <c r="D20" s="112"/>
      <c r="E20" s="78"/>
      <c r="F20" s="78"/>
      <c r="G20" s="78"/>
      <c r="H20" s="78"/>
      <c r="I20" s="78"/>
      <c r="J20" s="102"/>
      <c r="K20" s="103"/>
      <c r="L20" s="104"/>
      <c r="M20" s="105"/>
      <c r="N20" s="95"/>
      <c r="O20" s="106"/>
      <c r="P20" s="107"/>
      <c r="Q20" s="21"/>
    </row>
    <row r="21" spans="1:17" ht="19.5" thickBot="1" x14ac:dyDescent="0.3">
      <c r="A21" s="114" t="s">
        <v>27</v>
      </c>
      <c r="B21" s="115" t="s">
        <v>58</v>
      </c>
      <c r="C21" s="116"/>
      <c r="D21" s="117"/>
      <c r="E21" s="78"/>
      <c r="F21" s="78"/>
      <c r="G21" s="78"/>
      <c r="H21" s="78"/>
      <c r="I21" s="78"/>
      <c r="J21" s="102"/>
      <c r="K21" s="103"/>
      <c r="L21" s="104"/>
      <c r="M21" s="105"/>
      <c r="N21" s="95"/>
      <c r="O21" s="106"/>
      <c r="P21" s="107"/>
      <c r="Q21" s="21"/>
    </row>
    <row r="22" spans="1:17" x14ac:dyDescent="0.25">
      <c r="A22" s="78"/>
      <c r="B22" s="78"/>
      <c r="C22" s="78"/>
      <c r="D22" s="78"/>
      <c r="E22" s="78"/>
      <c r="F22" s="78"/>
      <c r="G22" s="78"/>
      <c r="H22" s="78"/>
      <c r="I22" s="78"/>
      <c r="J22" s="102"/>
      <c r="K22" s="103"/>
      <c r="L22" s="104"/>
      <c r="M22" s="105"/>
      <c r="N22" s="95"/>
      <c r="O22" s="106"/>
      <c r="P22" s="107"/>
      <c r="Q22" s="21"/>
    </row>
    <row r="23" spans="1:17" x14ac:dyDescent="0.25">
      <c r="A23" s="78"/>
      <c r="B23" s="78"/>
      <c r="C23" s="78"/>
      <c r="D23" s="78"/>
      <c r="E23" s="78"/>
      <c r="F23" s="78"/>
      <c r="G23" s="78"/>
      <c r="H23" s="78"/>
      <c r="I23" s="78"/>
      <c r="J23" s="102"/>
      <c r="K23" s="103"/>
      <c r="L23" s="104"/>
      <c r="M23" s="105"/>
      <c r="N23" s="95"/>
      <c r="O23" s="106"/>
      <c r="P23" s="107"/>
      <c r="Q23" s="21"/>
    </row>
    <row r="24" spans="1:17" ht="15.75" thickBot="1" x14ac:dyDescent="0.3">
      <c r="A24" s="78"/>
      <c r="B24" s="78"/>
      <c r="C24" s="78"/>
      <c r="D24" s="78"/>
      <c r="E24" s="78"/>
      <c r="F24" s="78"/>
      <c r="G24" s="78"/>
      <c r="H24" s="78"/>
      <c r="I24" s="78"/>
      <c r="J24" s="102"/>
      <c r="K24" s="103"/>
      <c r="L24" s="104"/>
      <c r="M24" s="105"/>
      <c r="N24" s="95"/>
      <c r="O24" s="106"/>
      <c r="P24" s="107"/>
      <c r="Q24" s="21"/>
    </row>
    <row r="25" spans="1:17" ht="15.75" thickBot="1" x14ac:dyDescent="0.3">
      <c r="A25" s="85" t="s">
        <v>59</v>
      </c>
      <c r="B25" s="85" t="s">
        <v>60</v>
      </c>
      <c r="C25" s="85" t="s">
        <v>30</v>
      </c>
      <c r="D25" s="86" t="s">
        <v>31</v>
      </c>
      <c r="E25" s="86" t="s">
        <v>61</v>
      </c>
      <c r="F25" s="86" t="s">
        <v>62</v>
      </c>
      <c r="G25" s="88" t="s">
        <v>63</v>
      </c>
      <c r="H25" s="118" t="s">
        <v>64</v>
      </c>
      <c r="I25" s="89"/>
      <c r="J25" s="119"/>
      <c r="K25" s="120"/>
      <c r="L25" s="121"/>
      <c r="M25" s="40"/>
      <c r="N25" s="37"/>
      <c r="O25" s="122"/>
      <c r="P25" s="107"/>
      <c r="Q25" s="21"/>
    </row>
    <row r="26" spans="1:17" x14ac:dyDescent="0.25">
      <c r="A26" s="123"/>
      <c r="B26" s="124"/>
      <c r="C26" s="124">
        <v>42451</v>
      </c>
      <c r="D26" s="57" t="s">
        <v>94</v>
      </c>
      <c r="E26" s="57"/>
      <c r="F26" s="125" t="s">
        <v>34</v>
      </c>
      <c r="G26" s="124">
        <f>IF(ISBLANK(C26),"",IF(LEFT(F26,8)="Conforme",DATE(YEAR(C26)+1,MONTH(C26),DAY(C26)),"/"))</f>
        <v>42816</v>
      </c>
      <c r="H26" s="59"/>
      <c r="I26" s="126"/>
      <c r="J26" s="119"/>
      <c r="K26" s="120"/>
      <c r="L26" s="121"/>
      <c r="M26" s="40"/>
      <c r="N26" s="37"/>
      <c r="O26" s="122"/>
      <c r="P26" s="107"/>
      <c r="Q26" s="21"/>
    </row>
    <row r="27" spans="1:17" x14ac:dyDescent="0.25">
      <c r="A27" s="127"/>
      <c r="B27" s="128"/>
      <c r="C27" s="128"/>
      <c r="D27" s="65"/>
      <c r="E27" s="65"/>
      <c r="F27" s="129"/>
      <c r="G27" s="128" t="str">
        <f>IF(ISBLANK(C27),"",IF(LEFT(F27,8)="Conforme",DATE(YEAR(C27)+1,MONTH(C27),DAY(C27)),"/"))</f>
        <v/>
      </c>
      <c r="H27" s="62"/>
      <c r="I27" s="126"/>
      <c r="J27" s="119"/>
      <c r="K27" s="120"/>
      <c r="L27" s="121"/>
      <c r="M27" s="40"/>
      <c r="N27" s="37"/>
      <c r="O27" s="122"/>
      <c r="P27" s="107"/>
      <c r="Q27" s="21"/>
    </row>
    <row r="28" spans="1:17" x14ac:dyDescent="0.25">
      <c r="A28" s="127"/>
      <c r="B28" s="128"/>
      <c r="C28" s="128"/>
      <c r="D28" s="65"/>
      <c r="E28" s="65"/>
      <c r="F28" s="129"/>
      <c r="G28" s="128" t="str">
        <f t="shared" ref="G28:G55" si="0">IF(ISBLANK(C28),"",IF(LEFT(F28,8)="Conforme",DATE(YEAR(C28)+1,MONTH(C28),DAY(C28)),"/"))</f>
        <v/>
      </c>
      <c r="H28" s="62"/>
      <c r="I28" s="126"/>
      <c r="J28" s="119"/>
      <c r="K28" s="120"/>
      <c r="L28" s="121"/>
      <c r="M28" s="40"/>
      <c r="N28" s="37"/>
      <c r="O28" s="122"/>
      <c r="P28" s="107"/>
      <c r="Q28" s="21"/>
    </row>
    <row r="29" spans="1:17" x14ac:dyDescent="0.25">
      <c r="A29" s="127"/>
      <c r="B29" s="128"/>
      <c r="C29" s="128"/>
      <c r="D29" s="65"/>
      <c r="E29" s="65"/>
      <c r="F29" s="129"/>
      <c r="G29" s="128" t="str">
        <f t="shared" si="0"/>
        <v/>
      </c>
      <c r="H29" s="62"/>
      <c r="I29" s="126"/>
      <c r="J29" s="119"/>
      <c r="K29" s="120"/>
      <c r="L29" s="121"/>
      <c r="M29" s="40"/>
      <c r="N29" s="37"/>
      <c r="O29" s="122"/>
      <c r="P29" s="107"/>
      <c r="Q29" s="21"/>
    </row>
    <row r="30" spans="1:17" x14ac:dyDescent="0.25">
      <c r="A30" s="127"/>
      <c r="B30" s="128"/>
      <c r="C30" s="128"/>
      <c r="D30" s="65"/>
      <c r="E30" s="65"/>
      <c r="F30" s="129"/>
      <c r="G30" s="128" t="str">
        <f t="shared" si="0"/>
        <v/>
      </c>
      <c r="H30" s="62"/>
      <c r="I30" s="126"/>
      <c r="J30" s="119"/>
      <c r="K30" s="121"/>
      <c r="L30" s="121"/>
      <c r="M30" s="40"/>
      <c r="N30" s="37"/>
      <c r="O30" s="122"/>
      <c r="P30" s="107"/>
      <c r="Q30" s="21"/>
    </row>
    <row r="31" spans="1:17" x14ac:dyDescent="0.25">
      <c r="A31" s="127"/>
      <c r="B31" s="128"/>
      <c r="C31" s="128"/>
      <c r="D31" s="65"/>
      <c r="E31" s="65"/>
      <c r="F31" s="129"/>
      <c r="G31" s="128" t="str">
        <f t="shared" si="0"/>
        <v/>
      </c>
      <c r="H31" s="62"/>
      <c r="I31" s="126"/>
      <c r="J31" s="130"/>
      <c r="K31" s="121"/>
      <c r="L31" s="121"/>
      <c r="M31" s="40"/>
      <c r="N31" s="37"/>
      <c r="O31" s="122"/>
      <c r="P31" s="107"/>
      <c r="Q31" s="21"/>
    </row>
    <row r="32" spans="1:17" x14ac:dyDescent="0.25">
      <c r="A32" s="127"/>
      <c r="B32" s="128"/>
      <c r="C32" s="128"/>
      <c r="D32" s="65"/>
      <c r="E32" s="65"/>
      <c r="F32" s="129"/>
      <c r="G32" s="128" t="str">
        <f t="shared" si="0"/>
        <v/>
      </c>
      <c r="H32" s="62"/>
      <c r="I32" s="126"/>
      <c r="J32" s="130"/>
      <c r="K32" s="121"/>
      <c r="L32" s="121"/>
      <c r="M32" s="40"/>
      <c r="N32" s="37"/>
      <c r="O32" s="122"/>
      <c r="P32" s="107"/>
      <c r="Q32" s="21"/>
    </row>
    <row r="33" spans="1:17" x14ac:dyDescent="0.25">
      <c r="A33" s="127"/>
      <c r="B33" s="128"/>
      <c r="C33" s="128"/>
      <c r="D33" s="65"/>
      <c r="E33" s="65"/>
      <c r="F33" s="129"/>
      <c r="G33" s="128" t="str">
        <f t="shared" si="0"/>
        <v/>
      </c>
      <c r="H33" s="62"/>
      <c r="I33" s="126"/>
      <c r="J33" s="130"/>
      <c r="K33" s="121"/>
      <c r="L33" s="121"/>
      <c r="M33" s="40"/>
      <c r="N33" s="37"/>
      <c r="O33" s="122"/>
      <c r="P33" s="107"/>
      <c r="Q33" s="21"/>
    </row>
    <row r="34" spans="1:17" x14ac:dyDescent="0.25">
      <c r="A34" s="127"/>
      <c r="B34" s="128"/>
      <c r="C34" s="128"/>
      <c r="D34" s="65"/>
      <c r="E34" s="65"/>
      <c r="F34" s="129"/>
      <c r="G34" s="128" t="str">
        <f t="shared" si="0"/>
        <v/>
      </c>
      <c r="H34" s="62"/>
      <c r="I34" s="126"/>
      <c r="J34" s="130"/>
      <c r="K34" s="121"/>
      <c r="L34" s="121"/>
      <c r="M34" s="40"/>
      <c r="N34" s="37"/>
      <c r="O34" s="122"/>
      <c r="P34" s="107"/>
      <c r="Q34" s="21"/>
    </row>
    <row r="35" spans="1:17" x14ac:dyDescent="0.25">
      <c r="A35" s="127"/>
      <c r="B35" s="128"/>
      <c r="C35" s="128"/>
      <c r="D35" s="65"/>
      <c r="E35" s="65"/>
      <c r="F35" s="129"/>
      <c r="G35" s="128" t="str">
        <f t="shared" si="0"/>
        <v/>
      </c>
      <c r="H35" s="62"/>
      <c r="I35" s="126"/>
      <c r="J35" s="130"/>
      <c r="K35" s="121"/>
      <c r="L35" s="121"/>
      <c r="M35" s="40"/>
      <c r="N35" s="37"/>
      <c r="O35" s="122"/>
      <c r="P35" s="107"/>
      <c r="Q35" s="21"/>
    </row>
    <row r="36" spans="1:17" ht="15" customHeight="1" x14ac:dyDescent="0.25">
      <c r="A36" s="127"/>
      <c r="B36" s="128"/>
      <c r="C36" s="128"/>
      <c r="D36" s="65"/>
      <c r="E36" s="65"/>
      <c r="F36" s="129"/>
      <c r="G36" s="128" t="str">
        <f t="shared" si="0"/>
        <v/>
      </c>
      <c r="H36" s="62"/>
      <c r="I36" s="126"/>
      <c r="J36" s="130"/>
      <c r="K36" s="121"/>
      <c r="L36" s="121"/>
      <c r="M36" s="40"/>
      <c r="N36" s="37"/>
      <c r="O36" s="122"/>
      <c r="P36" s="107"/>
      <c r="Q36" s="21"/>
    </row>
    <row r="37" spans="1:17" x14ac:dyDescent="0.25">
      <c r="A37" s="127"/>
      <c r="B37" s="128"/>
      <c r="C37" s="128"/>
      <c r="D37" s="65"/>
      <c r="E37" s="65"/>
      <c r="F37" s="129"/>
      <c r="G37" s="128" t="str">
        <f t="shared" si="0"/>
        <v/>
      </c>
      <c r="H37" s="62"/>
      <c r="I37" s="126"/>
      <c r="J37" s="130"/>
      <c r="K37" s="121"/>
      <c r="L37" s="121"/>
      <c r="M37" s="40"/>
      <c r="N37" s="37"/>
      <c r="O37" s="122"/>
      <c r="P37" s="107"/>
      <c r="Q37" s="21"/>
    </row>
    <row r="38" spans="1:17" x14ac:dyDescent="0.25">
      <c r="A38" s="127"/>
      <c r="B38" s="128"/>
      <c r="C38" s="128"/>
      <c r="D38" s="65"/>
      <c r="E38" s="65"/>
      <c r="F38" s="129"/>
      <c r="G38" s="128" t="str">
        <f t="shared" si="0"/>
        <v/>
      </c>
      <c r="H38" s="62"/>
      <c r="I38" s="126"/>
      <c r="J38" s="130"/>
      <c r="K38" s="121"/>
      <c r="L38" s="121"/>
      <c r="M38" s="40"/>
      <c r="N38" s="37"/>
      <c r="O38" s="122"/>
      <c r="P38" s="107"/>
      <c r="Q38" s="21"/>
    </row>
    <row r="39" spans="1:17" x14ac:dyDescent="0.25">
      <c r="A39" s="127"/>
      <c r="B39" s="128"/>
      <c r="C39" s="128"/>
      <c r="D39" s="65"/>
      <c r="E39" s="129"/>
      <c r="F39" s="129"/>
      <c r="G39" s="128" t="str">
        <f t="shared" si="0"/>
        <v/>
      </c>
      <c r="H39" s="62"/>
      <c r="I39" s="126"/>
      <c r="J39" s="130"/>
      <c r="K39" s="121"/>
      <c r="L39" s="121"/>
      <c r="M39" s="40"/>
      <c r="N39" s="37"/>
      <c r="O39" s="122"/>
      <c r="P39" s="107"/>
      <c r="Q39" s="21"/>
    </row>
    <row r="40" spans="1:17" x14ac:dyDescent="0.25">
      <c r="A40" s="127"/>
      <c r="B40" s="128"/>
      <c r="C40" s="128"/>
      <c r="D40" s="65"/>
      <c r="E40" s="129"/>
      <c r="F40" s="129"/>
      <c r="G40" s="128" t="str">
        <f t="shared" si="0"/>
        <v/>
      </c>
      <c r="H40" s="62"/>
      <c r="I40" s="126"/>
      <c r="J40" s="130"/>
      <c r="K40" s="121"/>
      <c r="L40" s="121"/>
      <c r="M40" s="40"/>
      <c r="N40" s="37"/>
      <c r="O40" s="122"/>
      <c r="P40" s="107"/>
      <c r="Q40" s="21"/>
    </row>
    <row r="41" spans="1:17" x14ac:dyDescent="0.25">
      <c r="A41" s="127"/>
      <c r="B41" s="131"/>
      <c r="C41" s="131"/>
      <c r="D41" s="68"/>
      <c r="E41" s="129"/>
      <c r="F41" s="129"/>
      <c r="G41" s="128" t="str">
        <f t="shared" si="0"/>
        <v/>
      </c>
      <c r="H41" s="132"/>
      <c r="I41" s="133"/>
      <c r="J41" s="130"/>
      <c r="K41" s="121"/>
      <c r="L41" s="121"/>
      <c r="M41" s="40"/>
      <c r="N41" s="37"/>
      <c r="O41" s="122"/>
      <c r="P41" s="107"/>
      <c r="Q41" s="21"/>
    </row>
    <row r="42" spans="1:17" x14ac:dyDescent="0.25">
      <c r="A42" s="127"/>
      <c r="B42" s="131"/>
      <c r="C42" s="131"/>
      <c r="D42" s="68"/>
      <c r="E42" s="129"/>
      <c r="F42" s="129"/>
      <c r="G42" s="128" t="str">
        <f t="shared" si="0"/>
        <v/>
      </c>
      <c r="H42" s="132"/>
      <c r="I42" s="133"/>
      <c r="J42" s="130"/>
      <c r="K42" s="121"/>
      <c r="L42" s="121"/>
      <c r="M42" s="40"/>
      <c r="N42" s="37"/>
      <c r="O42" s="122"/>
      <c r="P42" s="107"/>
      <c r="Q42" s="21"/>
    </row>
    <row r="43" spans="1:17" x14ac:dyDescent="0.25">
      <c r="A43" s="127"/>
      <c r="B43" s="131"/>
      <c r="C43" s="131"/>
      <c r="D43" s="68"/>
      <c r="E43" s="129"/>
      <c r="F43" s="129"/>
      <c r="G43" s="128" t="str">
        <f t="shared" si="0"/>
        <v/>
      </c>
      <c r="H43" s="132"/>
      <c r="I43" s="133"/>
      <c r="J43" s="130"/>
      <c r="K43" s="121"/>
      <c r="L43" s="121"/>
      <c r="M43" s="40"/>
      <c r="N43" s="37"/>
      <c r="O43" s="122"/>
      <c r="P43" s="107"/>
      <c r="Q43" s="21"/>
    </row>
    <row r="44" spans="1:17" x14ac:dyDescent="0.25">
      <c r="A44" s="127"/>
      <c r="B44" s="131"/>
      <c r="C44" s="131"/>
      <c r="D44" s="68"/>
      <c r="E44" s="129"/>
      <c r="F44" s="129"/>
      <c r="G44" s="128" t="str">
        <f t="shared" si="0"/>
        <v/>
      </c>
      <c r="H44" s="132"/>
      <c r="I44" s="133"/>
      <c r="J44" s="130"/>
      <c r="K44" s="121"/>
      <c r="L44" s="121"/>
      <c r="M44" s="40"/>
      <c r="N44" s="37"/>
      <c r="O44" s="122"/>
      <c r="P44" s="107"/>
      <c r="Q44" s="21"/>
    </row>
    <row r="45" spans="1:17" x14ac:dyDescent="0.25">
      <c r="A45" s="127"/>
      <c r="B45" s="131"/>
      <c r="C45" s="131"/>
      <c r="D45" s="68"/>
      <c r="E45" s="129"/>
      <c r="F45" s="129"/>
      <c r="G45" s="128" t="str">
        <f t="shared" si="0"/>
        <v/>
      </c>
      <c r="H45" s="132"/>
      <c r="I45" s="133"/>
      <c r="J45" s="130"/>
      <c r="K45" s="121"/>
      <c r="L45" s="121"/>
      <c r="M45" s="40"/>
      <c r="N45" s="37"/>
      <c r="O45" s="122"/>
      <c r="P45" s="107"/>
      <c r="Q45" s="21"/>
    </row>
    <row r="46" spans="1:17" x14ac:dyDescent="0.25">
      <c r="A46" s="127"/>
      <c r="B46" s="131"/>
      <c r="C46" s="131"/>
      <c r="D46" s="68"/>
      <c r="E46" s="129"/>
      <c r="F46" s="129"/>
      <c r="G46" s="128" t="str">
        <f t="shared" si="0"/>
        <v/>
      </c>
      <c r="H46" s="132"/>
      <c r="I46" s="133"/>
      <c r="J46" s="130"/>
      <c r="K46" s="121"/>
      <c r="L46" s="121"/>
      <c r="M46" s="40"/>
      <c r="N46" s="37"/>
      <c r="O46" s="122"/>
      <c r="P46" s="107"/>
      <c r="Q46" s="21"/>
    </row>
    <row r="47" spans="1:17" x14ac:dyDescent="0.25">
      <c r="A47" s="127"/>
      <c r="B47" s="131"/>
      <c r="C47" s="131"/>
      <c r="D47" s="68"/>
      <c r="E47" s="129"/>
      <c r="F47" s="129"/>
      <c r="G47" s="128" t="str">
        <f t="shared" si="0"/>
        <v/>
      </c>
      <c r="H47" s="132"/>
      <c r="I47" s="133"/>
      <c r="J47" s="130"/>
      <c r="K47" s="121"/>
      <c r="L47" s="121"/>
      <c r="M47" s="40"/>
      <c r="N47" s="37"/>
      <c r="O47" s="122"/>
      <c r="P47" s="107"/>
      <c r="Q47" s="21"/>
    </row>
    <row r="48" spans="1:17" x14ac:dyDescent="0.25">
      <c r="A48" s="127"/>
      <c r="B48" s="131"/>
      <c r="C48" s="131"/>
      <c r="D48" s="68"/>
      <c r="E48" s="129"/>
      <c r="F48" s="129"/>
      <c r="G48" s="128" t="str">
        <f t="shared" si="0"/>
        <v/>
      </c>
      <c r="H48" s="132"/>
      <c r="I48" s="133"/>
      <c r="J48" s="130"/>
      <c r="K48" s="121"/>
      <c r="L48" s="121"/>
      <c r="M48" s="40"/>
      <c r="N48" s="37"/>
      <c r="O48" s="122"/>
      <c r="P48" s="107"/>
      <c r="Q48" s="21"/>
    </row>
    <row r="49" spans="1:17" x14ac:dyDescent="0.25">
      <c r="A49" s="127"/>
      <c r="B49" s="131"/>
      <c r="C49" s="131"/>
      <c r="D49" s="68"/>
      <c r="E49" s="129"/>
      <c r="F49" s="129"/>
      <c r="G49" s="128" t="str">
        <f t="shared" si="0"/>
        <v/>
      </c>
      <c r="H49" s="132"/>
      <c r="I49" s="133"/>
      <c r="J49" s="130"/>
      <c r="K49" s="121"/>
      <c r="L49" s="121"/>
      <c r="M49" s="40"/>
      <c r="N49" s="37"/>
      <c r="O49" s="122"/>
      <c r="P49" s="107"/>
      <c r="Q49" s="21"/>
    </row>
    <row r="50" spans="1:17" x14ac:dyDescent="0.25">
      <c r="A50" s="127"/>
      <c r="B50" s="131"/>
      <c r="C50" s="131"/>
      <c r="D50" s="68"/>
      <c r="E50" s="129"/>
      <c r="F50" s="129"/>
      <c r="G50" s="128" t="str">
        <f t="shared" si="0"/>
        <v/>
      </c>
      <c r="H50" s="132"/>
      <c r="I50" s="133"/>
      <c r="J50" s="130"/>
      <c r="K50" s="121"/>
      <c r="L50" s="121"/>
      <c r="M50" s="40"/>
      <c r="N50" s="37"/>
      <c r="O50" s="122"/>
      <c r="P50" s="107"/>
      <c r="Q50" s="21"/>
    </row>
    <row r="51" spans="1:17" x14ac:dyDescent="0.25">
      <c r="A51" s="127"/>
      <c r="B51" s="131"/>
      <c r="C51" s="131"/>
      <c r="D51" s="68"/>
      <c r="E51" s="129"/>
      <c r="F51" s="129"/>
      <c r="G51" s="128" t="str">
        <f t="shared" si="0"/>
        <v/>
      </c>
      <c r="H51" s="132"/>
      <c r="I51" s="133"/>
      <c r="J51" s="130"/>
      <c r="K51" s="121"/>
      <c r="L51" s="121"/>
      <c r="M51" s="40"/>
      <c r="N51" s="37"/>
      <c r="O51" s="122"/>
      <c r="P51" s="107"/>
      <c r="Q51" s="21"/>
    </row>
    <row r="52" spans="1:17" x14ac:dyDescent="0.25">
      <c r="A52" s="127"/>
      <c r="B52" s="131"/>
      <c r="C52" s="131"/>
      <c r="D52" s="68"/>
      <c r="E52" s="129"/>
      <c r="F52" s="129"/>
      <c r="G52" s="128" t="str">
        <f t="shared" si="0"/>
        <v/>
      </c>
      <c r="H52" s="132"/>
      <c r="I52" s="133"/>
      <c r="J52" s="130"/>
      <c r="K52" s="121"/>
      <c r="L52" s="121"/>
      <c r="M52" s="40"/>
      <c r="N52" s="37"/>
      <c r="O52" s="122"/>
      <c r="P52" s="107"/>
      <c r="Q52" s="21"/>
    </row>
    <row r="53" spans="1:17" x14ac:dyDescent="0.25">
      <c r="A53" s="127"/>
      <c r="B53" s="131"/>
      <c r="C53" s="131"/>
      <c r="D53" s="68"/>
      <c r="E53" s="129"/>
      <c r="F53" s="129"/>
      <c r="G53" s="128" t="str">
        <f t="shared" si="0"/>
        <v/>
      </c>
      <c r="H53" s="132"/>
      <c r="I53" s="133"/>
      <c r="J53" s="130"/>
      <c r="K53" s="121"/>
      <c r="L53" s="121"/>
      <c r="M53" s="40"/>
      <c r="N53" s="37"/>
      <c r="O53" s="122"/>
      <c r="P53" s="107"/>
      <c r="Q53" s="21"/>
    </row>
    <row r="54" spans="1:17" x14ac:dyDescent="0.25">
      <c r="A54" s="127"/>
      <c r="B54" s="131"/>
      <c r="C54" s="131"/>
      <c r="D54" s="68"/>
      <c r="E54" s="129"/>
      <c r="F54" s="129"/>
      <c r="G54" s="128" t="str">
        <f t="shared" si="0"/>
        <v/>
      </c>
      <c r="H54" s="132"/>
      <c r="I54" s="133"/>
      <c r="J54" s="130"/>
      <c r="K54" s="121"/>
      <c r="L54" s="121"/>
      <c r="M54" s="40"/>
      <c r="N54" s="37"/>
      <c r="O54" s="122"/>
      <c r="P54" s="107"/>
      <c r="Q54" s="21"/>
    </row>
    <row r="55" spans="1:17" x14ac:dyDescent="0.25">
      <c r="A55" s="127"/>
      <c r="B55" s="131"/>
      <c r="C55" s="131"/>
      <c r="D55" s="68"/>
      <c r="E55" s="129"/>
      <c r="F55" s="129"/>
      <c r="G55" s="128" t="str">
        <f t="shared" si="0"/>
        <v/>
      </c>
      <c r="H55" s="132"/>
      <c r="I55" s="133"/>
      <c r="J55" s="130"/>
      <c r="K55" s="121"/>
      <c r="L55" s="121"/>
      <c r="M55" s="40"/>
      <c r="N55" s="37"/>
      <c r="O55" s="122"/>
      <c r="P55" s="107"/>
      <c r="Q55" s="21"/>
    </row>
    <row r="56" spans="1:17" ht="15.75" thickBot="1" x14ac:dyDescent="0.3">
      <c r="A56" s="134"/>
      <c r="B56" s="135"/>
      <c r="C56" s="135"/>
      <c r="D56" s="71"/>
      <c r="E56" s="136"/>
      <c r="F56" s="136"/>
      <c r="G56" s="137" t="str">
        <f>IF(ISBLANK(C56),"",IF(LEFT(F56,8)="Conforme",DATE(YEAR(C56)+1,MONTH(C56),DAY(C56)),"/"))</f>
        <v/>
      </c>
      <c r="H56" s="138"/>
      <c r="I56" s="133"/>
      <c r="J56" s="139"/>
      <c r="K56" s="140"/>
      <c r="L56" s="140"/>
      <c r="M56" s="45"/>
      <c r="N56" s="37"/>
      <c r="O56" s="141"/>
      <c r="P56" s="107"/>
      <c r="Q56" s="21"/>
    </row>
  </sheetData>
  <dataConsolidate/>
  <dataValidations count="9">
    <dataValidation type="list" allowBlank="1" showInputMessage="1" showErrorMessage="1" sqref="A26:A56">
      <formula1>Sce_Pipettepret</formula1>
    </dataValidation>
    <dataValidation type="list" allowBlank="1" showInputMessage="1" showErrorMessage="1" sqref="B12">
      <formula1>Sce_typ</formula1>
    </dataValidation>
    <dataValidation type="list" showInputMessage="1" showErrorMessage="1" sqref="B15">
      <formula1>Sce_Secteur</formula1>
    </dataValidation>
    <dataValidation type="list" allowBlank="1" showInputMessage="1" showErrorMessage="1" sqref="E26:F56">
      <formula1>Sce_Conformité</formula1>
    </dataValidation>
    <dataValidation type="list" allowBlank="1" showInputMessage="1" showErrorMessage="1" sqref="B21">
      <formula1>Sce_Critique</formula1>
    </dataValidation>
    <dataValidation type="list" showInputMessage="1" showErrorMessage="1" sqref="B16">
      <formula1>Sce_Loca1</formula1>
    </dataValidation>
    <dataValidation type="list" showInputMessage="1" showErrorMessage="1" sqref="B17">
      <formula1>Sce_Loca2</formula1>
    </dataValidation>
    <dataValidation type="list" allowBlank="1" showInputMessage="1" showErrorMessage="1" sqref="D13">
      <formula1>Sce_Cones</formula1>
    </dataValidation>
    <dataValidation type="list" allowBlank="1" showInputMessage="1" showErrorMessage="1" sqref="P11:P56">
      <formula1>Sce_Agent</formula1>
    </dataValidation>
  </dataValidations>
  <pageMargins left="0.7" right="0.7" top="0.75" bottom="0.75" header="0.3" footer="0.3"/>
  <pageSetup paperSize="9" scale="47" fitToWidth="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7">
    <pageSetUpPr fitToPage="1"/>
  </sheetPr>
  <dimension ref="A7:Q56"/>
  <sheetViews>
    <sheetView showGridLines="0" zoomScale="70" zoomScaleNormal="70" zoomScaleSheetLayoutView="70" workbookViewId="0">
      <selection activeCell="C3" sqref="C3"/>
    </sheetView>
  </sheetViews>
  <sheetFormatPr baseColWidth="10" defaultRowHeight="15" x14ac:dyDescent="0.25"/>
  <cols>
    <col min="1" max="1" width="53.42578125" customWidth="1"/>
    <col min="2" max="2" width="36.85546875" customWidth="1"/>
    <col min="3" max="3" width="39.7109375" customWidth="1"/>
    <col min="4" max="5" width="34.28515625" customWidth="1"/>
    <col min="6" max="6" width="26.7109375" customWidth="1"/>
    <col min="7" max="7" width="42.140625" customWidth="1"/>
    <col min="8" max="8" width="25.28515625" customWidth="1"/>
    <col min="9" max="9" width="7.5703125" customWidth="1"/>
    <col min="10" max="10" width="52.140625" customWidth="1"/>
    <col min="11" max="11" width="38.7109375" customWidth="1"/>
    <col min="12" max="12" width="27.85546875" customWidth="1"/>
    <col min="13" max="13" width="24.7109375" customWidth="1"/>
    <col min="14" max="14" width="37.28515625" customWidth="1"/>
    <col min="15" max="15" width="11.42578125" customWidth="1"/>
    <col min="16" max="16" width="23.5703125" customWidth="1"/>
    <col min="17" max="17" width="37.28515625" customWidth="1"/>
    <col min="18" max="18" width="17.7109375" customWidth="1"/>
    <col min="19" max="19" width="19.28515625" customWidth="1"/>
  </cols>
  <sheetData>
    <row r="7" spans="1:17" ht="15" customHeight="1" x14ac:dyDescent="0.25">
      <c r="A7" s="74" t="s">
        <v>0</v>
      </c>
      <c r="B7" s="75"/>
      <c r="C7" s="76"/>
      <c r="D7" s="76"/>
      <c r="E7" s="76"/>
      <c r="F7" s="76"/>
      <c r="G7" s="76"/>
      <c r="H7" s="76"/>
      <c r="I7" s="76"/>
      <c r="J7" s="76"/>
      <c r="K7" s="4"/>
      <c r="L7" s="4"/>
    </row>
    <row r="8" spans="1:17" ht="15" customHeight="1" x14ac:dyDescent="0.25">
      <c r="A8" s="74" t="s">
        <v>42</v>
      </c>
      <c r="B8" s="2"/>
      <c r="C8" s="76"/>
      <c r="D8" s="76"/>
      <c r="E8" s="76"/>
      <c r="G8" s="76"/>
      <c r="H8" s="76"/>
      <c r="I8" s="76"/>
      <c r="J8" s="4" t="str">
        <f>B19</f>
        <v>94B1856</v>
      </c>
      <c r="K8" s="4"/>
    </row>
    <row r="9" spans="1:17" ht="16.5" thickBot="1" x14ac:dyDescent="0.3">
      <c r="A9" s="2"/>
      <c r="B9" s="2"/>
      <c r="C9" s="6"/>
      <c r="D9" s="6"/>
      <c r="E9" s="6"/>
      <c r="F9" s="6"/>
      <c r="G9" s="4"/>
      <c r="H9" s="7"/>
      <c r="I9" s="7"/>
      <c r="O9" s="77"/>
      <c r="P9" s="77"/>
    </row>
    <row r="10" spans="1:17" ht="45.75" thickBot="1" x14ac:dyDescent="0.3">
      <c r="A10" s="78"/>
      <c r="B10" s="79" t="s">
        <v>2</v>
      </c>
      <c r="C10" s="80">
        <v>41921</v>
      </c>
      <c r="D10" s="78"/>
      <c r="E10" s="81" t="s">
        <v>3</v>
      </c>
      <c r="F10" s="82"/>
      <c r="G10" s="81" t="s">
        <v>4</v>
      </c>
      <c r="H10" s="83"/>
      <c r="I10" s="84"/>
      <c r="J10" s="85" t="s">
        <v>8</v>
      </c>
      <c r="K10" s="86" t="s">
        <v>43</v>
      </c>
      <c r="L10" s="87" t="s">
        <v>10</v>
      </c>
      <c r="M10" s="88" t="s">
        <v>11</v>
      </c>
      <c r="N10" s="89"/>
      <c r="O10" s="55" t="s">
        <v>44</v>
      </c>
      <c r="P10" s="18" t="s">
        <v>45</v>
      </c>
      <c r="Q10" s="90" t="s">
        <v>11</v>
      </c>
    </row>
    <row r="11" spans="1:17" ht="15.75" thickBot="1" x14ac:dyDescent="0.3">
      <c r="A11" s="78"/>
      <c r="B11" s="78"/>
      <c r="C11" s="78"/>
      <c r="D11" s="78"/>
      <c r="E11" s="78"/>
      <c r="F11" s="78"/>
      <c r="G11" s="78"/>
      <c r="H11" s="78"/>
      <c r="I11" s="78"/>
      <c r="J11" s="91" t="s">
        <v>95</v>
      </c>
      <c r="K11" s="92" t="s">
        <v>96</v>
      </c>
      <c r="L11" s="93"/>
      <c r="M11" s="94"/>
      <c r="N11" s="95"/>
      <c r="O11" s="147" t="s">
        <v>97</v>
      </c>
      <c r="P11" s="97" t="s">
        <v>66</v>
      </c>
      <c r="Q11" s="98"/>
    </row>
    <row r="12" spans="1:17" ht="18.75" x14ac:dyDescent="0.25">
      <c r="A12" s="99" t="s">
        <v>5</v>
      </c>
      <c r="B12" s="100" t="s">
        <v>78</v>
      </c>
      <c r="C12" s="99" t="s">
        <v>48</v>
      </c>
      <c r="D12" s="101"/>
      <c r="E12" s="78"/>
      <c r="F12" s="78"/>
      <c r="G12" s="78"/>
      <c r="H12" s="78"/>
      <c r="I12" s="78"/>
      <c r="J12" s="102"/>
      <c r="K12" s="103"/>
      <c r="L12" s="104"/>
      <c r="M12" s="105"/>
      <c r="N12" s="95"/>
      <c r="O12" s="106"/>
      <c r="P12" s="107"/>
      <c r="Q12" s="21"/>
    </row>
    <row r="13" spans="1:17" ht="18.75" x14ac:dyDescent="0.25">
      <c r="A13" s="28" t="s">
        <v>12</v>
      </c>
      <c r="B13" s="108" t="s">
        <v>98</v>
      </c>
      <c r="C13" s="28" t="s">
        <v>50</v>
      </c>
      <c r="D13" s="109" t="s">
        <v>99</v>
      </c>
      <c r="E13" s="78"/>
      <c r="H13" s="78"/>
      <c r="I13" s="78"/>
      <c r="J13" s="102"/>
      <c r="K13" s="103"/>
      <c r="L13" s="104"/>
      <c r="M13" s="105"/>
      <c r="N13" s="95"/>
      <c r="O13" s="106"/>
      <c r="P13" s="107"/>
      <c r="Q13" s="21"/>
    </row>
    <row r="14" spans="1:17" ht="18.75" x14ac:dyDescent="0.25">
      <c r="A14" s="28" t="s">
        <v>51</v>
      </c>
      <c r="B14" s="110" t="s">
        <v>100</v>
      </c>
      <c r="C14" s="111"/>
      <c r="D14" s="112"/>
      <c r="E14" s="78"/>
      <c r="F14" s="84"/>
      <c r="G14" s="78"/>
      <c r="H14" s="78"/>
      <c r="I14" s="78"/>
      <c r="J14" s="102"/>
      <c r="K14" s="103"/>
      <c r="L14" s="104"/>
      <c r="M14" s="105"/>
      <c r="N14" s="95"/>
      <c r="O14" s="106"/>
      <c r="P14" s="107"/>
      <c r="Q14" s="21"/>
    </row>
    <row r="15" spans="1:17" ht="18.75" x14ac:dyDescent="0.25">
      <c r="A15" s="28" t="s">
        <v>17</v>
      </c>
      <c r="B15" s="110" t="s">
        <v>18</v>
      </c>
      <c r="C15" s="111"/>
      <c r="D15" s="112"/>
      <c r="E15" s="78"/>
      <c r="F15" s="78"/>
      <c r="G15" s="78"/>
      <c r="H15" s="78"/>
      <c r="I15" s="78"/>
      <c r="J15" s="102"/>
      <c r="K15" s="103"/>
      <c r="L15" s="104"/>
      <c r="M15" s="105"/>
      <c r="N15" s="95"/>
      <c r="O15" s="106"/>
      <c r="P15" s="107"/>
      <c r="Q15" s="21"/>
    </row>
    <row r="16" spans="1:17" ht="18.75" x14ac:dyDescent="0.25">
      <c r="A16" s="28" t="s">
        <v>20</v>
      </c>
      <c r="B16" s="110" t="s">
        <v>101</v>
      </c>
      <c r="C16" s="111"/>
      <c r="D16" s="112"/>
      <c r="E16" s="78"/>
      <c r="F16" s="78"/>
      <c r="G16" s="78"/>
      <c r="H16" s="78"/>
      <c r="I16" s="78"/>
      <c r="J16" s="102"/>
      <c r="K16" s="103"/>
      <c r="L16" s="104"/>
      <c r="M16" s="105"/>
      <c r="N16" s="95"/>
      <c r="O16" s="106"/>
      <c r="P16" s="107"/>
      <c r="Q16" s="21"/>
    </row>
    <row r="17" spans="1:17" ht="18.75" x14ac:dyDescent="0.25">
      <c r="A17" s="28" t="s">
        <v>23</v>
      </c>
      <c r="B17" s="110" t="s">
        <v>102</v>
      </c>
      <c r="C17" s="111"/>
      <c r="D17" s="112"/>
      <c r="E17" s="78"/>
      <c r="F17" s="78"/>
      <c r="G17" s="78"/>
      <c r="H17" s="78"/>
      <c r="I17" s="78"/>
      <c r="J17" s="102"/>
      <c r="K17" s="103"/>
      <c r="L17" s="104"/>
      <c r="M17" s="105"/>
      <c r="N17" s="95"/>
      <c r="O17" s="106"/>
      <c r="P17" s="107"/>
      <c r="Q17" s="21"/>
    </row>
    <row r="18" spans="1:17" ht="18.75" x14ac:dyDescent="0.25">
      <c r="A18" s="28" t="s">
        <v>25</v>
      </c>
      <c r="B18" s="110" t="s">
        <v>103</v>
      </c>
      <c r="C18" s="111"/>
      <c r="D18" s="112"/>
      <c r="E18" s="78"/>
      <c r="F18" s="78"/>
      <c r="G18" s="78"/>
      <c r="H18" s="78"/>
      <c r="I18" s="78"/>
      <c r="J18" s="102"/>
      <c r="K18" s="103"/>
      <c r="L18" s="104"/>
      <c r="M18" s="105"/>
      <c r="N18" s="95"/>
      <c r="O18" s="106"/>
      <c r="P18" s="107"/>
      <c r="Q18" s="21"/>
    </row>
    <row r="19" spans="1:17" ht="18.75" x14ac:dyDescent="0.25">
      <c r="A19" s="28" t="s">
        <v>55</v>
      </c>
      <c r="B19" s="110" t="s">
        <v>104</v>
      </c>
      <c r="C19" s="111"/>
      <c r="D19" s="112"/>
      <c r="E19" s="78"/>
      <c r="F19" s="113"/>
      <c r="G19" s="78"/>
      <c r="H19" s="78"/>
      <c r="I19" s="78"/>
      <c r="J19" s="102"/>
      <c r="K19" s="103"/>
      <c r="L19" s="104"/>
      <c r="M19" s="105"/>
      <c r="N19" s="95"/>
      <c r="O19" s="106"/>
      <c r="P19" s="107"/>
      <c r="Q19" s="21"/>
    </row>
    <row r="20" spans="1:17" ht="18.75" x14ac:dyDescent="0.25">
      <c r="A20" s="28" t="s">
        <v>57</v>
      </c>
      <c r="B20" s="110"/>
      <c r="C20" s="111"/>
      <c r="D20" s="112"/>
      <c r="E20" s="78"/>
      <c r="F20" s="78"/>
      <c r="G20" s="78"/>
      <c r="H20" s="78"/>
      <c r="I20" s="78"/>
      <c r="J20" s="102"/>
      <c r="K20" s="103"/>
      <c r="L20" s="104"/>
      <c r="M20" s="105"/>
      <c r="N20" s="95"/>
      <c r="O20" s="106"/>
      <c r="P20" s="107"/>
      <c r="Q20" s="21"/>
    </row>
    <row r="21" spans="1:17" ht="19.5" thickBot="1" x14ac:dyDescent="0.3">
      <c r="A21" s="114" t="s">
        <v>27</v>
      </c>
      <c r="B21" s="115" t="s">
        <v>28</v>
      </c>
      <c r="C21" s="116"/>
      <c r="D21" s="117"/>
      <c r="E21" s="78"/>
      <c r="F21" s="78"/>
      <c r="G21" s="78"/>
      <c r="H21" s="78"/>
      <c r="I21" s="78"/>
      <c r="J21" s="102"/>
      <c r="K21" s="103"/>
      <c r="L21" s="104"/>
      <c r="M21" s="105"/>
      <c r="N21" s="95"/>
      <c r="O21" s="106"/>
      <c r="P21" s="107"/>
      <c r="Q21" s="21"/>
    </row>
    <row r="22" spans="1:17" x14ac:dyDescent="0.25">
      <c r="A22" s="78"/>
      <c r="B22" s="78"/>
      <c r="C22" s="78"/>
      <c r="D22" s="78"/>
      <c r="E22" s="78"/>
      <c r="F22" s="78"/>
      <c r="G22" s="78"/>
      <c r="H22" s="78"/>
      <c r="I22" s="78"/>
      <c r="J22" s="102"/>
      <c r="K22" s="103"/>
      <c r="L22" s="104"/>
      <c r="M22" s="105"/>
      <c r="N22" s="95"/>
      <c r="O22" s="106"/>
      <c r="P22" s="107"/>
      <c r="Q22" s="21"/>
    </row>
    <row r="23" spans="1:17" x14ac:dyDescent="0.25">
      <c r="A23" s="78"/>
      <c r="B23" s="78"/>
      <c r="C23" s="78"/>
      <c r="D23" s="78"/>
      <c r="E23" s="78"/>
      <c r="F23" s="78"/>
      <c r="G23" s="78"/>
      <c r="H23" s="78"/>
      <c r="I23" s="78"/>
      <c r="J23" s="102"/>
      <c r="K23" s="103"/>
      <c r="L23" s="104"/>
      <c r="M23" s="105"/>
      <c r="N23" s="95"/>
      <c r="O23" s="106"/>
      <c r="P23" s="107"/>
      <c r="Q23" s="21"/>
    </row>
    <row r="24" spans="1:17" ht="15.75" thickBot="1" x14ac:dyDescent="0.3">
      <c r="A24" s="78"/>
      <c r="B24" s="78"/>
      <c r="C24" s="78"/>
      <c r="D24" s="78"/>
      <c r="E24" s="78"/>
      <c r="F24" s="78"/>
      <c r="G24" s="78"/>
      <c r="H24" s="78"/>
      <c r="I24" s="78"/>
      <c r="J24" s="102"/>
      <c r="K24" s="103"/>
      <c r="L24" s="104"/>
      <c r="M24" s="105"/>
      <c r="N24" s="95"/>
      <c r="O24" s="106"/>
      <c r="P24" s="107"/>
      <c r="Q24" s="21"/>
    </row>
    <row r="25" spans="1:17" ht="15.75" thickBot="1" x14ac:dyDescent="0.3">
      <c r="A25" s="85" t="s">
        <v>59</v>
      </c>
      <c r="B25" s="85" t="s">
        <v>60</v>
      </c>
      <c r="C25" s="85" t="s">
        <v>30</v>
      </c>
      <c r="D25" s="86" t="s">
        <v>31</v>
      </c>
      <c r="E25" s="86" t="s">
        <v>61</v>
      </c>
      <c r="F25" s="86" t="s">
        <v>62</v>
      </c>
      <c r="G25" s="88" t="s">
        <v>63</v>
      </c>
      <c r="H25" s="118" t="s">
        <v>64</v>
      </c>
      <c r="I25" s="89"/>
      <c r="J25" s="119"/>
      <c r="K25" s="120"/>
      <c r="L25" s="121"/>
      <c r="M25" s="40"/>
      <c r="N25" s="37"/>
      <c r="O25" s="122"/>
      <c r="P25" s="107"/>
      <c r="Q25" s="21"/>
    </row>
    <row r="26" spans="1:17" x14ac:dyDescent="0.25">
      <c r="A26" s="123" t="s">
        <v>105</v>
      </c>
      <c r="B26" s="124" t="s">
        <v>106</v>
      </c>
      <c r="C26" s="124">
        <v>41716</v>
      </c>
      <c r="D26" s="57" t="s">
        <v>107</v>
      </c>
      <c r="E26" s="57" t="s">
        <v>34</v>
      </c>
      <c r="F26" s="125" t="s">
        <v>34</v>
      </c>
      <c r="G26" s="124">
        <f>IF(ISBLANK(C26),"",IF(LEFT(F26,8)="Conforme",DATE(YEAR(C26)+1,MONTH(C26),DAY(C26)),"/"))</f>
        <v>42081</v>
      </c>
      <c r="H26" s="59" t="s">
        <v>108</v>
      </c>
      <c r="I26" s="126"/>
      <c r="J26" s="119"/>
      <c r="K26" s="120"/>
      <c r="L26" s="121"/>
      <c r="M26" s="40"/>
      <c r="N26" s="37"/>
      <c r="O26" s="122"/>
      <c r="P26" s="107"/>
      <c r="Q26" s="21"/>
    </row>
    <row r="27" spans="1:17" x14ac:dyDescent="0.25">
      <c r="A27" s="127" t="s">
        <v>109</v>
      </c>
      <c r="B27" s="128" t="s">
        <v>110</v>
      </c>
      <c r="C27" s="128">
        <v>42104</v>
      </c>
      <c r="D27" s="65" t="s">
        <v>111</v>
      </c>
      <c r="E27" s="65" t="s">
        <v>34</v>
      </c>
      <c r="F27" s="129" t="s">
        <v>34</v>
      </c>
      <c r="G27" s="128">
        <f>IF(ISBLANK(C27),"",IF(LEFT(F27,8)="Conforme",DATE(YEAR(C27)+1,MONTH(C27),DAY(C27)),"/"))</f>
        <v>42470</v>
      </c>
      <c r="H27" s="62" t="s">
        <v>112</v>
      </c>
      <c r="I27" s="126"/>
      <c r="J27" s="119"/>
      <c r="K27" s="120"/>
      <c r="L27" s="121"/>
      <c r="M27" s="40"/>
      <c r="N27" s="37"/>
      <c r="O27" s="122"/>
      <c r="P27" s="107"/>
      <c r="Q27" s="21"/>
    </row>
    <row r="28" spans="1:17" x14ac:dyDescent="0.25">
      <c r="A28" s="127"/>
      <c r="B28" s="128"/>
      <c r="C28" s="128">
        <v>42510</v>
      </c>
      <c r="D28" s="65" t="s">
        <v>113</v>
      </c>
      <c r="E28" s="65" t="s">
        <v>34</v>
      </c>
      <c r="F28" s="129" t="s">
        <v>34</v>
      </c>
      <c r="G28" s="128">
        <f t="shared" ref="G28:G55" si="0">IF(ISBLANK(C28),"",IF(LEFT(F28,8)="Conforme",DATE(YEAR(C28)+1,MONTH(C28),DAY(C28)),"/"))</f>
        <v>42875</v>
      </c>
      <c r="H28" s="62"/>
      <c r="I28" s="126"/>
      <c r="J28" s="119"/>
      <c r="K28" s="120"/>
      <c r="L28" s="121"/>
      <c r="M28" s="40"/>
      <c r="N28" s="37"/>
      <c r="O28" s="122"/>
      <c r="P28" s="107"/>
      <c r="Q28" s="21"/>
    </row>
    <row r="29" spans="1:17" x14ac:dyDescent="0.25">
      <c r="A29" s="127"/>
      <c r="B29" s="128"/>
      <c r="C29" s="128"/>
      <c r="D29" s="65"/>
      <c r="E29" s="65"/>
      <c r="F29" s="129"/>
      <c r="G29" s="128" t="str">
        <f t="shared" si="0"/>
        <v/>
      </c>
      <c r="H29" s="62"/>
      <c r="I29" s="126"/>
      <c r="J29" s="119"/>
      <c r="K29" s="120"/>
      <c r="L29" s="121"/>
      <c r="M29" s="40"/>
      <c r="N29" s="37"/>
      <c r="O29" s="122"/>
      <c r="P29" s="107"/>
      <c r="Q29" s="21"/>
    </row>
    <row r="30" spans="1:17" x14ac:dyDescent="0.25">
      <c r="A30" s="127"/>
      <c r="B30" s="128"/>
      <c r="C30" s="128"/>
      <c r="D30" s="65"/>
      <c r="E30" s="65"/>
      <c r="F30" s="129"/>
      <c r="G30" s="128" t="str">
        <f t="shared" si="0"/>
        <v/>
      </c>
      <c r="H30" s="62"/>
      <c r="I30" s="126"/>
      <c r="J30" s="119"/>
      <c r="K30" s="121"/>
      <c r="L30" s="121"/>
      <c r="M30" s="40"/>
      <c r="N30" s="37"/>
      <c r="O30" s="122"/>
      <c r="P30" s="107"/>
      <c r="Q30" s="21"/>
    </row>
    <row r="31" spans="1:17" x14ac:dyDescent="0.25">
      <c r="A31" s="127"/>
      <c r="B31" s="128"/>
      <c r="C31" s="128"/>
      <c r="D31" s="65"/>
      <c r="E31" s="65"/>
      <c r="F31" s="129"/>
      <c r="G31" s="128" t="str">
        <f t="shared" si="0"/>
        <v/>
      </c>
      <c r="H31" s="62"/>
      <c r="I31" s="126"/>
      <c r="J31" s="130"/>
      <c r="K31" s="121"/>
      <c r="L31" s="121"/>
      <c r="M31" s="40"/>
      <c r="N31" s="37"/>
      <c r="O31" s="122"/>
      <c r="P31" s="107"/>
      <c r="Q31" s="21"/>
    </row>
    <row r="32" spans="1:17" x14ac:dyDescent="0.25">
      <c r="A32" s="127"/>
      <c r="B32" s="128"/>
      <c r="C32" s="128"/>
      <c r="D32" s="65"/>
      <c r="E32" s="65"/>
      <c r="F32" s="129"/>
      <c r="G32" s="128" t="str">
        <f t="shared" si="0"/>
        <v/>
      </c>
      <c r="H32" s="62"/>
      <c r="I32" s="126"/>
      <c r="J32" s="130"/>
      <c r="K32" s="121"/>
      <c r="L32" s="121"/>
      <c r="M32" s="40"/>
      <c r="N32" s="37"/>
      <c r="O32" s="122"/>
      <c r="P32" s="107"/>
      <c r="Q32" s="21"/>
    </row>
    <row r="33" spans="1:17" x14ac:dyDescent="0.25">
      <c r="A33" s="127"/>
      <c r="B33" s="128"/>
      <c r="C33" s="128"/>
      <c r="D33" s="65"/>
      <c r="E33" s="65"/>
      <c r="F33" s="129"/>
      <c r="G33" s="128" t="str">
        <f t="shared" si="0"/>
        <v/>
      </c>
      <c r="H33" s="62"/>
      <c r="I33" s="126"/>
      <c r="J33" s="130"/>
      <c r="K33" s="121"/>
      <c r="L33" s="121"/>
      <c r="M33" s="40"/>
      <c r="N33" s="37"/>
      <c r="O33" s="122"/>
      <c r="P33" s="107"/>
      <c r="Q33" s="21"/>
    </row>
    <row r="34" spans="1:17" x14ac:dyDescent="0.25">
      <c r="A34" s="127"/>
      <c r="B34" s="128"/>
      <c r="C34" s="128"/>
      <c r="D34" s="65"/>
      <c r="E34" s="65"/>
      <c r="F34" s="129"/>
      <c r="G34" s="128" t="str">
        <f t="shared" si="0"/>
        <v/>
      </c>
      <c r="H34" s="62"/>
      <c r="I34" s="126"/>
      <c r="J34" s="130"/>
      <c r="K34" s="121"/>
      <c r="L34" s="121"/>
      <c r="M34" s="40"/>
      <c r="N34" s="37"/>
      <c r="O34" s="122"/>
      <c r="P34" s="107"/>
      <c r="Q34" s="21"/>
    </row>
    <row r="35" spans="1:17" x14ac:dyDescent="0.25">
      <c r="A35" s="127"/>
      <c r="B35" s="128"/>
      <c r="C35" s="128"/>
      <c r="D35" s="65"/>
      <c r="E35" s="65"/>
      <c r="F35" s="129"/>
      <c r="G35" s="128" t="str">
        <f t="shared" si="0"/>
        <v/>
      </c>
      <c r="H35" s="62"/>
      <c r="I35" s="126"/>
      <c r="J35" s="130"/>
      <c r="K35" s="121"/>
      <c r="L35" s="121"/>
      <c r="M35" s="40"/>
      <c r="N35" s="37"/>
      <c r="O35" s="122"/>
      <c r="P35" s="107"/>
      <c r="Q35" s="21"/>
    </row>
    <row r="36" spans="1:17" ht="15" customHeight="1" x14ac:dyDescent="0.25">
      <c r="A36" s="127"/>
      <c r="B36" s="128"/>
      <c r="C36" s="128"/>
      <c r="D36" s="65"/>
      <c r="E36" s="65"/>
      <c r="F36" s="129"/>
      <c r="G36" s="128" t="str">
        <f t="shared" si="0"/>
        <v/>
      </c>
      <c r="H36" s="62"/>
      <c r="I36" s="126"/>
      <c r="J36" s="130"/>
      <c r="K36" s="121"/>
      <c r="L36" s="121"/>
      <c r="M36" s="40"/>
      <c r="N36" s="37"/>
      <c r="O36" s="122"/>
      <c r="P36" s="107"/>
      <c r="Q36" s="21"/>
    </row>
    <row r="37" spans="1:17" x14ac:dyDescent="0.25">
      <c r="A37" s="127"/>
      <c r="B37" s="128"/>
      <c r="C37" s="128"/>
      <c r="D37" s="65"/>
      <c r="E37" s="65"/>
      <c r="F37" s="129"/>
      <c r="G37" s="128" t="str">
        <f t="shared" si="0"/>
        <v/>
      </c>
      <c r="H37" s="62"/>
      <c r="I37" s="126"/>
      <c r="J37" s="130"/>
      <c r="K37" s="121"/>
      <c r="L37" s="121"/>
      <c r="M37" s="40"/>
      <c r="N37" s="37"/>
      <c r="O37" s="122"/>
      <c r="P37" s="107"/>
      <c r="Q37" s="21"/>
    </row>
    <row r="38" spans="1:17" x14ac:dyDescent="0.25">
      <c r="A38" s="127"/>
      <c r="B38" s="128"/>
      <c r="C38" s="128"/>
      <c r="D38" s="65"/>
      <c r="E38" s="65"/>
      <c r="F38" s="129"/>
      <c r="G38" s="128" t="str">
        <f t="shared" si="0"/>
        <v/>
      </c>
      <c r="H38" s="62"/>
      <c r="I38" s="126"/>
      <c r="J38" s="130"/>
      <c r="K38" s="121"/>
      <c r="L38" s="121"/>
      <c r="M38" s="40"/>
      <c r="N38" s="37"/>
      <c r="O38" s="122"/>
      <c r="P38" s="107"/>
      <c r="Q38" s="21"/>
    </row>
    <row r="39" spans="1:17" x14ac:dyDescent="0.25">
      <c r="A39" s="127"/>
      <c r="B39" s="128"/>
      <c r="C39" s="128"/>
      <c r="D39" s="65"/>
      <c r="E39" s="129"/>
      <c r="F39" s="129"/>
      <c r="G39" s="128" t="str">
        <f t="shared" si="0"/>
        <v/>
      </c>
      <c r="H39" s="62"/>
      <c r="I39" s="126"/>
      <c r="J39" s="130"/>
      <c r="K39" s="121"/>
      <c r="L39" s="121"/>
      <c r="M39" s="40"/>
      <c r="N39" s="37"/>
      <c r="O39" s="122"/>
      <c r="P39" s="107"/>
      <c r="Q39" s="21"/>
    </row>
    <row r="40" spans="1:17" x14ac:dyDescent="0.25">
      <c r="A40" s="127"/>
      <c r="B40" s="128"/>
      <c r="C40" s="128"/>
      <c r="D40" s="65"/>
      <c r="E40" s="129"/>
      <c r="F40" s="129"/>
      <c r="G40" s="128" t="str">
        <f t="shared" si="0"/>
        <v/>
      </c>
      <c r="H40" s="62"/>
      <c r="I40" s="126"/>
      <c r="J40" s="130"/>
      <c r="K40" s="121"/>
      <c r="L40" s="121"/>
      <c r="M40" s="40"/>
      <c r="N40" s="37"/>
      <c r="O40" s="122"/>
      <c r="P40" s="107"/>
      <c r="Q40" s="21"/>
    </row>
    <row r="41" spans="1:17" x14ac:dyDescent="0.25">
      <c r="A41" s="127"/>
      <c r="B41" s="131"/>
      <c r="C41" s="131"/>
      <c r="D41" s="68"/>
      <c r="E41" s="129"/>
      <c r="F41" s="129"/>
      <c r="G41" s="128" t="str">
        <f t="shared" si="0"/>
        <v/>
      </c>
      <c r="H41" s="132"/>
      <c r="I41" s="133"/>
      <c r="J41" s="130"/>
      <c r="K41" s="121"/>
      <c r="L41" s="121"/>
      <c r="M41" s="40"/>
      <c r="N41" s="37"/>
      <c r="O41" s="122"/>
      <c r="P41" s="107"/>
      <c r="Q41" s="21"/>
    </row>
    <row r="42" spans="1:17" x14ac:dyDescent="0.25">
      <c r="A42" s="127"/>
      <c r="B42" s="131"/>
      <c r="C42" s="131"/>
      <c r="D42" s="68"/>
      <c r="E42" s="129"/>
      <c r="F42" s="129"/>
      <c r="G42" s="128" t="str">
        <f t="shared" si="0"/>
        <v/>
      </c>
      <c r="H42" s="132"/>
      <c r="I42" s="133"/>
      <c r="J42" s="130"/>
      <c r="K42" s="121"/>
      <c r="L42" s="121"/>
      <c r="M42" s="40"/>
      <c r="N42" s="37"/>
      <c r="O42" s="122"/>
      <c r="P42" s="107"/>
      <c r="Q42" s="21"/>
    </row>
    <row r="43" spans="1:17" x14ac:dyDescent="0.25">
      <c r="A43" s="127"/>
      <c r="B43" s="131"/>
      <c r="C43" s="131"/>
      <c r="D43" s="68"/>
      <c r="E43" s="129"/>
      <c r="F43" s="129"/>
      <c r="G43" s="128" t="str">
        <f t="shared" si="0"/>
        <v/>
      </c>
      <c r="H43" s="132"/>
      <c r="I43" s="133"/>
      <c r="J43" s="130"/>
      <c r="K43" s="121"/>
      <c r="L43" s="121"/>
      <c r="M43" s="40"/>
      <c r="N43" s="37"/>
      <c r="O43" s="122"/>
      <c r="P43" s="107"/>
      <c r="Q43" s="21"/>
    </row>
    <row r="44" spans="1:17" x14ac:dyDescent="0.25">
      <c r="A44" s="127"/>
      <c r="B44" s="131"/>
      <c r="C44" s="131"/>
      <c r="D44" s="68"/>
      <c r="E44" s="129"/>
      <c r="F44" s="129"/>
      <c r="G44" s="128" t="str">
        <f t="shared" si="0"/>
        <v/>
      </c>
      <c r="H44" s="132"/>
      <c r="I44" s="133"/>
      <c r="J44" s="130"/>
      <c r="K44" s="121"/>
      <c r="L44" s="121"/>
      <c r="M44" s="40"/>
      <c r="N44" s="37"/>
      <c r="O44" s="122"/>
      <c r="P44" s="107"/>
      <c r="Q44" s="21"/>
    </row>
    <row r="45" spans="1:17" x14ac:dyDescent="0.25">
      <c r="A45" s="127"/>
      <c r="B45" s="131"/>
      <c r="C45" s="131"/>
      <c r="D45" s="68"/>
      <c r="E45" s="129"/>
      <c r="F45" s="129"/>
      <c r="G45" s="128" t="str">
        <f t="shared" si="0"/>
        <v/>
      </c>
      <c r="H45" s="132"/>
      <c r="I45" s="133"/>
      <c r="J45" s="130"/>
      <c r="K45" s="121"/>
      <c r="L45" s="121"/>
      <c r="M45" s="40"/>
      <c r="N45" s="37"/>
      <c r="O45" s="122"/>
      <c r="P45" s="107"/>
      <c r="Q45" s="21"/>
    </row>
    <row r="46" spans="1:17" x14ac:dyDescent="0.25">
      <c r="A46" s="127"/>
      <c r="B46" s="131"/>
      <c r="C46" s="131"/>
      <c r="D46" s="68"/>
      <c r="E46" s="129"/>
      <c r="F46" s="129"/>
      <c r="G46" s="128" t="str">
        <f t="shared" si="0"/>
        <v/>
      </c>
      <c r="H46" s="132"/>
      <c r="I46" s="133"/>
      <c r="J46" s="130"/>
      <c r="K46" s="121"/>
      <c r="L46" s="121"/>
      <c r="M46" s="40"/>
      <c r="N46" s="37"/>
      <c r="O46" s="122"/>
      <c r="P46" s="107"/>
      <c r="Q46" s="21"/>
    </row>
    <row r="47" spans="1:17" x14ac:dyDescent="0.25">
      <c r="A47" s="127"/>
      <c r="B47" s="131"/>
      <c r="C47" s="131"/>
      <c r="D47" s="68"/>
      <c r="E47" s="129"/>
      <c r="F47" s="129"/>
      <c r="G47" s="128" t="str">
        <f t="shared" si="0"/>
        <v/>
      </c>
      <c r="H47" s="132"/>
      <c r="I47" s="133"/>
      <c r="J47" s="130"/>
      <c r="K47" s="121"/>
      <c r="L47" s="121"/>
      <c r="M47" s="40"/>
      <c r="N47" s="37"/>
      <c r="O47" s="122"/>
      <c r="P47" s="107"/>
      <c r="Q47" s="21"/>
    </row>
    <row r="48" spans="1:17" x14ac:dyDescent="0.25">
      <c r="A48" s="127"/>
      <c r="B48" s="131"/>
      <c r="C48" s="131"/>
      <c r="D48" s="68"/>
      <c r="E48" s="129"/>
      <c r="F48" s="129"/>
      <c r="G48" s="128" t="str">
        <f t="shared" si="0"/>
        <v/>
      </c>
      <c r="H48" s="132"/>
      <c r="I48" s="133"/>
      <c r="J48" s="130"/>
      <c r="K48" s="121"/>
      <c r="L48" s="121"/>
      <c r="M48" s="40"/>
      <c r="N48" s="37"/>
      <c r="O48" s="122"/>
      <c r="P48" s="107"/>
      <c r="Q48" s="21"/>
    </row>
    <row r="49" spans="1:17" x14ac:dyDescent="0.25">
      <c r="A49" s="127"/>
      <c r="B49" s="131"/>
      <c r="C49" s="131"/>
      <c r="D49" s="68"/>
      <c r="E49" s="129"/>
      <c r="F49" s="129"/>
      <c r="G49" s="128" t="str">
        <f t="shared" si="0"/>
        <v/>
      </c>
      <c r="H49" s="132"/>
      <c r="I49" s="133"/>
      <c r="J49" s="130"/>
      <c r="K49" s="121"/>
      <c r="L49" s="121"/>
      <c r="M49" s="40"/>
      <c r="N49" s="37"/>
      <c r="O49" s="122"/>
      <c r="P49" s="107"/>
      <c r="Q49" s="21"/>
    </row>
    <row r="50" spans="1:17" x14ac:dyDescent="0.25">
      <c r="A50" s="127"/>
      <c r="B50" s="131"/>
      <c r="C50" s="131"/>
      <c r="D50" s="68"/>
      <c r="E50" s="129"/>
      <c r="F50" s="129"/>
      <c r="G50" s="128" t="str">
        <f t="shared" si="0"/>
        <v/>
      </c>
      <c r="H50" s="132"/>
      <c r="I50" s="133"/>
      <c r="J50" s="130"/>
      <c r="K50" s="121"/>
      <c r="L50" s="121"/>
      <c r="M50" s="40"/>
      <c r="N50" s="37"/>
      <c r="O50" s="122"/>
      <c r="P50" s="107"/>
      <c r="Q50" s="21"/>
    </row>
    <row r="51" spans="1:17" x14ac:dyDescent="0.25">
      <c r="A51" s="127"/>
      <c r="B51" s="131"/>
      <c r="C51" s="131"/>
      <c r="D51" s="68"/>
      <c r="E51" s="129"/>
      <c r="F51" s="129"/>
      <c r="G51" s="128" t="str">
        <f t="shared" si="0"/>
        <v/>
      </c>
      <c r="H51" s="132"/>
      <c r="I51" s="133"/>
      <c r="J51" s="130"/>
      <c r="K51" s="121"/>
      <c r="L51" s="121"/>
      <c r="M51" s="40"/>
      <c r="N51" s="37"/>
      <c r="O51" s="122"/>
      <c r="P51" s="107"/>
      <c r="Q51" s="21"/>
    </row>
    <row r="52" spans="1:17" x14ac:dyDescent="0.25">
      <c r="A52" s="127"/>
      <c r="B52" s="131"/>
      <c r="C52" s="131"/>
      <c r="D52" s="68"/>
      <c r="E52" s="129"/>
      <c r="F52" s="129"/>
      <c r="G52" s="128" t="str">
        <f t="shared" si="0"/>
        <v/>
      </c>
      <c r="H52" s="132"/>
      <c r="I52" s="133"/>
      <c r="J52" s="130"/>
      <c r="K52" s="121"/>
      <c r="L52" s="121"/>
      <c r="M52" s="40"/>
      <c r="N52" s="37"/>
      <c r="O52" s="122"/>
      <c r="P52" s="107"/>
      <c r="Q52" s="21"/>
    </row>
    <row r="53" spans="1:17" x14ac:dyDescent="0.25">
      <c r="A53" s="127"/>
      <c r="B53" s="131"/>
      <c r="C53" s="131"/>
      <c r="D53" s="68"/>
      <c r="E53" s="129"/>
      <c r="F53" s="129"/>
      <c r="G53" s="128" t="str">
        <f t="shared" si="0"/>
        <v/>
      </c>
      <c r="H53" s="132"/>
      <c r="I53" s="133"/>
      <c r="J53" s="130"/>
      <c r="K53" s="121"/>
      <c r="L53" s="121"/>
      <c r="M53" s="40"/>
      <c r="N53" s="37"/>
      <c r="O53" s="122"/>
      <c r="P53" s="107"/>
      <c r="Q53" s="21"/>
    </row>
    <row r="54" spans="1:17" x14ac:dyDescent="0.25">
      <c r="A54" s="127"/>
      <c r="B54" s="131"/>
      <c r="C54" s="131"/>
      <c r="D54" s="68"/>
      <c r="E54" s="129"/>
      <c r="F54" s="129"/>
      <c r="G54" s="128" t="str">
        <f t="shared" si="0"/>
        <v/>
      </c>
      <c r="H54" s="132"/>
      <c r="I54" s="133"/>
      <c r="J54" s="130"/>
      <c r="K54" s="121"/>
      <c r="L54" s="121"/>
      <c r="M54" s="40"/>
      <c r="N54" s="37"/>
      <c r="O54" s="122"/>
      <c r="P54" s="107"/>
      <c r="Q54" s="21"/>
    </row>
    <row r="55" spans="1:17" x14ac:dyDescent="0.25">
      <c r="A55" s="127"/>
      <c r="B55" s="131"/>
      <c r="C55" s="131"/>
      <c r="D55" s="68"/>
      <c r="E55" s="129"/>
      <c r="F55" s="129"/>
      <c r="G55" s="128" t="str">
        <f t="shared" si="0"/>
        <v/>
      </c>
      <c r="H55" s="132"/>
      <c r="I55" s="133"/>
      <c r="J55" s="130"/>
      <c r="K55" s="121"/>
      <c r="L55" s="121"/>
      <c r="M55" s="40"/>
      <c r="N55" s="37"/>
      <c r="O55" s="122"/>
      <c r="P55" s="107"/>
      <c r="Q55" s="21"/>
    </row>
    <row r="56" spans="1:17" ht="15.75" thickBot="1" x14ac:dyDescent="0.3">
      <c r="A56" s="134"/>
      <c r="B56" s="135"/>
      <c r="C56" s="135"/>
      <c r="D56" s="71"/>
      <c r="E56" s="136"/>
      <c r="F56" s="136"/>
      <c r="G56" s="137" t="str">
        <f>IF(ISBLANK(C56),"",IF(LEFT(F56,8)="Conforme",DATE(YEAR(C56)+1,MONTH(C56),DAY(C56)),"/"))</f>
        <v/>
      </c>
      <c r="H56" s="138"/>
      <c r="I56" s="133"/>
      <c r="J56" s="139"/>
      <c r="K56" s="140"/>
      <c r="L56" s="140"/>
      <c r="M56" s="45"/>
      <c r="N56" s="37"/>
      <c r="O56" s="141"/>
      <c r="P56" s="142"/>
      <c r="Q56" s="21"/>
    </row>
  </sheetData>
  <dataConsolidate/>
  <dataValidations count="9">
    <dataValidation type="list" allowBlank="1" showInputMessage="1" showErrorMessage="1" sqref="P11:P56">
      <formula1>Sce_Agent</formula1>
    </dataValidation>
    <dataValidation type="list" allowBlank="1" showInputMessage="1" showErrorMessage="1" sqref="A28:A56">
      <formula1>Sce_Pipettepret</formula1>
    </dataValidation>
    <dataValidation type="list" allowBlank="1" showInputMessage="1" showErrorMessage="1" sqref="B12">
      <formula1>Sce_typ</formula1>
    </dataValidation>
    <dataValidation type="list" showInputMessage="1" showErrorMessage="1" sqref="B15">
      <formula1>Sce_Secteur</formula1>
    </dataValidation>
    <dataValidation type="list" allowBlank="1" showInputMessage="1" showErrorMessage="1" sqref="E26:F56">
      <formula1>Sce_Conformité</formula1>
    </dataValidation>
    <dataValidation type="list" allowBlank="1" showInputMessage="1" showErrorMessage="1" sqref="B21">
      <formula1>Sce_Critique</formula1>
    </dataValidation>
    <dataValidation type="list" showInputMessage="1" showErrorMessage="1" sqref="B16">
      <formula1>Sce_Loca1</formula1>
    </dataValidation>
    <dataValidation type="list" showInputMessage="1" showErrorMessage="1" sqref="B17">
      <formula1>Sce_Loca2</formula1>
    </dataValidation>
    <dataValidation type="list" allowBlank="1" showInputMessage="1" showErrorMessage="1" sqref="D13">
      <formula1>Sce_Cones</formula1>
    </dataValidation>
  </dataValidations>
  <pageMargins left="0.7" right="0.7" top="0.75" bottom="0.75" header="0.3" footer="0.3"/>
  <pageSetup paperSize="9" scale="50" fitToWidth="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4">
    <pageSetUpPr fitToPage="1"/>
  </sheetPr>
  <dimension ref="A7:Q56"/>
  <sheetViews>
    <sheetView showGridLines="0" zoomScale="70" zoomScaleNormal="70" zoomScaleSheetLayoutView="70" workbookViewId="0">
      <selection activeCell="C3" sqref="C3"/>
    </sheetView>
  </sheetViews>
  <sheetFormatPr baseColWidth="10" defaultRowHeight="15" x14ac:dyDescent="0.25"/>
  <cols>
    <col min="1" max="1" width="53.42578125" customWidth="1"/>
    <col min="2" max="2" width="36.85546875" customWidth="1"/>
    <col min="3" max="3" width="39.7109375" customWidth="1"/>
    <col min="4" max="5" width="34.28515625" customWidth="1"/>
    <col min="6" max="6" width="26.7109375" customWidth="1"/>
    <col min="7" max="7" width="42.140625" customWidth="1"/>
    <col min="8" max="8" width="25.28515625" customWidth="1"/>
    <col min="9" max="9" width="7.5703125" customWidth="1"/>
    <col min="10" max="10" width="52.140625" customWidth="1"/>
    <col min="11" max="11" width="38.7109375" customWidth="1"/>
    <col min="12" max="12" width="27.85546875" customWidth="1"/>
    <col min="13" max="13" width="24.7109375" customWidth="1"/>
    <col min="14" max="14" width="37.28515625" customWidth="1"/>
    <col min="15" max="15" width="11.42578125" customWidth="1"/>
    <col min="16" max="16" width="23.5703125" customWidth="1"/>
    <col min="17" max="17" width="37.28515625" customWidth="1"/>
    <col min="18" max="18" width="17.7109375" customWidth="1"/>
    <col min="19" max="19" width="19.28515625" customWidth="1"/>
  </cols>
  <sheetData>
    <row r="7" spans="1:17" ht="15" customHeight="1" x14ac:dyDescent="0.25">
      <c r="A7" s="74" t="s">
        <v>0</v>
      </c>
      <c r="B7" s="75"/>
      <c r="C7" s="76"/>
      <c r="D7" s="76"/>
      <c r="E7" s="76"/>
      <c r="F7" s="76"/>
      <c r="G7" s="76"/>
      <c r="H7" s="76"/>
      <c r="I7" s="76"/>
      <c r="J7" s="76"/>
      <c r="K7" s="4"/>
      <c r="L7" s="4"/>
    </row>
    <row r="8" spans="1:17" ht="15" customHeight="1" x14ac:dyDescent="0.25">
      <c r="A8" s="74" t="s">
        <v>42</v>
      </c>
      <c r="B8" s="2"/>
      <c r="C8" s="76"/>
      <c r="D8" s="76"/>
      <c r="E8" s="76"/>
      <c r="G8" s="76"/>
      <c r="H8" s="76"/>
      <c r="I8" s="76"/>
      <c r="J8" s="4" t="str">
        <f>B19</f>
        <v>94B1860</v>
      </c>
      <c r="K8" s="4"/>
    </row>
    <row r="9" spans="1:17" ht="16.5" thickBot="1" x14ac:dyDescent="0.3">
      <c r="A9" s="2"/>
      <c r="B9" s="2"/>
      <c r="C9" s="6"/>
      <c r="D9" s="6"/>
      <c r="E9" s="6"/>
      <c r="F9" s="6"/>
      <c r="G9" s="4"/>
      <c r="H9" s="7"/>
      <c r="I9" s="7"/>
      <c r="O9" s="77"/>
      <c r="P9" s="77"/>
    </row>
    <row r="10" spans="1:17" ht="45.75" thickBot="1" x14ac:dyDescent="0.3">
      <c r="A10" s="78"/>
      <c r="B10" s="79" t="s">
        <v>2</v>
      </c>
      <c r="C10" s="80">
        <v>41921</v>
      </c>
      <c r="D10" s="78"/>
      <c r="E10" s="81" t="s">
        <v>3</v>
      </c>
      <c r="F10" s="82"/>
      <c r="G10" s="81" t="s">
        <v>4</v>
      </c>
      <c r="H10" s="83"/>
      <c r="I10" s="84"/>
      <c r="J10" s="85" t="s">
        <v>8</v>
      </c>
      <c r="K10" s="86" t="s">
        <v>43</v>
      </c>
      <c r="L10" s="87" t="s">
        <v>10</v>
      </c>
      <c r="M10" s="88" t="s">
        <v>11</v>
      </c>
      <c r="N10" s="89"/>
      <c r="O10" s="55" t="s">
        <v>44</v>
      </c>
      <c r="P10" s="18" t="s">
        <v>45</v>
      </c>
      <c r="Q10" s="90" t="s">
        <v>11</v>
      </c>
    </row>
    <row r="11" spans="1:17" ht="15.75" thickBot="1" x14ac:dyDescent="0.3">
      <c r="A11" s="78"/>
      <c r="B11" s="78"/>
      <c r="C11" s="78"/>
      <c r="D11" s="78"/>
      <c r="E11" s="78"/>
      <c r="F11" s="78"/>
      <c r="G11" s="78"/>
      <c r="H11" s="78"/>
      <c r="I11" s="78"/>
      <c r="J11" s="91"/>
      <c r="K11" s="92"/>
      <c r="L11" s="93"/>
      <c r="M11" s="94"/>
      <c r="N11" s="95"/>
      <c r="O11" s="96">
        <v>42383</v>
      </c>
      <c r="P11" s="97" t="s">
        <v>46</v>
      </c>
      <c r="Q11" s="98"/>
    </row>
    <row r="12" spans="1:17" ht="18.75" x14ac:dyDescent="0.25">
      <c r="A12" s="99" t="s">
        <v>5</v>
      </c>
      <c r="B12" s="100" t="s">
        <v>78</v>
      </c>
      <c r="C12" s="99" t="s">
        <v>48</v>
      </c>
      <c r="D12" s="101"/>
      <c r="E12" s="78"/>
      <c r="F12" s="78"/>
      <c r="G12" s="78"/>
      <c r="H12" s="78"/>
      <c r="I12" s="78"/>
      <c r="J12" s="102"/>
      <c r="K12" s="103"/>
      <c r="L12" s="104"/>
      <c r="M12" s="105"/>
      <c r="N12" s="95"/>
      <c r="O12" s="102">
        <v>42481</v>
      </c>
      <c r="P12" s="107" t="s">
        <v>66</v>
      </c>
      <c r="Q12" s="21"/>
    </row>
    <row r="13" spans="1:17" ht="18.75" x14ac:dyDescent="0.25">
      <c r="A13" s="28" t="s">
        <v>12</v>
      </c>
      <c r="B13" s="108" t="s">
        <v>98</v>
      </c>
      <c r="C13" s="28" t="s">
        <v>50</v>
      </c>
      <c r="D13" s="109" t="s">
        <v>99</v>
      </c>
      <c r="E13" s="78"/>
      <c r="H13" s="78"/>
      <c r="I13" s="78"/>
      <c r="J13" s="102"/>
      <c r="K13" s="103"/>
      <c r="L13" s="104"/>
      <c r="M13" s="105"/>
      <c r="N13" s="95"/>
      <c r="O13" s="106"/>
      <c r="P13" s="107"/>
      <c r="Q13" s="21"/>
    </row>
    <row r="14" spans="1:17" ht="18.75" x14ac:dyDescent="0.25">
      <c r="A14" s="28" t="s">
        <v>51</v>
      </c>
      <c r="B14" s="110" t="s">
        <v>114</v>
      </c>
      <c r="C14" s="111"/>
      <c r="D14" s="112"/>
      <c r="E14" s="78"/>
      <c r="F14" s="84"/>
      <c r="G14" s="78"/>
      <c r="H14" s="78"/>
      <c r="I14" s="78"/>
      <c r="J14" s="102"/>
      <c r="K14" s="103"/>
      <c r="L14" s="104"/>
      <c r="M14" s="105"/>
      <c r="N14" s="95"/>
      <c r="O14" s="106"/>
      <c r="P14" s="107"/>
      <c r="Q14" s="21"/>
    </row>
    <row r="15" spans="1:17" ht="18.75" x14ac:dyDescent="0.25">
      <c r="A15" s="28" t="s">
        <v>17</v>
      </c>
      <c r="B15" s="110" t="s">
        <v>18</v>
      </c>
      <c r="C15" s="111"/>
      <c r="D15" s="112"/>
      <c r="E15" s="78"/>
      <c r="F15" s="78"/>
      <c r="G15" s="78"/>
      <c r="H15" s="78"/>
      <c r="I15" s="78"/>
      <c r="J15" s="102"/>
      <c r="K15" s="103"/>
      <c r="L15" s="104"/>
      <c r="M15" s="105"/>
      <c r="N15" s="95"/>
      <c r="O15" s="106"/>
      <c r="P15" s="107"/>
      <c r="Q15" s="21"/>
    </row>
    <row r="16" spans="1:17" ht="18.75" x14ac:dyDescent="0.25">
      <c r="A16" s="28" t="s">
        <v>20</v>
      </c>
      <c r="B16" s="110" t="s">
        <v>115</v>
      </c>
      <c r="C16" s="111"/>
      <c r="D16" s="112"/>
      <c r="E16" s="78"/>
      <c r="F16" s="78"/>
      <c r="G16" s="78"/>
      <c r="H16" s="78"/>
      <c r="I16" s="78"/>
      <c r="J16" s="102"/>
      <c r="K16" s="103"/>
      <c r="L16" s="104"/>
      <c r="M16" s="105"/>
      <c r="N16" s="95"/>
      <c r="O16" s="106"/>
      <c r="P16" s="107"/>
      <c r="Q16" s="21"/>
    </row>
    <row r="17" spans="1:17" ht="18.75" x14ac:dyDescent="0.25">
      <c r="A17" s="28" t="s">
        <v>23</v>
      </c>
      <c r="B17" s="110" t="s">
        <v>115</v>
      </c>
      <c r="C17" s="111"/>
      <c r="D17" s="112"/>
      <c r="E17" s="78"/>
      <c r="F17" s="78"/>
      <c r="G17" s="78"/>
      <c r="H17" s="78"/>
      <c r="I17" s="78"/>
      <c r="J17" s="102"/>
      <c r="K17" s="103"/>
      <c r="L17" s="104"/>
      <c r="M17" s="105"/>
      <c r="N17" s="95"/>
      <c r="O17" s="106"/>
      <c r="P17" s="107"/>
      <c r="Q17" s="21"/>
    </row>
    <row r="18" spans="1:17" ht="18.75" x14ac:dyDescent="0.25">
      <c r="A18" s="28" t="s">
        <v>25</v>
      </c>
      <c r="B18" s="110" t="s">
        <v>116</v>
      </c>
      <c r="C18" s="111"/>
      <c r="D18" s="112"/>
      <c r="E18" s="78"/>
      <c r="F18" s="78"/>
      <c r="G18" s="78"/>
      <c r="H18" s="78"/>
      <c r="I18" s="78"/>
      <c r="J18" s="102"/>
      <c r="K18" s="103"/>
      <c r="L18" s="104"/>
      <c r="M18" s="105"/>
      <c r="N18" s="95"/>
      <c r="O18" s="106"/>
      <c r="P18" s="107"/>
      <c r="Q18" s="21"/>
    </row>
    <row r="19" spans="1:17" ht="18.75" x14ac:dyDescent="0.25">
      <c r="A19" s="28" t="s">
        <v>55</v>
      </c>
      <c r="B19" s="110" t="s">
        <v>117</v>
      </c>
      <c r="C19" s="111"/>
      <c r="D19" s="112"/>
      <c r="E19" s="78"/>
      <c r="F19" s="113"/>
      <c r="G19" s="78"/>
      <c r="H19" s="78"/>
      <c r="I19" s="78"/>
      <c r="J19" s="102"/>
      <c r="K19" s="103"/>
      <c r="L19" s="104"/>
      <c r="M19" s="105"/>
      <c r="N19" s="95"/>
      <c r="O19" s="106"/>
      <c r="P19" s="107"/>
      <c r="Q19" s="21"/>
    </row>
    <row r="20" spans="1:17" ht="18.75" x14ac:dyDescent="0.25">
      <c r="A20" s="28" t="s">
        <v>57</v>
      </c>
      <c r="B20" s="110"/>
      <c r="C20" s="111"/>
      <c r="D20" s="112"/>
      <c r="E20" s="78"/>
      <c r="F20" s="78"/>
      <c r="G20" s="78"/>
      <c r="H20" s="78"/>
      <c r="I20" s="78"/>
      <c r="J20" s="102"/>
      <c r="K20" s="103"/>
      <c r="L20" s="104"/>
      <c r="M20" s="105"/>
      <c r="N20" s="95"/>
      <c r="O20" s="106"/>
      <c r="P20" s="107"/>
      <c r="Q20" s="21"/>
    </row>
    <row r="21" spans="1:17" ht="19.5" thickBot="1" x14ac:dyDescent="0.3">
      <c r="A21" s="114" t="s">
        <v>27</v>
      </c>
      <c r="B21" s="115" t="s">
        <v>28</v>
      </c>
      <c r="C21" s="116"/>
      <c r="D21" s="117"/>
      <c r="E21" s="78"/>
      <c r="F21" s="78"/>
      <c r="G21" s="78"/>
      <c r="H21" s="78"/>
      <c r="I21" s="78"/>
      <c r="J21" s="102"/>
      <c r="K21" s="103"/>
      <c r="L21" s="104"/>
      <c r="M21" s="105"/>
      <c r="N21" s="95"/>
      <c r="O21" s="106"/>
      <c r="P21" s="107"/>
      <c r="Q21" s="21"/>
    </row>
    <row r="22" spans="1:17" x14ac:dyDescent="0.25">
      <c r="A22" s="78"/>
      <c r="B22" s="78"/>
      <c r="C22" s="78"/>
      <c r="D22" s="78"/>
      <c r="E22" s="78"/>
      <c r="F22" s="78"/>
      <c r="G22" s="78"/>
      <c r="H22" s="78"/>
      <c r="I22" s="78"/>
      <c r="J22" s="102"/>
      <c r="K22" s="103"/>
      <c r="L22" s="104"/>
      <c r="M22" s="105"/>
      <c r="N22" s="95"/>
      <c r="O22" s="106"/>
      <c r="P22" s="107"/>
      <c r="Q22" s="21"/>
    </row>
    <row r="23" spans="1:17" x14ac:dyDescent="0.25">
      <c r="A23" s="78"/>
      <c r="B23" s="78"/>
      <c r="C23" s="78"/>
      <c r="D23" s="78"/>
      <c r="E23" s="78"/>
      <c r="F23" s="78"/>
      <c r="G23" s="78"/>
      <c r="H23" s="78"/>
      <c r="I23" s="78"/>
      <c r="J23" s="102"/>
      <c r="K23" s="103"/>
      <c r="L23" s="104"/>
      <c r="M23" s="105"/>
      <c r="N23" s="95"/>
      <c r="O23" s="106"/>
      <c r="P23" s="107"/>
      <c r="Q23" s="21"/>
    </row>
    <row r="24" spans="1:17" ht="15.75" thickBot="1" x14ac:dyDescent="0.3">
      <c r="A24" s="78"/>
      <c r="B24" s="78"/>
      <c r="C24" s="78"/>
      <c r="D24" s="78"/>
      <c r="E24" s="78"/>
      <c r="F24" s="78"/>
      <c r="G24" s="78"/>
      <c r="H24" s="78"/>
      <c r="I24" s="78"/>
      <c r="J24" s="102"/>
      <c r="K24" s="103"/>
      <c r="L24" s="104"/>
      <c r="M24" s="105"/>
      <c r="N24" s="95"/>
      <c r="O24" s="106"/>
      <c r="P24" s="107"/>
      <c r="Q24" s="21"/>
    </row>
    <row r="25" spans="1:17" ht="15.75" thickBot="1" x14ac:dyDescent="0.3">
      <c r="A25" s="85" t="s">
        <v>59</v>
      </c>
      <c r="B25" s="85" t="s">
        <v>60</v>
      </c>
      <c r="C25" s="85" t="s">
        <v>30</v>
      </c>
      <c r="D25" s="86" t="s">
        <v>31</v>
      </c>
      <c r="E25" s="86" t="s">
        <v>61</v>
      </c>
      <c r="F25" s="86" t="s">
        <v>62</v>
      </c>
      <c r="G25" s="88" t="s">
        <v>63</v>
      </c>
      <c r="H25" s="118" t="s">
        <v>64</v>
      </c>
      <c r="I25" s="89"/>
      <c r="J25" s="119"/>
      <c r="K25" s="120"/>
      <c r="L25" s="121"/>
      <c r="M25" s="40"/>
      <c r="N25" s="37"/>
      <c r="O25" s="122"/>
      <c r="P25" s="107"/>
      <c r="Q25" s="21"/>
    </row>
    <row r="26" spans="1:17" x14ac:dyDescent="0.25">
      <c r="A26" s="123"/>
      <c r="B26" s="124"/>
      <c r="C26" s="124">
        <v>41716</v>
      </c>
      <c r="D26" s="57" t="s">
        <v>107</v>
      </c>
      <c r="E26" s="57" t="s">
        <v>34</v>
      </c>
      <c r="F26" s="125" t="s">
        <v>34</v>
      </c>
      <c r="G26" s="124">
        <f>IF(ISBLANK(C26),"",IF(LEFT(F26,8)="Conforme",DATE(YEAR(C26)+1,MONTH(C26),DAY(C26)),"/"))</f>
        <v>42081</v>
      </c>
      <c r="H26" s="59"/>
      <c r="I26" s="126"/>
      <c r="J26" s="119"/>
      <c r="K26" s="120"/>
      <c r="L26" s="121"/>
      <c r="M26" s="40"/>
      <c r="N26" s="37"/>
      <c r="O26" s="122"/>
      <c r="P26" s="107"/>
      <c r="Q26" s="21"/>
    </row>
    <row r="27" spans="1:17" x14ac:dyDescent="0.25">
      <c r="A27" s="127" t="s">
        <v>118</v>
      </c>
      <c r="B27" s="128" t="s">
        <v>110</v>
      </c>
      <c r="C27" s="128">
        <v>42116</v>
      </c>
      <c r="D27" s="65" t="s">
        <v>119</v>
      </c>
      <c r="E27" s="65" t="s">
        <v>34</v>
      </c>
      <c r="F27" s="129" t="s">
        <v>34</v>
      </c>
      <c r="G27" s="128">
        <f>IF(ISBLANK(C27),"",IF(LEFT(F27,8)="Conforme",DATE(YEAR(C27)+1,MONTH(C27),DAY(C27)),"/"))</f>
        <v>42482</v>
      </c>
      <c r="H27" s="62" t="s">
        <v>112</v>
      </c>
      <c r="I27" s="126"/>
      <c r="J27" s="119"/>
      <c r="K27" s="120"/>
      <c r="L27" s="121"/>
      <c r="M27" s="40"/>
      <c r="N27" s="37"/>
      <c r="O27" s="122"/>
      <c r="P27" s="107"/>
      <c r="Q27" s="21"/>
    </row>
    <row r="28" spans="1:17" x14ac:dyDescent="0.25">
      <c r="A28" s="127" t="s">
        <v>120</v>
      </c>
      <c r="B28" s="128" t="s">
        <v>95</v>
      </c>
      <c r="C28" s="128">
        <v>42510</v>
      </c>
      <c r="D28" s="65" t="s">
        <v>121</v>
      </c>
      <c r="E28" s="65" t="s">
        <v>122</v>
      </c>
      <c r="F28" s="129" t="s">
        <v>34</v>
      </c>
      <c r="G28" s="128">
        <f t="shared" ref="G28:G55" si="0">IF(ISBLANK(C28),"",IF(LEFT(F28,8)="Conforme",DATE(YEAR(C28)+1,MONTH(C28),DAY(C28)),"/"))</f>
        <v>42875</v>
      </c>
      <c r="H28" s="62" t="s">
        <v>123</v>
      </c>
      <c r="I28" s="126"/>
      <c r="J28" s="119"/>
      <c r="K28" s="120"/>
      <c r="L28" s="121"/>
      <c r="M28" s="40"/>
      <c r="N28" s="37"/>
      <c r="O28" s="122"/>
      <c r="P28" s="107"/>
      <c r="Q28" s="21"/>
    </row>
    <row r="29" spans="1:17" x14ac:dyDescent="0.25">
      <c r="A29" s="127"/>
      <c r="B29" s="128"/>
      <c r="C29" s="128"/>
      <c r="D29" s="65"/>
      <c r="E29" s="65"/>
      <c r="F29" s="129"/>
      <c r="G29" s="128" t="str">
        <f t="shared" si="0"/>
        <v/>
      </c>
      <c r="H29" s="62"/>
      <c r="I29" s="126"/>
      <c r="J29" s="119"/>
      <c r="K29" s="120"/>
      <c r="L29" s="121"/>
      <c r="M29" s="40"/>
      <c r="N29" s="37"/>
      <c r="O29" s="122"/>
      <c r="P29" s="107"/>
      <c r="Q29" s="21"/>
    </row>
    <row r="30" spans="1:17" x14ac:dyDescent="0.25">
      <c r="A30" s="127"/>
      <c r="B30" s="128"/>
      <c r="C30" s="128"/>
      <c r="D30" s="65"/>
      <c r="E30" s="65"/>
      <c r="F30" s="129"/>
      <c r="G30" s="128" t="str">
        <f t="shared" si="0"/>
        <v/>
      </c>
      <c r="H30" s="62"/>
      <c r="I30" s="126"/>
      <c r="J30" s="119"/>
      <c r="K30" s="121"/>
      <c r="L30" s="121"/>
      <c r="M30" s="40"/>
      <c r="N30" s="37"/>
      <c r="O30" s="122"/>
      <c r="P30" s="107"/>
      <c r="Q30" s="21"/>
    </row>
    <row r="31" spans="1:17" x14ac:dyDescent="0.25">
      <c r="A31" s="127"/>
      <c r="B31" s="128"/>
      <c r="C31" s="128"/>
      <c r="D31" s="65"/>
      <c r="E31" s="65"/>
      <c r="F31" s="129"/>
      <c r="G31" s="128" t="str">
        <f t="shared" si="0"/>
        <v/>
      </c>
      <c r="H31" s="62"/>
      <c r="I31" s="126"/>
      <c r="J31" s="130"/>
      <c r="K31" s="121"/>
      <c r="L31" s="121"/>
      <c r="M31" s="40"/>
      <c r="N31" s="37"/>
      <c r="O31" s="122"/>
      <c r="P31" s="107"/>
      <c r="Q31" s="21"/>
    </row>
    <row r="32" spans="1:17" x14ac:dyDescent="0.25">
      <c r="A32" s="127"/>
      <c r="B32" s="128"/>
      <c r="C32" s="128"/>
      <c r="D32" s="65"/>
      <c r="E32" s="65"/>
      <c r="F32" s="129"/>
      <c r="G32" s="128" t="str">
        <f t="shared" si="0"/>
        <v/>
      </c>
      <c r="H32" s="62"/>
      <c r="I32" s="126"/>
      <c r="J32" s="130"/>
      <c r="K32" s="121"/>
      <c r="L32" s="121"/>
      <c r="M32" s="40"/>
      <c r="N32" s="37"/>
      <c r="O32" s="122"/>
      <c r="P32" s="107"/>
      <c r="Q32" s="21"/>
    </row>
    <row r="33" spans="1:17" x14ac:dyDescent="0.25">
      <c r="A33" s="127"/>
      <c r="B33" s="128"/>
      <c r="C33" s="128"/>
      <c r="D33" s="65"/>
      <c r="E33" s="65"/>
      <c r="F33" s="129"/>
      <c r="G33" s="128" t="str">
        <f t="shared" si="0"/>
        <v/>
      </c>
      <c r="H33" s="62"/>
      <c r="I33" s="126"/>
      <c r="J33" s="130"/>
      <c r="K33" s="121"/>
      <c r="L33" s="121"/>
      <c r="M33" s="40"/>
      <c r="N33" s="37"/>
      <c r="O33" s="122"/>
      <c r="P33" s="107"/>
      <c r="Q33" s="21"/>
    </row>
    <row r="34" spans="1:17" x14ac:dyDescent="0.25">
      <c r="A34" s="127"/>
      <c r="B34" s="128"/>
      <c r="C34" s="128"/>
      <c r="D34" s="65"/>
      <c r="E34" s="65"/>
      <c r="F34" s="129"/>
      <c r="G34" s="128" t="str">
        <f t="shared" si="0"/>
        <v/>
      </c>
      <c r="H34" s="62"/>
      <c r="I34" s="126"/>
      <c r="J34" s="130"/>
      <c r="K34" s="121"/>
      <c r="L34" s="121"/>
      <c r="M34" s="40"/>
      <c r="N34" s="37"/>
      <c r="O34" s="122"/>
      <c r="P34" s="107"/>
      <c r="Q34" s="21"/>
    </row>
    <row r="35" spans="1:17" x14ac:dyDescent="0.25">
      <c r="A35" s="127"/>
      <c r="B35" s="128"/>
      <c r="C35" s="128"/>
      <c r="D35" s="65"/>
      <c r="E35" s="65"/>
      <c r="F35" s="129"/>
      <c r="G35" s="128" t="str">
        <f t="shared" si="0"/>
        <v/>
      </c>
      <c r="H35" s="62"/>
      <c r="I35" s="126"/>
      <c r="J35" s="130"/>
      <c r="K35" s="121"/>
      <c r="L35" s="121"/>
      <c r="M35" s="40"/>
      <c r="N35" s="37"/>
      <c r="O35" s="122"/>
      <c r="P35" s="107"/>
      <c r="Q35" s="21"/>
    </row>
    <row r="36" spans="1:17" ht="15" customHeight="1" x14ac:dyDescent="0.25">
      <c r="A36" s="127"/>
      <c r="B36" s="128"/>
      <c r="C36" s="128"/>
      <c r="D36" s="65"/>
      <c r="E36" s="65"/>
      <c r="F36" s="129"/>
      <c r="G36" s="128" t="str">
        <f t="shared" si="0"/>
        <v/>
      </c>
      <c r="H36" s="62"/>
      <c r="I36" s="126"/>
      <c r="J36" s="130"/>
      <c r="K36" s="121"/>
      <c r="L36" s="121"/>
      <c r="M36" s="40"/>
      <c r="N36" s="37"/>
      <c r="O36" s="122"/>
      <c r="P36" s="107"/>
      <c r="Q36" s="21"/>
    </row>
    <row r="37" spans="1:17" x14ac:dyDescent="0.25">
      <c r="A37" s="127"/>
      <c r="B37" s="128"/>
      <c r="C37" s="128"/>
      <c r="D37" s="65"/>
      <c r="E37" s="65"/>
      <c r="F37" s="129"/>
      <c r="G37" s="128" t="str">
        <f t="shared" si="0"/>
        <v/>
      </c>
      <c r="H37" s="62"/>
      <c r="I37" s="126"/>
      <c r="J37" s="130"/>
      <c r="K37" s="121"/>
      <c r="L37" s="121"/>
      <c r="M37" s="40"/>
      <c r="N37" s="37"/>
      <c r="O37" s="122"/>
      <c r="P37" s="107"/>
      <c r="Q37" s="21"/>
    </row>
    <row r="38" spans="1:17" x14ac:dyDescent="0.25">
      <c r="A38" s="127"/>
      <c r="B38" s="128"/>
      <c r="C38" s="128"/>
      <c r="D38" s="65"/>
      <c r="E38" s="65"/>
      <c r="F38" s="129"/>
      <c r="G38" s="128" t="str">
        <f t="shared" si="0"/>
        <v/>
      </c>
      <c r="H38" s="62"/>
      <c r="I38" s="126"/>
      <c r="J38" s="130"/>
      <c r="K38" s="121"/>
      <c r="L38" s="121"/>
      <c r="M38" s="40"/>
      <c r="N38" s="37"/>
      <c r="O38" s="122"/>
      <c r="P38" s="107"/>
      <c r="Q38" s="21"/>
    </row>
    <row r="39" spans="1:17" x14ac:dyDescent="0.25">
      <c r="A39" s="127"/>
      <c r="B39" s="128"/>
      <c r="C39" s="128"/>
      <c r="D39" s="65"/>
      <c r="E39" s="129"/>
      <c r="F39" s="129"/>
      <c r="G39" s="128" t="str">
        <f t="shared" si="0"/>
        <v/>
      </c>
      <c r="H39" s="62"/>
      <c r="I39" s="126"/>
      <c r="J39" s="130"/>
      <c r="K39" s="121"/>
      <c r="L39" s="121"/>
      <c r="M39" s="40"/>
      <c r="N39" s="37"/>
      <c r="O39" s="122"/>
      <c r="P39" s="107"/>
      <c r="Q39" s="21"/>
    </row>
    <row r="40" spans="1:17" x14ac:dyDescent="0.25">
      <c r="A40" s="127"/>
      <c r="B40" s="128"/>
      <c r="C40" s="128"/>
      <c r="D40" s="65"/>
      <c r="E40" s="129"/>
      <c r="F40" s="129"/>
      <c r="G40" s="128" t="str">
        <f t="shared" si="0"/>
        <v/>
      </c>
      <c r="H40" s="62"/>
      <c r="I40" s="126"/>
      <c r="J40" s="130"/>
      <c r="K40" s="121"/>
      <c r="L40" s="121"/>
      <c r="M40" s="40"/>
      <c r="N40" s="37"/>
      <c r="O40" s="122"/>
      <c r="P40" s="107"/>
      <c r="Q40" s="21"/>
    </row>
    <row r="41" spans="1:17" x14ac:dyDescent="0.25">
      <c r="A41" s="127"/>
      <c r="B41" s="131"/>
      <c r="C41" s="131"/>
      <c r="D41" s="68"/>
      <c r="E41" s="129"/>
      <c r="F41" s="129"/>
      <c r="G41" s="128" t="str">
        <f t="shared" si="0"/>
        <v/>
      </c>
      <c r="H41" s="132"/>
      <c r="I41" s="133"/>
      <c r="J41" s="130"/>
      <c r="K41" s="121"/>
      <c r="L41" s="121"/>
      <c r="M41" s="40"/>
      <c r="N41" s="37"/>
      <c r="O41" s="122"/>
      <c r="P41" s="107"/>
      <c r="Q41" s="21"/>
    </row>
    <row r="42" spans="1:17" x14ac:dyDescent="0.25">
      <c r="A42" s="127"/>
      <c r="B42" s="131"/>
      <c r="C42" s="131"/>
      <c r="D42" s="68"/>
      <c r="E42" s="129"/>
      <c r="F42" s="129"/>
      <c r="G42" s="128" t="str">
        <f t="shared" si="0"/>
        <v/>
      </c>
      <c r="H42" s="132"/>
      <c r="I42" s="133"/>
      <c r="J42" s="130"/>
      <c r="K42" s="121"/>
      <c r="L42" s="121"/>
      <c r="M42" s="40"/>
      <c r="N42" s="37"/>
      <c r="O42" s="122"/>
      <c r="P42" s="107"/>
      <c r="Q42" s="21"/>
    </row>
    <row r="43" spans="1:17" x14ac:dyDescent="0.25">
      <c r="A43" s="127"/>
      <c r="B43" s="131"/>
      <c r="C43" s="131"/>
      <c r="D43" s="68"/>
      <c r="E43" s="129"/>
      <c r="F43" s="129"/>
      <c r="G43" s="128" t="str">
        <f t="shared" si="0"/>
        <v/>
      </c>
      <c r="H43" s="132"/>
      <c r="I43" s="133"/>
      <c r="J43" s="130"/>
      <c r="K43" s="121"/>
      <c r="L43" s="121"/>
      <c r="M43" s="40"/>
      <c r="N43" s="37"/>
      <c r="O43" s="122"/>
      <c r="P43" s="107"/>
      <c r="Q43" s="21"/>
    </row>
    <row r="44" spans="1:17" x14ac:dyDescent="0.25">
      <c r="A44" s="127"/>
      <c r="B44" s="131"/>
      <c r="C44" s="131"/>
      <c r="D44" s="68"/>
      <c r="E44" s="129"/>
      <c r="F44" s="129"/>
      <c r="G44" s="128" t="str">
        <f t="shared" si="0"/>
        <v/>
      </c>
      <c r="H44" s="132"/>
      <c r="I44" s="133"/>
      <c r="J44" s="130"/>
      <c r="K44" s="121"/>
      <c r="L44" s="121"/>
      <c r="M44" s="40"/>
      <c r="N44" s="37"/>
      <c r="O44" s="122"/>
      <c r="P44" s="107"/>
      <c r="Q44" s="21"/>
    </row>
    <row r="45" spans="1:17" x14ac:dyDescent="0.25">
      <c r="A45" s="127"/>
      <c r="B45" s="131"/>
      <c r="C45" s="131"/>
      <c r="D45" s="68"/>
      <c r="E45" s="129"/>
      <c r="F45" s="129"/>
      <c r="G45" s="128" t="str">
        <f t="shared" si="0"/>
        <v/>
      </c>
      <c r="H45" s="132"/>
      <c r="I45" s="133"/>
      <c r="J45" s="130"/>
      <c r="K45" s="121"/>
      <c r="L45" s="121"/>
      <c r="M45" s="40"/>
      <c r="N45" s="37"/>
      <c r="O45" s="122"/>
      <c r="P45" s="107"/>
      <c r="Q45" s="21"/>
    </row>
    <row r="46" spans="1:17" x14ac:dyDescent="0.25">
      <c r="A46" s="127"/>
      <c r="B46" s="131"/>
      <c r="C46" s="131"/>
      <c r="D46" s="68"/>
      <c r="E46" s="129"/>
      <c r="F46" s="129"/>
      <c r="G46" s="128" t="str">
        <f t="shared" si="0"/>
        <v/>
      </c>
      <c r="H46" s="132"/>
      <c r="I46" s="133"/>
      <c r="J46" s="130"/>
      <c r="K46" s="121"/>
      <c r="L46" s="121"/>
      <c r="M46" s="40"/>
      <c r="N46" s="37"/>
      <c r="O46" s="122"/>
      <c r="P46" s="107"/>
      <c r="Q46" s="21"/>
    </row>
    <row r="47" spans="1:17" x14ac:dyDescent="0.25">
      <c r="A47" s="127"/>
      <c r="B47" s="131"/>
      <c r="C47" s="131"/>
      <c r="D47" s="68"/>
      <c r="E47" s="129"/>
      <c r="F47" s="129"/>
      <c r="G47" s="128" t="str">
        <f t="shared" si="0"/>
        <v/>
      </c>
      <c r="H47" s="132"/>
      <c r="I47" s="133"/>
      <c r="J47" s="130"/>
      <c r="K47" s="121"/>
      <c r="L47" s="121"/>
      <c r="M47" s="40"/>
      <c r="N47" s="37"/>
      <c r="O47" s="122"/>
      <c r="P47" s="107"/>
      <c r="Q47" s="21"/>
    </row>
    <row r="48" spans="1:17" x14ac:dyDescent="0.25">
      <c r="A48" s="127"/>
      <c r="B48" s="131"/>
      <c r="C48" s="131"/>
      <c r="D48" s="68"/>
      <c r="E48" s="129"/>
      <c r="F48" s="129"/>
      <c r="G48" s="128" t="str">
        <f t="shared" si="0"/>
        <v/>
      </c>
      <c r="H48" s="132"/>
      <c r="I48" s="133"/>
      <c r="J48" s="130"/>
      <c r="K48" s="121"/>
      <c r="L48" s="121"/>
      <c r="M48" s="40"/>
      <c r="N48" s="37"/>
      <c r="O48" s="122"/>
      <c r="P48" s="107"/>
      <c r="Q48" s="21"/>
    </row>
    <row r="49" spans="1:17" x14ac:dyDescent="0.25">
      <c r="A49" s="127"/>
      <c r="B49" s="131"/>
      <c r="C49" s="131"/>
      <c r="D49" s="68"/>
      <c r="E49" s="129"/>
      <c r="F49" s="129"/>
      <c r="G49" s="128" t="str">
        <f t="shared" si="0"/>
        <v/>
      </c>
      <c r="H49" s="132"/>
      <c r="I49" s="133"/>
      <c r="J49" s="130"/>
      <c r="K49" s="121"/>
      <c r="L49" s="121"/>
      <c r="M49" s="40"/>
      <c r="N49" s="37"/>
      <c r="O49" s="122"/>
      <c r="P49" s="107"/>
      <c r="Q49" s="21"/>
    </row>
    <row r="50" spans="1:17" x14ac:dyDescent="0.25">
      <c r="A50" s="127"/>
      <c r="B50" s="131"/>
      <c r="C50" s="131"/>
      <c r="D50" s="68"/>
      <c r="E50" s="129"/>
      <c r="F50" s="129"/>
      <c r="G50" s="128" t="str">
        <f t="shared" si="0"/>
        <v/>
      </c>
      <c r="H50" s="132"/>
      <c r="I50" s="133"/>
      <c r="J50" s="130"/>
      <c r="K50" s="121"/>
      <c r="L50" s="121"/>
      <c r="M50" s="40"/>
      <c r="N50" s="37"/>
      <c r="O50" s="122"/>
      <c r="P50" s="107"/>
      <c r="Q50" s="21"/>
    </row>
    <row r="51" spans="1:17" x14ac:dyDescent="0.25">
      <c r="A51" s="127"/>
      <c r="B51" s="131"/>
      <c r="C51" s="131"/>
      <c r="D51" s="68"/>
      <c r="E51" s="129"/>
      <c r="F51" s="129"/>
      <c r="G51" s="128" t="str">
        <f t="shared" si="0"/>
        <v/>
      </c>
      <c r="H51" s="132"/>
      <c r="I51" s="133"/>
      <c r="J51" s="130"/>
      <c r="K51" s="121"/>
      <c r="L51" s="121"/>
      <c r="M51" s="40"/>
      <c r="N51" s="37"/>
      <c r="O51" s="122"/>
      <c r="P51" s="107"/>
      <c r="Q51" s="21"/>
    </row>
    <row r="52" spans="1:17" x14ac:dyDescent="0.25">
      <c r="A52" s="127"/>
      <c r="B52" s="131"/>
      <c r="C52" s="131"/>
      <c r="D52" s="68"/>
      <c r="E52" s="129"/>
      <c r="F52" s="129"/>
      <c r="G52" s="128" t="str">
        <f t="shared" si="0"/>
        <v/>
      </c>
      <c r="H52" s="132"/>
      <c r="I52" s="133"/>
      <c r="J52" s="130"/>
      <c r="K52" s="121"/>
      <c r="L52" s="121"/>
      <c r="M52" s="40"/>
      <c r="N52" s="37"/>
      <c r="O52" s="122"/>
      <c r="P52" s="107"/>
      <c r="Q52" s="21"/>
    </row>
    <row r="53" spans="1:17" x14ac:dyDescent="0.25">
      <c r="A53" s="127"/>
      <c r="B53" s="131"/>
      <c r="C53" s="131"/>
      <c r="D53" s="68"/>
      <c r="E53" s="129"/>
      <c r="F53" s="129"/>
      <c r="G53" s="128" t="str">
        <f t="shared" si="0"/>
        <v/>
      </c>
      <c r="H53" s="132"/>
      <c r="I53" s="133"/>
      <c r="J53" s="130"/>
      <c r="K53" s="121"/>
      <c r="L53" s="121"/>
      <c r="M53" s="40"/>
      <c r="N53" s="37"/>
      <c r="O53" s="122"/>
      <c r="P53" s="107"/>
      <c r="Q53" s="21"/>
    </row>
    <row r="54" spans="1:17" x14ac:dyDescent="0.25">
      <c r="A54" s="127"/>
      <c r="B54" s="131"/>
      <c r="C54" s="131"/>
      <c r="D54" s="68"/>
      <c r="E54" s="129"/>
      <c r="F54" s="129"/>
      <c r="G54" s="128" t="str">
        <f t="shared" si="0"/>
        <v/>
      </c>
      <c r="H54" s="132"/>
      <c r="I54" s="133"/>
      <c r="J54" s="130"/>
      <c r="K54" s="121"/>
      <c r="L54" s="121"/>
      <c r="M54" s="40"/>
      <c r="N54" s="37"/>
      <c r="O54" s="122"/>
      <c r="P54" s="107"/>
      <c r="Q54" s="21"/>
    </row>
    <row r="55" spans="1:17" x14ac:dyDescent="0.25">
      <c r="A55" s="127"/>
      <c r="B55" s="131"/>
      <c r="C55" s="131"/>
      <c r="D55" s="68"/>
      <c r="E55" s="129"/>
      <c r="F55" s="129"/>
      <c r="G55" s="128" t="str">
        <f t="shared" si="0"/>
        <v/>
      </c>
      <c r="H55" s="132"/>
      <c r="I55" s="133"/>
      <c r="J55" s="130"/>
      <c r="K55" s="121"/>
      <c r="L55" s="121"/>
      <c r="M55" s="40"/>
      <c r="N55" s="37"/>
      <c r="O55" s="122"/>
      <c r="P55" s="107"/>
      <c r="Q55" s="21"/>
    </row>
    <row r="56" spans="1:17" ht="15.75" thickBot="1" x14ac:dyDescent="0.3">
      <c r="A56" s="134"/>
      <c r="B56" s="135"/>
      <c r="C56" s="135"/>
      <c r="D56" s="71"/>
      <c r="E56" s="136"/>
      <c r="F56" s="136"/>
      <c r="G56" s="137" t="str">
        <f>IF(ISBLANK(C56),"",IF(LEFT(F56,8)="Conforme",DATE(YEAR(C56)+1,MONTH(C56),DAY(C56)),"/"))</f>
        <v/>
      </c>
      <c r="H56" s="138"/>
      <c r="I56" s="133"/>
      <c r="J56" s="139"/>
      <c r="K56" s="140"/>
      <c r="L56" s="140"/>
      <c r="M56" s="45"/>
      <c r="N56" s="37"/>
      <c r="O56" s="141"/>
      <c r="P56" s="142"/>
      <c r="Q56" s="21"/>
    </row>
  </sheetData>
  <dataConsolidate/>
  <dataValidations count="9">
    <dataValidation type="list" allowBlank="1" showInputMessage="1" showErrorMessage="1" sqref="P11:P56">
      <formula1>Sce_Agent</formula1>
    </dataValidation>
    <dataValidation type="list" allowBlank="1" showInputMessage="1" showErrorMessage="1" sqref="A28:A56">
      <formula1>Sce_Pipettepret</formula1>
    </dataValidation>
    <dataValidation type="list" allowBlank="1" showInputMessage="1" showErrorMessage="1" sqref="B12">
      <formula1>Sce_typ</formula1>
    </dataValidation>
    <dataValidation type="list" showInputMessage="1" showErrorMessage="1" sqref="B15">
      <formula1>Sce_Secteur</formula1>
    </dataValidation>
    <dataValidation type="list" allowBlank="1" showInputMessage="1" showErrorMessage="1" sqref="E26:F56">
      <formula1>Sce_Conformité</formula1>
    </dataValidation>
    <dataValidation type="list" allowBlank="1" showInputMessage="1" showErrorMessage="1" sqref="B21">
      <formula1>Sce_Critique</formula1>
    </dataValidation>
    <dataValidation type="list" showInputMessage="1" showErrorMessage="1" sqref="B16">
      <formula1>Sce_Loca1</formula1>
    </dataValidation>
    <dataValidation type="list" showInputMessage="1" showErrorMessage="1" sqref="B17">
      <formula1>Sce_Loca2</formula1>
    </dataValidation>
    <dataValidation type="list" allowBlank="1" showInputMessage="1" showErrorMessage="1" sqref="D13">
      <formula1>Sce_Cones</formula1>
    </dataValidation>
  </dataValidations>
  <pageMargins left="0.7" right="0.7" top="0.75" bottom="0.75" header="0.3" footer="0.3"/>
  <pageSetup paperSize="9" scale="50" fitToWidth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SON_E3WS</vt:lpstr>
      <vt:lpstr>SON_E3WV</vt:lpstr>
      <vt:lpstr>SON_E3WW</vt:lpstr>
      <vt:lpstr>MIC_04B118</vt:lpstr>
      <vt:lpstr>MIC_08B157</vt:lpstr>
      <vt:lpstr>PIP_94B1831</vt:lpstr>
      <vt:lpstr>PIP_94B1835</vt:lpstr>
      <vt:lpstr>PIP_94B1850</vt:lpstr>
      <vt:lpstr>PIP_94B1851</vt:lpstr>
      <vt:lpstr>PIP_94B1856</vt:lpstr>
      <vt:lpstr>PIP_94B1860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2016-06-19T18:57:50Z</dcterms:created>
  <dcterms:modified xsi:type="dcterms:W3CDTF">2016-06-21T19:20:57Z</dcterms:modified>
</cp:coreProperties>
</file>