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5"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Valeriecoquery/Desktop/"/>
    </mc:Choice>
  </mc:AlternateContent>
  <xr:revisionPtr revIDLastSave="0" documentId="8_{D2CB1FE8-EF30-734E-B178-64F6FC5A154E}" xr6:coauthVersionLast="36" xr6:coauthVersionMax="36" xr10:uidLastSave="{00000000-0000-0000-0000-000000000000}"/>
  <bookViews>
    <workbookView xWindow="0" yWindow="0" windowWidth="28800" windowHeight="18000" xr2:uid="{00000000-000D-0000-FFFF-FFFF00000000}"/>
  </bookViews>
  <sheets>
    <sheet name="Feuil1" sheetId="1" r:id="rId1"/>
    <sheet name="Feuil2" sheetId="2" r:id="rId2"/>
  </sheets>
  <definedNames>
    <definedName name="Calendar_2019">Feuil2!#REF!</definedName>
    <definedName name="Hexa_ARMEE">Feuil1!#REF!</definedName>
    <definedName name="Hexa_FLUIDITE">Feuil1!#REF!</definedName>
    <definedName name="Hexa_GRAND">Feuil1!#REF!</definedName>
    <definedName name="Hexa_PETIT">Feuil1!#REF!</definedName>
    <definedName name="Hexa_TEST">Feuil1!#REF!</definedName>
    <definedName name="Hexa1">Feuil1!$E$26:$E$31</definedName>
    <definedName name="Hexa2">Feuil1!$H$26:$H$31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1" l="1"/>
  <c r="E27" i="1"/>
  <c r="E28" i="1"/>
  <c r="E29" i="1"/>
  <c r="E30" i="1"/>
  <c r="E31" i="1"/>
  <c r="G6" i="2" l="1" a="1"/>
  <c r="G6" i="2" s="1"/>
  <c r="G5" i="2" a="1"/>
  <c r="G5" i="2" s="1"/>
  <c r="H27" i="1"/>
  <c r="H28" i="1"/>
  <c r="H26" i="1"/>
  <c r="H29" i="1"/>
  <c r="H30" i="1"/>
  <c r="H31" i="1"/>
  <c r="G4" i="2" a="1"/>
  <c r="G4" i="2" s="1"/>
  <c r="G2" i="2" a="1"/>
  <c r="G2" i="2" s="1"/>
  <c r="G3" i="2" a="1"/>
  <c r="G3" i="2" s="1"/>
  <c r="H6" i="2" l="1" a="1"/>
  <c r="H6" i="2" s="1"/>
  <c r="B24" i="1"/>
  <c r="H5" i="2" l="1" a="1"/>
  <c r="H5" i="2" s="1"/>
  <c r="H4" i="2" a="1"/>
  <c r="H4" i="2" s="1"/>
  <c r="H2" i="2" a="1"/>
  <c r="H2" i="2" s="1"/>
  <c r="H3" i="2" a="1"/>
  <c r="H3" i="2" s="1"/>
</calcChain>
</file>

<file path=xl/sharedStrings.xml><?xml version="1.0" encoding="utf-8"?>
<sst xmlns="http://schemas.openxmlformats.org/spreadsheetml/2006/main" count="76" uniqueCount="70">
  <si>
    <t xml:space="preserve">Question : </t>
  </si>
  <si>
    <t>Invisible</t>
  </si>
  <si>
    <t>Aspects Branches</t>
  </si>
  <si>
    <t>Lignes</t>
  </si>
  <si>
    <t>Sujet / Objet</t>
  </si>
  <si>
    <t>Troncs Célestes</t>
  </si>
  <si>
    <t>H1</t>
  </si>
  <si>
    <t>H2</t>
  </si>
  <si>
    <t xml:space="preserve">Date </t>
  </si>
  <si>
    <t xml:space="preserve">Mois       </t>
  </si>
  <si>
    <t>_x_</t>
  </si>
  <si>
    <t>___</t>
  </si>
  <si>
    <t>_ _</t>
  </si>
  <si>
    <t>_o_</t>
  </si>
  <si>
    <t>Nombre</t>
  </si>
  <si>
    <t>Type 1</t>
  </si>
  <si>
    <t>Type 2</t>
  </si>
  <si>
    <t>Résultat</t>
  </si>
  <si>
    <t>Sujet</t>
  </si>
  <si>
    <t>"Résultat" en colonne A correspond au nombre de faces obtenues suite au jet de 3 pièces de monnaie. Ce résultat est donc aléatoire. Il y a 6 lancers au total, correspondants aux 6 lignes.</t>
  </si>
  <si>
    <t>Chaque nombre, forcément compris entre 0 et 3 (nombres minimum et maximum de faces pouvant être obtenues à chaque lancer), correspond à un type de ligne :</t>
  </si>
  <si>
    <t>0 = _x_ Yin mutable</t>
  </si>
  <si>
    <t>1 = ___ Yang</t>
  </si>
  <si>
    <t>2 = _  _ Yin</t>
  </si>
  <si>
    <t>3 = _o_ Yin mutable</t>
  </si>
  <si>
    <t>L'ensemble des 6 lignes représente un hexagramme qui a ses propres particularités (Nom, Type, Invisible, Aspects etc)</t>
  </si>
  <si>
    <t>Lorsque Yin ou Yang sont mutables ils se transforment en leur opposé et génèrent donc un second hexagramme. Si le 1er hexagramme ne comporte pas de Yin ou Yang mutable alors cela ne génère pas de 2nd hexagramme.</t>
  </si>
  <si>
    <t>Il existe 64 hexagrammes en tout, tous avec des particularités différentes.</t>
  </si>
  <si>
    <t>Je crée cet Excel afin d'automatiser "l'interprétation" du tirage. Je souhaiterais donc que lorque j'indique les résultats des 6 lancers de pièces en colonne A, Excel insère automatiquement les :</t>
  </si>
  <si>
    <r>
      <rPr>
        <b/>
        <u/>
        <sz val="14"/>
        <color theme="1"/>
        <rFont val="Calibri (Corps)_x0000_"/>
      </rPr>
      <t>Description</t>
    </r>
    <r>
      <rPr>
        <b/>
        <sz val="14"/>
        <color theme="1"/>
        <rFont val="Calibri"/>
        <family val="2"/>
        <scheme val="minor"/>
      </rPr>
      <t xml:space="preserve"> :</t>
    </r>
  </si>
  <si>
    <r>
      <rPr>
        <b/>
        <u/>
        <sz val="14"/>
        <color theme="1"/>
        <rFont val="Calibri (Corps)_x0000_"/>
      </rPr>
      <t>Demande</t>
    </r>
    <r>
      <rPr>
        <sz val="14"/>
        <color theme="1"/>
        <rFont val="Calibri"/>
        <family val="2"/>
        <scheme val="minor"/>
      </rPr>
      <t xml:space="preserve"> :</t>
    </r>
  </si>
  <si>
    <r>
      <rPr>
        <b/>
        <u/>
        <sz val="14"/>
        <color theme="1"/>
        <rFont val="Calibri (Corps)_x0000_"/>
      </rPr>
      <t>Infos</t>
    </r>
    <r>
      <rPr>
        <b/>
        <sz val="12"/>
        <color theme="1"/>
        <rFont val="Calibri (Corps)_x0000_"/>
      </rPr>
      <t xml:space="preserve"> :</t>
    </r>
  </si>
  <si>
    <t>Lignes (E), Aspects Branches (D), Invisible (B), Sujet / Objet (F), Nom de l'hexagramme 1 (F24), Type de l'hexagramme 1 (D32), Nom de l'Hexagramme 2 (G24) s'il existe, Type de l'hexagramme 2 (G32) s'il existe.</t>
  </si>
  <si>
    <t>Seules les lignes "Aspects Branches "(D) et "Lignes" (E) contiennent TOUTES obligatoirement une information ainsi que la cellule contenant le nom de l'hexagramme 1 (ici F24).</t>
  </si>
  <si>
    <t>Les lignes "Invisible" (B), Sujet / Objet (F) et cellules contenant le type de l'hexagramme 1 (ici D32) peuvent être remplies ou NULL.</t>
  </si>
  <si>
    <t>En présence d'un 2nd hexagramme, les lignes  "Lignes" (H) contiennent TOUTES obligatoirement une information ainsi que la cellule contenant le nom de l'hexagramme 2 (ici G24). La cellule contenant le type de l'hexagramme 2 (ici G32) peut être remplie ou NULL. Les lignes "Aspects Branches" (G) restent vides.</t>
  </si>
  <si>
    <t>Hexa1</t>
  </si>
  <si>
    <t>Hexa_ARMEE</t>
  </si>
  <si>
    <t>Hexa_PETIT</t>
  </si>
  <si>
    <t>Hexa2</t>
  </si>
  <si>
    <t>Hexa_FLUIDITE</t>
  </si>
  <si>
    <t>https://forum.excel-pratique.com/viewtopic.php?f=2&amp;t=132875&amp;sid=53d9507590decb990db2d4405064499c&amp;start=20</t>
  </si>
  <si>
    <t>Hexa_Grand</t>
  </si>
  <si>
    <t>Hexa_TEST</t>
  </si>
  <si>
    <t>Vide</t>
  </si>
  <si>
    <t>e</t>
  </si>
  <si>
    <t>h</t>
  </si>
  <si>
    <t>cn</t>
  </si>
  <si>
    <t>sh</t>
  </si>
  <si>
    <t>m</t>
  </si>
  <si>
    <t>yo</t>
  </si>
  <si>
    <t>y</t>
  </si>
  <si>
    <t xml:space="preserve">s </t>
  </si>
  <si>
    <t xml:space="preserve">c </t>
  </si>
  <si>
    <t>wa</t>
  </si>
  <si>
    <t>t</t>
  </si>
  <si>
    <t xml:space="preserve">w </t>
  </si>
  <si>
    <t>___ ou _o_</t>
  </si>
  <si>
    <t>_  _ ou _x_</t>
  </si>
  <si>
    <t>F26</t>
  </si>
  <si>
    <t>Si la ligne sujet est :</t>
  </si>
  <si>
    <t>ET                             Sujet se trouve sur :</t>
  </si>
  <si>
    <t>ALORS</t>
  </si>
  <si>
    <t>F27</t>
  </si>
  <si>
    <t>F28</t>
  </si>
  <si>
    <t>F29</t>
  </si>
  <si>
    <t>F30</t>
  </si>
  <si>
    <t>F31</t>
  </si>
  <si>
    <r>
      <rPr>
        <b/>
        <u/>
        <sz val="12"/>
        <color theme="1"/>
        <rFont val="Calibri (Corps)_x0000_"/>
      </rPr>
      <t>Exemple</t>
    </r>
    <r>
      <rPr>
        <b/>
        <sz val="12"/>
        <color theme="1"/>
        <rFont val="Calibri"/>
        <family val="2"/>
        <scheme val="minor"/>
      </rPr>
      <t xml:space="preserve"> : </t>
    </r>
  </si>
  <si>
    <t>Sujet se trouve sur F28 et cette ligne est  _o_ (E28) alors Vide (I24) =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</si>
</sst>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4">
    <font>
      <sz val="12"/>
      <color theme="1"/>
      <name val="Calibri"/>
      <family val="2"/>
      <scheme val="minor"/>
    </font>
    <font>
      <b/>
      <sz val="12"/>
      <color theme="1"/>
      <name val="Calibri"/>
      <family val="2"/>
      <scheme val="minor"/>
    </font>
    <font>
      <sz val="12"/>
      <color rgb="FF00B050"/>
      <name val="Calibri"/>
      <family val="2"/>
      <scheme val="minor"/>
    </font>
    <font>
      <sz val="14"/>
      <color theme="1"/>
      <name val="Calibri"/>
      <family val="2"/>
      <scheme val="minor"/>
    </font>
    <font>
      <b/>
      <sz val="14"/>
      <color theme="1"/>
      <name val="Calibri"/>
      <family val="2"/>
      <scheme val="minor"/>
    </font>
    <font>
      <b/>
      <u/>
      <sz val="14"/>
      <color theme="1"/>
      <name val="Calibri (Corps)_x0000_"/>
    </font>
    <font>
      <b/>
      <u/>
      <sz val="12"/>
      <color theme="1"/>
      <name val="Calibri"/>
      <family val="2"/>
      <scheme val="minor"/>
    </font>
    <font>
      <b/>
      <sz val="12"/>
      <color theme="1"/>
      <name val="Calibri (Corps)_x0000_"/>
    </font>
    <font>
      <b/>
      <sz val="14"/>
      <color theme="1"/>
      <name val="Calibri (Corps)_x0000_"/>
    </font>
    <font>
      <sz val="14"/>
      <color theme="1"/>
      <name val="Calibri (Corps)_x0000_"/>
    </font>
    <font>
      <b/>
      <sz val="12"/>
      <color rgb="FFFF0000"/>
      <name val="Calibri"/>
      <family val="2"/>
      <scheme val="minor"/>
    </font>
    <font>
      <b/>
      <i/>
      <sz val="12"/>
      <color rgb="FF0070C0"/>
      <name val="Calibri"/>
      <family val="2"/>
      <scheme val="minor"/>
    </font>
    <font>
      <b/>
      <i/>
      <sz val="14"/>
      <color rgb="FF00B050"/>
      <name val="Calibri"/>
      <family val="2"/>
      <scheme val="minor"/>
    </font>
    <font>
      <b/>
      <u/>
      <sz val="12"/>
      <color theme="1"/>
      <name val="Calibri (Corps)_x0000_"/>
    </font>
  </fonts>
  <fills count="7">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0000"/>
        <bgColor indexed="64"/>
      </patternFill>
    </fill>
    <fill>
      <patternFill patternType="solid">
        <fgColor indexed="12"/>
        <bgColor indexed="64"/>
      </patternFill>
    </fill>
    <fill>
      <patternFill patternType="solid">
        <fgColor rgb="FFFFFF00"/>
        <bgColor indexed="64"/>
      </patternFill>
    </fill>
  </fills>
  <borders count="4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109">
    <xf numFmtId="0" fontId="0" fillId="0" borderId="0" xfId="0"/>
    <xf numFmtId="0" fontId="0" fillId="0" borderId="0" xfId="0" applyAlignment="1">
      <alignment horizontal="center"/>
    </xf>
    <xf numFmtId="0" fontId="0" fillId="0" borderId="0" xfId="0" applyFont="1" applyAlignment="1">
      <alignment vertical="center"/>
    </xf>
    <xf numFmtId="0" fontId="0" fillId="0" borderId="0" xfId="0" applyFont="1" applyFill="1" applyAlignment="1">
      <alignment horizontal="center" vertical="center"/>
    </xf>
    <xf numFmtId="0" fontId="0" fillId="0" borderId="0" xfId="0" applyFont="1" applyAlignment="1">
      <alignment horizontal="center" vertical="center"/>
    </xf>
    <xf numFmtId="0" fontId="2" fillId="0" borderId="4" xfId="0" applyFont="1" applyBorder="1" applyAlignment="1">
      <alignment horizontal="center" vertical="center" wrapText="1"/>
    </xf>
    <xf numFmtId="0" fontId="0" fillId="0" borderId="0" xfId="0" applyFont="1" applyAlignment="1">
      <alignment horizontal="center"/>
    </xf>
    <xf numFmtId="0" fontId="0" fillId="0" borderId="0" xfId="0" applyFont="1"/>
    <xf numFmtId="0" fontId="0" fillId="0" borderId="0" xfId="0" applyAlignment="1">
      <alignment horizontal="center" vertical="center"/>
    </xf>
    <xf numFmtId="0" fontId="0" fillId="0" borderId="0" xfId="0" applyAlignment="1">
      <alignment horizontal="center" vertical="top"/>
    </xf>
    <xf numFmtId="0" fontId="0" fillId="0" borderId="7" xfId="0" applyBorder="1" applyAlignment="1">
      <alignment horizontal="center" vertical="top"/>
    </xf>
    <xf numFmtId="0" fontId="0" fillId="0" borderId="0" xfId="0" applyFont="1" applyFill="1" applyAlignment="1">
      <alignment vertical="center"/>
    </xf>
    <xf numFmtId="0" fontId="0" fillId="0" borderId="10" xfId="0" applyBorder="1" applyAlignment="1">
      <alignment horizontal="center" vertical="top"/>
    </xf>
    <xf numFmtId="0" fontId="0" fillId="0" borderId="21" xfId="0" applyBorder="1" applyAlignment="1">
      <alignment horizontal="center" vertical="top"/>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top"/>
    </xf>
    <xf numFmtId="0" fontId="0" fillId="0" borderId="33" xfId="0" applyBorder="1" applyAlignment="1">
      <alignment horizontal="center" vertical="top"/>
    </xf>
    <xf numFmtId="0" fontId="0" fillId="0" borderId="34" xfId="0" applyBorder="1" applyAlignment="1">
      <alignment horizontal="center" vertical="top"/>
    </xf>
    <xf numFmtId="0" fontId="0" fillId="0" borderId="0" xfId="0" applyFont="1" applyAlignment="1">
      <alignment horizontal="center" vertical="top"/>
    </xf>
    <xf numFmtId="0" fontId="0" fillId="0" borderId="0" xfId="0" applyFont="1" applyAlignment="1">
      <alignment vertical="top"/>
    </xf>
    <xf numFmtId="0" fontId="0" fillId="2" borderId="35"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18" xfId="0" applyFont="1" applyFill="1" applyBorder="1" applyAlignment="1">
      <alignment horizontal="center" vertical="center"/>
    </xf>
    <xf numFmtId="0" fontId="1" fillId="2" borderId="19" xfId="0" applyFont="1" applyFill="1" applyBorder="1" applyAlignment="1">
      <alignment horizontal="center" vertical="center" wrapText="1"/>
    </xf>
    <xf numFmtId="0" fontId="1" fillId="2" borderId="28"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3" xfId="0" applyFont="1" applyFill="1" applyBorder="1" applyAlignment="1">
      <alignment horizontal="center" vertical="center"/>
    </xf>
    <xf numFmtId="0" fontId="1" fillId="2" borderId="0" xfId="0" applyFont="1" applyFill="1" applyBorder="1" applyAlignment="1">
      <alignment vertical="center"/>
    </xf>
    <xf numFmtId="0" fontId="3" fillId="0" borderId="0" xfId="0" applyFont="1" applyAlignment="1">
      <alignment vertical="center"/>
    </xf>
    <xf numFmtId="0" fontId="0" fillId="0" borderId="0" xfId="0" applyFont="1" applyAlignment="1">
      <alignment horizontal="left"/>
    </xf>
    <xf numFmtId="0" fontId="0" fillId="0" borderId="0" xfId="0" applyFont="1" applyAlignment="1">
      <alignment horizontal="left" vertical="center"/>
    </xf>
    <xf numFmtId="0" fontId="4" fillId="0" borderId="0" xfId="0" applyFont="1" applyAlignment="1">
      <alignment horizontal="left"/>
    </xf>
    <xf numFmtId="0" fontId="4" fillId="0" borderId="0" xfId="0" applyFont="1" applyAlignment="1">
      <alignment horizontal="left" vertical="center"/>
    </xf>
    <xf numFmtId="0" fontId="3" fillId="0" borderId="0" xfId="0" applyFont="1" applyAlignment="1">
      <alignment horizontal="left"/>
    </xf>
    <xf numFmtId="0" fontId="3" fillId="0" borderId="0" xfId="0" applyFont="1" applyAlignment="1">
      <alignment horizontal="left" vertical="center"/>
    </xf>
    <xf numFmtId="0" fontId="6" fillId="0" borderId="0" xfId="0" applyFont="1" applyAlignment="1">
      <alignment horizontal="left"/>
    </xf>
    <xf numFmtId="0" fontId="6" fillId="0" borderId="0" xfId="0" applyFont="1" applyAlignment="1">
      <alignment horizontal="left" vertical="center"/>
    </xf>
    <xf numFmtId="0" fontId="8" fillId="0" borderId="0" xfId="0" applyFont="1" applyAlignment="1">
      <alignment horizontal="left"/>
    </xf>
    <xf numFmtId="0" fontId="9" fillId="0" borderId="0" xfId="0" applyFont="1" applyAlignment="1">
      <alignment horizontal="left"/>
    </xf>
    <xf numFmtId="0" fontId="10" fillId="0" borderId="0" xfId="0" applyFont="1" applyAlignment="1">
      <alignment horizontal="center"/>
    </xf>
    <xf numFmtId="0" fontId="11" fillId="2" borderId="1"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2" fillId="0" borderId="0" xfId="0" applyFont="1" applyFill="1" applyAlignment="1">
      <alignment horizontal="left"/>
    </xf>
    <xf numFmtId="0" fontId="0" fillId="0" borderId="7" xfId="0" applyBorder="1" applyAlignment="1">
      <alignment horizontal="center"/>
    </xf>
    <xf numFmtId="0" fontId="0" fillId="3" borderId="7" xfId="0" applyFont="1" applyFill="1" applyBorder="1" applyAlignment="1">
      <alignment horizontal="center" vertical="center"/>
    </xf>
    <xf numFmtId="0" fontId="0" fillId="4" borderId="7" xfId="0" applyFont="1" applyFill="1" applyBorder="1" applyAlignment="1">
      <alignment horizontal="center" vertical="center"/>
    </xf>
    <xf numFmtId="0" fontId="0" fillId="0" borderId="10" xfId="0" applyFont="1" applyBorder="1" applyAlignment="1">
      <alignment horizontal="left" vertical="center"/>
    </xf>
    <xf numFmtId="0" fontId="0" fillId="0" borderId="10" xfId="0" applyBorder="1" applyAlignment="1">
      <alignment horizontal="left"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27" xfId="0" applyFont="1" applyFill="1" applyBorder="1" applyAlignment="1">
      <alignment horizontal="center" vertical="center"/>
    </xf>
    <xf numFmtId="0" fontId="1" fillId="2" borderId="37" xfId="0" applyFont="1" applyFill="1" applyBorder="1" applyAlignment="1">
      <alignment horizontal="center" vertical="center"/>
    </xf>
    <xf numFmtId="0" fontId="1" fillId="2" borderId="38"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0" fillId="0" borderId="8" xfId="0" applyBorder="1" applyAlignment="1">
      <alignment horizontal="center" vertical="top"/>
    </xf>
    <xf numFmtId="0" fontId="0" fillId="2" borderId="39" xfId="0" applyFont="1" applyFill="1" applyBorder="1" applyAlignment="1">
      <alignment horizontal="center" vertical="center"/>
    </xf>
    <xf numFmtId="0" fontId="0" fillId="0" borderId="11" xfId="0" applyBorder="1" applyAlignment="1">
      <alignment horizontal="center" vertical="top"/>
    </xf>
    <xf numFmtId="0" fontId="0" fillId="0" borderId="17" xfId="0" applyBorder="1" applyAlignment="1">
      <alignment horizontal="center" vertical="top"/>
    </xf>
    <xf numFmtId="0" fontId="0" fillId="2" borderId="40" xfId="0" applyFont="1" applyFill="1" applyBorder="1" applyAlignment="1">
      <alignment horizontal="center" vertical="center"/>
    </xf>
    <xf numFmtId="0" fontId="0" fillId="5" borderId="0" xfId="0" applyFill="1" applyAlignment="1">
      <alignment horizontal="center" vertical="top"/>
    </xf>
    <xf numFmtId="0" fontId="11" fillId="2" borderId="15" xfId="0" applyFont="1" applyFill="1" applyBorder="1" applyAlignment="1">
      <alignment horizontal="centerContinuous" vertical="center"/>
    </xf>
    <xf numFmtId="0" fontId="0" fillId="0" borderId="7" xfId="0" applyBorder="1" applyAlignment="1">
      <alignment horizontal="left"/>
    </xf>
    <xf numFmtId="0" fontId="0" fillId="0" borderId="0" xfId="0" applyAlignment="1">
      <alignment horizontal="left" vertical="center"/>
    </xf>
    <xf numFmtId="0" fontId="0" fillId="0" borderId="0" xfId="0" applyAlignment="1">
      <alignment horizontal="left"/>
    </xf>
    <xf numFmtId="0" fontId="0" fillId="6" borderId="7" xfId="0" applyFill="1" applyBorder="1" applyAlignment="1">
      <alignment horizontal="center"/>
    </xf>
    <xf numFmtId="0" fontId="1" fillId="2" borderId="1" xfId="0" applyFont="1" applyFill="1" applyBorder="1" applyAlignment="1">
      <alignment horizontal="left" vertical="center"/>
    </xf>
    <xf numFmtId="0" fontId="1" fillId="2" borderId="2" xfId="0" applyFont="1" applyFill="1" applyBorder="1" applyAlignment="1">
      <alignment horizontal="left" vertical="center"/>
    </xf>
    <xf numFmtId="164" fontId="1" fillId="2" borderId="1" xfId="0" applyNumberFormat="1" applyFont="1" applyFill="1" applyBorder="1" applyAlignment="1">
      <alignment horizontal="center" vertical="center"/>
    </xf>
    <xf numFmtId="164" fontId="1" fillId="2" borderId="2" xfId="0" applyNumberFormat="1" applyFont="1" applyFill="1" applyBorder="1" applyAlignment="1">
      <alignment horizontal="center" vertical="center"/>
    </xf>
    <xf numFmtId="0" fontId="0" fillId="0" borderId="5" xfId="0" applyFont="1" applyFill="1" applyBorder="1" applyAlignment="1">
      <alignment horizontal="center" vertical="top"/>
    </xf>
    <xf numFmtId="0" fontId="0" fillId="0" borderId="22"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9" xfId="0" applyFont="1" applyFill="1" applyBorder="1" applyAlignment="1">
      <alignment horizontal="center" vertical="top"/>
    </xf>
    <xf numFmtId="0" fontId="0" fillId="0" borderId="23"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12" xfId="0" applyFont="1" applyFill="1" applyBorder="1" applyAlignment="1">
      <alignment horizontal="center" vertical="top"/>
    </xf>
    <xf numFmtId="0" fontId="0" fillId="0" borderId="24" xfId="0" applyFont="1" applyFill="1" applyBorder="1" applyAlignment="1">
      <alignment horizontal="center" vertical="center"/>
    </xf>
    <xf numFmtId="0" fontId="0" fillId="0" borderId="27" xfId="0" applyFont="1" applyFill="1" applyBorder="1" applyAlignment="1">
      <alignment horizontal="center" vertical="center"/>
    </xf>
    <xf numFmtId="0" fontId="11" fillId="0" borderId="16" xfId="0" applyFont="1" applyFill="1" applyBorder="1" applyAlignment="1">
      <alignment horizontal="centerContinuous" vertical="center"/>
    </xf>
    <xf numFmtId="0" fontId="1" fillId="0" borderId="0" xfId="0" applyFont="1" applyFill="1" applyBorder="1" applyAlignment="1">
      <alignment vertical="center"/>
    </xf>
    <xf numFmtId="0" fontId="11" fillId="0" borderId="1" xfId="0" applyFont="1" applyFill="1" applyBorder="1" applyAlignment="1">
      <alignment horizontal="centerContinuous" vertical="center"/>
    </xf>
    <xf numFmtId="0" fontId="1" fillId="2" borderId="2" xfId="0" applyFont="1" applyFill="1" applyBorder="1" applyAlignment="1">
      <alignment horizontal="center" vertical="center" wrapText="1"/>
    </xf>
    <xf numFmtId="0" fontId="1" fillId="2" borderId="19" xfId="0" applyFont="1" applyFill="1" applyBorder="1" applyAlignment="1">
      <alignment horizontal="center" vertical="center"/>
    </xf>
    <xf numFmtId="0" fontId="1" fillId="2" borderId="41" xfId="0" applyFont="1" applyFill="1" applyBorder="1" applyAlignment="1">
      <alignment horizontal="center" vertical="center"/>
    </xf>
    <xf numFmtId="0" fontId="0" fillId="2" borderId="42" xfId="0" applyFont="1" applyFill="1" applyBorder="1" applyAlignment="1">
      <alignment horizontal="center" vertical="center"/>
    </xf>
    <xf numFmtId="0" fontId="0" fillId="2" borderId="18" xfId="0" applyFont="1" applyFill="1" applyBorder="1" applyAlignment="1">
      <alignment horizontal="center" vertical="center"/>
    </xf>
    <xf numFmtId="0" fontId="1" fillId="2" borderId="15"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2" borderId="44" xfId="0" applyFont="1" applyFill="1" applyBorder="1" applyAlignment="1">
      <alignment horizontal="center" vertical="center" wrapText="1"/>
    </xf>
    <xf numFmtId="0" fontId="1" fillId="2" borderId="3" xfId="0" applyFont="1" applyFill="1" applyBorder="1" applyAlignment="1">
      <alignment horizontal="left" vertical="center"/>
    </xf>
    <xf numFmtId="0" fontId="0" fillId="6" borderId="43" xfId="0" applyFont="1" applyFill="1" applyBorder="1" applyAlignment="1">
      <alignment vertical="center"/>
    </xf>
    <xf numFmtId="0" fontId="1" fillId="0" borderId="14" xfId="0" applyFont="1" applyFill="1" applyBorder="1" applyAlignment="1">
      <alignment horizontal="center" vertical="center"/>
    </xf>
    <xf numFmtId="0" fontId="1" fillId="6" borderId="10" xfId="0" applyFont="1" applyFill="1" applyBorder="1" applyAlignment="1">
      <alignment horizontal="centerContinuous" vertical="center"/>
    </xf>
    <xf numFmtId="0" fontId="0" fillId="6" borderId="7" xfId="0" applyFont="1" applyFill="1" applyBorder="1" applyAlignment="1">
      <alignment horizontal="center" vertical="center"/>
    </xf>
    <xf numFmtId="0" fontId="1" fillId="0" borderId="0" xfId="0" applyFont="1" applyFill="1" applyBorder="1" applyAlignment="1">
      <alignment horizontal="left" vertical="center"/>
    </xf>
    <xf numFmtId="0" fontId="1" fillId="3" borderId="37" xfId="0" applyFont="1" applyFill="1" applyBorder="1" applyAlignment="1">
      <alignment horizontal="center" vertical="center"/>
    </xf>
    <xf numFmtId="0" fontId="1" fillId="3" borderId="6" xfId="0" applyFont="1" applyFill="1" applyBorder="1" applyAlignment="1">
      <alignment horizontal="center" vertical="top"/>
    </xf>
    <xf numFmtId="0" fontId="1" fillId="3" borderId="39" xfId="0" applyFont="1" applyFill="1" applyBorder="1" applyAlignment="1">
      <alignment horizontal="center" vertical="top"/>
    </xf>
    <xf numFmtId="0" fontId="1" fillId="4" borderId="36" xfId="0" applyFont="1" applyFill="1" applyBorder="1" applyAlignment="1">
      <alignment horizontal="center" wrapText="1"/>
    </xf>
    <xf numFmtId="0" fontId="1" fillId="6" borderId="35" xfId="0" applyFont="1" applyFill="1" applyBorder="1" applyAlignment="1">
      <alignment horizontal="centerContinuous" vertical="center"/>
    </xf>
    <xf numFmtId="0" fontId="0" fillId="4" borderId="36" xfId="0" applyFont="1" applyFill="1" applyBorder="1" applyAlignment="1">
      <alignment horizontal="center" vertical="center"/>
    </xf>
    <xf numFmtId="0" fontId="0" fillId="6" borderId="35" xfId="0" applyFont="1" applyFill="1" applyBorder="1" applyAlignment="1">
      <alignment horizontal="center" vertical="center"/>
    </xf>
    <xf numFmtId="0" fontId="0" fillId="4" borderId="11" xfId="0" applyFont="1" applyFill="1" applyBorder="1" applyAlignment="1">
      <alignment horizontal="center" vertical="center"/>
    </xf>
    <xf numFmtId="0" fontId="0" fillId="4" borderId="17" xfId="0" applyFont="1" applyFill="1" applyBorder="1" applyAlignment="1">
      <alignment horizontal="center" vertical="center"/>
    </xf>
    <xf numFmtId="0" fontId="0" fillId="6" borderId="45" xfId="0" applyFont="1" applyFill="1" applyBorder="1" applyAlignment="1">
      <alignment horizontal="center" vertical="center"/>
    </xf>
    <xf numFmtId="0" fontId="0" fillId="6" borderId="40" xfId="0" applyFont="1" applyFill="1" applyBorder="1" applyAlignment="1">
      <alignment horizontal="center" vertical="center"/>
    </xf>
  </cellXfs>
  <cellStyles count="1">
    <cellStyle name="Normal" xfId="0" builtinId="0"/>
  </cellStyles>
  <dxfs count="7">
    <dxf>
      <alignment horizontal="center" vertical="top"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200025</xdr:colOff>
      <xdr:row>4</xdr:row>
      <xdr:rowOff>238125</xdr:rowOff>
    </xdr:from>
    <xdr:to>
      <xdr:col>12</xdr:col>
      <xdr:colOff>657225</xdr:colOff>
      <xdr:row>8</xdr:row>
      <xdr:rowOff>238124</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7667625" y="1381125"/>
          <a:ext cx="3771900" cy="1142999"/>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0070C0"/>
              </a:solidFill>
            </a:rPr>
            <a:t>=SI(SOMME((Hexa1=Hexa_TEST)*1)=LIGNES(Hexa1);79;"")</a:t>
          </a:r>
        </a:p>
        <a:p>
          <a:endParaRPr lang="fr-FR" sz="1100" b="1">
            <a:solidFill>
              <a:srgbClr val="0070C0"/>
            </a:solidFill>
          </a:endParaRPr>
        </a:p>
        <a:p>
          <a:endParaRPr lang="fr-FR" sz="1100" b="1">
            <a:solidFill>
              <a:srgbClr val="0070C0"/>
            </a:solidFill>
          </a:endParaRPr>
        </a:p>
        <a:p>
          <a:r>
            <a:rPr lang="fr-FR" sz="1100" b="1">
              <a:solidFill>
                <a:srgbClr val="00B050"/>
              </a:solidFill>
            </a:rPr>
            <a:t>79=</a:t>
          </a:r>
          <a:r>
            <a:rPr lang="fr-FR" sz="1100" b="1" baseline="0">
              <a:solidFill>
                <a:srgbClr val="00B050"/>
              </a:solidFill>
            </a:rPr>
            <a:t> </a:t>
          </a:r>
          <a:r>
            <a:rPr lang="fr-FR" sz="1100" b="1" baseline="0">
              <a:solidFill>
                <a:sysClr val="windowText" lastClr="000000"/>
              </a:solidFill>
            </a:rPr>
            <a:t>ligne du premier symbole de l'hexagramme TEST</a:t>
          </a:r>
          <a:endParaRPr lang="fr-FR" sz="1100" b="1">
            <a:solidFill>
              <a:sysClr val="windowText" lastClr="000000"/>
            </a:solidFill>
          </a:endParaRPr>
        </a:p>
        <a:p>
          <a:endParaRPr lang="fr-FR" sz="1100"/>
        </a:p>
      </xdr:txBody>
    </xdr:sp>
    <xdr:clientData/>
  </xdr:twoCellAnchor>
  <xdr:twoCellAnchor editAs="oneCell">
    <xdr:from>
      <xdr:col>8</xdr:col>
      <xdr:colOff>133350</xdr:colOff>
      <xdr:row>10</xdr:row>
      <xdr:rowOff>123825</xdr:rowOff>
    </xdr:from>
    <xdr:to>
      <xdr:col>14</xdr:col>
      <xdr:colOff>732729</xdr:colOff>
      <xdr:row>13</xdr:row>
      <xdr:rowOff>66575</xdr:rowOff>
    </xdr:to>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7600950" y="2981325"/>
          <a:ext cx="5571429" cy="8000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C5" totalsRowShown="0" headerRowDxfId="6" headerRowBorderDxfId="5" tableBorderDxfId="4" totalsRowBorderDxfId="3">
  <autoFilter ref="A1:C5" xr:uid="{00000000-0009-0000-0100-000001000000}"/>
  <tableColumns count="3">
    <tableColumn id="1" xr3:uid="{00000000-0010-0000-0000-000001000000}" name="Nombre" dataDxfId="2"/>
    <tableColumn id="2" xr3:uid="{00000000-0010-0000-0000-000002000000}" name="Type 1" dataDxfId="1"/>
    <tableColumn id="3" xr3:uid="{00000000-0010-0000-0000-000003000000}" name="Type 2"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I45"/>
  <sheetViews>
    <sheetView tabSelected="1" workbookViewId="0">
      <selection activeCell="I45" sqref="I45"/>
    </sheetView>
  </sheetViews>
  <sheetFormatPr baseColWidth="10" defaultColWidth="10.83203125" defaultRowHeight="23" customHeight="1"/>
  <cols>
    <col min="1" max="1" width="7.83203125" style="6" bestFit="1" customWidth="1"/>
    <col min="2" max="2" width="18.6640625" style="7" bestFit="1" customWidth="1"/>
    <col min="3" max="4" width="15.83203125" style="7" customWidth="1"/>
    <col min="5" max="5" width="15.83203125" style="4" customWidth="1"/>
    <col min="6" max="10" width="15.83203125" style="7" customWidth="1"/>
    <col min="11" max="16384" width="10.83203125" style="7"/>
  </cols>
  <sheetData>
    <row r="1" spans="1:5" s="34" customFormat="1" ht="23" customHeight="1">
      <c r="A1" s="34" t="s">
        <v>29</v>
      </c>
      <c r="C1" s="45" t="s">
        <v>41</v>
      </c>
      <c r="E1" s="35"/>
    </row>
    <row r="2" spans="1:5" s="36" customFormat="1" ht="23" customHeight="1">
      <c r="A2" s="36" t="s">
        <v>19</v>
      </c>
      <c r="E2" s="37"/>
    </row>
    <row r="3" spans="1:5" s="36" customFormat="1" ht="23" customHeight="1">
      <c r="A3" s="36" t="s">
        <v>25</v>
      </c>
      <c r="E3" s="37"/>
    </row>
    <row r="4" spans="1:5" s="36" customFormat="1" ht="23" customHeight="1">
      <c r="A4" s="36" t="s">
        <v>20</v>
      </c>
      <c r="E4" s="37"/>
    </row>
    <row r="5" spans="1:5" s="36" customFormat="1" ht="23" customHeight="1">
      <c r="A5" s="36" t="s">
        <v>21</v>
      </c>
      <c r="E5" s="37"/>
    </row>
    <row r="6" spans="1:5" s="36" customFormat="1" ht="23" customHeight="1">
      <c r="A6" s="36" t="s">
        <v>22</v>
      </c>
      <c r="E6" s="37"/>
    </row>
    <row r="7" spans="1:5" s="36" customFormat="1" ht="23" customHeight="1">
      <c r="A7" s="36" t="s">
        <v>23</v>
      </c>
      <c r="E7" s="37"/>
    </row>
    <row r="8" spans="1:5" s="36" customFormat="1" ht="23" customHeight="1">
      <c r="A8" s="36" t="s">
        <v>24</v>
      </c>
      <c r="E8" s="37"/>
    </row>
    <row r="9" spans="1:5" s="36" customFormat="1" ht="23" customHeight="1">
      <c r="A9" s="36" t="s">
        <v>26</v>
      </c>
      <c r="E9" s="37"/>
    </row>
    <row r="10" spans="1:5" s="36" customFormat="1" ht="23" customHeight="1">
      <c r="A10" s="36" t="s">
        <v>27</v>
      </c>
      <c r="E10" s="37"/>
    </row>
    <row r="11" spans="1:5" s="36" customFormat="1" ht="23" customHeight="1">
      <c r="E11" s="37"/>
    </row>
    <row r="12" spans="1:5" s="36" customFormat="1" ht="23" customHeight="1">
      <c r="A12" s="36" t="s">
        <v>30</v>
      </c>
      <c r="E12" s="37"/>
    </row>
    <row r="13" spans="1:5" s="36" customFormat="1" ht="23" customHeight="1">
      <c r="A13" s="36" t="s">
        <v>28</v>
      </c>
      <c r="E13" s="37"/>
    </row>
    <row r="14" spans="1:5" s="36" customFormat="1" ht="23" customHeight="1">
      <c r="A14" s="36" t="s">
        <v>32</v>
      </c>
      <c r="E14" s="37"/>
    </row>
    <row r="15" spans="1:5" s="32" customFormat="1" ht="23" customHeight="1">
      <c r="E15" s="33"/>
    </row>
    <row r="16" spans="1:5" s="38" customFormat="1" ht="23" customHeight="1">
      <c r="A16" s="40" t="s">
        <v>31</v>
      </c>
      <c r="E16" s="39"/>
    </row>
    <row r="17" spans="1:9" s="38" customFormat="1" ht="23" customHeight="1">
      <c r="A17" s="41" t="s">
        <v>33</v>
      </c>
      <c r="E17" s="39"/>
    </row>
    <row r="18" spans="1:9" s="38" customFormat="1" ht="23" customHeight="1">
      <c r="A18" s="41" t="s">
        <v>34</v>
      </c>
      <c r="E18" s="39"/>
    </row>
    <row r="19" spans="1:9" s="32" customFormat="1" ht="23" customHeight="1">
      <c r="A19" s="41" t="s">
        <v>35</v>
      </c>
      <c r="E19" s="33"/>
    </row>
    <row r="20" spans="1:9" s="32" customFormat="1" ht="23" customHeight="1">
      <c r="A20" s="41"/>
      <c r="E20" s="33"/>
    </row>
    <row r="21" spans="1:9" s="32" customFormat="1" ht="23" customHeight="1" thickBot="1">
      <c r="E21" s="33"/>
    </row>
    <row r="22" spans="1:9" s="2" customFormat="1" ht="23" customHeight="1" thickBot="1">
      <c r="A22" s="4"/>
      <c r="B22" s="68" t="s">
        <v>0</v>
      </c>
      <c r="C22" s="69"/>
      <c r="D22" s="69"/>
      <c r="E22" s="69"/>
      <c r="F22" s="69"/>
      <c r="G22" s="69"/>
      <c r="H22" s="69"/>
      <c r="I22" s="92"/>
    </row>
    <row r="23" spans="1:9" s="4" customFormat="1" ht="23" customHeight="1" thickBot="1">
      <c r="B23" s="85" t="s">
        <v>8</v>
      </c>
      <c r="C23" s="86"/>
      <c r="D23" s="87"/>
      <c r="E23" s="88"/>
      <c r="F23" s="89" t="s">
        <v>6</v>
      </c>
      <c r="G23" s="90" t="s">
        <v>7</v>
      </c>
      <c r="H23" s="91" t="s">
        <v>9</v>
      </c>
      <c r="I23" s="94" t="s">
        <v>44</v>
      </c>
    </row>
    <row r="24" spans="1:9" s="2" customFormat="1" ht="23" customHeight="1" thickBot="1">
      <c r="A24" s="4"/>
      <c r="B24" s="70">
        <f ca="1">TODAY()</f>
        <v>43799</v>
      </c>
      <c r="C24" s="71"/>
      <c r="D24" s="71"/>
      <c r="E24" s="71"/>
      <c r="F24" s="43"/>
      <c r="G24" s="44"/>
      <c r="H24" s="84"/>
      <c r="I24" s="93"/>
    </row>
    <row r="25" spans="1:9" s="2" customFormat="1" ht="23" customHeight="1" thickBot="1">
      <c r="A25" s="5" t="s">
        <v>17</v>
      </c>
      <c r="B25" s="54" t="s">
        <v>1</v>
      </c>
      <c r="C25" s="55" t="s">
        <v>5</v>
      </c>
      <c r="D25" s="56" t="s">
        <v>2</v>
      </c>
      <c r="E25" s="23" t="s">
        <v>3</v>
      </c>
      <c r="F25" s="24" t="s">
        <v>4</v>
      </c>
      <c r="G25" s="25" t="s">
        <v>2</v>
      </c>
      <c r="H25" s="26" t="s">
        <v>3</v>
      </c>
    </row>
    <row r="26" spans="1:9" s="2" customFormat="1" ht="23" customHeight="1">
      <c r="A26" s="51">
        <v>1</v>
      </c>
      <c r="B26" s="57"/>
      <c r="C26" s="27"/>
      <c r="D26" s="58"/>
      <c r="E26" s="72" t="str">
        <f>IFERROR(IF($A26&lt;&gt;"",VLOOKUP(A26,Tableau1[],2,FALSE),""),"")</f>
        <v>___</v>
      </c>
      <c r="F26" s="73"/>
      <c r="G26" s="74"/>
      <c r="H26" s="72" t="str">
        <f>IFERROR(IF(A26="","",IF(AND(COUNTIF($E$26:$E$31,"_o_")=0,COUNTIF($E$26:$E$31,"_x_")=0),"",VLOOKUP(A26,Tableau1[],3,FALSE))),"")</f>
        <v>___</v>
      </c>
      <c r="I26" s="11"/>
    </row>
    <row r="27" spans="1:9" s="2" customFormat="1" ht="23" customHeight="1">
      <c r="A27" s="52">
        <v>0</v>
      </c>
      <c r="B27" s="59"/>
      <c r="C27" s="28"/>
      <c r="D27" s="22"/>
      <c r="E27" s="75" t="str">
        <f>IFERROR(IF($A27&lt;&gt;"",VLOOKUP(A27,Tableau1[],2,FALSE),""),"")</f>
        <v>_x_</v>
      </c>
      <c r="F27" s="76"/>
      <c r="G27" s="77"/>
      <c r="H27" s="75" t="str">
        <f>IFERROR(IF(A27="","",IF(AND(COUNTIF($E$26:$E$31,"_o_")=0,COUNTIF($E$26:$E$31,"_x_")=0),"",VLOOKUP(A27,Tableau1[],3,FALSE))),"")</f>
        <v>___</v>
      </c>
      <c r="I27" s="11"/>
    </row>
    <row r="28" spans="1:9" s="2" customFormat="1" ht="23" customHeight="1">
      <c r="A28" s="52">
        <v>3</v>
      </c>
      <c r="B28" s="59"/>
      <c r="C28" s="28"/>
      <c r="D28" s="22"/>
      <c r="E28" s="75" t="str">
        <f>IFERROR(IF($A28&lt;&gt;"",VLOOKUP(A28,Tableau1[],2,FALSE),""),"")</f>
        <v>_o_</v>
      </c>
      <c r="F28" s="76" t="s">
        <v>18</v>
      </c>
      <c r="G28" s="77"/>
      <c r="H28" s="75" t="str">
        <f>IFERROR(IF(A28="","",IF(AND(COUNTIF($E$26:$E$31,"_o_")=0,COUNTIF($E$26:$E$31,"_x_")=0),"",VLOOKUP(A28,Tableau1[],3,FALSE))),"")</f>
        <v>_ _</v>
      </c>
      <c r="I28" s="11"/>
    </row>
    <row r="29" spans="1:9" s="2" customFormat="1" ht="23" customHeight="1">
      <c r="A29" s="52">
        <v>2</v>
      </c>
      <c r="B29" s="59"/>
      <c r="C29" s="28"/>
      <c r="D29" s="22"/>
      <c r="E29" s="75" t="str">
        <f>IFERROR(IF($A29&lt;&gt;"",VLOOKUP(A29,Tableau1[],2,FALSE),""),"")</f>
        <v>_ _</v>
      </c>
      <c r="F29" s="76"/>
      <c r="G29" s="77"/>
      <c r="H29" s="75" t="str">
        <f>IFERROR(IF(A29="","",IF(AND(COUNTIF($E$26:$E$31,"_o_")=0,COUNTIF($E$26:$E$31,"_x_")=0),"",VLOOKUP(A29,Tableau1[],3,FALSE))),"")</f>
        <v>_ _</v>
      </c>
      <c r="I29" s="11"/>
    </row>
    <row r="30" spans="1:9" s="2" customFormat="1" ht="23" customHeight="1">
      <c r="A30" s="52">
        <v>2</v>
      </c>
      <c r="B30" s="59"/>
      <c r="C30" s="28"/>
      <c r="D30" s="22"/>
      <c r="E30" s="75" t="str">
        <f>IFERROR(IF($A30&lt;&gt;"",VLOOKUP(A30,Tableau1[],2,FALSE),""),"")</f>
        <v>_ _</v>
      </c>
      <c r="F30" s="76"/>
      <c r="G30" s="77"/>
      <c r="H30" s="75" t="str">
        <f>IFERROR(IF(A30="","",IF(AND(COUNTIF($E$26:$E$31,"_o_")=0,COUNTIF($E$26:$E$31,"_x_")=0),"",VLOOKUP(A30,Tableau1[],3,FALSE))),"")</f>
        <v>_ _</v>
      </c>
      <c r="I30" s="11"/>
    </row>
    <row r="31" spans="1:9" s="2" customFormat="1" ht="23" customHeight="1" thickBot="1">
      <c r="A31" s="53">
        <v>3</v>
      </c>
      <c r="B31" s="60"/>
      <c r="C31" s="29"/>
      <c r="D31" s="61"/>
      <c r="E31" s="78" t="str">
        <f>IFERROR(IF($A31&lt;&gt;"",VLOOKUP(A31,Tableau1[],2,FALSE),""),"")</f>
        <v>_o_</v>
      </c>
      <c r="F31" s="79"/>
      <c r="G31" s="80"/>
      <c r="H31" s="78" t="str">
        <f>IFERROR(IF(A31="","",IF(AND(COUNTIF($E$26:$E$31,"_o_")=0,COUNTIF($E$26:$E$31,"_x_")=0),"",VLOOKUP(A31,Tableau1[],3,FALSE))),"")</f>
        <v>_ _</v>
      </c>
      <c r="I31" s="11"/>
    </row>
    <row r="32" spans="1:9" s="2" customFormat="1" ht="23" customHeight="1" thickBot="1">
      <c r="A32" s="3"/>
      <c r="B32" s="30"/>
      <c r="C32" s="30"/>
      <c r="D32" s="63"/>
      <c r="E32" s="81"/>
      <c r="F32" s="82"/>
      <c r="G32" s="83"/>
      <c r="H32" s="81"/>
    </row>
    <row r="33" spans="1:9" ht="23" customHeight="1">
      <c r="F33" s="42"/>
      <c r="I33" s="42"/>
    </row>
    <row r="34" spans="1:9" s="31" customFormat="1" ht="23" customHeight="1" thickBot="1"/>
    <row r="35" spans="1:9" s="21" customFormat="1" ht="22" customHeight="1">
      <c r="A35" s="20"/>
      <c r="B35" s="98" t="s">
        <v>60</v>
      </c>
      <c r="C35" s="99" t="s">
        <v>57</v>
      </c>
      <c r="D35" s="100" t="s">
        <v>58</v>
      </c>
      <c r="E35" s="20"/>
    </row>
    <row r="36" spans="1:9" s="21" customFormat="1" ht="33" customHeight="1">
      <c r="A36" s="20"/>
      <c r="B36" s="101" t="s">
        <v>61</v>
      </c>
      <c r="C36" s="95" t="s">
        <v>62</v>
      </c>
      <c r="D36" s="102"/>
      <c r="E36" s="20"/>
    </row>
    <row r="37" spans="1:9" ht="23" customHeight="1">
      <c r="B37" s="103" t="s">
        <v>59</v>
      </c>
      <c r="C37" s="96" t="s">
        <v>45</v>
      </c>
      <c r="D37" s="104" t="s">
        <v>46</v>
      </c>
    </row>
    <row r="38" spans="1:9" ht="23" customHeight="1">
      <c r="B38" s="105" t="s">
        <v>63</v>
      </c>
      <c r="C38" s="96" t="s">
        <v>47</v>
      </c>
      <c r="D38" s="104" t="s">
        <v>48</v>
      </c>
    </row>
    <row r="39" spans="1:9" ht="23" customHeight="1">
      <c r="B39" s="105" t="s">
        <v>64</v>
      </c>
      <c r="C39" s="96" t="s">
        <v>49</v>
      </c>
      <c r="D39" s="104" t="s">
        <v>50</v>
      </c>
    </row>
    <row r="40" spans="1:9" ht="23" customHeight="1">
      <c r="B40" s="105" t="s">
        <v>65</v>
      </c>
      <c r="C40" s="96" t="s">
        <v>51</v>
      </c>
      <c r="D40" s="104" t="s">
        <v>52</v>
      </c>
    </row>
    <row r="41" spans="1:9" ht="23" customHeight="1">
      <c r="B41" s="105" t="s">
        <v>66</v>
      </c>
      <c r="C41" s="96" t="s">
        <v>53</v>
      </c>
      <c r="D41" s="104" t="s">
        <v>54</v>
      </c>
    </row>
    <row r="42" spans="1:9" ht="23" customHeight="1" thickBot="1">
      <c r="B42" s="106" t="s">
        <v>67</v>
      </c>
      <c r="C42" s="107" t="s">
        <v>55</v>
      </c>
      <c r="D42" s="108" t="s">
        <v>56</v>
      </c>
    </row>
    <row r="44" spans="1:9" ht="23" customHeight="1">
      <c r="B44" s="97" t="s">
        <v>68</v>
      </c>
    </row>
    <row r="45" spans="1:9" ht="23" customHeight="1">
      <c r="B45" s="97" t="s">
        <v>69</v>
      </c>
    </row>
  </sheetData>
  <mergeCells count="3">
    <mergeCell ref="B23:E23"/>
    <mergeCell ref="B24:E24"/>
    <mergeCell ref="B22:I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H65"/>
  <sheetViews>
    <sheetView workbookViewId="0">
      <selection activeCell="G4" sqref="G4"/>
    </sheetView>
  </sheetViews>
  <sheetFormatPr baseColWidth="10" defaultColWidth="10.83203125" defaultRowHeight="23" customHeight="1"/>
  <cols>
    <col min="1" max="2" width="10.83203125" style="9"/>
    <col min="3" max="5" width="10.83203125" style="1"/>
    <col min="6" max="6" width="21.83203125" style="66" customWidth="1"/>
    <col min="7" max="16384" width="10.83203125" style="1"/>
  </cols>
  <sheetData>
    <row r="1" spans="1:8" s="8" customFormat="1" ht="23" customHeight="1">
      <c r="A1" s="14" t="s">
        <v>14</v>
      </c>
      <c r="B1" s="15" t="s">
        <v>15</v>
      </c>
      <c r="C1" s="16" t="s">
        <v>16</v>
      </c>
      <c r="F1" s="65"/>
      <c r="G1" s="47" t="s">
        <v>36</v>
      </c>
      <c r="H1" s="48" t="s">
        <v>39</v>
      </c>
    </row>
    <row r="2" spans="1:8" ht="23" customHeight="1">
      <c r="A2" s="12">
        <v>0</v>
      </c>
      <c r="B2" s="10" t="s">
        <v>10</v>
      </c>
      <c r="C2" s="13" t="s">
        <v>11</v>
      </c>
      <c r="E2" s="46">
        <v>1</v>
      </c>
      <c r="F2" s="49" t="s">
        <v>37</v>
      </c>
      <c r="G2" s="46" t="e">
        <f t="array" ref="G2">IF(SUM((Hexa1=Hexa_ARMEE)*1)=ROWS(Hexa1),39,"")</f>
        <v>#REF!</v>
      </c>
      <c r="H2" s="46" t="e">
        <f t="array" ref="H2">IF(SUM((Hexa2=Hexa_ARMEE)*1)=ROWS(Hexa2),39,"")</f>
        <v>#REF!</v>
      </c>
    </row>
    <row r="3" spans="1:8" ht="23" customHeight="1">
      <c r="A3" s="12">
        <v>1</v>
      </c>
      <c r="B3" s="10" t="s">
        <v>11</v>
      </c>
      <c r="C3" s="13" t="s">
        <v>11</v>
      </c>
      <c r="E3" s="46">
        <v>2</v>
      </c>
      <c r="F3" s="49" t="s">
        <v>38</v>
      </c>
      <c r="G3" s="46" t="e">
        <f t="array" ref="G3">IF(SUM((Hexa1=Hexa_PETIT)*1)=ROWS(Hexa1),49,"")</f>
        <v>#REF!</v>
      </c>
      <c r="H3" s="46" t="e">
        <f t="array" ref="H3">IF(SUM((Hexa2=Hexa_PETIT)*1)=ROWS(Hexa2),49,"")</f>
        <v>#REF!</v>
      </c>
    </row>
    <row r="4" spans="1:8" ht="23" customHeight="1">
      <c r="A4" s="12">
        <v>2</v>
      </c>
      <c r="B4" s="10" t="s">
        <v>12</v>
      </c>
      <c r="C4" s="13" t="s">
        <v>12</v>
      </c>
      <c r="E4" s="46">
        <v>3</v>
      </c>
      <c r="F4" s="49" t="s">
        <v>40</v>
      </c>
      <c r="G4" s="46" t="e">
        <f t="array" ref="G4">IF(SUM((Hexa1=Hexa_FLUIDITE)*1)=ROWS(Hexa1),59,"")</f>
        <v>#REF!</v>
      </c>
      <c r="H4" s="46" t="e">
        <f t="array" ref="H4">IF(SUM((Hexa2=Hexa_FLUIDITE)*1)=ROWS(Hexa2),59,"")</f>
        <v>#REF!</v>
      </c>
    </row>
    <row r="5" spans="1:8" ht="23" customHeight="1">
      <c r="A5" s="17">
        <v>3</v>
      </c>
      <c r="B5" s="18" t="s">
        <v>13</v>
      </c>
      <c r="C5" s="19" t="s">
        <v>12</v>
      </c>
      <c r="E5" s="46">
        <v>4</v>
      </c>
      <c r="F5" s="50" t="s">
        <v>42</v>
      </c>
      <c r="G5" s="46" t="e">
        <f t="array" ref="G5">IF(SUM((Hexa1=Hexa_GRAND)*1)=ROWS(Hexa1),69,"")</f>
        <v>#REF!</v>
      </c>
      <c r="H5" s="46" t="e">
        <f t="array" ref="H5">IF(SUM((Hexa2=Hexa_GRAND)*1)=ROWS(Hexa2),69,"")</f>
        <v>#REF!</v>
      </c>
    </row>
    <row r="6" spans="1:8" ht="23" customHeight="1">
      <c r="E6" s="46">
        <v>5</v>
      </c>
      <c r="F6" s="64" t="s">
        <v>43</v>
      </c>
      <c r="G6" s="67" t="e">
        <f t="array" ref="G6">IF(SUM((Hexa1=Hexa_TEST)*1)=ROWS(Hexa1),79,"")</f>
        <v>#REF!</v>
      </c>
      <c r="H6" s="46" t="e">
        <f t="array" ref="H6">IF(SUM((Hexa2=Hexa_TEST)*1)=ROWS(Hexa2),79,"")</f>
        <v>#REF!</v>
      </c>
    </row>
    <row r="7" spans="1:8" ht="23" customHeight="1">
      <c r="E7" s="46">
        <v>6</v>
      </c>
      <c r="F7" s="64"/>
      <c r="G7" s="46"/>
      <c r="H7" s="46"/>
    </row>
    <row r="8" spans="1:8" ht="23" customHeight="1">
      <c r="E8" s="46">
        <v>7</v>
      </c>
      <c r="F8" s="64"/>
      <c r="G8" s="46"/>
      <c r="H8" s="46"/>
    </row>
    <row r="9" spans="1:8" ht="23" customHeight="1">
      <c r="E9" s="46">
        <v>8</v>
      </c>
      <c r="F9" s="64"/>
      <c r="G9" s="46"/>
      <c r="H9" s="46"/>
    </row>
    <row r="10" spans="1:8" ht="23" customHeight="1">
      <c r="E10" s="46">
        <v>9</v>
      </c>
      <c r="F10" s="64"/>
      <c r="G10" s="46"/>
      <c r="H10" s="46"/>
    </row>
    <row r="11" spans="1:8" ht="23" customHeight="1">
      <c r="E11" s="46">
        <v>10</v>
      </c>
      <c r="F11" s="64"/>
      <c r="G11" s="46"/>
      <c r="H11" s="46"/>
    </row>
    <row r="12" spans="1:8" ht="23" customHeight="1">
      <c r="E12" s="46">
        <v>11</v>
      </c>
      <c r="F12" s="64"/>
      <c r="G12" s="46"/>
      <c r="H12" s="46"/>
    </row>
    <row r="13" spans="1:8" ht="23" customHeight="1">
      <c r="E13" s="46">
        <v>12</v>
      </c>
      <c r="F13" s="64"/>
      <c r="G13" s="46"/>
      <c r="H13" s="46"/>
    </row>
    <row r="14" spans="1:8" ht="23" customHeight="1">
      <c r="E14" s="46">
        <v>13</v>
      </c>
      <c r="F14" s="64"/>
      <c r="G14" s="46"/>
      <c r="H14" s="46"/>
    </row>
    <row r="15" spans="1:8" ht="23" customHeight="1">
      <c r="E15" s="46">
        <v>14</v>
      </c>
      <c r="F15" s="64"/>
      <c r="G15" s="46"/>
      <c r="H15" s="46"/>
    </row>
    <row r="16" spans="1:8" ht="23" customHeight="1">
      <c r="E16" s="46">
        <v>15</v>
      </c>
      <c r="F16" s="64"/>
      <c r="G16" s="46"/>
      <c r="H16" s="46"/>
    </row>
    <row r="17" spans="5:8" ht="23" customHeight="1">
      <c r="E17" s="46">
        <v>16</v>
      </c>
      <c r="F17" s="64"/>
      <c r="G17" s="46"/>
      <c r="H17" s="46"/>
    </row>
    <row r="18" spans="5:8" ht="23" customHeight="1">
      <c r="E18" s="46">
        <v>17</v>
      </c>
      <c r="F18" s="64"/>
      <c r="G18" s="46"/>
      <c r="H18" s="46"/>
    </row>
    <row r="19" spans="5:8" ht="23" customHeight="1">
      <c r="E19" s="46">
        <v>18</v>
      </c>
      <c r="F19" s="64"/>
      <c r="G19" s="46"/>
      <c r="H19" s="46"/>
    </row>
    <row r="20" spans="5:8" ht="23" customHeight="1">
      <c r="E20" s="46">
        <v>19</v>
      </c>
      <c r="F20" s="64"/>
      <c r="G20" s="46"/>
      <c r="H20" s="46"/>
    </row>
    <row r="21" spans="5:8" ht="23" customHeight="1">
      <c r="E21" s="46">
        <v>20</v>
      </c>
      <c r="F21" s="64"/>
      <c r="G21" s="46"/>
      <c r="H21" s="46"/>
    </row>
    <row r="22" spans="5:8" ht="23" customHeight="1">
      <c r="E22" s="46">
        <v>21</v>
      </c>
      <c r="F22" s="64"/>
      <c r="G22" s="46"/>
      <c r="H22" s="46"/>
    </row>
    <row r="23" spans="5:8" ht="23" customHeight="1">
      <c r="E23" s="46">
        <v>22</v>
      </c>
      <c r="F23" s="64"/>
      <c r="G23" s="46"/>
      <c r="H23" s="46"/>
    </row>
    <row r="24" spans="5:8" ht="23" customHeight="1">
      <c r="E24" s="46">
        <v>23</v>
      </c>
      <c r="F24" s="64"/>
      <c r="G24" s="46"/>
      <c r="H24" s="46"/>
    </row>
    <row r="25" spans="5:8" ht="23" customHeight="1">
      <c r="E25" s="46">
        <v>24</v>
      </c>
      <c r="F25" s="64"/>
      <c r="G25" s="46"/>
      <c r="H25" s="46"/>
    </row>
    <row r="26" spans="5:8" ht="23" customHeight="1">
      <c r="E26" s="46">
        <v>25</v>
      </c>
      <c r="F26" s="64"/>
      <c r="G26" s="46"/>
      <c r="H26" s="46"/>
    </row>
    <row r="27" spans="5:8" ht="23" customHeight="1">
      <c r="E27" s="46">
        <v>26</v>
      </c>
      <c r="F27" s="64"/>
      <c r="G27" s="46"/>
      <c r="H27" s="46"/>
    </row>
    <row r="28" spans="5:8" ht="23" customHeight="1">
      <c r="E28" s="46">
        <v>27</v>
      </c>
      <c r="F28" s="64"/>
      <c r="G28" s="46"/>
      <c r="H28" s="46"/>
    </row>
    <row r="29" spans="5:8" ht="23" customHeight="1">
      <c r="E29" s="46">
        <v>28</v>
      </c>
      <c r="F29" s="64"/>
      <c r="G29" s="46"/>
      <c r="H29" s="46"/>
    </row>
    <row r="30" spans="5:8" ht="23" customHeight="1">
      <c r="E30" s="46">
        <v>29</v>
      </c>
      <c r="F30" s="64"/>
      <c r="G30" s="46"/>
      <c r="H30" s="46"/>
    </row>
    <row r="31" spans="5:8" ht="23" customHeight="1">
      <c r="E31" s="46">
        <v>30</v>
      </c>
      <c r="F31" s="64"/>
      <c r="G31" s="46"/>
      <c r="H31" s="46"/>
    </row>
    <row r="32" spans="5:8" ht="23" customHeight="1">
      <c r="E32" s="46">
        <v>31</v>
      </c>
      <c r="F32" s="64"/>
      <c r="G32" s="46"/>
      <c r="H32" s="46"/>
    </row>
    <row r="33" spans="5:8" ht="23" customHeight="1">
      <c r="E33" s="46">
        <v>32</v>
      </c>
      <c r="F33" s="64"/>
      <c r="G33" s="46"/>
      <c r="H33" s="46"/>
    </row>
    <row r="34" spans="5:8" ht="23" customHeight="1">
      <c r="E34" s="46">
        <v>33</v>
      </c>
      <c r="F34" s="64"/>
      <c r="G34" s="46"/>
      <c r="H34" s="46"/>
    </row>
    <row r="35" spans="5:8" ht="23" customHeight="1">
      <c r="E35" s="46">
        <v>34</v>
      </c>
      <c r="F35" s="64"/>
      <c r="G35" s="46"/>
      <c r="H35" s="46"/>
    </row>
    <row r="36" spans="5:8" ht="23" customHeight="1">
      <c r="E36" s="46">
        <v>35</v>
      </c>
      <c r="F36" s="64"/>
      <c r="G36" s="46"/>
      <c r="H36" s="46"/>
    </row>
    <row r="37" spans="5:8" ht="23" customHeight="1">
      <c r="E37" s="46">
        <v>36</v>
      </c>
      <c r="F37" s="64"/>
      <c r="G37" s="46"/>
      <c r="H37" s="46"/>
    </row>
    <row r="38" spans="5:8" ht="23" customHeight="1">
      <c r="E38" s="46">
        <v>37</v>
      </c>
      <c r="F38" s="64"/>
      <c r="G38" s="46"/>
      <c r="H38" s="46"/>
    </row>
    <row r="39" spans="5:8" ht="23" customHeight="1">
      <c r="E39" s="46">
        <v>38</v>
      </c>
      <c r="F39" s="64"/>
      <c r="G39" s="46"/>
      <c r="H39" s="46"/>
    </row>
    <row r="40" spans="5:8" ht="23" customHeight="1">
      <c r="E40" s="46">
        <v>39</v>
      </c>
      <c r="F40" s="64"/>
      <c r="G40" s="46"/>
      <c r="H40" s="46"/>
    </row>
    <row r="41" spans="5:8" ht="23" customHeight="1">
      <c r="E41" s="46">
        <v>40</v>
      </c>
      <c r="F41" s="64"/>
      <c r="G41" s="46"/>
      <c r="H41" s="46"/>
    </row>
    <row r="42" spans="5:8" ht="23" customHeight="1">
      <c r="E42" s="46">
        <v>41</v>
      </c>
      <c r="F42" s="64"/>
      <c r="G42" s="46"/>
      <c r="H42" s="46"/>
    </row>
    <row r="43" spans="5:8" ht="23" customHeight="1">
      <c r="E43" s="46">
        <v>42</v>
      </c>
      <c r="F43" s="64"/>
      <c r="G43" s="46"/>
      <c r="H43" s="46"/>
    </row>
    <row r="44" spans="5:8" ht="23" customHeight="1">
      <c r="E44" s="46">
        <v>43</v>
      </c>
      <c r="F44" s="64"/>
      <c r="G44" s="46"/>
      <c r="H44" s="46"/>
    </row>
    <row r="45" spans="5:8" ht="23" customHeight="1">
      <c r="E45" s="46">
        <v>44</v>
      </c>
      <c r="F45" s="64"/>
      <c r="G45" s="46"/>
      <c r="H45" s="46"/>
    </row>
    <row r="46" spans="5:8" ht="23" customHeight="1">
      <c r="E46" s="46">
        <v>45</v>
      </c>
      <c r="F46" s="64"/>
      <c r="G46" s="46"/>
      <c r="H46" s="46"/>
    </row>
    <row r="47" spans="5:8" ht="23" customHeight="1">
      <c r="E47" s="46">
        <v>46</v>
      </c>
      <c r="F47" s="64"/>
      <c r="G47" s="46"/>
      <c r="H47" s="46"/>
    </row>
    <row r="48" spans="5:8" ht="23" customHeight="1">
      <c r="E48" s="46">
        <v>47</v>
      </c>
      <c r="F48" s="64"/>
      <c r="G48" s="46"/>
      <c r="H48" s="46"/>
    </row>
    <row r="49" spans="2:8" ht="23" customHeight="1">
      <c r="B49" s="62"/>
      <c r="E49" s="46">
        <v>48</v>
      </c>
      <c r="F49" s="64"/>
      <c r="G49" s="46"/>
      <c r="H49" s="46"/>
    </row>
    <row r="50" spans="2:8" ht="23" customHeight="1">
      <c r="B50" s="62"/>
      <c r="E50" s="46">
        <v>49</v>
      </c>
      <c r="F50" s="64"/>
      <c r="G50" s="46"/>
      <c r="H50" s="46"/>
    </row>
    <row r="51" spans="2:8" ht="23" customHeight="1">
      <c r="B51" s="62"/>
      <c r="E51" s="46">
        <v>50</v>
      </c>
      <c r="F51" s="64"/>
      <c r="G51" s="46"/>
      <c r="H51" s="46"/>
    </row>
    <row r="52" spans="2:8" ht="23" customHeight="1">
      <c r="B52" s="62"/>
      <c r="E52" s="46">
        <v>51</v>
      </c>
      <c r="F52" s="64"/>
      <c r="G52" s="46"/>
      <c r="H52" s="46"/>
    </row>
    <row r="53" spans="2:8" ht="23" customHeight="1">
      <c r="B53" s="62"/>
      <c r="E53" s="46">
        <v>52</v>
      </c>
      <c r="F53" s="64"/>
      <c r="G53" s="46"/>
      <c r="H53" s="46"/>
    </row>
    <row r="54" spans="2:8" ht="23" customHeight="1">
      <c r="B54" s="62"/>
      <c r="E54" s="46">
        <v>53</v>
      </c>
      <c r="F54" s="64"/>
      <c r="G54" s="46"/>
      <c r="H54" s="46"/>
    </row>
    <row r="55" spans="2:8" ht="23" customHeight="1">
      <c r="E55" s="46">
        <v>54</v>
      </c>
      <c r="F55" s="64"/>
      <c r="G55" s="46"/>
      <c r="H55" s="46"/>
    </row>
    <row r="56" spans="2:8" ht="23" customHeight="1">
      <c r="E56" s="46">
        <v>55</v>
      </c>
      <c r="F56" s="64"/>
      <c r="G56" s="46"/>
      <c r="H56" s="46"/>
    </row>
    <row r="57" spans="2:8" ht="23" customHeight="1">
      <c r="E57" s="46">
        <v>56</v>
      </c>
      <c r="F57" s="64"/>
      <c r="G57" s="46"/>
      <c r="H57" s="46"/>
    </row>
    <row r="58" spans="2:8" ht="23" customHeight="1">
      <c r="E58" s="46">
        <v>57</v>
      </c>
      <c r="F58" s="64"/>
      <c r="G58" s="46"/>
      <c r="H58" s="46"/>
    </row>
    <row r="59" spans="2:8" ht="23" customHeight="1">
      <c r="E59" s="46">
        <v>58</v>
      </c>
      <c r="F59" s="64"/>
      <c r="G59" s="46"/>
      <c r="H59" s="46"/>
    </row>
    <row r="60" spans="2:8" ht="23" customHeight="1">
      <c r="E60" s="46">
        <v>59</v>
      </c>
      <c r="F60" s="64"/>
      <c r="G60" s="46"/>
      <c r="H60" s="46"/>
    </row>
    <row r="61" spans="2:8" ht="23" customHeight="1">
      <c r="E61" s="46">
        <v>60</v>
      </c>
      <c r="F61" s="64"/>
      <c r="G61" s="46"/>
      <c r="H61" s="46"/>
    </row>
    <row r="62" spans="2:8" ht="23" customHeight="1">
      <c r="E62" s="46">
        <v>61</v>
      </c>
      <c r="F62" s="64"/>
      <c r="G62" s="46"/>
      <c r="H62" s="46"/>
    </row>
    <row r="63" spans="2:8" ht="23" customHeight="1">
      <c r="E63" s="46">
        <v>62</v>
      </c>
      <c r="F63" s="64"/>
      <c r="G63" s="46"/>
      <c r="H63" s="46"/>
    </row>
    <row r="64" spans="2:8" ht="23" customHeight="1">
      <c r="E64" s="46">
        <v>63</v>
      </c>
      <c r="F64" s="64"/>
      <c r="G64" s="46"/>
      <c r="H64" s="46"/>
    </row>
    <row r="65" spans="5:8" ht="23" customHeight="1">
      <c r="E65" s="46">
        <v>64</v>
      </c>
      <c r="F65" s="64"/>
      <c r="G65" s="46"/>
      <c r="H65" s="46"/>
    </row>
  </sheetData>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Feuil2</vt:lpstr>
      <vt:lpstr>Hexa1</vt:lpstr>
      <vt:lpstr>Hexa2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Utilisateur Microsoft Office</cp:lastModifiedBy>
  <dcterms:created xsi:type="dcterms:W3CDTF">2019-11-28T06:07:36Z</dcterms:created>
  <dcterms:modified xsi:type="dcterms:W3CDTF">2019-11-30T10:57:43Z</dcterms:modified>
</cp:coreProperties>
</file>