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115" windowHeight="7995" activeTab="4"/>
  </bookViews>
  <sheets>
    <sheet name="Groupe 1" sheetId="15" r:id="rId1"/>
    <sheet name="Groupe 2" sheetId="14" r:id="rId2"/>
    <sheet name="Groupe 3" sheetId="13" r:id="rId3"/>
    <sheet name="Groupe 4" sheetId="12" r:id="rId4"/>
    <sheet name="Groupe 5" sheetId="11" r:id="rId5"/>
  </sheets>
  <calcPr calcId="145621"/>
</workbook>
</file>

<file path=xl/calcChain.xml><?xml version="1.0" encoding="utf-8"?>
<calcChain xmlns="http://schemas.openxmlformats.org/spreadsheetml/2006/main">
  <c r="F24" i="15" l="1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F4" i="15"/>
  <c r="F3" i="15"/>
  <c r="F2" i="15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1" i="14" s="1"/>
  <c r="F3" i="14"/>
  <c r="F2" i="14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4" i="13"/>
  <c r="F3" i="13"/>
  <c r="F2" i="13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6" i="12"/>
  <c r="F5" i="12"/>
  <c r="F4" i="12"/>
  <c r="F3" i="12"/>
  <c r="F2" i="12"/>
  <c r="F1" i="13" l="1"/>
  <c r="F1" i="15"/>
  <c r="F1" i="12"/>
  <c r="F12" i="11"/>
  <c r="F2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1" i="11"/>
  <c r="F10" i="11"/>
  <c r="F9" i="11"/>
  <c r="F8" i="11"/>
  <c r="F7" i="11"/>
  <c r="F6" i="11"/>
  <c r="F5" i="11"/>
  <c r="F4" i="11"/>
  <c r="F3" i="11"/>
  <c r="F1" i="11" l="1"/>
</calcChain>
</file>

<file path=xl/sharedStrings.xml><?xml version="1.0" encoding="utf-8"?>
<sst xmlns="http://schemas.openxmlformats.org/spreadsheetml/2006/main" count="132" uniqueCount="27">
  <si>
    <t>Achat de matériel (tentes)</t>
  </si>
  <si>
    <t>Voyages organisés</t>
  </si>
  <si>
    <t>Prêts aux salariés (moins d'un an)</t>
  </si>
  <si>
    <t>Amortissement matériel (tentes)</t>
  </si>
  <si>
    <t>Dettes 31 décembre</t>
  </si>
  <si>
    <t>Réparations matériel (tentes)</t>
  </si>
  <si>
    <t>Solde bancaire 31 décembre</t>
  </si>
  <si>
    <t>Dotation employeur (ASC)</t>
  </si>
  <si>
    <t>Réserves</t>
  </si>
  <si>
    <t>Créances</t>
  </si>
  <si>
    <t>Aide vacances aux salariés</t>
  </si>
  <si>
    <t>Fête de Noël</t>
  </si>
  <si>
    <t>Solde en caisse au 31 décembre</t>
  </si>
  <si>
    <t>Œuvres sociales (dons)</t>
  </si>
  <si>
    <t>Placements (court terme)</t>
  </si>
  <si>
    <t>Bilan</t>
  </si>
  <si>
    <t>Compte 
résultat</t>
  </si>
  <si>
    <t>Salaires versés 
(secrétaire du centre de vacances)</t>
  </si>
  <si>
    <t>Location matériel aux salariés 
(tentes, outillage)</t>
  </si>
  <si>
    <t>Achat de mobilier 
du centre de vacances</t>
  </si>
  <si>
    <t>Participation des salariés 
aux activités (Noël)</t>
  </si>
  <si>
    <t>Frais déplacements 
(centre de vacances)</t>
  </si>
  <si>
    <t>Frais formation 
(stages organisés pour les salariés)</t>
  </si>
  <si>
    <t>Charges sociales 
(secrétaire du centre de vacances)</t>
  </si>
  <si>
    <t>Compte de résultat ou bilan ?</t>
  </si>
  <si>
    <t>Amortissement mobilier 
du centre de vacances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</si>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</sst>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24"/>
  <sheetViews>
    <sheetView workbookViewId="0">
      <selection activeCell="F1" sqref="F1:H1"/>
    </sheetView>
  </sheetViews>
  <sheetFormatPr baseColWidth="10" defaultRowHeight="15" x14ac:dyDescent="0.25"/>
  <cols>
    <col min="1" max="1" width="4.140625" bestFit="1" customWidth="1"/>
    <col min="2" max="2" width="41.42578125" style="2" bestFit="1" customWidth="1"/>
    <col min="3" max="3" width="14.5703125" style="1" bestFit="1" customWidth="1"/>
    <col min="4" max="4" width="10.28515625" style="1" bestFit="1" customWidth="1"/>
    <col min="5" max="5" width="7" style="1" bestFit="1" customWidth="1"/>
    <col min="6" max="6" width="8" hidden="1" customWidth="1"/>
    <col min="7" max="7" width="7.85546875" customWidth="1"/>
    <col min="8" max="8" width="11.42578125" hidden="1" customWidth="1"/>
  </cols>
  <sheetData>
    <row r="1" spans="1:8" ht="37.5" x14ac:dyDescent="0.3">
      <c r="A1" s="13" t="s">
        <v>24</v>
      </c>
      <c r="B1" s="13"/>
      <c r="C1" s="14"/>
      <c r="D1" s="10" t="s">
        <v>16</v>
      </c>
      <c r="E1" s="4" t="s">
        <v>15</v>
      </c>
      <c r="F1" s="15">
        <f>SUM(F2:F24)</f>
        <v>1</v>
      </c>
      <c r="G1" s="16"/>
      <c r="H1" s="16"/>
    </row>
    <row r="2" spans="1:8" ht="23.25" customHeight="1" x14ac:dyDescent="0.3">
      <c r="A2" s="6">
        <v>1</v>
      </c>
      <c r="B2" s="7" t="s">
        <v>0</v>
      </c>
      <c r="C2" s="8">
        <v>6051</v>
      </c>
      <c r="D2" s="6" t="s">
        <v>26</v>
      </c>
      <c r="E2" s="6"/>
      <c r="F2" s="3">
        <f>IF(AND(D2=0,E2="X"),1,0)</f>
        <v>0</v>
      </c>
      <c r="G2" s="3"/>
    </row>
    <row r="3" spans="1:8" ht="23.25" customHeight="1" x14ac:dyDescent="0.3">
      <c r="A3" s="4">
        <v>2</v>
      </c>
      <c r="B3" s="5" t="s">
        <v>1</v>
      </c>
      <c r="C3" s="9">
        <v>1982</v>
      </c>
      <c r="D3" s="4" t="s">
        <v>26</v>
      </c>
      <c r="E3" s="4"/>
      <c r="F3" s="3">
        <f>IF(AND(D3="X",E3=0),1,0)</f>
        <v>1</v>
      </c>
      <c r="G3" s="3"/>
    </row>
    <row r="4" spans="1:8" ht="23.25" customHeight="1" x14ac:dyDescent="0.3">
      <c r="A4" s="6">
        <v>3</v>
      </c>
      <c r="B4" s="7" t="s">
        <v>2</v>
      </c>
      <c r="C4" s="8">
        <v>1067</v>
      </c>
      <c r="D4" s="6"/>
      <c r="E4" s="6"/>
      <c r="F4" s="3">
        <f t="shared" ref="F4:F23" si="0">IF(AND(D4=0,E4="X"),1,0)</f>
        <v>0</v>
      </c>
      <c r="G4" s="3"/>
    </row>
    <row r="5" spans="1:8" ht="37.5" x14ac:dyDescent="0.3">
      <c r="A5" s="4">
        <v>4</v>
      </c>
      <c r="B5" s="11" t="s">
        <v>17</v>
      </c>
      <c r="C5" s="9">
        <v>1372</v>
      </c>
      <c r="D5" s="4"/>
      <c r="E5" s="4"/>
      <c r="F5" s="3">
        <f>IF(AND(D5="X",E5=0),1,0)</f>
        <v>0</v>
      </c>
      <c r="G5" s="3"/>
    </row>
    <row r="6" spans="1:8" ht="23.25" customHeight="1" x14ac:dyDescent="0.3">
      <c r="A6" s="6">
        <v>5</v>
      </c>
      <c r="B6" s="7" t="s">
        <v>3</v>
      </c>
      <c r="C6" s="8">
        <v>410</v>
      </c>
      <c r="D6" s="6"/>
      <c r="E6" s="6"/>
      <c r="F6" s="3">
        <f t="shared" si="0"/>
        <v>0</v>
      </c>
      <c r="G6" s="3"/>
    </row>
    <row r="7" spans="1:8" ht="37.5" x14ac:dyDescent="0.3">
      <c r="A7" s="4">
        <v>6</v>
      </c>
      <c r="B7" s="11" t="s">
        <v>25</v>
      </c>
      <c r="C7" s="9">
        <v>200</v>
      </c>
      <c r="D7" s="4"/>
      <c r="E7" s="4"/>
      <c r="F7" s="3">
        <f t="shared" si="0"/>
        <v>0</v>
      </c>
      <c r="G7" s="3"/>
    </row>
    <row r="8" spans="1:8" ht="23.25" customHeight="1" x14ac:dyDescent="0.3">
      <c r="A8" s="6">
        <v>7</v>
      </c>
      <c r="B8" s="7" t="s">
        <v>4</v>
      </c>
      <c r="C8" s="8">
        <v>1067</v>
      </c>
      <c r="D8" s="6"/>
      <c r="E8" s="6"/>
      <c r="F8" s="3">
        <f t="shared" si="0"/>
        <v>0</v>
      </c>
      <c r="G8" s="3"/>
    </row>
    <row r="9" spans="1:8" ht="23.25" customHeight="1" x14ac:dyDescent="0.3">
      <c r="A9" s="4">
        <v>8</v>
      </c>
      <c r="B9" s="5" t="s">
        <v>5</v>
      </c>
      <c r="C9" s="9">
        <v>152</v>
      </c>
      <c r="D9" s="4"/>
      <c r="E9" s="4"/>
      <c r="F9" s="3">
        <f>IF(AND(D9="X",E9=0),1,0)</f>
        <v>0</v>
      </c>
      <c r="G9" s="3"/>
    </row>
    <row r="10" spans="1:8" ht="37.5" x14ac:dyDescent="0.3">
      <c r="A10" s="6">
        <v>9</v>
      </c>
      <c r="B10" s="12" t="s">
        <v>18</v>
      </c>
      <c r="C10" s="8">
        <v>1220</v>
      </c>
      <c r="D10" s="6"/>
      <c r="E10" s="6"/>
      <c r="F10" s="3">
        <f>IF(AND(D10="X",E10=0),1,0)</f>
        <v>0</v>
      </c>
      <c r="G10" s="3"/>
    </row>
    <row r="11" spans="1:8" ht="23.25" customHeight="1" x14ac:dyDescent="0.3">
      <c r="A11" s="4">
        <v>10</v>
      </c>
      <c r="B11" s="5" t="s">
        <v>6</v>
      </c>
      <c r="C11" s="9">
        <v>1067</v>
      </c>
      <c r="D11" s="4"/>
      <c r="E11" s="4"/>
      <c r="F11" s="3">
        <f t="shared" si="0"/>
        <v>0</v>
      </c>
      <c r="G11" s="3"/>
    </row>
    <row r="12" spans="1:8" ht="37.5" x14ac:dyDescent="0.3">
      <c r="A12" s="6">
        <v>11</v>
      </c>
      <c r="B12" s="12" t="s">
        <v>19</v>
      </c>
      <c r="C12" s="8">
        <v>1877</v>
      </c>
      <c r="D12" s="6"/>
      <c r="E12" s="6"/>
      <c r="F12" s="3">
        <f>IF(AND(D12=0,E12="X"),1,0)</f>
        <v>0</v>
      </c>
      <c r="G12" s="3"/>
    </row>
    <row r="13" spans="1:8" ht="23.25" customHeight="1" x14ac:dyDescent="0.3">
      <c r="A13" s="4">
        <v>12</v>
      </c>
      <c r="B13" s="5" t="s">
        <v>7</v>
      </c>
      <c r="C13" s="9">
        <v>14025</v>
      </c>
      <c r="D13" s="4"/>
      <c r="E13" s="4"/>
      <c r="F13" s="3">
        <f>IF(AND(D13="X",E13=0),1,0)</f>
        <v>0</v>
      </c>
      <c r="G13" s="3"/>
    </row>
    <row r="14" spans="1:8" ht="23.25" customHeight="1" x14ac:dyDescent="0.3">
      <c r="A14" s="6">
        <v>13</v>
      </c>
      <c r="B14" s="7" t="s">
        <v>8</v>
      </c>
      <c r="C14" s="8">
        <v>9452</v>
      </c>
      <c r="D14" s="6"/>
      <c r="E14" s="6"/>
      <c r="F14" s="3">
        <f t="shared" si="0"/>
        <v>0</v>
      </c>
      <c r="G14" s="3"/>
    </row>
    <row r="15" spans="1:8" ht="23.25" customHeight="1" x14ac:dyDescent="0.3">
      <c r="A15" s="4">
        <v>14</v>
      </c>
      <c r="B15" s="5" t="s">
        <v>9</v>
      </c>
      <c r="C15" s="9">
        <v>610</v>
      </c>
      <c r="D15" s="4"/>
      <c r="E15" s="4"/>
      <c r="F15" s="3">
        <f t="shared" si="0"/>
        <v>0</v>
      </c>
      <c r="G15" s="3"/>
    </row>
    <row r="16" spans="1:8" ht="23.25" customHeight="1" x14ac:dyDescent="0.3">
      <c r="A16" s="6">
        <v>15</v>
      </c>
      <c r="B16" s="7" t="s">
        <v>10</v>
      </c>
      <c r="C16" s="8">
        <v>4421</v>
      </c>
      <c r="D16" s="6"/>
      <c r="E16" s="6"/>
      <c r="F16" s="3">
        <f>IF(AND(D16="X",E16=0),1,0)</f>
        <v>0</v>
      </c>
      <c r="G16" s="3"/>
    </row>
    <row r="17" spans="1:7" ht="23.25" customHeight="1" x14ac:dyDescent="0.3">
      <c r="A17" s="4">
        <v>16</v>
      </c>
      <c r="B17" s="5" t="s">
        <v>11</v>
      </c>
      <c r="C17" s="9">
        <v>2592</v>
      </c>
      <c r="D17" s="4"/>
      <c r="E17" s="4"/>
      <c r="F17" s="3">
        <f>IF(AND(D17="X",E17=0),1,0)</f>
        <v>0</v>
      </c>
      <c r="G17" s="3"/>
    </row>
    <row r="18" spans="1:7" ht="37.5" x14ac:dyDescent="0.3">
      <c r="A18" s="6">
        <v>17</v>
      </c>
      <c r="B18" s="12" t="s">
        <v>20</v>
      </c>
      <c r="C18" s="8">
        <v>915</v>
      </c>
      <c r="D18" s="6"/>
      <c r="E18" s="6"/>
      <c r="F18" s="3">
        <f>IF(AND(D18="X",E18=0),1,0)</f>
        <v>0</v>
      </c>
      <c r="G18" s="3"/>
    </row>
    <row r="19" spans="1:7" ht="37.5" x14ac:dyDescent="0.3">
      <c r="A19" s="4">
        <v>18</v>
      </c>
      <c r="B19" s="11" t="s">
        <v>21</v>
      </c>
      <c r="C19" s="9">
        <v>305</v>
      </c>
      <c r="D19" s="4"/>
      <c r="E19" s="4"/>
      <c r="F19" s="3">
        <f>IF(AND(D19="X",E19=0),1,0)</f>
        <v>0</v>
      </c>
      <c r="G19" s="3"/>
    </row>
    <row r="20" spans="1:7" ht="23.25" customHeight="1" x14ac:dyDescent="0.3">
      <c r="A20" s="6">
        <v>19</v>
      </c>
      <c r="B20" s="7" t="s">
        <v>12</v>
      </c>
      <c r="C20" s="8">
        <v>152</v>
      </c>
      <c r="D20" s="6"/>
      <c r="E20" s="6"/>
      <c r="F20" s="3">
        <f t="shared" si="0"/>
        <v>0</v>
      </c>
      <c r="G20" s="3"/>
    </row>
    <row r="21" spans="1:7" ht="37.5" x14ac:dyDescent="0.3">
      <c r="A21" s="4">
        <v>20</v>
      </c>
      <c r="B21" s="11" t="s">
        <v>22</v>
      </c>
      <c r="C21" s="9">
        <v>915</v>
      </c>
      <c r="D21" s="4"/>
      <c r="E21" s="4"/>
      <c r="F21" s="3">
        <f>IF(AND(D21="X",E21=0),1,0)</f>
        <v>0</v>
      </c>
      <c r="G21" s="3"/>
    </row>
    <row r="22" spans="1:7" ht="23.25" customHeight="1" x14ac:dyDescent="0.3">
      <c r="A22" s="6">
        <v>21</v>
      </c>
      <c r="B22" s="7" t="s">
        <v>13</v>
      </c>
      <c r="C22" s="8">
        <v>762</v>
      </c>
      <c r="D22" s="6"/>
      <c r="E22" s="6"/>
      <c r="F22" s="3">
        <f>IF(AND(D22="X",E22=0),1,0)</f>
        <v>0</v>
      </c>
      <c r="G22" s="3"/>
    </row>
    <row r="23" spans="1:7" ht="23.25" customHeight="1" x14ac:dyDescent="0.3">
      <c r="A23" s="4">
        <v>22</v>
      </c>
      <c r="B23" s="5" t="s">
        <v>14</v>
      </c>
      <c r="C23" s="9">
        <v>2744</v>
      </c>
      <c r="D23" s="4"/>
      <c r="E23" s="4"/>
      <c r="F23" s="3">
        <f t="shared" si="0"/>
        <v>0</v>
      </c>
      <c r="G23" s="3"/>
    </row>
    <row r="24" spans="1:7" ht="37.5" x14ac:dyDescent="0.3">
      <c r="A24" s="6">
        <v>23</v>
      </c>
      <c r="B24" s="12" t="s">
        <v>23</v>
      </c>
      <c r="C24" s="8">
        <v>610</v>
      </c>
      <c r="D24" s="6"/>
      <c r="E24" s="6"/>
      <c r="F24" s="3">
        <f>IF(AND(D24="X",E24=0),1,0)</f>
        <v>0</v>
      </c>
      <c r="G24" s="3"/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4"/>
  <sheetViews>
    <sheetView workbookViewId="0">
      <selection activeCell="B7" sqref="B7"/>
    </sheetView>
  </sheetViews>
  <sheetFormatPr baseColWidth="10" defaultRowHeight="15" x14ac:dyDescent="0.25"/>
  <cols>
    <col min="1" max="1" width="4.140625" bestFit="1" customWidth="1"/>
    <col min="2" max="2" width="41.42578125" style="2" bestFit="1" customWidth="1"/>
    <col min="3" max="3" width="14.5703125" style="1" bestFit="1" customWidth="1"/>
    <col min="4" max="4" width="10.28515625" style="1" bestFit="1" customWidth="1"/>
    <col min="5" max="5" width="7" style="1" bestFit="1" customWidth="1"/>
    <col min="6" max="6" width="8" hidden="1" customWidth="1"/>
  </cols>
  <sheetData>
    <row r="1" spans="1:8" ht="37.5" x14ac:dyDescent="0.3">
      <c r="A1" s="13" t="s">
        <v>24</v>
      </c>
      <c r="B1" s="13"/>
      <c r="C1" s="14"/>
      <c r="D1" s="10" t="s">
        <v>16</v>
      </c>
      <c r="E1" s="4" t="s">
        <v>15</v>
      </c>
      <c r="F1" s="15">
        <f>SUM(F2:F24)</f>
        <v>0</v>
      </c>
      <c r="G1" s="16"/>
      <c r="H1" s="16"/>
    </row>
    <row r="2" spans="1:8" ht="23.25" customHeight="1" x14ac:dyDescent="0.3">
      <c r="A2" s="6">
        <v>1</v>
      </c>
      <c r="B2" s="7" t="s">
        <v>0</v>
      </c>
      <c r="C2" s="8">
        <v>6051</v>
      </c>
      <c r="D2" s="6"/>
      <c r="E2" s="6"/>
      <c r="F2" s="3">
        <f>IF(AND(D2=0,E2="X"),1,0)</f>
        <v>0</v>
      </c>
      <c r="G2" s="3"/>
    </row>
    <row r="3" spans="1:8" ht="23.25" customHeight="1" x14ac:dyDescent="0.3">
      <c r="A3" s="4">
        <v>2</v>
      </c>
      <c r="B3" s="5" t="s">
        <v>1</v>
      </c>
      <c r="C3" s="9">
        <v>1982</v>
      </c>
      <c r="D3" s="4"/>
      <c r="E3" s="4"/>
      <c r="F3" s="3">
        <f>IF(AND(D3="X",E3=0),1,0)</f>
        <v>0</v>
      </c>
      <c r="G3" s="3"/>
    </row>
    <row r="4" spans="1:8" ht="23.25" customHeight="1" x14ac:dyDescent="0.3">
      <c r="A4" s="6">
        <v>3</v>
      </c>
      <c r="B4" s="7" t="s">
        <v>2</v>
      </c>
      <c r="C4" s="8">
        <v>1067</v>
      </c>
      <c r="D4" s="6"/>
      <c r="E4" s="6"/>
      <c r="F4" s="3">
        <f t="shared" ref="F4:F23" si="0">IF(AND(D4=0,E4="X"),1,0)</f>
        <v>0</v>
      </c>
      <c r="G4" s="3"/>
    </row>
    <row r="5" spans="1:8" ht="37.5" x14ac:dyDescent="0.3">
      <c r="A5" s="4">
        <v>4</v>
      </c>
      <c r="B5" s="11" t="s">
        <v>17</v>
      </c>
      <c r="C5" s="9">
        <v>1372</v>
      </c>
      <c r="D5" s="4"/>
      <c r="E5" s="4"/>
      <c r="F5" s="3">
        <f>IF(AND(D5="X",E5=0),1,0)</f>
        <v>0</v>
      </c>
      <c r="G5" s="3"/>
    </row>
    <row r="6" spans="1:8" ht="23.25" customHeight="1" x14ac:dyDescent="0.3">
      <c r="A6" s="6">
        <v>5</v>
      </c>
      <c r="B6" s="7" t="s">
        <v>3</v>
      </c>
      <c r="C6" s="8">
        <v>410</v>
      </c>
      <c r="D6" s="6"/>
      <c r="E6" s="6"/>
      <c r="F6" s="3">
        <f t="shared" si="0"/>
        <v>0</v>
      </c>
      <c r="G6" s="3"/>
    </row>
    <row r="7" spans="1:8" ht="37.5" x14ac:dyDescent="0.3">
      <c r="A7" s="4">
        <v>6</v>
      </c>
      <c r="B7" s="11" t="s">
        <v>25</v>
      </c>
      <c r="C7" s="9">
        <v>200</v>
      </c>
      <c r="D7" s="4"/>
      <c r="E7" s="4"/>
      <c r="F7" s="3">
        <f t="shared" si="0"/>
        <v>0</v>
      </c>
      <c r="G7" s="3"/>
    </row>
    <row r="8" spans="1:8" ht="23.25" customHeight="1" x14ac:dyDescent="0.3">
      <c r="A8" s="6">
        <v>7</v>
      </c>
      <c r="B8" s="7" t="s">
        <v>4</v>
      </c>
      <c r="C8" s="8">
        <v>1067</v>
      </c>
      <c r="D8" s="6"/>
      <c r="E8" s="6"/>
      <c r="F8" s="3">
        <f t="shared" si="0"/>
        <v>0</v>
      </c>
      <c r="G8" s="3"/>
    </row>
    <row r="9" spans="1:8" ht="23.25" customHeight="1" x14ac:dyDescent="0.3">
      <c r="A9" s="4">
        <v>8</v>
      </c>
      <c r="B9" s="5" t="s">
        <v>5</v>
      </c>
      <c r="C9" s="9">
        <v>152</v>
      </c>
      <c r="D9" s="4"/>
      <c r="E9" s="4"/>
      <c r="F9" s="3">
        <f>IF(AND(D9="X",E9=0),1,0)</f>
        <v>0</v>
      </c>
      <c r="G9" s="3"/>
    </row>
    <row r="10" spans="1:8" ht="37.5" x14ac:dyDescent="0.3">
      <c r="A10" s="6">
        <v>9</v>
      </c>
      <c r="B10" s="12" t="s">
        <v>18</v>
      </c>
      <c r="C10" s="8">
        <v>1220</v>
      </c>
      <c r="D10" s="6"/>
      <c r="E10" s="6"/>
      <c r="F10" s="3">
        <f>IF(AND(D10="X",E10=0),1,0)</f>
        <v>0</v>
      </c>
      <c r="G10" s="3"/>
    </row>
    <row r="11" spans="1:8" ht="23.25" customHeight="1" x14ac:dyDescent="0.3">
      <c r="A11" s="4">
        <v>10</v>
      </c>
      <c r="B11" s="5" t="s">
        <v>6</v>
      </c>
      <c r="C11" s="9">
        <v>1067</v>
      </c>
      <c r="D11" s="4"/>
      <c r="E11" s="4"/>
      <c r="F11" s="3">
        <f t="shared" si="0"/>
        <v>0</v>
      </c>
      <c r="G11" s="3"/>
    </row>
    <row r="12" spans="1:8" ht="37.5" x14ac:dyDescent="0.3">
      <c r="A12" s="6">
        <v>11</v>
      </c>
      <c r="B12" s="12" t="s">
        <v>19</v>
      </c>
      <c r="C12" s="8">
        <v>1877</v>
      </c>
      <c r="D12" s="6"/>
      <c r="E12" s="6"/>
      <c r="F12" s="3">
        <f>IF(AND(D12=0,E12="X"),1,0)</f>
        <v>0</v>
      </c>
      <c r="G12" s="3"/>
    </row>
    <row r="13" spans="1:8" ht="23.25" customHeight="1" x14ac:dyDescent="0.3">
      <c r="A13" s="4">
        <v>12</v>
      </c>
      <c r="B13" s="5" t="s">
        <v>7</v>
      </c>
      <c r="C13" s="9">
        <v>14025</v>
      </c>
      <c r="D13" s="4"/>
      <c r="E13" s="4"/>
      <c r="F13" s="3">
        <f>IF(AND(D13="X",E13=0),1,0)</f>
        <v>0</v>
      </c>
      <c r="G13" s="3"/>
    </row>
    <row r="14" spans="1:8" ht="23.25" customHeight="1" x14ac:dyDescent="0.3">
      <c r="A14" s="6">
        <v>13</v>
      </c>
      <c r="B14" s="7" t="s">
        <v>8</v>
      </c>
      <c r="C14" s="8">
        <v>9452</v>
      </c>
      <c r="D14" s="6"/>
      <c r="E14" s="6"/>
      <c r="F14" s="3">
        <f t="shared" si="0"/>
        <v>0</v>
      </c>
      <c r="G14" s="3"/>
    </row>
    <row r="15" spans="1:8" ht="23.25" customHeight="1" x14ac:dyDescent="0.3">
      <c r="A15" s="4">
        <v>14</v>
      </c>
      <c r="B15" s="5" t="s">
        <v>9</v>
      </c>
      <c r="C15" s="9">
        <v>610</v>
      </c>
      <c r="D15" s="4"/>
      <c r="E15" s="4"/>
      <c r="F15" s="3">
        <f t="shared" si="0"/>
        <v>0</v>
      </c>
      <c r="G15" s="3"/>
    </row>
    <row r="16" spans="1:8" ht="23.25" customHeight="1" x14ac:dyDescent="0.3">
      <c r="A16" s="6">
        <v>15</v>
      </c>
      <c r="B16" s="7" t="s">
        <v>10</v>
      </c>
      <c r="C16" s="8">
        <v>4421</v>
      </c>
      <c r="D16" s="6"/>
      <c r="E16" s="6"/>
      <c r="F16" s="3">
        <f>IF(AND(D16="X",E16=0),1,0)</f>
        <v>0</v>
      </c>
      <c r="G16" s="3"/>
    </row>
    <row r="17" spans="1:7" ht="23.25" customHeight="1" x14ac:dyDescent="0.3">
      <c r="A17" s="4">
        <v>16</v>
      </c>
      <c r="B17" s="5" t="s">
        <v>11</v>
      </c>
      <c r="C17" s="9">
        <v>2592</v>
      </c>
      <c r="D17" s="4"/>
      <c r="E17" s="4"/>
      <c r="F17" s="3">
        <f>IF(AND(D17="X",E17=0),1,0)</f>
        <v>0</v>
      </c>
      <c r="G17" s="3"/>
    </row>
    <row r="18" spans="1:7" ht="37.5" x14ac:dyDescent="0.3">
      <c r="A18" s="6">
        <v>17</v>
      </c>
      <c r="B18" s="12" t="s">
        <v>20</v>
      </c>
      <c r="C18" s="8">
        <v>915</v>
      </c>
      <c r="D18" s="6"/>
      <c r="E18" s="6"/>
      <c r="F18" s="3">
        <f>IF(AND(D18="X",E18=0),1,0)</f>
        <v>0</v>
      </c>
      <c r="G18" s="3"/>
    </row>
    <row r="19" spans="1:7" ht="37.5" x14ac:dyDescent="0.3">
      <c r="A19" s="4">
        <v>18</v>
      </c>
      <c r="B19" s="11" t="s">
        <v>21</v>
      </c>
      <c r="C19" s="9">
        <v>305</v>
      </c>
      <c r="D19" s="4"/>
      <c r="E19" s="4"/>
      <c r="F19" s="3">
        <f>IF(AND(D19="X",E19=0),1,0)</f>
        <v>0</v>
      </c>
      <c r="G19" s="3"/>
    </row>
    <row r="20" spans="1:7" ht="23.25" customHeight="1" x14ac:dyDescent="0.3">
      <c r="A20" s="6">
        <v>19</v>
      </c>
      <c r="B20" s="7" t="s">
        <v>12</v>
      </c>
      <c r="C20" s="8">
        <v>152</v>
      </c>
      <c r="D20" s="6"/>
      <c r="E20" s="6"/>
      <c r="F20" s="3">
        <f t="shared" si="0"/>
        <v>0</v>
      </c>
      <c r="G20" s="3"/>
    </row>
    <row r="21" spans="1:7" ht="37.5" x14ac:dyDescent="0.3">
      <c r="A21" s="4">
        <v>20</v>
      </c>
      <c r="B21" s="11" t="s">
        <v>22</v>
      </c>
      <c r="C21" s="9">
        <v>915</v>
      </c>
      <c r="D21" s="4"/>
      <c r="E21" s="4"/>
      <c r="F21" s="3">
        <f>IF(AND(D21="X",E21=0),1,0)</f>
        <v>0</v>
      </c>
      <c r="G21" s="3"/>
    </row>
    <row r="22" spans="1:7" ht="23.25" customHeight="1" x14ac:dyDescent="0.3">
      <c r="A22" s="6">
        <v>21</v>
      </c>
      <c r="B22" s="7" t="s">
        <v>13</v>
      </c>
      <c r="C22" s="8">
        <v>762</v>
      </c>
      <c r="D22" s="6"/>
      <c r="E22" s="6"/>
      <c r="F22" s="3">
        <f>IF(AND(D22="X",E22=0),1,0)</f>
        <v>0</v>
      </c>
      <c r="G22" s="3"/>
    </row>
    <row r="23" spans="1:7" ht="23.25" customHeight="1" x14ac:dyDescent="0.3">
      <c r="A23" s="4">
        <v>22</v>
      </c>
      <c r="B23" s="5" t="s">
        <v>14</v>
      </c>
      <c r="C23" s="9">
        <v>2744</v>
      </c>
      <c r="D23" s="4"/>
      <c r="E23" s="4"/>
      <c r="F23" s="3">
        <f t="shared" si="0"/>
        <v>0</v>
      </c>
      <c r="G23" s="3"/>
    </row>
    <row r="24" spans="1:7" ht="37.5" x14ac:dyDescent="0.3">
      <c r="A24" s="6">
        <v>23</v>
      </c>
      <c r="B24" s="12" t="s">
        <v>23</v>
      </c>
      <c r="C24" s="8">
        <v>610</v>
      </c>
      <c r="D24" s="6"/>
      <c r="E24" s="6"/>
      <c r="F24" s="3">
        <f>IF(AND(D24="X",E24=0),1,0)</f>
        <v>0</v>
      </c>
      <c r="G24" s="3"/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4"/>
  <sheetViews>
    <sheetView workbookViewId="0">
      <selection activeCell="K10" sqref="K10"/>
    </sheetView>
  </sheetViews>
  <sheetFormatPr baseColWidth="10" defaultRowHeight="15" x14ac:dyDescent="0.25"/>
  <cols>
    <col min="1" max="1" width="4.140625" bestFit="1" customWidth="1"/>
    <col min="2" max="2" width="41.42578125" style="2" bestFit="1" customWidth="1"/>
    <col min="3" max="3" width="14.5703125" style="1" bestFit="1" customWidth="1"/>
    <col min="4" max="4" width="10.28515625" style="1" bestFit="1" customWidth="1"/>
    <col min="5" max="5" width="7" style="1" bestFit="1" customWidth="1"/>
    <col min="6" max="6" width="8" hidden="1" customWidth="1"/>
  </cols>
  <sheetData>
    <row r="1" spans="1:8" ht="37.5" x14ac:dyDescent="0.3">
      <c r="A1" s="13" t="s">
        <v>24</v>
      </c>
      <c r="B1" s="13"/>
      <c r="C1" s="14"/>
      <c r="D1" s="10" t="s">
        <v>16</v>
      </c>
      <c r="E1" s="4" t="s">
        <v>15</v>
      </c>
      <c r="F1" s="15">
        <f>SUM(F2:F24)</f>
        <v>0</v>
      </c>
      <c r="G1" s="16"/>
      <c r="H1" s="16"/>
    </row>
    <row r="2" spans="1:8" ht="23.25" customHeight="1" x14ac:dyDescent="0.3">
      <c r="A2" s="6">
        <v>1</v>
      </c>
      <c r="B2" s="7" t="s">
        <v>0</v>
      </c>
      <c r="C2" s="8">
        <v>6051</v>
      </c>
      <c r="D2" s="6"/>
      <c r="E2" s="6"/>
      <c r="F2" s="3">
        <f>IF(AND(D2=0,E2="X"),1,0)</f>
        <v>0</v>
      </c>
      <c r="G2" s="3"/>
    </row>
    <row r="3" spans="1:8" ht="23.25" customHeight="1" x14ac:dyDescent="0.3">
      <c r="A3" s="4">
        <v>2</v>
      </c>
      <c r="B3" s="5" t="s">
        <v>1</v>
      </c>
      <c r="C3" s="9">
        <v>1982</v>
      </c>
      <c r="D3" s="4"/>
      <c r="E3" s="4"/>
      <c r="F3" s="3">
        <f>IF(AND(D3="X",E3=0),1,0)</f>
        <v>0</v>
      </c>
      <c r="G3" s="3"/>
    </row>
    <row r="4" spans="1:8" ht="23.25" customHeight="1" x14ac:dyDescent="0.3">
      <c r="A4" s="6">
        <v>3</v>
      </c>
      <c r="B4" s="7" t="s">
        <v>2</v>
      </c>
      <c r="C4" s="8">
        <v>1067</v>
      </c>
      <c r="D4" s="6"/>
      <c r="E4" s="6"/>
      <c r="F4" s="3">
        <f t="shared" ref="F4:F23" si="0">IF(AND(D4=0,E4="X"),1,0)</f>
        <v>0</v>
      </c>
      <c r="G4" s="3"/>
    </row>
    <row r="5" spans="1:8" ht="37.5" x14ac:dyDescent="0.3">
      <c r="A5" s="4">
        <v>4</v>
      </c>
      <c r="B5" s="11" t="s">
        <v>17</v>
      </c>
      <c r="C5" s="9">
        <v>1372</v>
      </c>
      <c r="D5" s="4"/>
      <c r="E5" s="4"/>
      <c r="F5" s="3">
        <f>IF(AND(D5="X",E5=0),1,0)</f>
        <v>0</v>
      </c>
      <c r="G5" s="3"/>
    </row>
    <row r="6" spans="1:8" ht="23.25" customHeight="1" x14ac:dyDescent="0.3">
      <c r="A6" s="6">
        <v>5</v>
      </c>
      <c r="B6" s="7" t="s">
        <v>3</v>
      </c>
      <c r="C6" s="8">
        <v>410</v>
      </c>
      <c r="D6" s="6"/>
      <c r="E6" s="6"/>
      <c r="F6" s="3">
        <f t="shared" si="0"/>
        <v>0</v>
      </c>
      <c r="G6" s="3"/>
    </row>
    <row r="7" spans="1:8" ht="37.5" x14ac:dyDescent="0.3">
      <c r="A7" s="4">
        <v>6</v>
      </c>
      <c r="B7" s="11" t="s">
        <v>25</v>
      </c>
      <c r="C7" s="9">
        <v>200</v>
      </c>
      <c r="D7" s="4"/>
      <c r="E7" s="4"/>
      <c r="F7" s="3">
        <f t="shared" si="0"/>
        <v>0</v>
      </c>
      <c r="G7" s="3"/>
    </row>
    <row r="8" spans="1:8" ht="23.25" customHeight="1" x14ac:dyDescent="0.3">
      <c r="A8" s="6">
        <v>7</v>
      </c>
      <c r="B8" s="7" t="s">
        <v>4</v>
      </c>
      <c r="C8" s="8">
        <v>1067</v>
      </c>
      <c r="D8" s="6"/>
      <c r="E8" s="6"/>
      <c r="F8" s="3">
        <f t="shared" si="0"/>
        <v>0</v>
      </c>
      <c r="G8" s="3"/>
    </row>
    <row r="9" spans="1:8" ht="23.25" customHeight="1" x14ac:dyDescent="0.3">
      <c r="A9" s="4">
        <v>8</v>
      </c>
      <c r="B9" s="5" t="s">
        <v>5</v>
      </c>
      <c r="C9" s="9">
        <v>152</v>
      </c>
      <c r="D9" s="4"/>
      <c r="E9" s="4"/>
      <c r="F9" s="3">
        <f>IF(AND(D9="X",E9=0),1,0)</f>
        <v>0</v>
      </c>
      <c r="G9" s="3"/>
    </row>
    <row r="10" spans="1:8" ht="37.5" x14ac:dyDescent="0.3">
      <c r="A10" s="6">
        <v>9</v>
      </c>
      <c r="B10" s="12" t="s">
        <v>18</v>
      </c>
      <c r="C10" s="8">
        <v>1220</v>
      </c>
      <c r="D10" s="6"/>
      <c r="E10" s="6"/>
      <c r="F10" s="3">
        <f>IF(AND(D10="X",E10=0),1,0)</f>
        <v>0</v>
      </c>
      <c r="G10" s="3"/>
    </row>
    <row r="11" spans="1:8" ht="23.25" customHeight="1" x14ac:dyDescent="0.3">
      <c r="A11" s="4">
        <v>10</v>
      </c>
      <c r="B11" s="5" t="s">
        <v>6</v>
      </c>
      <c r="C11" s="9">
        <v>1067</v>
      </c>
      <c r="D11" s="4"/>
      <c r="E11" s="4"/>
      <c r="F11" s="3">
        <f t="shared" si="0"/>
        <v>0</v>
      </c>
      <c r="G11" s="3"/>
    </row>
    <row r="12" spans="1:8" ht="37.5" x14ac:dyDescent="0.3">
      <c r="A12" s="6">
        <v>11</v>
      </c>
      <c r="B12" s="12" t="s">
        <v>19</v>
      </c>
      <c r="C12" s="8">
        <v>1877</v>
      </c>
      <c r="D12" s="6"/>
      <c r="E12" s="6"/>
      <c r="F12" s="3">
        <f>IF(AND(D12=0,E12="X"),1,0)</f>
        <v>0</v>
      </c>
      <c r="G12" s="3"/>
    </row>
    <row r="13" spans="1:8" ht="23.25" customHeight="1" x14ac:dyDescent="0.3">
      <c r="A13" s="4">
        <v>12</v>
      </c>
      <c r="B13" s="5" t="s">
        <v>7</v>
      </c>
      <c r="C13" s="9">
        <v>14025</v>
      </c>
      <c r="D13" s="4"/>
      <c r="E13" s="4"/>
      <c r="F13" s="3">
        <f>IF(AND(D13="X",E13=0),1,0)</f>
        <v>0</v>
      </c>
      <c r="G13" s="3"/>
    </row>
    <row r="14" spans="1:8" ht="23.25" customHeight="1" x14ac:dyDescent="0.3">
      <c r="A14" s="6">
        <v>13</v>
      </c>
      <c r="B14" s="7" t="s">
        <v>8</v>
      </c>
      <c r="C14" s="8">
        <v>9452</v>
      </c>
      <c r="D14" s="6"/>
      <c r="E14" s="6"/>
      <c r="F14" s="3">
        <f t="shared" si="0"/>
        <v>0</v>
      </c>
      <c r="G14" s="3"/>
    </row>
    <row r="15" spans="1:8" ht="23.25" customHeight="1" x14ac:dyDescent="0.3">
      <c r="A15" s="4">
        <v>14</v>
      </c>
      <c r="B15" s="5" t="s">
        <v>9</v>
      </c>
      <c r="C15" s="9">
        <v>610</v>
      </c>
      <c r="D15" s="4"/>
      <c r="E15" s="4"/>
      <c r="F15" s="3">
        <f t="shared" si="0"/>
        <v>0</v>
      </c>
      <c r="G15" s="3"/>
    </row>
    <row r="16" spans="1:8" ht="23.25" customHeight="1" x14ac:dyDescent="0.3">
      <c r="A16" s="6">
        <v>15</v>
      </c>
      <c r="B16" s="7" t="s">
        <v>10</v>
      </c>
      <c r="C16" s="8">
        <v>4421</v>
      </c>
      <c r="D16" s="6"/>
      <c r="E16" s="6"/>
      <c r="F16" s="3">
        <f>IF(AND(D16="X",E16=0),1,0)</f>
        <v>0</v>
      </c>
      <c r="G16" s="3"/>
    </row>
    <row r="17" spans="1:7" ht="23.25" customHeight="1" x14ac:dyDescent="0.3">
      <c r="A17" s="4">
        <v>16</v>
      </c>
      <c r="B17" s="5" t="s">
        <v>11</v>
      </c>
      <c r="C17" s="9">
        <v>2592</v>
      </c>
      <c r="D17" s="4"/>
      <c r="E17" s="4"/>
      <c r="F17" s="3">
        <f>IF(AND(D17="X",E17=0),1,0)</f>
        <v>0</v>
      </c>
      <c r="G17" s="3"/>
    </row>
    <row r="18" spans="1:7" ht="37.5" x14ac:dyDescent="0.3">
      <c r="A18" s="6">
        <v>17</v>
      </c>
      <c r="B18" s="12" t="s">
        <v>20</v>
      </c>
      <c r="C18" s="8">
        <v>915</v>
      </c>
      <c r="D18" s="6"/>
      <c r="E18" s="6"/>
      <c r="F18" s="3">
        <f>IF(AND(D18="X",E18=0),1,0)</f>
        <v>0</v>
      </c>
      <c r="G18" s="3"/>
    </row>
    <row r="19" spans="1:7" ht="37.5" x14ac:dyDescent="0.3">
      <c r="A19" s="4">
        <v>18</v>
      </c>
      <c r="B19" s="11" t="s">
        <v>21</v>
      </c>
      <c r="C19" s="9">
        <v>305</v>
      </c>
      <c r="D19" s="4"/>
      <c r="E19" s="4"/>
      <c r="F19" s="3">
        <f>IF(AND(D19="X",E19=0),1,0)</f>
        <v>0</v>
      </c>
      <c r="G19" s="3"/>
    </row>
    <row r="20" spans="1:7" ht="23.25" customHeight="1" x14ac:dyDescent="0.3">
      <c r="A20" s="6">
        <v>19</v>
      </c>
      <c r="B20" s="7" t="s">
        <v>12</v>
      </c>
      <c r="C20" s="8">
        <v>152</v>
      </c>
      <c r="D20" s="6"/>
      <c r="E20" s="6"/>
      <c r="F20" s="3">
        <f t="shared" si="0"/>
        <v>0</v>
      </c>
      <c r="G20" s="3"/>
    </row>
    <row r="21" spans="1:7" ht="37.5" x14ac:dyDescent="0.3">
      <c r="A21" s="4">
        <v>20</v>
      </c>
      <c r="B21" s="11" t="s">
        <v>22</v>
      </c>
      <c r="C21" s="9">
        <v>915</v>
      </c>
      <c r="D21" s="4"/>
      <c r="E21" s="4"/>
      <c r="F21" s="3">
        <f>IF(AND(D21="X",E21=0),1,0)</f>
        <v>0</v>
      </c>
      <c r="G21" s="3"/>
    </row>
    <row r="22" spans="1:7" ht="23.25" customHeight="1" x14ac:dyDescent="0.3">
      <c r="A22" s="6">
        <v>21</v>
      </c>
      <c r="B22" s="7" t="s">
        <v>13</v>
      </c>
      <c r="C22" s="8">
        <v>762</v>
      </c>
      <c r="D22" s="6"/>
      <c r="E22" s="6"/>
      <c r="F22" s="3">
        <f>IF(AND(D22="X",E22=0),1,0)</f>
        <v>0</v>
      </c>
      <c r="G22" s="3"/>
    </row>
    <row r="23" spans="1:7" ht="23.25" customHeight="1" x14ac:dyDescent="0.3">
      <c r="A23" s="4">
        <v>22</v>
      </c>
      <c r="B23" s="5" t="s">
        <v>14</v>
      </c>
      <c r="C23" s="9">
        <v>2744</v>
      </c>
      <c r="D23" s="4"/>
      <c r="E23" s="4"/>
      <c r="F23" s="3">
        <f t="shared" si="0"/>
        <v>0</v>
      </c>
      <c r="G23" s="3"/>
    </row>
    <row r="24" spans="1:7" ht="37.5" x14ac:dyDescent="0.3">
      <c r="A24" s="6">
        <v>23</v>
      </c>
      <c r="B24" s="12" t="s">
        <v>23</v>
      </c>
      <c r="C24" s="8">
        <v>610</v>
      </c>
      <c r="D24" s="6"/>
      <c r="E24" s="6"/>
      <c r="F24" s="3">
        <f>IF(AND(D24="X",E24=0),1,0)</f>
        <v>0</v>
      </c>
      <c r="G24" s="3"/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4"/>
  <sheetViews>
    <sheetView workbookViewId="0">
      <selection activeCell="G11" sqref="G11"/>
    </sheetView>
  </sheetViews>
  <sheetFormatPr baseColWidth="10" defaultRowHeight="15" x14ac:dyDescent="0.25"/>
  <cols>
    <col min="1" max="1" width="4.140625" bestFit="1" customWidth="1"/>
    <col min="2" max="2" width="41.42578125" style="2" bestFit="1" customWidth="1"/>
    <col min="3" max="3" width="14.5703125" style="1" bestFit="1" customWidth="1"/>
    <col min="4" max="4" width="10.28515625" style="1" bestFit="1" customWidth="1"/>
    <col min="5" max="5" width="7" style="1" bestFit="1" customWidth="1"/>
    <col min="6" max="6" width="8" hidden="1" customWidth="1"/>
  </cols>
  <sheetData>
    <row r="1" spans="1:8" ht="37.5" x14ac:dyDescent="0.3">
      <c r="A1" s="13" t="s">
        <v>24</v>
      </c>
      <c r="B1" s="13"/>
      <c r="C1" s="14"/>
      <c r="D1" s="10" t="s">
        <v>16</v>
      </c>
      <c r="E1" s="4" t="s">
        <v>15</v>
      </c>
      <c r="F1" s="15">
        <f>SUM(F2:F24)</f>
        <v>0</v>
      </c>
      <c r="G1" s="16"/>
      <c r="H1" s="16"/>
    </row>
    <row r="2" spans="1:8" ht="23.25" customHeight="1" x14ac:dyDescent="0.3">
      <c r="A2" s="6">
        <v>1</v>
      </c>
      <c r="B2" s="7" t="s">
        <v>0</v>
      </c>
      <c r="C2" s="8">
        <v>6051</v>
      </c>
      <c r="D2" s="6"/>
      <c r="E2" s="6"/>
      <c r="F2" s="3">
        <f>IF(AND(D2=0,E2="X"),1,0)</f>
        <v>0</v>
      </c>
      <c r="G2" s="3"/>
    </row>
    <row r="3" spans="1:8" ht="23.25" customHeight="1" x14ac:dyDescent="0.3">
      <c r="A3" s="4">
        <v>2</v>
      </c>
      <c r="B3" s="5" t="s">
        <v>1</v>
      </c>
      <c r="C3" s="9">
        <v>1982</v>
      </c>
      <c r="D3" s="4"/>
      <c r="E3" s="4"/>
      <c r="F3" s="3">
        <f>IF(AND(D3="X",E3=0),1,0)</f>
        <v>0</v>
      </c>
      <c r="G3" s="3"/>
    </row>
    <row r="4" spans="1:8" ht="23.25" customHeight="1" x14ac:dyDescent="0.3">
      <c r="A4" s="6">
        <v>3</v>
      </c>
      <c r="B4" s="7" t="s">
        <v>2</v>
      </c>
      <c r="C4" s="8">
        <v>1067</v>
      </c>
      <c r="D4" s="6"/>
      <c r="E4" s="6"/>
      <c r="F4" s="3">
        <f t="shared" ref="F4:F23" si="0">IF(AND(D4=0,E4="X"),1,0)</f>
        <v>0</v>
      </c>
      <c r="G4" s="3"/>
    </row>
    <row r="5" spans="1:8" ht="37.5" x14ac:dyDescent="0.3">
      <c r="A5" s="4">
        <v>4</v>
      </c>
      <c r="B5" s="11" t="s">
        <v>17</v>
      </c>
      <c r="C5" s="9">
        <v>1372</v>
      </c>
      <c r="D5" s="4"/>
      <c r="E5" s="4"/>
      <c r="F5" s="3">
        <f>IF(AND(D5="X",E5=0),1,0)</f>
        <v>0</v>
      </c>
      <c r="G5" s="3"/>
    </row>
    <row r="6" spans="1:8" ht="23.25" customHeight="1" x14ac:dyDescent="0.3">
      <c r="A6" s="6">
        <v>5</v>
      </c>
      <c r="B6" s="7" t="s">
        <v>3</v>
      </c>
      <c r="C6" s="8">
        <v>410</v>
      </c>
      <c r="D6" s="6"/>
      <c r="E6" s="6"/>
      <c r="F6" s="3">
        <f t="shared" si="0"/>
        <v>0</v>
      </c>
      <c r="G6" s="3"/>
    </row>
    <row r="7" spans="1:8" ht="37.5" x14ac:dyDescent="0.3">
      <c r="A7" s="4">
        <v>6</v>
      </c>
      <c r="B7" s="11" t="s">
        <v>25</v>
      </c>
      <c r="C7" s="9">
        <v>200</v>
      </c>
      <c r="D7" s="4"/>
      <c r="E7" s="4"/>
      <c r="F7" s="3">
        <f t="shared" si="0"/>
        <v>0</v>
      </c>
      <c r="G7" s="3"/>
    </row>
    <row r="8" spans="1:8" ht="23.25" customHeight="1" x14ac:dyDescent="0.3">
      <c r="A8" s="6">
        <v>7</v>
      </c>
      <c r="B8" s="7" t="s">
        <v>4</v>
      </c>
      <c r="C8" s="8">
        <v>1067</v>
      </c>
      <c r="D8" s="6"/>
      <c r="E8" s="6"/>
      <c r="F8" s="3">
        <f t="shared" si="0"/>
        <v>0</v>
      </c>
      <c r="G8" s="3"/>
    </row>
    <row r="9" spans="1:8" ht="23.25" customHeight="1" x14ac:dyDescent="0.3">
      <c r="A9" s="4">
        <v>8</v>
      </c>
      <c r="B9" s="5" t="s">
        <v>5</v>
      </c>
      <c r="C9" s="9">
        <v>152</v>
      </c>
      <c r="D9" s="4"/>
      <c r="E9" s="4"/>
      <c r="F9" s="3">
        <f>IF(AND(D9="X",E9=0),1,0)</f>
        <v>0</v>
      </c>
      <c r="G9" s="3"/>
    </row>
    <row r="10" spans="1:8" ht="37.5" x14ac:dyDescent="0.3">
      <c r="A10" s="6">
        <v>9</v>
      </c>
      <c r="B10" s="12" t="s">
        <v>18</v>
      </c>
      <c r="C10" s="8">
        <v>1220</v>
      </c>
      <c r="D10" s="6"/>
      <c r="E10" s="6"/>
      <c r="F10" s="3">
        <f>IF(AND(D10="X",E10=0),1,0)</f>
        <v>0</v>
      </c>
      <c r="G10" s="3"/>
    </row>
    <row r="11" spans="1:8" ht="23.25" customHeight="1" x14ac:dyDescent="0.3">
      <c r="A11" s="4">
        <v>10</v>
      </c>
      <c r="B11" s="5" t="s">
        <v>6</v>
      </c>
      <c r="C11" s="9">
        <v>1067</v>
      </c>
      <c r="D11" s="4"/>
      <c r="E11" s="4"/>
      <c r="F11" s="3">
        <f t="shared" si="0"/>
        <v>0</v>
      </c>
      <c r="G11" s="3"/>
    </row>
    <row r="12" spans="1:8" ht="37.5" x14ac:dyDescent="0.3">
      <c r="A12" s="6">
        <v>11</v>
      </c>
      <c r="B12" s="12" t="s">
        <v>19</v>
      </c>
      <c r="C12" s="8">
        <v>1877</v>
      </c>
      <c r="D12" s="6"/>
      <c r="E12" s="6"/>
      <c r="F12" s="3">
        <f>IF(AND(D12=0,E12="X"),1,0)</f>
        <v>0</v>
      </c>
      <c r="G12" s="3"/>
    </row>
    <row r="13" spans="1:8" ht="23.25" customHeight="1" x14ac:dyDescent="0.3">
      <c r="A13" s="4">
        <v>12</v>
      </c>
      <c r="B13" s="5" t="s">
        <v>7</v>
      </c>
      <c r="C13" s="9">
        <v>14025</v>
      </c>
      <c r="D13" s="4"/>
      <c r="E13" s="4"/>
      <c r="F13" s="3">
        <f>IF(AND(D13="X",E13=0),1,0)</f>
        <v>0</v>
      </c>
      <c r="G13" s="3"/>
    </row>
    <row r="14" spans="1:8" ht="23.25" customHeight="1" x14ac:dyDescent="0.3">
      <c r="A14" s="6">
        <v>13</v>
      </c>
      <c r="B14" s="7" t="s">
        <v>8</v>
      </c>
      <c r="C14" s="8">
        <v>9452</v>
      </c>
      <c r="D14" s="6"/>
      <c r="E14" s="6"/>
      <c r="F14" s="3">
        <f t="shared" si="0"/>
        <v>0</v>
      </c>
      <c r="G14" s="3"/>
    </row>
    <row r="15" spans="1:8" ht="23.25" customHeight="1" x14ac:dyDescent="0.3">
      <c r="A15" s="4">
        <v>14</v>
      </c>
      <c r="B15" s="5" t="s">
        <v>9</v>
      </c>
      <c r="C15" s="9">
        <v>610</v>
      </c>
      <c r="D15" s="4"/>
      <c r="E15" s="4"/>
      <c r="F15" s="3">
        <f t="shared" si="0"/>
        <v>0</v>
      </c>
      <c r="G15" s="3"/>
    </row>
    <row r="16" spans="1:8" ht="23.25" customHeight="1" x14ac:dyDescent="0.3">
      <c r="A16" s="6">
        <v>15</v>
      </c>
      <c r="B16" s="7" t="s">
        <v>10</v>
      </c>
      <c r="C16" s="8">
        <v>4421</v>
      </c>
      <c r="D16" s="6"/>
      <c r="E16" s="6"/>
      <c r="F16" s="3">
        <f>IF(AND(D16="X",E16=0),1,0)</f>
        <v>0</v>
      </c>
      <c r="G16" s="3"/>
    </row>
    <row r="17" spans="1:7" ht="23.25" customHeight="1" x14ac:dyDescent="0.3">
      <c r="A17" s="4">
        <v>16</v>
      </c>
      <c r="B17" s="5" t="s">
        <v>11</v>
      </c>
      <c r="C17" s="9">
        <v>2592</v>
      </c>
      <c r="D17" s="4"/>
      <c r="E17" s="4"/>
      <c r="F17" s="3">
        <f>IF(AND(D17="X",E17=0),1,0)</f>
        <v>0</v>
      </c>
      <c r="G17" s="3"/>
    </row>
    <row r="18" spans="1:7" ht="37.5" x14ac:dyDescent="0.3">
      <c r="A18" s="6">
        <v>17</v>
      </c>
      <c r="B18" s="12" t="s">
        <v>20</v>
      </c>
      <c r="C18" s="8">
        <v>915</v>
      </c>
      <c r="D18" s="6"/>
      <c r="E18" s="6"/>
      <c r="F18" s="3">
        <f>IF(AND(D18="X",E18=0),1,0)</f>
        <v>0</v>
      </c>
      <c r="G18" s="3"/>
    </row>
    <row r="19" spans="1:7" ht="37.5" x14ac:dyDescent="0.3">
      <c r="A19" s="4">
        <v>18</v>
      </c>
      <c r="B19" s="11" t="s">
        <v>21</v>
      </c>
      <c r="C19" s="9">
        <v>305</v>
      </c>
      <c r="D19" s="4"/>
      <c r="E19" s="4"/>
      <c r="F19" s="3">
        <f>IF(AND(D19="X",E19=0),1,0)</f>
        <v>0</v>
      </c>
      <c r="G19" s="3"/>
    </row>
    <row r="20" spans="1:7" ht="23.25" customHeight="1" x14ac:dyDescent="0.3">
      <c r="A20" s="6">
        <v>19</v>
      </c>
      <c r="B20" s="7" t="s">
        <v>12</v>
      </c>
      <c r="C20" s="8">
        <v>152</v>
      </c>
      <c r="D20" s="6"/>
      <c r="E20" s="6"/>
      <c r="F20" s="3">
        <f t="shared" si="0"/>
        <v>0</v>
      </c>
      <c r="G20" s="3"/>
    </row>
    <row r="21" spans="1:7" ht="37.5" x14ac:dyDescent="0.3">
      <c r="A21" s="4">
        <v>20</v>
      </c>
      <c r="B21" s="11" t="s">
        <v>22</v>
      </c>
      <c r="C21" s="9">
        <v>915</v>
      </c>
      <c r="D21" s="4"/>
      <c r="E21" s="4"/>
      <c r="F21" s="3">
        <f>IF(AND(D21="X",E21=0),1,0)</f>
        <v>0</v>
      </c>
      <c r="G21" s="3"/>
    </row>
    <row r="22" spans="1:7" ht="23.25" customHeight="1" x14ac:dyDescent="0.3">
      <c r="A22" s="6">
        <v>21</v>
      </c>
      <c r="B22" s="7" t="s">
        <v>13</v>
      </c>
      <c r="C22" s="8">
        <v>762</v>
      </c>
      <c r="D22" s="6"/>
      <c r="E22" s="6"/>
      <c r="F22" s="3">
        <f>IF(AND(D22="X",E22=0),1,0)</f>
        <v>0</v>
      </c>
      <c r="G22" s="3"/>
    </row>
    <row r="23" spans="1:7" ht="23.25" customHeight="1" x14ac:dyDescent="0.3">
      <c r="A23" s="4">
        <v>22</v>
      </c>
      <c r="B23" s="5" t="s">
        <v>14</v>
      </c>
      <c r="C23" s="9">
        <v>2744</v>
      </c>
      <c r="D23" s="4"/>
      <c r="E23" s="4"/>
      <c r="F23" s="3">
        <f t="shared" si="0"/>
        <v>0</v>
      </c>
      <c r="G23" s="3"/>
    </row>
    <row r="24" spans="1:7" ht="37.5" x14ac:dyDescent="0.3">
      <c r="A24" s="6">
        <v>23</v>
      </c>
      <c r="B24" s="12" t="s">
        <v>23</v>
      </c>
      <c r="C24" s="8">
        <v>610</v>
      </c>
      <c r="D24" s="6"/>
      <c r="E24" s="6"/>
      <c r="F24" s="3">
        <f>IF(AND(D24="X",E24=0),1,0)</f>
        <v>0</v>
      </c>
      <c r="G24" s="3"/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4"/>
  <sheetViews>
    <sheetView tabSelected="1" workbookViewId="0">
      <selection activeCell="J9" sqref="J9"/>
    </sheetView>
  </sheetViews>
  <sheetFormatPr baseColWidth="10" defaultRowHeight="15" x14ac:dyDescent="0.25"/>
  <cols>
    <col min="1" max="1" width="4.140625" bestFit="1" customWidth="1"/>
    <col min="2" max="2" width="41.42578125" style="2" bestFit="1" customWidth="1"/>
    <col min="3" max="3" width="14.5703125" style="1" bestFit="1" customWidth="1"/>
    <col min="4" max="4" width="10.28515625" style="1" bestFit="1" customWidth="1"/>
    <col min="5" max="5" width="7" style="1" bestFit="1" customWidth="1"/>
    <col min="6" max="6" width="8" hidden="1" customWidth="1"/>
  </cols>
  <sheetData>
    <row r="1" spans="1:8" ht="37.5" x14ac:dyDescent="0.3">
      <c r="A1" s="13" t="s">
        <v>24</v>
      </c>
      <c r="B1" s="13"/>
      <c r="C1" s="14"/>
      <c r="D1" s="10" t="s">
        <v>16</v>
      </c>
      <c r="E1" s="4" t="s">
        <v>15</v>
      </c>
      <c r="F1" s="15">
        <f>SUM(F2:F24)</f>
        <v>0</v>
      </c>
      <c r="G1" s="16"/>
      <c r="H1" s="16"/>
    </row>
    <row r="2" spans="1:8" ht="23.25" customHeight="1" x14ac:dyDescent="0.3">
      <c r="A2" s="6">
        <v>1</v>
      </c>
      <c r="B2" s="7" t="s">
        <v>0</v>
      </c>
      <c r="C2" s="8">
        <v>6051</v>
      </c>
      <c r="D2" s="6"/>
      <c r="E2" s="6"/>
      <c r="F2" s="3">
        <f>IF(AND(D2=0,E2="X"),1,0)</f>
        <v>0</v>
      </c>
      <c r="G2" s="3"/>
    </row>
    <row r="3" spans="1:8" ht="23.25" customHeight="1" x14ac:dyDescent="0.3">
      <c r="A3" s="4">
        <v>2</v>
      </c>
      <c r="B3" s="5" t="s">
        <v>1</v>
      </c>
      <c r="C3" s="9">
        <v>1982</v>
      </c>
      <c r="D3" s="4"/>
      <c r="E3" s="4"/>
      <c r="F3" s="3">
        <f>IF(AND(D3="X",E3=0),1,0)</f>
        <v>0</v>
      </c>
      <c r="G3" s="3"/>
    </row>
    <row r="4" spans="1:8" ht="23.25" customHeight="1" x14ac:dyDescent="0.3">
      <c r="A4" s="6">
        <v>3</v>
      </c>
      <c r="B4" s="7" t="s">
        <v>2</v>
      </c>
      <c r="C4" s="8">
        <v>1067</v>
      </c>
      <c r="D4" s="6"/>
      <c r="E4" s="6"/>
      <c r="F4" s="3">
        <f t="shared" ref="F4:F23" si="0">IF(AND(D4=0,E4="X"),1,0)</f>
        <v>0</v>
      </c>
      <c r="G4" s="3"/>
    </row>
    <row r="5" spans="1:8" ht="37.5" x14ac:dyDescent="0.3">
      <c r="A5" s="4">
        <v>4</v>
      </c>
      <c r="B5" s="11" t="s">
        <v>17</v>
      </c>
      <c r="C5" s="9">
        <v>1372</v>
      </c>
      <c r="D5" s="4"/>
      <c r="E5" s="4"/>
      <c r="F5" s="3">
        <f>IF(AND(D5="X",E5=0),1,0)</f>
        <v>0</v>
      </c>
      <c r="G5" s="3"/>
    </row>
    <row r="6" spans="1:8" ht="23.25" customHeight="1" x14ac:dyDescent="0.3">
      <c r="A6" s="6">
        <v>5</v>
      </c>
      <c r="B6" s="7" t="s">
        <v>3</v>
      </c>
      <c r="C6" s="8">
        <v>410</v>
      </c>
      <c r="D6" s="6"/>
      <c r="E6" s="6"/>
      <c r="F6" s="3">
        <f t="shared" si="0"/>
        <v>0</v>
      </c>
      <c r="G6" s="3"/>
    </row>
    <row r="7" spans="1:8" ht="37.5" x14ac:dyDescent="0.3">
      <c r="A7" s="4">
        <v>6</v>
      </c>
      <c r="B7" s="11" t="s">
        <v>25</v>
      </c>
      <c r="C7" s="9">
        <v>200</v>
      </c>
      <c r="D7" s="4"/>
      <c r="E7" s="4"/>
      <c r="F7" s="3">
        <f t="shared" si="0"/>
        <v>0</v>
      </c>
      <c r="G7" s="3"/>
    </row>
    <row r="8" spans="1:8" ht="23.25" customHeight="1" x14ac:dyDescent="0.3">
      <c r="A8" s="6">
        <v>7</v>
      </c>
      <c r="B8" s="7" t="s">
        <v>4</v>
      </c>
      <c r="C8" s="8">
        <v>1067</v>
      </c>
      <c r="D8" s="6"/>
      <c r="E8" s="6"/>
      <c r="F8" s="3">
        <f t="shared" si="0"/>
        <v>0</v>
      </c>
      <c r="G8" s="3"/>
    </row>
    <row r="9" spans="1:8" ht="23.25" customHeight="1" x14ac:dyDescent="0.3">
      <c r="A9" s="4">
        <v>8</v>
      </c>
      <c r="B9" s="5" t="s">
        <v>5</v>
      </c>
      <c r="C9" s="9">
        <v>152</v>
      </c>
      <c r="D9" s="4"/>
      <c r="E9" s="4"/>
      <c r="F9" s="3">
        <f>IF(AND(D9="X",E9=0),1,0)</f>
        <v>0</v>
      </c>
      <c r="G9" s="3"/>
    </row>
    <row r="10" spans="1:8" ht="37.5" x14ac:dyDescent="0.3">
      <c r="A10" s="6">
        <v>9</v>
      </c>
      <c r="B10" s="12" t="s">
        <v>18</v>
      </c>
      <c r="C10" s="8">
        <v>1220</v>
      </c>
      <c r="D10" s="6"/>
      <c r="E10" s="6"/>
      <c r="F10" s="3">
        <f>IF(AND(D10="X",E10=0),1,0)</f>
        <v>0</v>
      </c>
      <c r="G10" s="3"/>
    </row>
    <row r="11" spans="1:8" ht="23.25" customHeight="1" x14ac:dyDescent="0.3">
      <c r="A11" s="4">
        <v>10</v>
      </c>
      <c r="B11" s="5" t="s">
        <v>6</v>
      </c>
      <c r="C11" s="9">
        <v>1067</v>
      </c>
      <c r="D11" s="4"/>
      <c r="E11" s="4"/>
      <c r="F11" s="3">
        <f t="shared" si="0"/>
        <v>0</v>
      </c>
      <c r="G11" s="3"/>
    </row>
    <row r="12" spans="1:8" ht="37.5" x14ac:dyDescent="0.3">
      <c r="A12" s="6">
        <v>11</v>
      </c>
      <c r="B12" s="12" t="s">
        <v>19</v>
      </c>
      <c r="C12" s="8">
        <v>1877</v>
      </c>
      <c r="D12" s="6"/>
      <c r="E12" s="6"/>
      <c r="F12" s="3">
        <f>IF(AND(D12=0,E12="X"),1,0)</f>
        <v>0</v>
      </c>
      <c r="G12" s="3"/>
    </row>
    <row r="13" spans="1:8" ht="23.25" customHeight="1" x14ac:dyDescent="0.3">
      <c r="A13" s="4">
        <v>12</v>
      </c>
      <c r="B13" s="5" t="s">
        <v>7</v>
      </c>
      <c r="C13" s="9">
        <v>14025</v>
      </c>
      <c r="D13" s="4"/>
      <c r="E13" s="4"/>
      <c r="F13" s="3">
        <f>IF(AND(D13="X",E13=0),1,0)</f>
        <v>0</v>
      </c>
      <c r="G13" s="3"/>
    </row>
    <row r="14" spans="1:8" ht="23.25" customHeight="1" x14ac:dyDescent="0.3">
      <c r="A14" s="6">
        <v>13</v>
      </c>
      <c r="B14" s="7" t="s">
        <v>8</v>
      </c>
      <c r="C14" s="8">
        <v>9452</v>
      </c>
      <c r="D14" s="6"/>
      <c r="E14" s="6"/>
      <c r="F14" s="3">
        <f t="shared" si="0"/>
        <v>0</v>
      </c>
      <c r="G14" s="3"/>
    </row>
    <row r="15" spans="1:8" ht="23.25" customHeight="1" x14ac:dyDescent="0.3">
      <c r="A15" s="4">
        <v>14</v>
      </c>
      <c r="B15" s="5" t="s">
        <v>9</v>
      </c>
      <c r="C15" s="9">
        <v>610</v>
      </c>
      <c r="D15" s="4"/>
      <c r="E15" s="4"/>
      <c r="F15" s="3">
        <f t="shared" si="0"/>
        <v>0</v>
      </c>
      <c r="G15" s="3"/>
    </row>
    <row r="16" spans="1:8" ht="23.25" customHeight="1" x14ac:dyDescent="0.3">
      <c r="A16" s="6">
        <v>15</v>
      </c>
      <c r="B16" s="7" t="s">
        <v>10</v>
      </c>
      <c r="C16" s="8">
        <v>4421</v>
      </c>
      <c r="D16" s="6"/>
      <c r="E16" s="6"/>
      <c r="F16" s="3">
        <f>IF(AND(D16="X",E16=0),1,0)</f>
        <v>0</v>
      </c>
      <c r="G16" s="3"/>
    </row>
    <row r="17" spans="1:7" ht="23.25" customHeight="1" x14ac:dyDescent="0.3">
      <c r="A17" s="4">
        <v>16</v>
      </c>
      <c r="B17" s="5" t="s">
        <v>11</v>
      </c>
      <c r="C17" s="9">
        <v>2592</v>
      </c>
      <c r="D17" s="4"/>
      <c r="E17" s="4"/>
      <c r="F17" s="3">
        <f>IF(AND(D17="X",E17=0),1,0)</f>
        <v>0</v>
      </c>
      <c r="G17" s="3"/>
    </row>
    <row r="18" spans="1:7" ht="37.5" x14ac:dyDescent="0.3">
      <c r="A18" s="6">
        <v>17</v>
      </c>
      <c r="B18" s="12" t="s">
        <v>20</v>
      </c>
      <c r="C18" s="8">
        <v>915</v>
      </c>
      <c r="D18" s="6"/>
      <c r="E18" s="6"/>
      <c r="F18" s="3">
        <f>IF(AND(D18="X",E18=0),1,0)</f>
        <v>0</v>
      </c>
      <c r="G18" s="3"/>
    </row>
    <row r="19" spans="1:7" ht="37.5" x14ac:dyDescent="0.3">
      <c r="A19" s="4">
        <v>18</v>
      </c>
      <c r="B19" s="11" t="s">
        <v>21</v>
      </c>
      <c r="C19" s="9">
        <v>305</v>
      </c>
      <c r="D19" s="4"/>
      <c r="E19" s="4"/>
      <c r="F19" s="3">
        <f>IF(AND(D19="X",E19=0),1,0)</f>
        <v>0</v>
      </c>
      <c r="G19" s="3"/>
    </row>
    <row r="20" spans="1:7" ht="23.25" customHeight="1" x14ac:dyDescent="0.3">
      <c r="A20" s="6">
        <v>19</v>
      </c>
      <c r="B20" s="7" t="s">
        <v>12</v>
      </c>
      <c r="C20" s="8">
        <v>152</v>
      </c>
      <c r="D20" s="6"/>
      <c r="E20" s="6"/>
      <c r="F20" s="3">
        <f t="shared" si="0"/>
        <v>0</v>
      </c>
      <c r="G20" s="3"/>
    </row>
    <row r="21" spans="1:7" ht="37.5" x14ac:dyDescent="0.3">
      <c r="A21" s="4">
        <v>20</v>
      </c>
      <c r="B21" s="11" t="s">
        <v>22</v>
      </c>
      <c r="C21" s="9">
        <v>915</v>
      </c>
      <c r="D21" s="4"/>
      <c r="E21" s="4"/>
      <c r="F21" s="3">
        <f>IF(AND(D21="X",E21=0),1,0)</f>
        <v>0</v>
      </c>
      <c r="G21" s="3"/>
    </row>
    <row r="22" spans="1:7" ht="23.25" customHeight="1" x14ac:dyDescent="0.3">
      <c r="A22" s="6">
        <v>21</v>
      </c>
      <c r="B22" s="7" t="s">
        <v>13</v>
      </c>
      <c r="C22" s="8">
        <v>762</v>
      </c>
      <c r="D22" s="6"/>
      <c r="E22" s="6"/>
      <c r="F22" s="3">
        <f>IF(AND(D22="X",E22=0),1,0)</f>
        <v>0</v>
      </c>
      <c r="G22" s="3"/>
    </row>
    <row r="23" spans="1:7" ht="23.25" customHeight="1" x14ac:dyDescent="0.3">
      <c r="A23" s="4">
        <v>22</v>
      </c>
      <c r="B23" s="5" t="s">
        <v>14</v>
      </c>
      <c r="C23" s="9">
        <v>2744</v>
      </c>
      <c r="D23" s="4"/>
      <c r="E23" s="4"/>
      <c r="F23" s="3">
        <f t="shared" si="0"/>
        <v>0</v>
      </c>
      <c r="G23" s="3"/>
    </row>
    <row r="24" spans="1:7" ht="37.5" x14ac:dyDescent="0.3">
      <c r="A24" s="6">
        <v>23</v>
      </c>
      <c r="B24" s="12" t="s">
        <v>23</v>
      </c>
      <c r="C24" s="8">
        <v>610</v>
      </c>
      <c r="D24" s="6"/>
      <c r="E24" s="6"/>
      <c r="F24" s="3">
        <f>IF(AND(D24="X",E24=0),1,0)</f>
        <v>0</v>
      </c>
      <c r="G24" s="3"/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 1</vt:lpstr>
      <vt:lpstr>Groupe 2</vt:lpstr>
      <vt:lpstr>Groupe 3</vt:lpstr>
      <vt:lpstr>Groupe 4</vt:lpstr>
      <vt:lpstr>Groupe 5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CEBIBUS_ASUS</dc:creator>
  <cp:lastModifiedBy>CEBIBUS_ASUS</cp:lastModifiedBy>
  <dcterms:created xsi:type="dcterms:W3CDTF">2015-10-29T20:21:27Z</dcterms:created>
  <dcterms:modified xsi:type="dcterms:W3CDTF">2016-03-19T19:25:57Z</dcterms:modified>
</cp:coreProperties>
</file>