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\Desktop\"/>
    </mc:Choice>
  </mc:AlternateContent>
  <bookViews>
    <workbookView xWindow="240" yWindow="105" windowWidth="14805" windowHeight="8010" activeTab="2"/>
  </bookViews>
  <sheets>
    <sheet name="CherchePrime" sheetId="1" r:id="rId1"/>
    <sheet name="Données" sheetId="2" r:id="rId2"/>
    <sheet name="Prime" sheetId="3" r:id="rId3"/>
    <sheet name="BDD" sheetId="4" r:id="rId4"/>
  </sheets>
  <calcPr calcId="152511"/>
</workbook>
</file>

<file path=xl/calcChain.xml><?xml version="1.0" encoding="utf-8"?>
<calcChain xmlns="http://schemas.openxmlformats.org/spreadsheetml/2006/main">
  <c r="N2" i="3" l="1"/>
  <c r="F3" i="3" s="1"/>
  <c r="P2" i="3"/>
  <c r="E5" i="4"/>
  <c r="E4" i="4"/>
  <c r="E3" i="4"/>
  <c r="E2" i="4"/>
  <c r="I170" i="2"/>
  <c r="H170" i="2"/>
  <c r="G170" i="2"/>
  <c r="F170" i="2"/>
  <c r="A170" i="2"/>
  <c r="I169" i="2"/>
  <c r="H169" i="2"/>
  <c r="G169" i="2"/>
  <c r="F169" i="2"/>
  <c r="A169" i="2"/>
  <c r="I168" i="2"/>
  <c r="H168" i="2"/>
  <c r="G168" i="2"/>
  <c r="F168" i="2"/>
  <c r="A168" i="2"/>
  <c r="I167" i="2"/>
  <c r="H167" i="2"/>
  <c r="G167" i="2"/>
  <c r="F167" i="2"/>
  <c r="A167" i="2"/>
  <c r="I166" i="2"/>
  <c r="H166" i="2"/>
  <c r="G166" i="2"/>
  <c r="F166" i="2"/>
  <c r="A166" i="2"/>
  <c r="I165" i="2"/>
  <c r="H165" i="2"/>
  <c r="G165" i="2"/>
  <c r="F165" i="2"/>
  <c r="A165" i="2"/>
  <c r="I164" i="2"/>
  <c r="H164" i="2"/>
  <c r="G164" i="2"/>
  <c r="F164" i="2"/>
  <c r="A164" i="2"/>
  <c r="I163" i="2"/>
  <c r="H163" i="2"/>
  <c r="G163" i="2"/>
  <c r="F163" i="2"/>
  <c r="A163" i="2"/>
  <c r="I162" i="2"/>
  <c r="H162" i="2"/>
  <c r="G162" i="2"/>
  <c r="F162" i="2"/>
  <c r="A162" i="2"/>
  <c r="I161" i="2"/>
  <c r="H161" i="2"/>
  <c r="G161" i="2"/>
  <c r="F161" i="2"/>
  <c r="A161" i="2"/>
  <c r="I160" i="2"/>
  <c r="H160" i="2"/>
  <c r="G160" i="2"/>
  <c r="F160" i="2"/>
  <c r="A160" i="2"/>
  <c r="I159" i="2"/>
  <c r="H159" i="2"/>
  <c r="G159" i="2"/>
  <c r="F159" i="2"/>
  <c r="A159" i="2"/>
  <c r="I158" i="2"/>
  <c r="H158" i="2"/>
  <c r="G158" i="2"/>
  <c r="F158" i="2"/>
  <c r="A158" i="2"/>
  <c r="I157" i="2"/>
  <c r="H157" i="2"/>
  <c r="G157" i="2"/>
  <c r="F157" i="2"/>
  <c r="A157" i="2"/>
  <c r="I156" i="2"/>
  <c r="H156" i="2"/>
  <c r="G156" i="2"/>
  <c r="F156" i="2"/>
  <c r="A156" i="2"/>
  <c r="I155" i="2"/>
  <c r="H155" i="2"/>
  <c r="G155" i="2"/>
  <c r="F155" i="2"/>
  <c r="A155" i="2"/>
  <c r="I154" i="2"/>
  <c r="H154" i="2"/>
  <c r="G154" i="2"/>
  <c r="F154" i="2"/>
  <c r="A154" i="2"/>
  <c r="I153" i="2"/>
  <c r="H153" i="2"/>
  <c r="G153" i="2"/>
  <c r="F153" i="2"/>
  <c r="A153" i="2"/>
  <c r="I152" i="2"/>
  <c r="H152" i="2"/>
  <c r="G152" i="2"/>
  <c r="F152" i="2"/>
  <c r="A152" i="2"/>
  <c r="I151" i="2"/>
  <c r="H151" i="2"/>
  <c r="G151" i="2"/>
  <c r="F151" i="2"/>
  <c r="A151" i="2"/>
  <c r="I150" i="2"/>
  <c r="H150" i="2"/>
  <c r="G150" i="2"/>
  <c r="F150" i="2"/>
  <c r="A150" i="2"/>
  <c r="I149" i="2"/>
  <c r="H149" i="2"/>
  <c r="G149" i="2"/>
  <c r="F149" i="2"/>
  <c r="A149" i="2"/>
  <c r="I148" i="2"/>
  <c r="H148" i="2"/>
  <c r="G148" i="2"/>
  <c r="F148" i="2"/>
  <c r="A148" i="2"/>
  <c r="I147" i="2"/>
  <c r="H147" i="2"/>
  <c r="G147" i="2"/>
  <c r="F147" i="2"/>
  <c r="A147" i="2"/>
  <c r="I146" i="2"/>
  <c r="H146" i="2"/>
  <c r="G146" i="2"/>
  <c r="F146" i="2"/>
  <c r="A146" i="2"/>
  <c r="I145" i="2"/>
  <c r="H145" i="2"/>
  <c r="G145" i="2"/>
  <c r="F145" i="2"/>
  <c r="A145" i="2"/>
  <c r="I144" i="2"/>
  <c r="H144" i="2"/>
  <c r="G144" i="2"/>
  <c r="F144" i="2"/>
  <c r="A144" i="2"/>
  <c r="I143" i="2"/>
  <c r="H143" i="2"/>
  <c r="G143" i="2"/>
  <c r="F143" i="2"/>
  <c r="A143" i="2"/>
  <c r="I142" i="2"/>
  <c r="H142" i="2"/>
  <c r="G142" i="2"/>
  <c r="F142" i="2"/>
  <c r="A142" i="2"/>
  <c r="I141" i="2"/>
  <c r="H141" i="2"/>
  <c r="G141" i="2"/>
  <c r="F141" i="2"/>
  <c r="A141" i="2"/>
  <c r="I140" i="2"/>
  <c r="H140" i="2"/>
  <c r="G140" i="2"/>
  <c r="F140" i="2"/>
  <c r="A140" i="2"/>
  <c r="I139" i="2"/>
  <c r="H139" i="2"/>
  <c r="G139" i="2"/>
  <c r="F139" i="2"/>
  <c r="A139" i="2"/>
  <c r="I138" i="2"/>
  <c r="H138" i="2"/>
  <c r="G138" i="2"/>
  <c r="F138" i="2"/>
  <c r="A138" i="2"/>
  <c r="I137" i="2"/>
  <c r="H137" i="2"/>
  <c r="G137" i="2"/>
  <c r="F137" i="2"/>
  <c r="A137" i="2"/>
  <c r="I136" i="2"/>
  <c r="H136" i="2"/>
  <c r="G136" i="2"/>
  <c r="F136" i="2"/>
  <c r="A136" i="2"/>
  <c r="I135" i="2"/>
  <c r="H135" i="2"/>
  <c r="G135" i="2"/>
  <c r="F135" i="2"/>
  <c r="A135" i="2"/>
  <c r="I134" i="2"/>
  <c r="H134" i="2"/>
  <c r="G134" i="2"/>
  <c r="F134" i="2"/>
  <c r="A134" i="2"/>
  <c r="I133" i="2"/>
  <c r="H133" i="2"/>
  <c r="G133" i="2"/>
  <c r="F133" i="2"/>
  <c r="A133" i="2"/>
  <c r="I132" i="2"/>
  <c r="H132" i="2"/>
  <c r="G132" i="2"/>
  <c r="F132" i="2"/>
  <c r="A132" i="2"/>
  <c r="I131" i="2"/>
  <c r="H131" i="2"/>
  <c r="G131" i="2"/>
  <c r="F131" i="2"/>
  <c r="A131" i="2"/>
  <c r="I130" i="2"/>
  <c r="H130" i="2"/>
  <c r="G130" i="2"/>
  <c r="F130" i="2"/>
  <c r="A130" i="2"/>
  <c r="I129" i="2"/>
  <c r="H129" i="2"/>
  <c r="G129" i="2"/>
  <c r="F129" i="2"/>
  <c r="A129" i="2"/>
  <c r="I128" i="2"/>
  <c r="H128" i="2"/>
  <c r="G128" i="2"/>
  <c r="F128" i="2"/>
  <c r="A128" i="2"/>
  <c r="I127" i="2"/>
  <c r="H127" i="2"/>
  <c r="G127" i="2"/>
  <c r="F127" i="2"/>
  <c r="A127" i="2"/>
  <c r="I126" i="2"/>
  <c r="H126" i="2"/>
  <c r="G126" i="2"/>
  <c r="F126" i="2"/>
  <c r="A126" i="2"/>
  <c r="I125" i="2"/>
  <c r="H125" i="2"/>
  <c r="G125" i="2"/>
  <c r="F125" i="2"/>
  <c r="A125" i="2"/>
  <c r="I124" i="2"/>
  <c r="H124" i="2"/>
  <c r="G124" i="2"/>
  <c r="F124" i="2"/>
  <c r="A124" i="2"/>
  <c r="I123" i="2"/>
  <c r="H123" i="2"/>
  <c r="G123" i="2"/>
  <c r="F123" i="2"/>
  <c r="A123" i="2"/>
  <c r="I122" i="2"/>
  <c r="H122" i="2"/>
  <c r="G122" i="2"/>
  <c r="F122" i="2"/>
  <c r="A122" i="2"/>
  <c r="I121" i="2"/>
  <c r="H121" i="2"/>
  <c r="G121" i="2"/>
  <c r="F121" i="2"/>
  <c r="A121" i="2"/>
  <c r="I120" i="2"/>
  <c r="H120" i="2"/>
  <c r="G120" i="2"/>
  <c r="F120" i="2"/>
  <c r="A120" i="2"/>
  <c r="I119" i="2"/>
  <c r="H119" i="2"/>
  <c r="G119" i="2"/>
  <c r="F119" i="2"/>
  <c r="A119" i="2"/>
  <c r="I118" i="2"/>
  <c r="H118" i="2"/>
  <c r="G118" i="2"/>
  <c r="F118" i="2"/>
  <c r="A118" i="2"/>
  <c r="I117" i="2"/>
  <c r="H117" i="2"/>
  <c r="G117" i="2"/>
  <c r="F117" i="2"/>
  <c r="A117" i="2"/>
  <c r="I116" i="2"/>
  <c r="H116" i="2"/>
  <c r="G116" i="2"/>
  <c r="F116" i="2"/>
  <c r="A116" i="2"/>
  <c r="I115" i="2"/>
  <c r="H115" i="2"/>
  <c r="G115" i="2"/>
  <c r="F115" i="2"/>
  <c r="A115" i="2"/>
  <c r="I114" i="2"/>
  <c r="H114" i="2"/>
  <c r="G114" i="2"/>
  <c r="F114" i="2"/>
  <c r="A114" i="2"/>
  <c r="I113" i="2"/>
  <c r="H113" i="2"/>
  <c r="G113" i="2"/>
  <c r="F113" i="2"/>
  <c r="A113" i="2"/>
  <c r="I112" i="2"/>
  <c r="H112" i="2"/>
  <c r="G112" i="2"/>
  <c r="F112" i="2"/>
  <c r="A112" i="2"/>
  <c r="I111" i="2"/>
  <c r="H111" i="2"/>
  <c r="G111" i="2"/>
  <c r="F111" i="2"/>
  <c r="A111" i="2"/>
  <c r="I110" i="2"/>
  <c r="H110" i="2"/>
  <c r="G110" i="2"/>
  <c r="F110" i="2"/>
  <c r="A110" i="2"/>
  <c r="I109" i="2"/>
  <c r="H109" i="2"/>
  <c r="G109" i="2"/>
  <c r="F109" i="2"/>
  <c r="A109" i="2"/>
  <c r="I108" i="2"/>
  <c r="H108" i="2"/>
  <c r="G108" i="2"/>
  <c r="F108" i="2"/>
  <c r="A108" i="2"/>
  <c r="I107" i="2"/>
  <c r="H107" i="2"/>
  <c r="G107" i="2"/>
  <c r="F107" i="2"/>
  <c r="A107" i="2"/>
  <c r="I106" i="2"/>
  <c r="H106" i="2"/>
  <c r="G106" i="2"/>
  <c r="F106" i="2"/>
  <c r="A106" i="2"/>
  <c r="I105" i="2"/>
  <c r="H105" i="2"/>
  <c r="G105" i="2"/>
  <c r="F105" i="2"/>
  <c r="A105" i="2"/>
  <c r="I104" i="2"/>
  <c r="H104" i="2"/>
  <c r="G104" i="2"/>
  <c r="F104" i="2"/>
  <c r="A104" i="2"/>
  <c r="I103" i="2"/>
  <c r="H103" i="2"/>
  <c r="G103" i="2"/>
  <c r="F103" i="2"/>
  <c r="A103" i="2"/>
  <c r="I102" i="2"/>
  <c r="H102" i="2"/>
  <c r="G102" i="2"/>
  <c r="F102" i="2"/>
  <c r="A102" i="2"/>
  <c r="I101" i="2"/>
  <c r="H101" i="2"/>
  <c r="G101" i="2"/>
  <c r="F101" i="2"/>
  <c r="A101" i="2"/>
  <c r="I100" i="2"/>
  <c r="H100" i="2"/>
  <c r="G100" i="2"/>
  <c r="F100" i="2"/>
  <c r="A100" i="2"/>
  <c r="I99" i="2"/>
  <c r="H99" i="2"/>
  <c r="G99" i="2"/>
  <c r="F99" i="2"/>
  <c r="A99" i="2"/>
  <c r="I98" i="2"/>
  <c r="H98" i="2"/>
  <c r="G98" i="2"/>
  <c r="F98" i="2"/>
  <c r="A98" i="2"/>
  <c r="I97" i="2"/>
  <c r="H97" i="2"/>
  <c r="G97" i="2"/>
  <c r="F97" i="2"/>
  <c r="A97" i="2"/>
  <c r="I96" i="2"/>
  <c r="H96" i="2"/>
  <c r="G96" i="2"/>
  <c r="F96" i="2"/>
  <c r="A96" i="2"/>
  <c r="I95" i="2"/>
  <c r="H95" i="2"/>
  <c r="G95" i="2"/>
  <c r="F95" i="2"/>
  <c r="A95" i="2"/>
  <c r="I94" i="2"/>
  <c r="H94" i="2"/>
  <c r="G94" i="2"/>
  <c r="F94" i="2"/>
  <c r="A94" i="2"/>
  <c r="I93" i="2"/>
  <c r="H93" i="2"/>
  <c r="G93" i="2"/>
  <c r="F93" i="2"/>
  <c r="A93" i="2"/>
  <c r="I92" i="2"/>
  <c r="H92" i="2"/>
  <c r="G92" i="2"/>
  <c r="F92" i="2"/>
  <c r="A92" i="2"/>
  <c r="I91" i="2"/>
  <c r="H91" i="2"/>
  <c r="G91" i="2"/>
  <c r="F91" i="2"/>
  <c r="A91" i="2"/>
  <c r="I90" i="2"/>
  <c r="H90" i="2"/>
  <c r="G90" i="2"/>
  <c r="F90" i="2"/>
  <c r="A90" i="2"/>
  <c r="I89" i="2"/>
  <c r="H89" i="2"/>
  <c r="G89" i="2"/>
  <c r="F89" i="2"/>
  <c r="A89" i="2"/>
  <c r="I88" i="2"/>
  <c r="H88" i="2"/>
  <c r="G88" i="2"/>
  <c r="F88" i="2"/>
  <c r="A88" i="2"/>
  <c r="I87" i="2"/>
  <c r="H87" i="2"/>
  <c r="G87" i="2"/>
  <c r="F87" i="2"/>
  <c r="A87" i="2"/>
  <c r="I86" i="2"/>
  <c r="H86" i="2"/>
  <c r="G86" i="2"/>
  <c r="F86" i="2"/>
  <c r="A86" i="2"/>
  <c r="I85" i="2"/>
  <c r="H85" i="2"/>
  <c r="G85" i="2"/>
  <c r="F85" i="2"/>
  <c r="A85" i="2"/>
  <c r="I84" i="2"/>
  <c r="H84" i="2"/>
  <c r="G84" i="2"/>
  <c r="F84" i="2"/>
  <c r="A84" i="2"/>
  <c r="I83" i="2"/>
  <c r="H83" i="2"/>
  <c r="G83" i="2"/>
  <c r="F83" i="2"/>
  <c r="A83" i="2"/>
  <c r="I82" i="2"/>
  <c r="H82" i="2"/>
  <c r="G82" i="2"/>
  <c r="F82" i="2"/>
  <c r="A82" i="2"/>
  <c r="I81" i="2"/>
  <c r="H81" i="2"/>
  <c r="G81" i="2"/>
  <c r="F81" i="2"/>
  <c r="A81" i="2"/>
  <c r="I80" i="2"/>
  <c r="H80" i="2"/>
  <c r="G80" i="2"/>
  <c r="F80" i="2"/>
  <c r="A80" i="2"/>
  <c r="I79" i="2"/>
  <c r="H79" i="2"/>
  <c r="G79" i="2"/>
  <c r="F79" i="2"/>
  <c r="A79" i="2"/>
  <c r="I78" i="2"/>
  <c r="H78" i="2"/>
  <c r="G78" i="2"/>
  <c r="F78" i="2"/>
  <c r="A78" i="2"/>
  <c r="I77" i="2"/>
  <c r="H77" i="2"/>
  <c r="G77" i="2"/>
  <c r="F77" i="2"/>
  <c r="A77" i="2"/>
  <c r="I76" i="2"/>
  <c r="H76" i="2"/>
  <c r="G76" i="2"/>
  <c r="F76" i="2"/>
  <c r="A76" i="2"/>
  <c r="I75" i="2"/>
  <c r="H75" i="2"/>
  <c r="G75" i="2"/>
  <c r="F75" i="2"/>
  <c r="A75" i="2"/>
  <c r="I74" i="2"/>
  <c r="H74" i="2"/>
  <c r="G74" i="2"/>
  <c r="F74" i="2"/>
  <c r="A74" i="2"/>
  <c r="I73" i="2"/>
  <c r="H73" i="2"/>
  <c r="G73" i="2"/>
  <c r="F73" i="2"/>
  <c r="A73" i="2"/>
  <c r="I72" i="2"/>
  <c r="H72" i="2"/>
  <c r="G72" i="2"/>
  <c r="F72" i="2"/>
  <c r="A72" i="2"/>
  <c r="I71" i="2"/>
  <c r="H71" i="2"/>
  <c r="G71" i="2"/>
  <c r="F71" i="2"/>
  <c r="A71" i="2"/>
  <c r="I70" i="2"/>
  <c r="H70" i="2"/>
  <c r="G70" i="2"/>
  <c r="F70" i="2"/>
  <c r="A70" i="2"/>
  <c r="I69" i="2"/>
  <c r="H69" i="2"/>
  <c r="G69" i="2"/>
  <c r="F69" i="2"/>
  <c r="A69" i="2"/>
  <c r="I68" i="2"/>
  <c r="H68" i="2"/>
  <c r="G68" i="2"/>
  <c r="F68" i="2"/>
  <c r="A68" i="2"/>
  <c r="I67" i="2"/>
  <c r="H67" i="2"/>
  <c r="G67" i="2"/>
  <c r="F67" i="2"/>
  <c r="A67" i="2"/>
  <c r="I66" i="2"/>
  <c r="H66" i="2"/>
  <c r="G66" i="2"/>
  <c r="F66" i="2"/>
  <c r="A66" i="2"/>
  <c r="I65" i="2"/>
  <c r="H65" i="2"/>
  <c r="G65" i="2"/>
  <c r="F65" i="2"/>
  <c r="A65" i="2"/>
  <c r="I64" i="2"/>
  <c r="H64" i="2"/>
  <c r="G64" i="2"/>
  <c r="F64" i="2"/>
  <c r="A64" i="2"/>
  <c r="I63" i="2"/>
  <c r="H63" i="2"/>
  <c r="G63" i="2"/>
  <c r="F63" i="2"/>
  <c r="A63" i="2"/>
  <c r="I62" i="2"/>
  <c r="H62" i="2"/>
  <c r="G62" i="2"/>
  <c r="F62" i="2"/>
  <c r="A62" i="2"/>
  <c r="I61" i="2"/>
  <c r="H61" i="2"/>
  <c r="G61" i="2"/>
  <c r="F61" i="2"/>
  <c r="A61" i="2"/>
  <c r="I60" i="2"/>
  <c r="H60" i="2"/>
  <c r="G60" i="2"/>
  <c r="F60" i="2"/>
  <c r="A60" i="2"/>
  <c r="I59" i="2"/>
  <c r="H59" i="2"/>
  <c r="G59" i="2"/>
  <c r="F59" i="2"/>
  <c r="A59" i="2"/>
  <c r="I58" i="2"/>
  <c r="H58" i="2"/>
  <c r="G58" i="2"/>
  <c r="F58" i="2"/>
  <c r="A58" i="2"/>
  <c r="I57" i="2"/>
  <c r="H57" i="2"/>
  <c r="G57" i="2"/>
  <c r="F57" i="2"/>
  <c r="A57" i="2"/>
  <c r="I56" i="2"/>
  <c r="H56" i="2"/>
  <c r="G56" i="2"/>
  <c r="F56" i="2"/>
  <c r="A56" i="2"/>
  <c r="I55" i="2"/>
  <c r="H55" i="2"/>
  <c r="G55" i="2"/>
  <c r="F55" i="2"/>
  <c r="A55" i="2"/>
  <c r="I54" i="2"/>
  <c r="H54" i="2"/>
  <c r="G54" i="2"/>
  <c r="F54" i="2"/>
  <c r="A54" i="2"/>
  <c r="I53" i="2"/>
  <c r="H53" i="2"/>
  <c r="G53" i="2"/>
  <c r="F53" i="2"/>
  <c r="A53" i="2"/>
  <c r="I52" i="2"/>
  <c r="H52" i="2"/>
  <c r="G52" i="2"/>
  <c r="F52" i="2"/>
  <c r="A52" i="2"/>
  <c r="I51" i="2"/>
  <c r="H51" i="2"/>
  <c r="G51" i="2"/>
  <c r="F51" i="2"/>
  <c r="A51" i="2"/>
  <c r="I50" i="2"/>
  <c r="H50" i="2"/>
  <c r="G50" i="2"/>
  <c r="F50" i="2"/>
  <c r="A50" i="2"/>
  <c r="I49" i="2"/>
  <c r="H49" i="2"/>
  <c r="G49" i="2"/>
  <c r="F49" i="2"/>
  <c r="A49" i="2"/>
  <c r="I48" i="2"/>
  <c r="H48" i="2"/>
  <c r="G48" i="2"/>
  <c r="F48" i="2"/>
  <c r="A48" i="2"/>
  <c r="I47" i="2"/>
  <c r="H47" i="2"/>
  <c r="G47" i="2"/>
  <c r="F47" i="2"/>
  <c r="A47" i="2"/>
  <c r="I46" i="2"/>
  <c r="H46" i="2"/>
  <c r="G46" i="2"/>
  <c r="F46" i="2"/>
  <c r="A46" i="2"/>
  <c r="I45" i="2"/>
  <c r="H45" i="2"/>
  <c r="G45" i="2"/>
  <c r="F45" i="2"/>
  <c r="A45" i="2"/>
  <c r="I44" i="2"/>
  <c r="H44" i="2"/>
  <c r="G44" i="2"/>
  <c r="F44" i="2"/>
  <c r="A44" i="2"/>
  <c r="I43" i="2"/>
  <c r="H43" i="2"/>
  <c r="G43" i="2"/>
  <c r="F43" i="2"/>
  <c r="A43" i="2"/>
  <c r="I42" i="2"/>
  <c r="H42" i="2"/>
  <c r="G42" i="2"/>
  <c r="F42" i="2"/>
  <c r="A42" i="2"/>
  <c r="I41" i="2"/>
  <c r="H41" i="2"/>
  <c r="G41" i="2"/>
  <c r="F41" i="2"/>
  <c r="A41" i="2"/>
  <c r="I40" i="2"/>
  <c r="H40" i="2"/>
  <c r="G40" i="2"/>
  <c r="F40" i="2"/>
  <c r="A40" i="2"/>
  <c r="I39" i="2"/>
  <c r="H39" i="2"/>
  <c r="G39" i="2"/>
  <c r="F39" i="2"/>
  <c r="A39" i="2"/>
  <c r="I38" i="2"/>
  <c r="H38" i="2"/>
  <c r="G38" i="2"/>
  <c r="F38" i="2"/>
  <c r="A38" i="2"/>
  <c r="I37" i="2"/>
  <c r="H37" i="2"/>
  <c r="G37" i="2"/>
  <c r="F37" i="2"/>
  <c r="A37" i="2"/>
  <c r="I36" i="2"/>
  <c r="H36" i="2"/>
  <c r="G36" i="2"/>
  <c r="F36" i="2"/>
  <c r="A36" i="2"/>
  <c r="I35" i="2"/>
  <c r="H35" i="2"/>
  <c r="G35" i="2"/>
  <c r="F35" i="2"/>
  <c r="A35" i="2"/>
  <c r="I34" i="2"/>
  <c r="H34" i="2"/>
  <c r="G34" i="2"/>
  <c r="F34" i="2"/>
  <c r="A34" i="2"/>
  <c r="I33" i="2"/>
  <c r="H33" i="2"/>
  <c r="G33" i="2"/>
  <c r="F33" i="2"/>
  <c r="A33" i="2"/>
  <c r="I32" i="2"/>
  <c r="H32" i="2"/>
  <c r="G32" i="2"/>
  <c r="F32" i="2"/>
  <c r="A32" i="2"/>
  <c r="I31" i="2"/>
  <c r="H31" i="2"/>
  <c r="G31" i="2"/>
  <c r="F31" i="2"/>
  <c r="A31" i="2"/>
  <c r="I30" i="2"/>
  <c r="H30" i="2"/>
  <c r="G30" i="2"/>
  <c r="F30" i="2"/>
  <c r="A30" i="2"/>
  <c r="I29" i="2"/>
  <c r="H29" i="2"/>
  <c r="G29" i="2"/>
  <c r="F29" i="2"/>
  <c r="A29" i="2"/>
  <c r="I28" i="2"/>
  <c r="H28" i="2"/>
  <c r="G28" i="2"/>
  <c r="F28" i="2"/>
  <c r="A28" i="2"/>
  <c r="I27" i="2"/>
  <c r="H27" i="2"/>
  <c r="G27" i="2"/>
  <c r="F27" i="2"/>
  <c r="A27" i="2"/>
  <c r="I26" i="2"/>
  <c r="H26" i="2"/>
  <c r="G26" i="2"/>
  <c r="F26" i="2"/>
  <c r="A26" i="2"/>
  <c r="I25" i="2"/>
  <c r="H25" i="2"/>
  <c r="G25" i="2"/>
  <c r="F25" i="2"/>
  <c r="A25" i="2"/>
  <c r="I24" i="2"/>
  <c r="H24" i="2"/>
  <c r="G24" i="2"/>
  <c r="F24" i="2"/>
  <c r="A24" i="2"/>
  <c r="I23" i="2"/>
  <c r="H23" i="2"/>
  <c r="G23" i="2"/>
  <c r="F23" i="2"/>
  <c r="A23" i="2"/>
  <c r="I22" i="2"/>
  <c r="H22" i="2"/>
  <c r="G22" i="2"/>
  <c r="F22" i="2"/>
  <c r="A22" i="2"/>
  <c r="I21" i="2"/>
  <c r="H21" i="2"/>
  <c r="G21" i="2"/>
  <c r="F21" i="2"/>
  <c r="A21" i="2"/>
  <c r="I20" i="2"/>
  <c r="H20" i="2"/>
  <c r="G20" i="2"/>
  <c r="F20" i="2"/>
  <c r="A20" i="2"/>
  <c r="I19" i="2"/>
  <c r="H19" i="2"/>
  <c r="G19" i="2"/>
  <c r="F19" i="2"/>
  <c r="A19" i="2"/>
  <c r="I18" i="2"/>
  <c r="H18" i="2"/>
  <c r="G18" i="2"/>
  <c r="F18" i="2"/>
  <c r="A18" i="2"/>
  <c r="I17" i="2"/>
  <c r="H17" i="2"/>
  <c r="G17" i="2"/>
  <c r="F17" i="2"/>
  <c r="A17" i="2"/>
  <c r="I16" i="2"/>
  <c r="H16" i="2"/>
  <c r="G16" i="2"/>
  <c r="F16" i="2"/>
  <c r="A16" i="2"/>
  <c r="I15" i="2"/>
  <c r="H15" i="2"/>
  <c r="G15" i="2"/>
  <c r="F15" i="2"/>
  <c r="A15" i="2"/>
  <c r="I14" i="2"/>
  <c r="H14" i="2"/>
  <c r="G14" i="2"/>
  <c r="F14" i="2"/>
  <c r="A14" i="2"/>
  <c r="I13" i="2"/>
  <c r="H13" i="2"/>
  <c r="G13" i="2"/>
  <c r="F13" i="2"/>
  <c r="A13" i="2"/>
  <c r="I12" i="2"/>
  <c r="H12" i="2"/>
  <c r="G12" i="2"/>
  <c r="F12" i="2"/>
  <c r="A12" i="2"/>
  <c r="I11" i="2"/>
  <c r="H11" i="2"/>
  <c r="G11" i="2"/>
  <c r="F11" i="2"/>
  <c r="A11" i="2"/>
  <c r="I10" i="2"/>
  <c r="H10" i="2"/>
  <c r="G10" i="2"/>
  <c r="F10" i="2"/>
  <c r="A10" i="2"/>
  <c r="I9" i="2"/>
  <c r="H9" i="2"/>
  <c r="G9" i="2"/>
  <c r="F9" i="2"/>
  <c r="A9" i="2"/>
  <c r="I8" i="2"/>
  <c r="H8" i="2"/>
  <c r="G8" i="2"/>
  <c r="F8" i="2"/>
  <c r="A8" i="2"/>
  <c r="I7" i="2"/>
  <c r="H7" i="2"/>
  <c r="G7" i="2"/>
  <c r="F7" i="2"/>
  <c r="A7" i="2"/>
  <c r="I6" i="2"/>
  <c r="H6" i="2"/>
  <c r="G6" i="2"/>
  <c r="F6" i="2"/>
  <c r="A6" i="2"/>
  <c r="I5" i="2"/>
  <c r="H5" i="2"/>
  <c r="G5" i="2"/>
  <c r="F5" i="2"/>
  <c r="A5" i="2"/>
  <c r="I4" i="2"/>
  <c r="H4" i="2"/>
  <c r="G4" i="2"/>
  <c r="F4" i="2"/>
  <c r="A4" i="2"/>
  <c r="I3" i="2"/>
  <c r="H3" i="2"/>
  <c r="G3" i="2"/>
  <c r="F3" i="2"/>
  <c r="A3" i="2"/>
  <c r="I2" i="2"/>
  <c r="H2" i="2"/>
  <c r="G2" i="2"/>
  <c r="F2" i="2"/>
  <c r="A2" i="2"/>
</calcChain>
</file>

<file path=xl/sharedStrings.xml><?xml version="1.0" encoding="utf-8"?>
<sst xmlns="http://schemas.openxmlformats.org/spreadsheetml/2006/main" count="374" uniqueCount="41">
  <si>
    <t>NOM+DATE</t>
  </si>
  <si>
    <t>NOM</t>
  </si>
  <si>
    <t>DATE</t>
  </si>
  <si>
    <t>VALEUR</t>
  </si>
  <si>
    <t>DATE+HEURE</t>
  </si>
  <si>
    <t>NOM+VALEUR</t>
  </si>
  <si>
    <t>DATE+VALEUR</t>
  </si>
  <si>
    <t>Colonne1</t>
  </si>
  <si>
    <t>ENREGISTREMENT+VALEUR</t>
  </si>
  <si>
    <t>PO</t>
  </si>
  <si>
    <t>IS</t>
  </si>
  <si>
    <t>WPO</t>
  </si>
  <si>
    <t>P</t>
  </si>
  <si>
    <t>RS</t>
  </si>
  <si>
    <t>A3</t>
  </si>
  <si>
    <t>MIS</t>
  </si>
  <si>
    <t>OPEX</t>
  </si>
  <si>
    <t>E</t>
  </si>
  <si>
    <t>TIR</t>
  </si>
  <si>
    <t>STG</t>
  </si>
  <si>
    <t>Jean Luc</t>
  </si>
  <si>
    <t>Sébastien</t>
  </si>
  <si>
    <t>William</t>
  </si>
  <si>
    <t>Robert</t>
  </si>
  <si>
    <t>Grade</t>
  </si>
  <si>
    <t>Nom</t>
  </si>
  <si>
    <t>Prénom</t>
  </si>
  <si>
    <t>Date de naissance</t>
  </si>
  <si>
    <t>Age</t>
  </si>
  <si>
    <t xml:space="preserve">G N P </t>
  </si>
  <si>
    <t>ADC</t>
  </si>
  <si>
    <t>SGC</t>
  </si>
  <si>
    <t>SGT</t>
  </si>
  <si>
    <t xml:space="preserve"> Jean Luc</t>
  </si>
  <si>
    <t xml:space="preserve"> Sébastien</t>
  </si>
  <si>
    <t>Alpha</t>
  </si>
  <si>
    <t>Bravo</t>
  </si>
  <si>
    <t>Chaerli</t>
  </si>
  <si>
    <t>Delta</t>
  </si>
  <si>
    <t>Gardes Semaine</t>
  </si>
  <si>
    <t>Gardes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</si>
</sst>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:ss"/>
    <numFmt numFmtId="165" formatCode="m/d/yyyy"/>
    <numFmt numFmtId="167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C7C7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167" fontId="0" fillId="0" borderId="0" xfId="0" applyNumberFormat="1" applyAlignment="1">
      <alignment horizontal="center"/>
    </xf>
    <xf numFmtId="0" fontId="1" fillId="0" borderId="6" xfId="0" applyFont="1" applyBorder="1"/>
    <xf numFmtId="167" fontId="1" fillId="0" borderId="3" xfId="0" applyNumberFormat="1" applyFon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1" fillId="0" borderId="2" xfId="0" applyNumberFormat="1" applyFon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165" formatCode="m/d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64" formatCode="dd/mm/yyyy\ 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304800</xdr:colOff>
      <xdr:row>4</xdr:row>
      <xdr:rowOff>171450</xdr:rowOff>
    </xdr:from>
    <xdr:to>
      <xdr:col>5</xdr:col>
      <xdr:colOff>1628775</xdr:colOff>
      <xdr:row>8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6248400" y="933450"/>
          <a:ext cx="1323975" cy="6096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I170" totalsRowShown="0" headerRowDxfId="14" dataDxfId="13">
  <autoFilter ref="A1:I170"/>
  <tableColumns count="9">
    <tableColumn id="1" name="NOM+DATE" dataDxfId="12">
      <calculatedColumnFormula>Tableau3[NOM]&amp;Tableau3[DATE]</calculatedColumnFormula>
    </tableColumn>
    <tableColumn id="2" name="NOM" dataDxfId="11"/>
    <tableColumn id="3" name="DATE" dataDxfId="10"/>
    <tableColumn id="4" name="VALEUR" dataDxfId="9"/>
    <tableColumn id="5" name="DATE+HEURE" dataDxfId="8"/>
    <tableColumn id="6" name="NOM+VALEUR" dataDxfId="7">
      <calculatedColumnFormula>Tableau3[[#This Row],[NOM]]&amp;Tableau3[[#This Row],[VALEUR]]</calculatedColumnFormula>
    </tableColumn>
    <tableColumn id="7" name="DATE+VALEUR" dataDxfId="6">
      <calculatedColumnFormula>Tableau3[[#This Row],[DATE]]&amp;Tableau3[[#This Row],[VALEUR]]</calculatedColumnFormula>
    </tableColumn>
    <tableColumn id="8" name="Colonne1" dataDxfId="5">
      <calculatedColumnFormula>LEFT(Tableau3[[#This Row],[NOM]],3)</calculatedColumnFormula>
    </tableColumn>
    <tableColumn id="10" name="ENREGISTREMENT+VALEUR" dataDxfId="4">
      <calculatedColumnFormula>Tableau3[[#This Row],[DATE+HEURE]]&amp;Tableau3[[#This Row],[VALEUR]]&amp;Tableau3[[#This Row],[NOM]]&amp;Tableau3[[#This Row],[DATE]]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F5" totalsRowShown="0" headerRowDxfId="3">
  <autoFilter ref="A1:F5"/>
  <tableColumns count="6">
    <tableColumn id="6" name="Grade"/>
    <tableColumn id="2" name="Nom"/>
    <tableColumn id="3" name="Prénom"/>
    <tableColumn id="4" name="Date de naissance" dataDxfId="2"/>
    <tableColumn id="5" name="Age" dataDxfId="1">
      <calculatedColumnFormula>DATEDIF(Tableau1[[#This Row],[Date de naissance]],TODAY(),"y")</calculatedColumnFormula>
    </tableColumn>
    <tableColumn id="7" name="G N P 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:F1048407"/>
    </sheetView>
  </sheetViews>
  <sheetFormatPr baseColWidth="10" defaultColWidth="9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0"/>
  <sheetViews>
    <sheetView workbookViewId="0">
      <selection activeCell="A176" sqref="A176"/>
    </sheetView>
  </sheetViews>
  <sheetFormatPr baseColWidth="10" defaultRowHeight="15" x14ac:dyDescent="0.25"/>
  <cols>
    <col min="1" max="1" width="28.42578125" bestFit="1" customWidth="1"/>
    <col min="2" max="2" width="23.28515625" bestFit="1" customWidth="1"/>
    <col min="3" max="3" width="10.7109375" bestFit="1" customWidth="1"/>
    <col min="4" max="4" width="12.5703125" bestFit="1" customWidth="1"/>
    <col min="5" max="5" width="18.42578125" bestFit="1" customWidth="1"/>
    <col min="6" max="6" width="28.140625" bestFit="1" customWidth="1"/>
    <col min="7" max="7" width="15.85546875" bestFit="1" customWidth="1"/>
    <col min="8" max="8" width="14" bestFit="1" customWidth="1"/>
    <col min="9" max="10" width="49.28515625" bestFit="1" customWidth="1"/>
  </cols>
  <sheetData>
    <row r="1" spans="1:9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2" t="s">
        <v>7</v>
      </c>
      <c r="I1" s="2" t="s">
        <v>8</v>
      </c>
    </row>
    <row r="2" spans="1:9" x14ac:dyDescent="0.25">
      <c r="A2" s="1" t="str">
        <f>Tableau3[NOM]&amp;Tableau3[DATE]</f>
        <v>Jean Luc42826</v>
      </c>
      <c r="B2" s="1" t="s">
        <v>20</v>
      </c>
      <c r="C2" s="4">
        <v>42826</v>
      </c>
      <c r="D2" s="2" t="s">
        <v>9</v>
      </c>
      <c r="E2" s="3">
        <v>42862.988692129627</v>
      </c>
      <c r="F2" s="5" t="str">
        <f>Tableau3[[#This Row],[NOM]]&amp;Tableau3[[#This Row],[VALEUR]]</f>
        <v>Jean LucPO</v>
      </c>
      <c r="G2" s="5" t="str">
        <f>Tableau3[[#This Row],[DATE]]&amp;Tableau3[[#This Row],[VALEUR]]</f>
        <v>42826PO</v>
      </c>
      <c r="H2" s="6" t="str">
        <f>LEFT(Tableau3[[#This Row],[NOM]],3)</f>
        <v>Jea</v>
      </c>
      <c r="I2" s="6" t="str">
        <f>Tableau3[[#This Row],[DATE+HEURE]]&amp;Tableau3[[#This Row],[VALEUR]]&amp;Tableau3[[#This Row],[NOM]]&amp;Tableau3[[#This Row],[DATE]]</f>
        <v>42862,9886921296POJean Luc42826</v>
      </c>
    </row>
    <row r="3" spans="1:9" x14ac:dyDescent="0.25">
      <c r="A3" s="1" t="str">
        <f>Tableau3[NOM]&amp;Tableau3[DATE]</f>
        <v>Jean Luc42827</v>
      </c>
      <c r="B3" s="1" t="s">
        <v>20</v>
      </c>
      <c r="C3" s="7">
        <v>42827</v>
      </c>
      <c r="D3" s="8" t="s">
        <v>10</v>
      </c>
      <c r="E3" s="3">
        <v>42862.988692129627</v>
      </c>
      <c r="F3" s="5" t="str">
        <f>Tableau3[[#This Row],[NOM]]&amp;Tableau3[[#This Row],[VALEUR]]</f>
        <v>Jean LucIS</v>
      </c>
      <c r="G3" s="5" t="str">
        <f>Tableau3[[#This Row],[DATE]]&amp;Tableau3[[#This Row],[VALEUR]]</f>
        <v>42827IS</v>
      </c>
      <c r="H3" s="6" t="str">
        <f>LEFT(Tableau3[[#This Row],[NOM]],3)</f>
        <v>Jea</v>
      </c>
      <c r="I3" s="6" t="str">
        <f>Tableau3[[#This Row],[DATE+HEURE]]&amp;Tableau3[[#This Row],[VALEUR]]&amp;Tableau3[[#This Row],[NOM]]&amp;Tableau3[[#This Row],[DATE]]</f>
        <v>42862,9886921296ISJean Luc42827</v>
      </c>
    </row>
    <row r="4" spans="1:9" x14ac:dyDescent="0.25">
      <c r="A4" s="1" t="str">
        <f>Tableau3[NOM]&amp;Tableau3[DATE]</f>
        <v>Jean Luc42828</v>
      </c>
      <c r="B4" s="9" t="s">
        <v>20</v>
      </c>
      <c r="C4" s="10">
        <v>42828</v>
      </c>
      <c r="D4" s="11" t="s">
        <v>9</v>
      </c>
      <c r="E4" s="3">
        <v>42862.977893518517</v>
      </c>
      <c r="F4" s="5" t="str">
        <f>Tableau3[[#This Row],[NOM]]&amp;Tableau3[[#This Row],[VALEUR]]</f>
        <v>Jean LucPO</v>
      </c>
      <c r="G4" s="5" t="str">
        <f>Tableau3[[#This Row],[DATE]]&amp;Tableau3[[#This Row],[VALEUR]]</f>
        <v>42828PO</v>
      </c>
      <c r="H4" s="6" t="str">
        <f>LEFT(Tableau3[[#This Row],[NOM]],3)</f>
        <v>Jea</v>
      </c>
      <c r="I4" s="6" t="str">
        <f>Tableau3[[#This Row],[DATE+HEURE]]&amp;Tableau3[[#This Row],[VALEUR]]&amp;Tableau3[[#This Row],[NOM]]&amp;Tableau3[[#This Row],[DATE]]</f>
        <v>42862,9778935185POJean Luc42828</v>
      </c>
    </row>
    <row r="5" spans="1:9" x14ac:dyDescent="0.25">
      <c r="A5" s="1" t="str">
        <f>Tableau3[NOM]&amp;Tableau3[DATE]</f>
        <v>Jean Luc42829</v>
      </c>
      <c r="B5" s="9" t="s">
        <v>20</v>
      </c>
      <c r="C5" s="10">
        <v>42829</v>
      </c>
      <c r="D5" s="11" t="s">
        <v>10</v>
      </c>
      <c r="E5" s="3">
        <v>42862.977893518517</v>
      </c>
      <c r="F5" s="5" t="str">
        <f>Tableau3[[#This Row],[NOM]]&amp;Tableau3[[#This Row],[VALEUR]]</f>
        <v>Jean LucIS</v>
      </c>
      <c r="G5" s="5" t="str">
        <f>Tableau3[[#This Row],[DATE]]&amp;Tableau3[[#This Row],[VALEUR]]</f>
        <v>42829IS</v>
      </c>
      <c r="H5" s="6" t="str">
        <f>LEFT(Tableau3[[#This Row],[NOM]],3)</f>
        <v>Jea</v>
      </c>
      <c r="I5" s="6" t="str">
        <f>Tableau3[[#This Row],[DATE+HEURE]]&amp;Tableau3[[#This Row],[VALEUR]]&amp;Tableau3[[#This Row],[NOM]]&amp;Tableau3[[#This Row],[DATE]]</f>
        <v>42862,9778935185ISJean Luc42829</v>
      </c>
    </row>
    <row r="6" spans="1:9" x14ac:dyDescent="0.25">
      <c r="A6" s="1" t="str">
        <f>Tableau3[NOM]&amp;Tableau3[DATE]</f>
        <v>Jean Luc42830</v>
      </c>
      <c r="B6" s="9" t="s">
        <v>20</v>
      </c>
      <c r="C6" s="10">
        <v>42830</v>
      </c>
      <c r="D6" s="11" t="s">
        <v>9</v>
      </c>
      <c r="E6" s="3">
        <v>42862.977893518517</v>
      </c>
      <c r="F6" s="5" t="str">
        <f>Tableau3[[#This Row],[NOM]]&amp;Tableau3[[#This Row],[VALEUR]]</f>
        <v>Jean LucPO</v>
      </c>
      <c r="G6" s="5" t="str">
        <f>Tableau3[[#This Row],[DATE]]&amp;Tableau3[[#This Row],[VALEUR]]</f>
        <v>42830PO</v>
      </c>
      <c r="H6" s="6" t="str">
        <f>LEFT(Tableau3[[#This Row],[NOM]],3)</f>
        <v>Jea</v>
      </c>
      <c r="I6" s="6" t="str">
        <f>Tableau3[[#This Row],[DATE+HEURE]]&amp;Tableau3[[#This Row],[VALEUR]]&amp;Tableau3[[#This Row],[NOM]]&amp;Tableau3[[#This Row],[DATE]]</f>
        <v>42862,9778935185POJean Luc42830</v>
      </c>
    </row>
    <row r="7" spans="1:9" x14ac:dyDescent="0.25">
      <c r="A7" s="1" t="str">
        <f>Tableau3[NOM]&amp;Tableau3[DATE]</f>
        <v>Jean Luc42831</v>
      </c>
      <c r="B7" s="9" t="s">
        <v>20</v>
      </c>
      <c r="C7" s="10">
        <v>42831</v>
      </c>
      <c r="D7" s="11" t="s">
        <v>10</v>
      </c>
      <c r="E7" s="3">
        <v>42862.977893518517</v>
      </c>
      <c r="F7" s="5" t="str">
        <f>Tableau3[[#This Row],[NOM]]&amp;Tableau3[[#This Row],[VALEUR]]</f>
        <v>Jean LucIS</v>
      </c>
      <c r="G7" s="5" t="str">
        <f>Tableau3[[#This Row],[DATE]]&amp;Tableau3[[#This Row],[VALEUR]]</f>
        <v>42831IS</v>
      </c>
      <c r="H7" s="6" t="str">
        <f>LEFT(Tableau3[[#This Row],[NOM]],3)</f>
        <v>Jea</v>
      </c>
      <c r="I7" s="6" t="str">
        <f>Tableau3[[#This Row],[DATE+HEURE]]&amp;Tableau3[[#This Row],[VALEUR]]&amp;Tableau3[[#This Row],[NOM]]&amp;Tableau3[[#This Row],[DATE]]</f>
        <v>42862,9778935185ISJean Luc42831</v>
      </c>
    </row>
    <row r="8" spans="1:9" x14ac:dyDescent="0.25">
      <c r="A8" s="1" t="str">
        <f>Tableau3[NOM]&amp;Tableau3[DATE]</f>
        <v>Jean Luc42832</v>
      </c>
      <c r="B8" s="9" t="s">
        <v>20</v>
      </c>
      <c r="C8" s="10">
        <v>42832</v>
      </c>
      <c r="D8" s="11" t="s">
        <v>9</v>
      </c>
      <c r="E8" s="3">
        <v>42862.977893518517</v>
      </c>
      <c r="F8" s="5" t="str">
        <f>Tableau3[[#This Row],[NOM]]&amp;Tableau3[[#This Row],[VALEUR]]</f>
        <v>Jean LucPO</v>
      </c>
      <c r="G8" s="5" t="str">
        <f>Tableau3[[#This Row],[DATE]]&amp;Tableau3[[#This Row],[VALEUR]]</f>
        <v>42832PO</v>
      </c>
      <c r="H8" s="6" t="str">
        <f>LEFT(Tableau3[[#This Row],[NOM]],3)</f>
        <v>Jea</v>
      </c>
      <c r="I8" s="6" t="str">
        <f>Tableau3[[#This Row],[DATE+HEURE]]&amp;Tableau3[[#This Row],[VALEUR]]&amp;Tableau3[[#This Row],[NOM]]&amp;Tableau3[[#This Row],[DATE]]</f>
        <v>42862,9778935185POJean Luc42832</v>
      </c>
    </row>
    <row r="9" spans="1:9" x14ac:dyDescent="0.25">
      <c r="A9" s="1" t="str">
        <f>Tableau3[NOM]&amp;Tableau3[DATE]</f>
        <v>Jean Luc42833</v>
      </c>
      <c r="B9" s="9" t="s">
        <v>20</v>
      </c>
      <c r="C9" s="10">
        <v>42833</v>
      </c>
      <c r="D9" s="11" t="s">
        <v>10</v>
      </c>
      <c r="E9" s="3">
        <v>42862.977893518517</v>
      </c>
      <c r="F9" s="5" t="str">
        <f>Tableau3[[#This Row],[NOM]]&amp;Tableau3[[#This Row],[VALEUR]]</f>
        <v>Jean LucIS</v>
      </c>
      <c r="G9" s="5" t="str">
        <f>Tableau3[[#This Row],[DATE]]&amp;Tableau3[[#This Row],[VALEUR]]</f>
        <v>42833IS</v>
      </c>
      <c r="H9" s="6" t="str">
        <f>LEFT(Tableau3[[#This Row],[NOM]],3)</f>
        <v>Jea</v>
      </c>
      <c r="I9" s="6" t="str">
        <f>Tableau3[[#This Row],[DATE+HEURE]]&amp;Tableau3[[#This Row],[VALEUR]]&amp;Tableau3[[#This Row],[NOM]]&amp;Tableau3[[#This Row],[DATE]]</f>
        <v>42862,9778935185ISJean Luc42833</v>
      </c>
    </row>
    <row r="10" spans="1:9" x14ac:dyDescent="0.25">
      <c r="A10" s="1" t="str">
        <f>Tableau3[NOM]&amp;Tableau3[DATE]</f>
        <v>Jean Luc42834</v>
      </c>
      <c r="B10" s="9" t="s">
        <v>20</v>
      </c>
      <c r="C10" s="10">
        <v>42834</v>
      </c>
      <c r="D10" s="11" t="s">
        <v>11</v>
      </c>
      <c r="E10" s="3">
        <v>42862.977893518517</v>
      </c>
      <c r="F10" s="5" t="str">
        <f>Tableau3[[#This Row],[NOM]]&amp;Tableau3[[#This Row],[VALEUR]]</f>
        <v>Jean LucWPO</v>
      </c>
      <c r="G10" s="5" t="str">
        <f>Tableau3[[#This Row],[DATE]]&amp;Tableau3[[#This Row],[VALEUR]]</f>
        <v>42834WPO</v>
      </c>
      <c r="H10" s="6" t="str">
        <f>LEFT(Tableau3[[#This Row],[NOM]],3)</f>
        <v>Jea</v>
      </c>
      <c r="I10" s="6" t="str">
        <f>Tableau3[[#This Row],[DATE+HEURE]]&amp;Tableau3[[#This Row],[VALEUR]]&amp;Tableau3[[#This Row],[NOM]]&amp;Tableau3[[#This Row],[DATE]]</f>
        <v>42862,9778935185WPOJean Luc42834</v>
      </c>
    </row>
    <row r="11" spans="1:9" x14ac:dyDescent="0.25">
      <c r="A11" s="1" t="str">
        <f>Tableau3[NOM]&amp;Tableau3[DATE]</f>
        <v>Jean Luc42835</v>
      </c>
      <c r="B11" s="9" t="s">
        <v>20</v>
      </c>
      <c r="C11" s="10">
        <v>42835</v>
      </c>
      <c r="D11" s="11" t="s">
        <v>10</v>
      </c>
      <c r="E11" s="3">
        <v>42862.977893518517</v>
      </c>
      <c r="F11" s="5" t="str">
        <f>Tableau3[[#This Row],[NOM]]&amp;Tableau3[[#This Row],[VALEUR]]</f>
        <v>Jean LucIS</v>
      </c>
      <c r="G11" s="5" t="str">
        <f>Tableau3[[#This Row],[DATE]]&amp;Tableau3[[#This Row],[VALEUR]]</f>
        <v>42835IS</v>
      </c>
      <c r="H11" s="6" t="str">
        <f>LEFT(Tableau3[[#This Row],[NOM]],3)</f>
        <v>Jea</v>
      </c>
      <c r="I11" s="6" t="str">
        <f>Tableau3[[#This Row],[DATE+HEURE]]&amp;Tableau3[[#This Row],[VALEUR]]&amp;Tableau3[[#This Row],[NOM]]&amp;Tableau3[[#This Row],[DATE]]</f>
        <v>42862,9778935185ISJean Luc42835</v>
      </c>
    </row>
    <row r="12" spans="1:9" x14ac:dyDescent="0.25">
      <c r="A12" s="1" t="str">
        <f>Tableau3[NOM]&amp;Tableau3[DATE]</f>
        <v>Jean Luc42836</v>
      </c>
      <c r="B12" s="9" t="s">
        <v>20</v>
      </c>
      <c r="C12" s="10">
        <v>42836</v>
      </c>
      <c r="D12" s="11" t="s">
        <v>9</v>
      </c>
      <c r="E12" s="3">
        <v>42862.977893518517</v>
      </c>
      <c r="F12" s="5" t="str">
        <f>Tableau3[[#This Row],[NOM]]&amp;Tableau3[[#This Row],[VALEUR]]</f>
        <v>Jean LucPO</v>
      </c>
      <c r="G12" s="5" t="str">
        <f>Tableau3[[#This Row],[DATE]]&amp;Tableau3[[#This Row],[VALEUR]]</f>
        <v>42836PO</v>
      </c>
      <c r="H12" s="6" t="str">
        <f>LEFT(Tableau3[[#This Row],[NOM]],3)</f>
        <v>Jea</v>
      </c>
      <c r="I12" s="6" t="str">
        <f>Tableau3[[#This Row],[DATE+HEURE]]&amp;Tableau3[[#This Row],[VALEUR]]&amp;Tableau3[[#This Row],[NOM]]&amp;Tableau3[[#This Row],[DATE]]</f>
        <v>42862,9778935185POJean Luc42836</v>
      </c>
    </row>
    <row r="13" spans="1:9" x14ac:dyDescent="0.25">
      <c r="A13" s="1" t="str">
        <f>Tableau3[NOM]&amp;Tableau3[DATE]</f>
        <v>Jean Luc42837</v>
      </c>
      <c r="B13" s="9" t="s">
        <v>20</v>
      </c>
      <c r="C13" s="10">
        <v>42837</v>
      </c>
      <c r="D13" s="11" t="s">
        <v>10</v>
      </c>
      <c r="E13" s="3">
        <v>42862.977893518517</v>
      </c>
      <c r="F13" s="5" t="str">
        <f>Tableau3[[#This Row],[NOM]]&amp;Tableau3[[#This Row],[VALEUR]]</f>
        <v>Jean LucIS</v>
      </c>
      <c r="G13" s="5" t="str">
        <f>Tableau3[[#This Row],[DATE]]&amp;Tableau3[[#This Row],[VALEUR]]</f>
        <v>42837IS</v>
      </c>
      <c r="H13" s="6" t="str">
        <f>LEFT(Tableau3[[#This Row],[NOM]],3)</f>
        <v>Jea</v>
      </c>
      <c r="I13" s="6" t="str">
        <f>Tableau3[[#This Row],[DATE+HEURE]]&amp;Tableau3[[#This Row],[VALEUR]]&amp;Tableau3[[#This Row],[NOM]]&amp;Tableau3[[#This Row],[DATE]]</f>
        <v>42862,9778935185ISJean Luc42837</v>
      </c>
    </row>
    <row r="14" spans="1:9" x14ac:dyDescent="0.25">
      <c r="A14" s="1" t="str">
        <f>Tableau3[NOM]&amp;Tableau3[DATE]</f>
        <v>Jean Luc42838</v>
      </c>
      <c r="B14" s="9" t="s">
        <v>20</v>
      </c>
      <c r="C14" s="10">
        <v>42838</v>
      </c>
      <c r="D14" s="11" t="s">
        <v>9</v>
      </c>
      <c r="E14" s="3">
        <v>42862.977893518517</v>
      </c>
      <c r="F14" s="5" t="str">
        <f>Tableau3[[#This Row],[NOM]]&amp;Tableau3[[#This Row],[VALEUR]]</f>
        <v>Jean LucPO</v>
      </c>
      <c r="G14" s="5" t="str">
        <f>Tableau3[[#This Row],[DATE]]&amp;Tableau3[[#This Row],[VALEUR]]</f>
        <v>42838PO</v>
      </c>
      <c r="H14" s="6" t="str">
        <f>LEFT(Tableau3[[#This Row],[NOM]],3)</f>
        <v>Jea</v>
      </c>
      <c r="I14" s="6" t="str">
        <f>Tableau3[[#This Row],[DATE+HEURE]]&amp;Tableau3[[#This Row],[VALEUR]]&amp;Tableau3[[#This Row],[NOM]]&amp;Tableau3[[#This Row],[DATE]]</f>
        <v>42862,9778935185POJean Luc42838</v>
      </c>
    </row>
    <row r="15" spans="1:9" x14ac:dyDescent="0.25">
      <c r="A15" s="1" t="str">
        <f>Tableau3[NOM]&amp;Tableau3[DATE]</f>
        <v>Jean Luc42839</v>
      </c>
      <c r="B15" s="9" t="s">
        <v>20</v>
      </c>
      <c r="C15" s="10">
        <v>42839</v>
      </c>
      <c r="D15" s="11" t="s">
        <v>10</v>
      </c>
      <c r="E15" s="3">
        <v>42862.977893518517</v>
      </c>
      <c r="F15" s="5" t="str">
        <f>Tableau3[[#This Row],[NOM]]&amp;Tableau3[[#This Row],[VALEUR]]</f>
        <v>Jean LucIS</v>
      </c>
      <c r="G15" s="5" t="str">
        <f>Tableau3[[#This Row],[DATE]]&amp;Tableau3[[#This Row],[VALEUR]]</f>
        <v>42839IS</v>
      </c>
      <c r="H15" s="6" t="str">
        <f>LEFT(Tableau3[[#This Row],[NOM]],3)</f>
        <v>Jea</v>
      </c>
      <c r="I15" s="6" t="str">
        <f>Tableau3[[#This Row],[DATE+HEURE]]&amp;Tableau3[[#This Row],[VALEUR]]&amp;Tableau3[[#This Row],[NOM]]&amp;Tableau3[[#This Row],[DATE]]</f>
        <v>42862,9778935185ISJean Luc42839</v>
      </c>
    </row>
    <row r="16" spans="1:9" x14ac:dyDescent="0.25">
      <c r="A16" s="1" t="str">
        <f>Tableau3[NOM]&amp;Tableau3[DATE]</f>
        <v>Jean Luc42840</v>
      </c>
      <c r="B16" s="9" t="s">
        <v>20</v>
      </c>
      <c r="C16" s="10">
        <v>42840</v>
      </c>
      <c r="D16" s="11" t="s">
        <v>11</v>
      </c>
      <c r="E16" s="3">
        <v>42862.977893518517</v>
      </c>
      <c r="F16" s="5" t="str">
        <f>Tableau3[[#This Row],[NOM]]&amp;Tableau3[[#This Row],[VALEUR]]</f>
        <v>Jean LucWPO</v>
      </c>
      <c r="G16" s="5" t="str">
        <f>Tableau3[[#This Row],[DATE]]&amp;Tableau3[[#This Row],[VALEUR]]</f>
        <v>42840WPO</v>
      </c>
      <c r="H16" s="6" t="str">
        <f>LEFT(Tableau3[[#This Row],[NOM]],3)</f>
        <v>Jea</v>
      </c>
      <c r="I16" s="6" t="str">
        <f>Tableau3[[#This Row],[DATE+HEURE]]&amp;Tableau3[[#This Row],[VALEUR]]&amp;Tableau3[[#This Row],[NOM]]&amp;Tableau3[[#This Row],[DATE]]</f>
        <v>42862,9778935185WPOJean Luc42840</v>
      </c>
    </row>
    <row r="17" spans="1:9" x14ac:dyDescent="0.25">
      <c r="A17" s="1" t="str">
        <f>Tableau3[NOM]&amp;Tableau3[DATE]</f>
        <v>Jean Luc42841</v>
      </c>
      <c r="B17" s="9" t="s">
        <v>20</v>
      </c>
      <c r="C17" s="10">
        <v>42841</v>
      </c>
      <c r="D17" s="11" t="s">
        <v>10</v>
      </c>
      <c r="E17" s="3">
        <v>42862.977893518517</v>
      </c>
      <c r="F17" s="5" t="str">
        <f>Tableau3[[#This Row],[NOM]]&amp;Tableau3[[#This Row],[VALEUR]]</f>
        <v>Jean LucIS</v>
      </c>
      <c r="G17" s="5" t="str">
        <f>Tableau3[[#This Row],[DATE]]&amp;Tableau3[[#This Row],[VALEUR]]</f>
        <v>42841IS</v>
      </c>
      <c r="H17" s="6" t="str">
        <f>LEFT(Tableau3[[#This Row],[NOM]],3)</f>
        <v>Jea</v>
      </c>
      <c r="I17" s="6" t="str">
        <f>Tableau3[[#This Row],[DATE+HEURE]]&amp;Tableau3[[#This Row],[VALEUR]]&amp;Tableau3[[#This Row],[NOM]]&amp;Tableau3[[#This Row],[DATE]]</f>
        <v>42862,9778935185ISJean Luc42841</v>
      </c>
    </row>
    <row r="18" spans="1:9" x14ac:dyDescent="0.25">
      <c r="A18" s="1" t="str">
        <f>Tableau3[NOM]&amp;Tableau3[DATE]</f>
        <v>Jean Luc42844</v>
      </c>
      <c r="B18" s="9" t="s">
        <v>20</v>
      </c>
      <c r="C18" s="10">
        <v>42844</v>
      </c>
      <c r="D18" s="11" t="s">
        <v>9</v>
      </c>
      <c r="E18" s="3">
        <v>42863.559259259258</v>
      </c>
      <c r="F18" s="5" t="str">
        <f>Tableau3[[#This Row],[NOM]]&amp;Tableau3[[#This Row],[VALEUR]]</f>
        <v>Jean LucPO</v>
      </c>
      <c r="G18" s="5" t="str">
        <f>Tableau3[[#This Row],[DATE]]&amp;Tableau3[[#This Row],[VALEUR]]</f>
        <v>42844PO</v>
      </c>
      <c r="H18" s="6" t="str">
        <f>LEFT(Tableau3[[#This Row],[NOM]],3)</f>
        <v>Jea</v>
      </c>
      <c r="I18" s="6" t="str">
        <f>Tableau3[[#This Row],[DATE+HEURE]]&amp;Tableau3[[#This Row],[VALEUR]]&amp;Tableau3[[#This Row],[NOM]]&amp;Tableau3[[#This Row],[DATE]]</f>
        <v>42863,5592592593POJean Luc42844</v>
      </c>
    </row>
    <row r="19" spans="1:9" x14ac:dyDescent="0.25">
      <c r="A19" s="1" t="str">
        <f>Tableau3[NOM]&amp;Tableau3[DATE]</f>
        <v>Jean Luc42845</v>
      </c>
      <c r="B19" s="9" t="s">
        <v>20</v>
      </c>
      <c r="C19" s="10">
        <v>42845</v>
      </c>
      <c r="D19" s="11" t="s">
        <v>10</v>
      </c>
      <c r="E19" s="3">
        <v>42863.559259259258</v>
      </c>
      <c r="F19" s="5" t="str">
        <f>Tableau3[[#This Row],[NOM]]&amp;Tableau3[[#This Row],[VALEUR]]</f>
        <v>Jean LucIS</v>
      </c>
      <c r="G19" s="5" t="str">
        <f>Tableau3[[#This Row],[DATE]]&amp;Tableau3[[#This Row],[VALEUR]]</f>
        <v>42845IS</v>
      </c>
      <c r="H19" s="6" t="str">
        <f>LEFT(Tableau3[[#This Row],[NOM]],3)</f>
        <v>Jea</v>
      </c>
      <c r="I19" s="6" t="str">
        <f>Tableau3[[#This Row],[DATE+HEURE]]&amp;Tableau3[[#This Row],[VALEUR]]&amp;Tableau3[[#This Row],[NOM]]&amp;Tableau3[[#This Row],[DATE]]</f>
        <v>42863,5592592593ISJean Luc42845</v>
      </c>
    </row>
    <row r="20" spans="1:9" x14ac:dyDescent="0.25">
      <c r="A20" s="1" t="str">
        <f>Tableau3[NOM]&amp;Tableau3[DATE]</f>
        <v>Jean Luc42856</v>
      </c>
      <c r="B20" s="9" t="s">
        <v>20</v>
      </c>
      <c r="C20" s="10">
        <v>42856</v>
      </c>
      <c r="D20" s="11" t="s">
        <v>12</v>
      </c>
      <c r="E20" s="3">
        <v>42862.847743055558</v>
      </c>
      <c r="F20" s="5" t="str">
        <f>Tableau3[[#This Row],[NOM]]&amp;Tableau3[[#This Row],[VALEUR]]</f>
        <v>Jean LucP</v>
      </c>
      <c r="G20" s="5" t="str">
        <f>Tableau3[[#This Row],[DATE]]&amp;Tableau3[[#This Row],[VALEUR]]</f>
        <v>42856P</v>
      </c>
      <c r="H20" s="6" t="str">
        <f>LEFT(Tableau3[[#This Row],[NOM]],3)</f>
        <v>Jea</v>
      </c>
      <c r="I20" s="6" t="str">
        <f>Tableau3[[#This Row],[DATE+HEURE]]&amp;Tableau3[[#This Row],[VALEUR]]&amp;Tableau3[[#This Row],[NOM]]&amp;Tableau3[[#This Row],[DATE]]</f>
        <v>42862,8477430556PJean Luc42856</v>
      </c>
    </row>
    <row r="21" spans="1:9" x14ac:dyDescent="0.25">
      <c r="A21" s="1" t="str">
        <f>Tableau3[NOM]&amp;Tableau3[DATE]</f>
        <v>Jean Luc42857</v>
      </c>
      <c r="B21" s="9" t="s">
        <v>20</v>
      </c>
      <c r="C21" s="10">
        <v>42857</v>
      </c>
      <c r="D21" s="11" t="s">
        <v>13</v>
      </c>
      <c r="E21" s="3">
        <v>42862.847037037034</v>
      </c>
      <c r="F21" s="5" t="str">
        <f>Tableau3[[#This Row],[NOM]]&amp;Tableau3[[#This Row],[VALEUR]]</f>
        <v>Jean LucRS</v>
      </c>
      <c r="G21" s="5" t="str">
        <f>Tableau3[[#This Row],[DATE]]&amp;Tableau3[[#This Row],[VALEUR]]</f>
        <v>42857RS</v>
      </c>
      <c r="H21" s="6" t="str">
        <f>LEFT(Tableau3[[#This Row],[NOM]],3)</f>
        <v>Jea</v>
      </c>
      <c r="I21" s="6" t="str">
        <f>Tableau3[[#This Row],[DATE+HEURE]]&amp;Tableau3[[#This Row],[VALEUR]]&amp;Tableau3[[#This Row],[NOM]]&amp;Tableau3[[#This Row],[DATE]]</f>
        <v>42862,847037037RSJean Luc42857</v>
      </c>
    </row>
    <row r="22" spans="1:9" x14ac:dyDescent="0.25">
      <c r="A22" s="1" t="str">
        <f>Tableau3[NOM]&amp;Tableau3[DATE]</f>
        <v>Jean Luc42858</v>
      </c>
      <c r="B22" s="9" t="s">
        <v>20</v>
      </c>
      <c r="C22" s="10">
        <v>42858</v>
      </c>
      <c r="D22" s="11" t="s">
        <v>14</v>
      </c>
      <c r="E22" s="3">
        <v>42863.670266203706</v>
      </c>
      <c r="F22" s="5" t="str">
        <f>Tableau3[[#This Row],[NOM]]&amp;Tableau3[[#This Row],[VALEUR]]</f>
        <v>Jean LucA3</v>
      </c>
      <c r="G22" s="5" t="str">
        <f>Tableau3[[#This Row],[DATE]]&amp;Tableau3[[#This Row],[VALEUR]]</f>
        <v>42858A3</v>
      </c>
      <c r="H22" s="6" t="str">
        <f>LEFT(Tableau3[[#This Row],[NOM]],3)</f>
        <v>Jea</v>
      </c>
      <c r="I22" s="6" t="str">
        <f>Tableau3[[#This Row],[DATE+HEURE]]&amp;Tableau3[[#This Row],[VALEUR]]&amp;Tableau3[[#This Row],[NOM]]&amp;Tableau3[[#This Row],[DATE]]</f>
        <v>42863,6702662037A3Jean Luc42858</v>
      </c>
    </row>
    <row r="23" spans="1:9" x14ac:dyDescent="0.25">
      <c r="A23" s="1" t="str">
        <f>Tableau3[NOM]&amp;Tableau3[DATE]</f>
        <v>Jean Luc42859</v>
      </c>
      <c r="B23" s="9" t="s">
        <v>20</v>
      </c>
      <c r="C23" s="10">
        <v>42859</v>
      </c>
      <c r="D23" s="11" t="s">
        <v>13</v>
      </c>
      <c r="E23" s="3">
        <v>42863.670266203706</v>
      </c>
      <c r="F23" s="5" t="str">
        <f>Tableau3[[#This Row],[NOM]]&amp;Tableau3[[#This Row],[VALEUR]]</f>
        <v>Jean LucRS</v>
      </c>
      <c r="G23" s="5" t="str">
        <f>Tableau3[[#This Row],[DATE]]&amp;Tableau3[[#This Row],[VALEUR]]</f>
        <v>42859RS</v>
      </c>
      <c r="H23" s="6" t="str">
        <f>LEFT(Tableau3[[#This Row],[NOM]],3)</f>
        <v>Jea</v>
      </c>
      <c r="I23" s="6" t="str">
        <f>Tableau3[[#This Row],[DATE+HEURE]]&amp;Tableau3[[#This Row],[VALEUR]]&amp;Tableau3[[#This Row],[NOM]]&amp;Tableau3[[#This Row],[DATE]]</f>
        <v>42863,6702662037RSJean Luc42859</v>
      </c>
    </row>
    <row r="24" spans="1:9" x14ac:dyDescent="0.25">
      <c r="A24" s="1" t="str">
        <f>Tableau3[NOM]&amp;Tableau3[DATE]</f>
        <v>Jean Luc42860</v>
      </c>
      <c r="B24" s="9" t="s">
        <v>20</v>
      </c>
      <c r="C24" s="10">
        <v>42860</v>
      </c>
      <c r="D24" s="11" t="s">
        <v>15</v>
      </c>
      <c r="E24" s="3">
        <v>42862.546238425923</v>
      </c>
      <c r="F24" s="5" t="str">
        <f>Tableau3[[#This Row],[NOM]]&amp;Tableau3[[#This Row],[VALEUR]]</f>
        <v>Jean LucMIS</v>
      </c>
      <c r="G24" s="5" t="str">
        <f>Tableau3[[#This Row],[DATE]]&amp;Tableau3[[#This Row],[VALEUR]]</f>
        <v>42860MIS</v>
      </c>
      <c r="H24" s="6" t="str">
        <f>LEFT(Tableau3[[#This Row],[NOM]],3)</f>
        <v>Jea</v>
      </c>
      <c r="I24" s="6" t="str">
        <f>Tableau3[[#This Row],[DATE+HEURE]]&amp;Tableau3[[#This Row],[VALEUR]]&amp;Tableau3[[#This Row],[NOM]]&amp;Tableau3[[#This Row],[DATE]]</f>
        <v>42862,5462384259MISJean Luc42860</v>
      </c>
    </row>
    <row r="25" spans="1:9" x14ac:dyDescent="0.25">
      <c r="A25" s="1" t="str">
        <f>Tableau3[NOM]&amp;Tableau3[DATE]</f>
        <v>Jean Luc42861</v>
      </c>
      <c r="B25" s="9" t="s">
        <v>20</v>
      </c>
      <c r="C25" s="10">
        <v>42861</v>
      </c>
      <c r="D25" s="11" t="s">
        <v>15</v>
      </c>
      <c r="E25" s="3">
        <v>42862.546238425923</v>
      </c>
      <c r="F25" s="5" t="str">
        <f>Tableau3[[#This Row],[NOM]]&amp;Tableau3[[#This Row],[VALEUR]]</f>
        <v>Jean LucMIS</v>
      </c>
      <c r="G25" s="5" t="str">
        <f>Tableau3[[#This Row],[DATE]]&amp;Tableau3[[#This Row],[VALEUR]]</f>
        <v>42861MIS</v>
      </c>
      <c r="H25" s="6" t="str">
        <f>LEFT(Tableau3[[#This Row],[NOM]],3)</f>
        <v>Jea</v>
      </c>
      <c r="I25" s="6" t="str">
        <f>Tableau3[[#This Row],[DATE+HEURE]]&amp;Tableau3[[#This Row],[VALEUR]]&amp;Tableau3[[#This Row],[NOM]]&amp;Tableau3[[#This Row],[DATE]]</f>
        <v>42862,5462384259MISJean Luc42861</v>
      </c>
    </row>
    <row r="26" spans="1:9" x14ac:dyDescent="0.25">
      <c r="A26" s="1" t="str">
        <f>Tableau3[NOM]&amp;Tableau3[DATE]</f>
        <v>Jean Luc42862</v>
      </c>
      <c r="B26" s="9" t="s">
        <v>20</v>
      </c>
      <c r="C26" s="10">
        <v>42862</v>
      </c>
      <c r="D26" s="11" t="s">
        <v>14</v>
      </c>
      <c r="E26" s="3">
        <v>42862.846921296295</v>
      </c>
      <c r="F26" s="5" t="str">
        <f>Tableau3[[#This Row],[NOM]]&amp;Tableau3[[#This Row],[VALEUR]]</f>
        <v>Jean LucA3</v>
      </c>
      <c r="G26" s="5" t="str">
        <f>Tableau3[[#This Row],[DATE]]&amp;Tableau3[[#This Row],[VALEUR]]</f>
        <v>42862A3</v>
      </c>
      <c r="H26" s="6" t="str">
        <f>LEFT(Tableau3[[#This Row],[NOM]],3)</f>
        <v>Jea</v>
      </c>
      <c r="I26" s="6" t="str">
        <f>Tableau3[[#This Row],[DATE+HEURE]]&amp;Tableau3[[#This Row],[VALEUR]]&amp;Tableau3[[#This Row],[NOM]]&amp;Tableau3[[#This Row],[DATE]]</f>
        <v>42862,8469212963A3Jean Luc42862</v>
      </c>
    </row>
    <row r="27" spans="1:9" x14ac:dyDescent="0.25">
      <c r="A27" s="1" t="str">
        <f>Tableau3[NOM]&amp;Tableau3[DATE]</f>
        <v>Jean Luc42863</v>
      </c>
      <c r="B27" s="9" t="s">
        <v>20</v>
      </c>
      <c r="C27" s="10">
        <v>42863</v>
      </c>
      <c r="D27" s="11" t="s">
        <v>13</v>
      </c>
      <c r="E27" s="3">
        <v>42862.846921296295</v>
      </c>
      <c r="F27" s="5" t="str">
        <f>Tableau3[[#This Row],[NOM]]&amp;Tableau3[[#This Row],[VALEUR]]</f>
        <v>Jean LucRS</v>
      </c>
      <c r="G27" s="5" t="str">
        <f>Tableau3[[#This Row],[DATE]]&amp;Tableau3[[#This Row],[VALEUR]]</f>
        <v>42863RS</v>
      </c>
      <c r="H27" s="6" t="str">
        <f>LEFT(Tableau3[[#This Row],[NOM]],3)</f>
        <v>Jea</v>
      </c>
      <c r="I27" s="6" t="str">
        <f>Tableau3[[#This Row],[DATE+HEURE]]&amp;Tableau3[[#This Row],[VALEUR]]&amp;Tableau3[[#This Row],[NOM]]&amp;Tableau3[[#This Row],[DATE]]</f>
        <v>42862,8469212963RSJean Luc42863</v>
      </c>
    </row>
    <row r="28" spans="1:9" x14ac:dyDescent="0.25">
      <c r="A28" s="1" t="str">
        <f>Tableau3[NOM]&amp;Tableau3[DATE]</f>
        <v>Jean Luc42864</v>
      </c>
      <c r="B28" s="9" t="s">
        <v>20</v>
      </c>
      <c r="C28" s="10">
        <v>42864</v>
      </c>
      <c r="D28" s="11" t="s">
        <v>9</v>
      </c>
      <c r="E28" s="3">
        <v>42862.815405092595</v>
      </c>
      <c r="F28" s="5" t="str">
        <f>Tableau3[[#This Row],[NOM]]&amp;Tableau3[[#This Row],[VALEUR]]</f>
        <v>Jean LucPO</v>
      </c>
      <c r="G28" s="5" t="str">
        <f>Tableau3[[#This Row],[DATE]]&amp;Tableau3[[#This Row],[VALEUR]]</f>
        <v>42864PO</v>
      </c>
      <c r="H28" s="6" t="str">
        <f>LEFT(Tableau3[[#This Row],[NOM]],3)</f>
        <v>Jea</v>
      </c>
      <c r="I28" s="6" t="str">
        <f>Tableau3[[#This Row],[DATE+HEURE]]&amp;Tableau3[[#This Row],[VALEUR]]&amp;Tableau3[[#This Row],[NOM]]&amp;Tableau3[[#This Row],[DATE]]</f>
        <v>42862,8154050926POJean Luc42864</v>
      </c>
    </row>
    <row r="29" spans="1:9" x14ac:dyDescent="0.25">
      <c r="A29" s="1" t="str">
        <f>Tableau3[NOM]&amp;Tableau3[DATE]</f>
        <v>Jean Luc42865</v>
      </c>
      <c r="B29" s="9" t="s">
        <v>20</v>
      </c>
      <c r="C29" s="10">
        <v>42865</v>
      </c>
      <c r="D29" s="11" t="s">
        <v>10</v>
      </c>
      <c r="E29" s="3">
        <v>42862.815405092595</v>
      </c>
      <c r="F29" s="5" t="str">
        <f>Tableau3[[#This Row],[NOM]]&amp;Tableau3[[#This Row],[VALEUR]]</f>
        <v>Jean LucIS</v>
      </c>
      <c r="G29" s="5" t="str">
        <f>Tableau3[[#This Row],[DATE]]&amp;Tableau3[[#This Row],[VALEUR]]</f>
        <v>42865IS</v>
      </c>
      <c r="H29" s="6" t="str">
        <f>LEFT(Tableau3[[#This Row],[NOM]],3)</f>
        <v>Jea</v>
      </c>
      <c r="I29" s="6" t="str">
        <f>Tableau3[[#This Row],[DATE+HEURE]]&amp;Tableau3[[#This Row],[VALEUR]]&amp;Tableau3[[#This Row],[NOM]]&amp;Tableau3[[#This Row],[DATE]]</f>
        <v>42862,8154050926ISJean Luc42865</v>
      </c>
    </row>
    <row r="30" spans="1:9" x14ac:dyDescent="0.25">
      <c r="A30" s="1" t="str">
        <f>Tableau3[NOM]&amp;Tableau3[DATE]</f>
        <v>Jean Luc42866</v>
      </c>
      <c r="B30" s="9" t="s">
        <v>20</v>
      </c>
      <c r="C30" s="10">
        <v>42866</v>
      </c>
      <c r="D30" s="11" t="s">
        <v>15</v>
      </c>
      <c r="E30" s="3">
        <v>42862.546238425923</v>
      </c>
      <c r="F30" s="5" t="str">
        <f>Tableau3[[#This Row],[NOM]]&amp;Tableau3[[#This Row],[VALEUR]]</f>
        <v>Jean LucMIS</v>
      </c>
      <c r="G30" s="5" t="str">
        <f>Tableau3[[#This Row],[DATE]]&amp;Tableau3[[#This Row],[VALEUR]]</f>
        <v>42866MIS</v>
      </c>
      <c r="H30" s="6" t="str">
        <f>LEFT(Tableau3[[#This Row],[NOM]],3)</f>
        <v>Jea</v>
      </c>
      <c r="I30" s="6" t="str">
        <f>Tableau3[[#This Row],[DATE+HEURE]]&amp;Tableau3[[#This Row],[VALEUR]]&amp;Tableau3[[#This Row],[NOM]]&amp;Tableau3[[#This Row],[DATE]]</f>
        <v>42862,5462384259MISJean Luc42866</v>
      </c>
    </row>
    <row r="31" spans="1:9" x14ac:dyDescent="0.25">
      <c r="A31" s="1" t="str">
        <f>Tableau3[NOM]&amp;Tableau3[DATE]</f>
        <v>Jean Luc42867</v>
      </c>
      <c r="B31" s="9" t="s">
        <v>20</v>
      </c>
      <c r="C31" s="10">
        <v>42867</v>
      </c>
      <c r="D31" s="11" t="s">
        <v>12</v>
      </c>
      <c r="E31" s="3">
        <v>42863.670300925929</v>
      </c>
      <c r="F31" s="5" t="str">
        <f>Tableau3[[#This Row],[NOM]]&amp;Tableau3[[#This Row],[VALEUR]]</f>
        <v>Jean LucP</v>
      </c>
      <c r="G31" s="5" t="str">
        <f>Tableau3[[#This Row],[DATE]]&amp;Tableau3[[#This Row],[VALEUR]]</f>
        <v>42867P</v>
      </c>
      <c r="H31" s="6" t="str">
        <f>LEFT(Tableau3[[#This Row],[NOM]],3)</f>
        <v>Jea</v>
      </c>
      <c r="I31" s="6" t="str">
        <f>Tableau3[[#This Row],[DATE+HEURE]]&amp;Tableau3[[#This Row],[VALEUR]]&amp;Tableau3[[#This Row],[NOM]]&amp;Tableau3[[#This Row],[DATE]]</f>
        <v>42863,6703009259PJean Luc42867</v>
      </c>
    </row>
    <row r="32" spans="1:9" x14ac:dyDescent="0.25">
      <c r="A32" s="1" t="str">
        <f>Tableau3[NOM]&amp;Tableau3[DATE]</f>
        <v>Jean Luc42868</v>
      </c>
      <c r="B32" s="9" t="s">
        <v>20</v>
      </c>
      <c r="C32" s="10">
        <v>42868</v>
      </c>
      <c r="D32" s="11" t="s">
        <v>10</v>
      </c>
      <c r="E32" s="3">
        <v>42862.898425925923</v>
      </c>
      <c r="F32" s="5" t="str">
        <f>Tableau3[[#This Row],[NOM]]&amp;Tableau3[[#This Row],[VALEUR]]</f>
        <v>Jean LucIS</v>
      </c>
      <c r="G32" s="5" t="str">
        <f>Tableau3[[#This Row],[DATE]]&amp;Tableau3[[#This Row],[VALEUR]]</f>
        <v>42868IS</v>
      </c>
      <c r="H32" s="6" t="str">
        <f>LEFT(Tableau3[[#This Row],[NOM]],3)</f>
        <v>Jea</v>
      </c>
      <c r="I32" s="6" t="str">
        <f>Tableau3[[#This Row],[DATE+HEURE]]&amp;Tableau3[[#This Row],[VALEUR]]&amp;Tableau3[[#This Row],[NOM]]&amp;Tableau3[[#This Row],[DATE]]</f>
        <v>42862,8984259259ISJean Luc42868</v>
      </c>
    </row>
    <row r="33" spans="1:9" x14ac:dyDescent="0.25">
      <c r="A33" s="1" t="str">
        <f>Tableau3[NOM]&amp;Tableau3[DATE]</f>
        <v>Jean Luc42869</v>
      </c>
      <c r="B33" s="9" t="s">
        <v>20</v>
      </c>
      <c r="C33" s="10">
        <v>42869</v>
      </c>
      <c r="D33" s="11" t="s">
        <v>15</v>
      </c>
      <c r="E33" s="3">
        <v>42862.546238425923</v>
      </c>
      <c r="F33" s="5" t="str">
        <f>Tableau3[[#This Row],[NOM]]&amp;Tableau3[[#This Row],[VALEUR]]</f>
        <v>Jean LucMIS</v>
      </c>
      <c r="G33" s="5" t="str">
        <f>Tableau3[[#This Row],[DATE]]&amp;Tableau3[[#This Row],[VALEUR]]</f>
        <v>42869MIS</v>
      </c>
      <c r="H33" s="6" t="str">
        <f>LEFT(Tableau3[[#This Row],[NOM]],3)</f>
        <v>Jea</v>
      </c>
      <c r="I33" s="6" t="str">
        <f>Tableau3[[#This Row],[DATE+HEURE]]&amp;Tableau3[[#This Row],[VALEUR]]&amp;Tableau3[[#This Row],[NOM]]&amp;Tableau3[[#This Row],[DATE]]</f>
        <v>42862,5462384259MISJean Luc42869</v>
      </c>
    </row>
    <row r="34" spans="1:9" x14ac:dyDescent="0.25">
      <c r="A34" s="1" t="str">
        <f>Tableau3[NOM]&amp;Tableau3[DATE]</f>
        <v>Sébastien42826</v>
      </c>
      <c r="B34" s="9" t="s">
        <v>21</v>
      </c>
      <c r="C34" s="10">
        <v>42826</v>
      </c>
      <c r="D34" s="11" t="s">
        <v>9</v>
      </c>
      <c r="E34" s="3">
        <v>42862.988645833335</v>
      </c>
      <c r="F34" s="5" t="str">
        <f>Tableau3[[#This Row],[NOM]]&amp;Tableau3[[#This Row],[VALEUR]]</f>
        <v>SébastienPO</v>
      </c>
      <c r="G34" s="5" t="str">
        <f>Tableau3[[#This Row],[DATE]]&amp;Tableau3[[#This Row],[VALEUR]]</f>
        <v>42826PO</v>
      </c>
      <c r="H34" s="6" t="str">
        <f>LEFT(Tableau3[[#This Row],[NOM]],3)</f>
        <v>Séb</v>
      </c>
      <c r="I34" s="6" t="str">
        <f>Tableau3[[#This Row],[DATE+HEURE]]&amp;Tableau3[[#This Row],[VALEUR]]&amp;Tableau3[[#This Row],[NOM]]&amp;Tableau3[[#This Row],[DATE]]</f>
        <v>42862,9886458333POSébastien42826</v>
      </c>
    </row>
    <row r="35" spans="1:9" x14ac:dyDescent="0.25">
      <c r="A35" s="1" t="str">
        <f>Tableau3[NOM]&amp;Tableau3[DATE]</f>
        <v>Sébastien42827</v>
      </c>
      <c r="B35" s="9" t="s">
        <v>21</v>
      </c>
      <c r="C35" s="10">
        <v>42827</v>
      </c>
      <c r="D35" s="11" t="s">
        <v>10</v>
      </c>
      <c r="E35" s="3">
        <v>42862.988645833335</v>
      </c>
      <c r="F35" s="5" t="str">
        <f>Tableau3[[#This Row],[NOM]]&amp;Tableau3[[#This Row],[VALEUR]]</f>
        <v>SébastienIS</v>
      </c>
      <c r="G35" s="5" t="str">
        <f>Tableau3[[#This Row],[DATE]]&amp;Tableau3[[#This Row],[VALEUR]]</f>
        <v>42827IS</v>
      </c>
      <c r="H35" s="6" t="str">
        <f>LEFT(Tableau3[[#This Row],[NOM]],3)</f>
        <v>Séb</v>
      </c>
      <c r="I35" s="6" t="str">
        <f>Tableau3[[#This Row],[DATE+HEURE]]&amp;Tableau3[[#This Row],[VALEUR]]&amp;Tableau3[[#This Row],[NOM]]&amp;Tableau3[[#This Row],[DATE]]</f>
        <v>42862,9886458333ISSébastien42827</v>
      </c>
    </row>
    <row r="36" spans="1:9" x14ac:dyDescent="0.25">
      <c r="A36" s="1" t="str">
        <f>Tableau3[NOM]&amp;Tableau3[DATE]</f>
        <v>Sébastien42828</v>
      </c>
      <c r="B36" s="9" t="s">
        <v>21</v>
      </c>
      <c r="C36" s="10">
        <v>42828</v>
      </c>
      <c r="D36" s="11" t="s">
        <v>16</v>
      </c>
      <c r="E36" s="3">
        <v>42863.451006944444</v>
      </c>
      <c r="F36" s="5" t="str">
        <f>Tableau3[[#This Row],[NOM]]&amp;Tableau3[[#This Row],[VALEUR]]</f>
        <v>SébastienOPEX</v>
      </c>
      <c r="G36" s="5" t="str">
        <f>Tableau3[[#This Row],[DATE]]&amp;Tableau3[[#This Row],[VALEUR]]</f>
        <v>42828OPEX</v>
      </c>
      <c r="H36" s="6" t="str">
        <f>LEFT(Tableau3[[#This Row],[NOM]],3)</f>
        <v>Séb</v>
      </c>
      <c r="I36" s="6" t="str">
        <f>Tableau3[[#This Row],[DATE+HEURE]]&amp;Tableau3[[#This Row],[VALEUR]]&amp;Tableau3[[#This Row],[NOM]]&amp;Tableau3[[#This Row],[DATE]]</f>
        <v>42863,4510069444OPEXSébastien42828</v>
      </c>
    </row>
    <row r="37" spans="1:9" x14ac:dyDescent="0.25">
      <c r="A37" s="1" t="str">
        <f>Tableau3[NOM]&amp;Tableau3[DATE]</f>
        <v>Sébastien42829</v>
      </c>
      <c r="B37" s="9" t="s">
        <v>21</v>
      </c>
      <c r="C37" s="10">
        <v>42829</v>
      </c>
      <c r="D37" s="11" t="s">
        <v>16</v>
      </c>
      <c r="E37" s="3">
        <v>42863.451006944444</v>
      </c>
      <c r="F37" s="5" t="str">
        <f>Tableau3[[#This Row],[NOM]]&amp;Tableau3[[#This Row],[VALEUR]]</f>
        <v>SébastienOPEX</v>
      </c>
      <c r="G37" s="5" t="str">
        <f>Tableau3[[#This Row],[DATE]]&amp;Tableau3[[#This Row],[VALEUR]]</f>
        <v>42829OPEX</v>
      </c>
      <c r="H37" s="6" t="str">
        <f>LEFT(Tableau3[[#This Row],[NOM]],3)</f>
        <v>Séb</v>
      </c>
      <c r="I37" s="6" t="str">
        <f>Tableau3[[#This Row],[DATE+HEURE]]&amp;Tableau3[[#This Row],[VALEUR]]&amp;Tableau3[[#This Row],[NOM]]&amp;Tableau3[[#This Row],[DATE]]</f>
        <v>42863,4510069444OPEXSébastien42829</v>
      </c>
    </row>
    <row r="38" spans="1:9" x14ac:dyDescent="0.25">
      <c r="A38" s="1" t="str">
        <f>Tableau3[NOM]&amp;Tableau3[DATE]</f>
        <v>Sébastien42830</v>
      </c>
      <c r="B38" s="9" t="s">
        <v>21</v>
      </c>
      <c r="C38" s="10">
        <v>42830</v>
      </c>
      <c r="D38" s="11" t="s">
        <v>16</v>
      </c>
      <c r="E38" s="3">
        <v>42863.451006944444</v>
      </c>
      <c r="F38" s="5" t="str">
        <f>Tableau3[[#This Row],[NOM]]&amp;Tableau3[[#This Row],[VALEUR]]</f>
        <v>SébastienOPEX</v>
      </c>
      <c r="G38" s="5" t="str">
        <f>Tableau3[[#This Row],[DATE]]&amp;Tableau3[[#This Row],[VALEUR]]</f>
        <v>42830OPEX</v>
      </c>
      <c r="H38" s="6" t="str">
        <f>LEFT(Tableau3[[#This Row],[NOM]],3)</f>
        <v>Séb</v>
      </c>
      <c r="I38" s="6" t="str">
        <f>Tableau3[[#This Row],[DATE+HEURE]]&amp;Tableau3[[#This Row],[VALEUR]]&amp;Tableau3[[#This Row],[NOM]]&amp;Tableau3[[#This Row],[DATE]]</f>
        <v>42863,4510069444OPEXSébastien42830</v>
      </c>
    </row>
    <row r="39" spans="1:9" x14ac:dyDescent="0.25">
      <c r="A39" s="1" t="str">
        <f>Tableau3[NOM]&amp;Tableau3[DATE]</f>
        <v>Sébastien42831</v>
      </c>
      <c r="B39" s="9" t="s">
        <v>21</v>
      </c>
      <c r="C39" s="10">
        <v>42831</v>
      </c>
      <c r="D39" s="11" t="s">
        <v>16</v>
      </c>
      <c r="E39" s="3">
        <v>42863.451006944444</v>
      </c>
      <c r="F39" s="5" t="str">
        <f>Tableau3[[#This Row],[NOM]]&amp;Tableau3[[#This Row],[VALEUR]]</f>
        <v>SébastienOPEX</v>
      </c>
      <c r="G39" s="5" t="str">
        <f>Tableau3[[#This Row],[DATE]]&amp;Tableau3[[#This Row],[VALEUR]]</f>
        <v>42831OPEX</v>
      </c>
      <c r="H39" s="6" t="str">
        <f>LEFT(Tableau3[[#This Row],[NOM]],3)</f>
        <v>Séb</v>
      </c>
      <c r="I39" s="6" t="str">
        <f>Tableau3[[#This Row],[DATE+HEURE]]&amp;Tableau3[[#This Row],[VALEUR]]&amp;Tableau3[[#This Row],[NOM]]&amp;Tableau3[[#This Row],[DATE]]</f>
        <v>42863,4510069444OPEXSébastien42831</v>
      </c>
    </row>
    <row r="40" spans="1:9" x14ac:dyDescent="0.25">
      <c r="A40" s="1" t="str">
        <f>Tableau3[NOM]&amp;Tableau3[DATE]</f>
        <v>Sébastien42832</v>
      </c>
      <c r="B40" s="9" t="s">
        <v>21</v>
      </c>
      <c r="C40" s="10">
        <v>42832</v>
      </c>
      <c r="D40" s="11" t="s">
        <v>16</v>
      </c>
      <c r="E40" s="3">
        <v>42863.451006944444</v>
      </c>
      <c r="F40" s="5" t="str">
        <f>Tableau3[[#This Row],[NOM]]&amp;Tableau3[[#This Row],[VALEUR]]</f>
        <v>SébastienOPEX</v>
      </c>
      <c r="G40" s="5" t="str">
        <f>Tableau3[[#This Row],[DATE]]&amp;Tableau3[[#This Row],[VALEUR]]</f>
        <v>42832OPEX</v>
      </c>
      <c r="H40" s="6" t="str">
        <f>LEFT(Tableau3[[#This Row],[NOM]],3)</f>
        <v>Séb</v>
      </c>
      <c r="I40" s="6" t="str">
        <f>Tableau3[[#This Row],[DATE+HEURE]]&amp;Tableau3[[#This Row],[VALEUR]]&amp;Tableau3[[#This Row],[NOM]]&amp;Tableau3[[#This Row],[DATE]]</f>
        <v>42863,4510069444OPEXSébastien42832</v>
      </c>
    </row>
    <row r="41" spans="1:9" x14ac:dyDescent="0.25">
      <c r="A41" s="1" t="str">
        <f>Tableau3[NOM]&amp;Tableau3[DATE]</f>
        <v>Sébastien42833</v>
      </c>
      <c r="B41" s="9" t="s">
        <v>21</v>
      </c>
      <c r="C41" s="10">
        <v>42833</v>
      </c>
      <c r="D41" s="11" t="s">
        <v>16</v>
      </c>
      <c r="E41" s="3">
        <v>42863.451006944444</v>
      </c>
      <c r="F41" s="5" t="str">
        <f>Tableau3[[#This Row],[NOM]]&amp;Tableau3[[#This Row],[VALEUR]]</f>
        <v>SébastienOPEX</v>
      </c>
      <c r="G41" s="5" t="str">
        <f>Tableau3[[#This Row],[DATE]]&amp;Tableau3[[#This Row],[VALEUR]]</f>
        <v>42833OPEX</v>
      </c>
      <c r="H41" s="6" t="str">
        <f>LEFT(Tableau3[[#This Row],[NOM]],3)</f>
        <v>Séb</v>
      </c>
      <c r="I41" s="6" t="str">
        <f>Tableau3[[#This Row],[DATE+HEURE]]&amp;Tableau3[[#This Row],[VALEUR]]&amp;Tableau3[[#This Row],[NOM]]&amp;Tableau3[[#This Row],[DATE]]</f>
        <v>42863,4510069444OPEXSébastien42833</v>
      </c>
    </row>
    <row r="42" spans="1:9" x14ac:dyDescent="0.25">
      <c r="A42" s="1" t="str">
        <f>Tableau3[NOM]&amp;Tableau3[DATE]</f>
        <v>Sébastien42834</v>
      </c>
      <c r="B42" s="9" t="s">
        <v>21</v>
      </c>
      <c r="C42" s="10">
        <v>42834</v>
      </c>
      <c r="D42" s="11" t="s">
        <v>16</v>
      </c>
      <c r="E42" s="3">
        <v>42863.451006944444</v>
      </c>
      <c r="F42" s="5" t="str">
        <f>Tableau3[[#This Row],[NOM]]&amp;Tableau3[[#This Row],[VALEUR]]</f>
        <v>SébastienOPEX</v>
      </c>
      <c r="G42" s="5" t="str">
        <f>Tableau3[[#This Row],[DATE]]&amp;Tableau3[[#This Row],[VALEUR]]</f>
        <v>42834OPEX</v>
      </c>
      <c r="H42" s="6" t="str">
        <f>LEFT(Tableau3[[#This Row],[NOM]],3)</f>
        <v>Séb</v>
      </c>
      <c r="I42" s="6" t="str">
        <f>Tableau3[[#This Row],[DATE+HEURE]]&amp;Tableau3[[#This Row],[VALEUR]]&amp;Tableau3[[#This Row],[NOM]]&amp;Tableau3[[#This Row],[DATE]]</f>
        <v>42863,4510069444OPEXSébastien42834</v>
      </c>
    </row>
    <row r="43" spans="1:9" x14ac:dyDescent="0.25">
      <c r="A43" s="1" t="str">
        <f>Tableau3[NOM]&amp;Tableau3[DATE]</f>
        <v>Sébastien42835</v>
      </c>
      <c r="B43" s="9" t="s">
        <v>21</v>
      </c>
      <c r="C43" s="10">
        <v>42835</v>
      </c>
      <c r="D43" s="11" t="s">
        <v>16</v>
      </c>
      <c r="E43" s="3">
        <v>42863.451006944444</v>
      </c>
      <c r="F43" s="5" t="str">
        <f>Tableau3[[#This Row],[NOM]]&amp;Tableau3[[#This Row],[VALEUR]]</f>
        <v>SébastienOPEX</v>
      </c>
      <c r="G43" s="5" t="str">
        <f>Tableau3[[#This Row],[DATE]]&amp;Tableau3[[#This Row],[VALEUR]]</f>
        <v>42835OPEX</v>
      </c>
      <c r="H43" s="6" t="str">
        <f>LEFT(Tableau3[[#This Row],[NOM]],3)</f>
        <v>Séb</v>
      </c>
      <c r="I43" s="6" t="str">
        <f>Tableau3[[#This Row],[DATE+HEURE]]&amp;Tableau3[[#This Row],[VALEUR]]&amp;Tableau3[[#This Row],[NOM]]&amp;Tableau3[[#This Row],[DATE]]</f>
        <v>42863,4510069444OPEXSébastien42835</v>
      </c>
    </row>
    <row r="44" spans="1:9" x14ac:dyDescent="0.25">
      <c r="A44" s="1" t="str">
        <f>Tableau3[NOM]&amp;Tableau3[DATE]</f>
        <v>Sébastien42836</v>
      </c>
      <c r="B44" s="9" t="s">
        <v>21</v>
      </c>
      <c r="C44" s="10">
        <v>42836</v>
      </c>
      <c r="D44" s="11" t="s">
        <v>16</v>
      </c>
      <c r="E44" s="3">
        <v>42863.451006944444</v>
      </c>
      <c r="F44" s="5" t="str">
        <f>Tableau3[[#This Row],[NOM]]&amp;Tableau3[[#This Row],[VALEUR]]</f>
        <v>SébastienOPEX</v>
      </c>
      <c r="G44" s="5" t="str">
        <f>Tableau3[[#This Row],[DATE]]&amp;Tableau3[[#This Row],[VALEUR]]</f>
        <v>42836OPEX</v>
      </c>
      <c r="H44" s="6" t="str">
        <f>LEFT(Tableau3[[#This Row],[NOM]],3)</f>
        <v>Séb</v>
      </c>
      <c r="I44" s="6" t="str">
        <f>Tableau3[[#This Row],[DATE+HEURE]]&amp;Tableau3[[#This Row],[VALEUR]]&amp;Tableau3[[#This Row],[NOM]]&amp;Tableau3[[#This Row],[DATE]]</f>
        <v>42863,4510069444OPEXSébastien42836</v>
      </c>
    </row>
    <row r="45" spans="1:9" x14ac:dyDescent="0.25">
      <c r="A45" s="1" t="str">
        <f>Tableau3[NOM]&amp;Tableau3[DATE]</f>
        <v>Sébastien42837</v>
      </c>
      <c r="B45" s="9" t="s">
        <v>21</v>
      </c>
      <c r="C45" s="10">
        <v>42837</v>
      </c>
      <c r="D45" s="11" t="s">
        <v>16</v>
      </c>
      <c r="E45" s="3">
        <v>42863.451006944444</v>
      </c>
      <c r="F45" s="5" t="str">
        <f>Tableau3[[#This Row],[NOM]]&amp;Tableau3[[#This Row],[VALEUR]]</f>
        <v>SébastienOPEX</v>
      </c>
      <c r="G45" s="5" t="str">
        <f>Tableau3[[#This Row],[DATE]]&amp;Tableau3[[#This Row],[VALEUR]]</f>
        <v>42837OPEX</v>
      </c>
      <c r="H45" s="6" t="str">
        <f>LEFT(Tableau3[[#This Row],[NOM]],3)</f>
        <v>Séb</v>
      </c>
      <c r="I45" s="6" t="str">
        <f>Tableau3[[#This Row],[DATE+HEURE]]&amp;Tableau3[[#This Row],[VALEUR]]&amp;Tableau3[[#This Row],[NOM]]&amp;Tableau3[[#This Row],[DATE]]</f>
        <v>42863,4510069444OPEXSébastien42837</v>
      </c>
    </row>
    <row r="46" spans="1:9" x14ac:dyDescent="0.25">
      <c r="A46" s="1" t="str">
        <f>Tableau3[NOM]&amp;Tableau3[DATE]</f>
        <v>Sébastien42838</v>
      </c>
      <c r="B46" s="9" t="s">
        <v>21</v>
      </c>
      <c r="C46" s="10">
        <v>42838</v>
      </c>
      <c r="D46" s="11" t="s">
        <v>16</v>
      </c>
      <c r="E46" s="3">
        <v>42863.451006944444</v>
      </c>
      <c r="F46" s="5" t="str">
        <f>Tableau3[[#This Row],[NOM]]&amp;Tableau3[[#This Row],[VALEUR]]</f>
        <v>SébastienOPEX</v>
      </c>
      <c r="G46" s="5" t="str">
        <f>Tableau3[[#This Row],[DATE]]&amp;Tableau3[[#This Row],[VALEUR]]</f>
        <v>42838OPEX</v>
      </c>
      <c r="H46" s="6" t="str">
        <f>LEFT(Tableau3[[#This Row],[NOM]],3)</f>
        <v>Séb</v>
      </c>
      <c r="I46" s="6" t="str">
        <f>Tableau3[[#This Row],[DATE+HEURE]]&amp;Tableau3[[#This Row],[VALEUR]]&amp;Tableau3[[#This Row],[NOM]]&amp;Tableau3[[#This Row],[DATE]]</f>
        <v>42863,4510069444OPEXSébastien42838</v>
      </c>
    </row>
    <row r="47" spans="1:9" x14ac:dyDescent="0.25">
      <c r="A47" s="1" t="str">
        <f>Tableau3[NOM]&amp;Tableau3[DATE]</f>
        <v>Sébastien42839</v>
      </c>
      <c r="B47" s="9" t="s">
        <v>21</v>
      </c>
      <c r="C47" s="10">
        <v>42839</v>
      </c>
      <c r="D47" s="11" t="s">
        <v>16</v>
      </c>
      <c r="E47" s="3">
        <v>42863.451006944444</v>
      </c>
      <c r="F47" s="5" t="str">
        <f>Tableau3[[#This Row],[NOM]]&amp;Tableau3[[#This Row],[VALEUR]]</f>
        <v>SébastienOPEX</v>
      </c>
      <c r="G47" s="5" t="str">
        <f>Tableau3[[#This Row],[DATE]]&amp;Tableau3[[#This Row],[VALEUR]]</f>
        <v>42839OPEX</v>
      </c>
      <c r="H47" s="6" t="str">
        <f>LEFT(Tableau3[[#This Row],[NOM]],3)</f>
        <v>Séb</v>
      </c>
      <c r="I47" s="6" t="str">
        <f>Tableau3[[#This Row],[DATE+HEURE]]&amp;Tableau3[[#This Row],[VALEUR]]&amp;Tableau3[[#This Row],[NOM]]&amp;Tableau3[[#This Row],[DATE]]</f>
        <v>42863,4510069444OPEXSébastien42839</v>
      </c>
    </row>
    <row r="48" spans="1:9" x14ac:dyDescent="0.25">
      <c r="A48" s="1" t="str">
        <f>Tableau3[NOM]&amp;Tableau3[DATE]</f>
        <v>Sébastien42856</v>
      </c>
      <c r="B48" s="9" t="s">
        <v>21</v>
      </c>
      <c r="C48" s="10">
        <v>42856</v>
      </c>
      <c r="D48" s="11" t="s">
        <v>11</v>
      </c>
      <c r="E48" s="3">
        <v>42862.686747685184</v>
      </c>
      <c r="F48" s="5" t="str">
        <f>Tableau3[[#This Row],[NOM]]&amp;Tableau3[[#This Row],[VALEUR]]</f>
        <v>SébastienWPO</v>
      </c>
      <c r="G48" s="5" t="str">
        <f>Tableau3[[#This Row],[DATE]]&amp;Tableau3[[#This Row],[VALEUR]]</f>
        <v>42856WPO</v>
      </c>
      <c r="H48" s="6" t="str">
        <f>LEFT(Tableau3[[#This Row],[NOM]],3)</f>
        <v>Séb</v>
      </c>
      <c r="I48" s="6" t="str">
        <f>Tableau3[[#This Row],[DATE+HEURE]]&amp;Tableau3[[#This Row],[VALEUR]]&amp;Tableau3[[#This Row],[NOM]]&amp;Tableau3[[#This Row],[DATE]]</f>
        <v>42862,6867476852WPOSébastien42856</v>
      </c>
    </row>
    <row r="49" spans="1:9" x14ac:dyDescent="0.25">
      <c r="A49" s="1" t="str">
        <f>Tableau3[NOM]&amp;Tableau3[DATE]</f>
        <v>Sébastien42857</v>
      </c>
      <c r="B49" s="9" t="s">
        <v>21</v>
      </c>
      <c r="C49" s="10">
        <v>42857</v>
      </c>
      <c r="D49" s="11" t="s">
        <v>10</v>
      </c>
      <c r="E49" s="3">
        <v>42862.686747685184</v>
      </c>
      <c r="F49" s="5" t="str">
        <f>Tableau3[[#This Row],[NOM]]&amp;Tableau3[[#This Row],[VALEUR]]</f>
        <v>SébastienIS</v>
      </c>
      <c r="G49" s="5" t="str">
        <f>Tableau3[[#This Row],[DATE]]&amp;Tableau3[[#This Row],[VALEUR]]</f>
        <v>42857IS</v>
      </c>
      <c r="H49" s="6" t="str">
        <f>LEFT(Tableau3[[#This Row],[NOM]],3)</f>
        <v>Séb</v>
      </c>
      <c r="I49" s="6" t="str">
        <f>Tableau3[[#This Row],[DATE+HEURE]]&amp;Tableau3[[#This Row],[VALEUR]]&amp;Tableau3[[#This Row],[NOM]]&amp;Tableau3[[#This Row],[DATE]]</f>
        <v>42862,6867476852ISSébastien42857</v>
      </c>
    </row>
    <row r="50" spans="1:9" x14ac:dyDescent="0.25">
      <c r="A50" s="1" t="str">
        <f>Tableau3[NOM]&amp;Tableau3[DATE]</f>
        <v>Sébastien42858</v>
      </c>
      <c r="B50" s="9" t="s">
        <v>21</v>
      </c>
      <c r="C50" s="10">
        <v>42858</v>
      </c>
      <c r="D50" s="11" t="s">
        <v>14</v>
      </c>
      <c r="E50" s="3">
        <v>42862.61273148148</v>
      </c>
      <c r="F50" s="5" t="str">
        <f>Tableau3[[#This Row],[NOM]]&amp;Tableau3[[#This Row],[VALEUR]]</f>
        <v>SébastienA3</v>
      </c>
      <c r="G50" s="5" t="str">
        <f>Tableau3[[#This Row],[DATE]]&amp;Tableau3[[#This Row],[VALEUR]]</f>
        <v>42858A3</v>
      </c>
      <c r="H50" s="6" t="str">
        <f>LEFT(Tableau3[[#This Row],[NOM]],3)</f>
        <v>Séb</v>
      </c>
      <c r="I50" s="6" t="str">
        <f>Tableau3[[#This Row],[DATE+HEURE]]&amp;Tableau3[[#This Row],[VALEUR]]&amp;Tableau3[[#This Row],[NOM]]&amp;Tableau3[[#This Row],[DATE]]</f>
        <v>42862,6127314815A3Sébastien42858</v>
      </c>
    </row>
    <row r="51" spans="1:9" x14ac:dyDescent="0.25">
      <c r="A51" s="1" t="str">
        <f>Tableau3[NOM]&amp;Tableau3[DATE]</f>
        <v>Sébastien42859</v>
      </c>
      <c r="B51" s="9" t="s">
        <v>21</v>
      </c>
      <c r="C51" s="10">
        <v>42859</v>
      </c>
      <c r="D51" s="11" t="s">
        <v>13</v>
      </c>
      <c r="E51" s="3">
        <v>42862.61273148148</v>
      </c>
      <c r="F51" s="5" t="str">
        <f>Tableau3[[#This Row],[NOM]]&amp;Tableau3[[#This Row],[VALEUR]]</f>
        <v>SébastienRS</v>
      </c>
      <c r="G51" s="5" t="str">
        <f>Tableau3[[#This Row],[DATE]]&amp;Tableau3[[#This Row],[VALEUR]]</f>
        <v>42859RS</v>
      </c>
      <c r="H51" s="6" t="str">
        <f>LEFT(Tableau3[[#This Row],[NOM]],3)</f>
        <v>Séb</v>
      </c>
      <c r="I51" s="6" t="str">
        <f>Tableau3[[#This Row],[DATE+HEURE]]&amp;Tableau3[[#This Row],[VALEUR]]&amp;Tableau3[[#This Row],[NOM]]&amp;Tableau3[[#This Row],[DATE]]</f>
        <v>42862,6127314815RSSébastien42859</v>
      </c>
    </row>
    <row r="52" spans="1:9" x14ac:dyDescent="0.25">
      <c r="A52" s="1" t="str">
        <f>Tableau3[NOM]&amp;Tableau3[DATE]</f>
        <v>Sébastien42860</v>
      </c>
      <c r="B52" s="9" t="s">
        <v>21</v>
      </c>
      <c r="C52" s="10">
        <v>42860</v>
      </c>
      <c r="D52" s="11" t="s">
        <v>13</v>
      </c>
      <c r="E52" s="3">
        <v>42862.61273148148</v>
      </c>
      <c r="F52" s="5" t="str">
        <f>Tableau3[[#This Row],[NOM]]&amp;Tableau3[[#This Row],[VALEUR]]</f>
        <v>SébastienRS</v>
      </c>
      <c r="G52" s="5" t="str">
        <f>Tableau3[[#This Row],[DATE]]&amp;Tableau3[[#This Row],[VALEUR]]</f>
        <v>42860RS</v>
      </c>
      <c r="H52" s="6" t="str">
        <f>LEFT(Tableau3[[#This Row],[NOM]],3)</f>
        <v>Séb</v>
      </c>
      <c r="I52" s="6" t="str">
        <f>Tableau3[[#This Row],[DATE+HEURE]]&amp;Tableau3[[#This Row],[VALEUR]]&amp;Tableau3[[#This Row],[NOM]]&amp;Tableau3[[#This Row],[DATE]]</f>
        <v>42862,6127314815RSSébastien42860</v>
      </c>
    </row>
    <row r="53" spans="1:9" x14ac:dyDescent="0.25">
      <c r="A53" s="1" t="str">
        <f>Tableau3[NOM]&amp;Tableau3[DATE]</f>
        <v>Sébastien42861</v>
      </c>
      <c r="B53" s="9" t="s">
        <v>21</v>
      </c>
      <c r="C53" s="10">
        <v>42861</v>
      </c>
      <c r="D53" s="11" t="s">
        <v>10</v>
      </c>
      <c r="E53" s="3">
        <v>42861.9608912037</v>
      </c>
      <c r="F53" s="5" t="str">
        <f>Tableau3[[#This Row],[NOM]]&amp;Tableau3[[#This Row],[VALEUR]]</f>
        <v>SébastienIS</v>
      </c>
      <c r="G53" s="5" t="str">
        <f>Tableau3[[#This Row],[DATE]]&amp;Tableau3[[#This Row],[VALEUR]]</f>
        <v>42861IS</v>
      </c>
      <c r="H53" s="6" t="str">
        <f>LEFT(Tableau3[[#This Row],[NOM]],3)</f>
        <v>Séb</v>
      </c>
      <c r="I53" s="6" t="str">
        <f>Tableau3[[#This Row],[DATE+HEURE]]&amp;Tableau3[[#This Row],[VALEUR]]&amp;Tableau3[[#This Row],[NOM]]&amp;Tableau3[[#This Row],[DATE]]</f>
        <v>42861,9608912037ISSébastien42861</v>
      </c>
    </row>
    <row r="54" spans="1:9" x14ac:dyDescent="0.25">
      <c r="A54" s="1" t="str">
        <f>Tableau3[NOM]&amp;Tableau3[DATE]</f>
        <v>Sébastien42862</v>
      </c>
      <c r="B54" s="9" t="s">
        <v>21</v>
      </c>
      <c r="C54" s="10">
        <v>42862</v>
      </c>
      <c r="D54" s="11" t="s">
        <v>11</v>
      </c>
      <c r="E54" s="3">
        <v>42861.9608912037</v>
      </c>
      <c r="F54" s="5" t="str">
        <f>Tableau3[[#This Row],[NOM]]&amp;Tableau3[[#This Row],[VALEUR]]</f>
        <v>SébastienWPO</v>
      </c>
      <c r="G54" s="5" t="str">
        <f>Tableau3[[#This Row],[DATE]]&amp;Tableau3[[#This Row],[VALEUR]]</f>
        <v>42862WPO</v>
      </c>
      <c r="H54" s="6" t="str">
        <f>LEFT(Tableau3[[#This Row],[NOM]],3)</f>
        <v>Séb</v>
      </c>
      <c r="I54" s="6" t="str">
        <f>Tableau3[[#This Row],[DATE+HEURE]]&amp;Tableau3[[#This Row],[VALEUR]]&amp;Tableau3[[#This Row],[NOM]]&amp;Tableau3[[#This Row],[DATE]]</f>
        <v>42861,9608912037WPOSébastien42862</v>
      </c>
    </row>
    <row r="55" spans="1:9" x14ac:dyDescent="0.25">
      <c r="A55" s="1" t="str">
        <f>Tableau3[NOM]&amp;Tableau3[DATE]</f>
        <v>Sébastien42863</v>
      </c>
      <c r="B55" s="9" t="s">
        <v>21</v>
      </c>
      <c r="C55" s="10">
        <v>42863</v>
      </c>
      <c r="D55" s="11" t="s">
        <v>10</v>
      </c>
      <c r="E55" s="3">
        <v>42861.9608912037</v>
      </c>
      <c r="F55" s="5" t="str">
        <f>Tableau3[[#This Row],[NOM]]&amp;Tableau3[[#This Row],[VALEUR]]</f>
        <v>SébastienIS</v>
      </c>
      <c r="G55" s="5" t="str">
        <f>Tableau3[[#This Row],[DATE]]&amp;Tableau3[[#This Row],[VALEUR]]</f>
        <v>42863IS</v>
      </c>
      <c r="H55" s="6" t="str">
        <f>LEFT(Tableau3[[#This Row],[NOM]],3)</f>
        <v>Séb</v>
      </c>
      <c r="I55" s="6" t="str">
        <f>Tableau3[[#This Row],[DATE+HEURE]]&amp;Tableau3[[#This Row],[VALEUR]]&amp;Tableau3[[#This Row],[NOM]]&amp;Tableau3[[#This Row],[DATE]]</f>
        <v>42861,9608912037ISSébastien42863</v>
      </c>
    </row>
    <row r="56" spans="1:9" x14ac:dyDescent="0.25">
      <c r="A56" s="1" t="str">
        <f>Tableau3[NOM]&amp;Tableau3[DATE]</f>
        <v>Sébastien42864</v>
      </c>
      <c r="B56" s="9" t="s">
        <v>21</v>
      </c>
      <c r="C56" s="10">
        <v>42864</v>
      </c>
      <c r="D56" s="11" t="s">
        <v>12</v>
      </c>
      <c r="E56" s="3">
        <v>42862.450902777775</v>
      </c>
      <c r="F56" s="5" t="str">
        <f>Tableau3[[#This Row],[NOM]]&amp;Tableau3[[#This Row],[VALEUR]]</f>
        <v>SébastienP</v>
      </c>
      <c r="G56" s="5" t="str">
        <f>Tableau3[[#This Row],[DATE]]&amp;Tableau3[[#This Row],[VALEUR]]</f>
        <v>42864P</v>
      </c>
      <c r="H56" s="6" t="str">
        <f>LEFT(Tableau3[[#This Row],[NOM]],3)</f>
        <v>Séb</v>
      </c>
      <c r="I56" s="6" t="str">
        <f>Tableau3[[#This Row],[DATE+HEURE]]&amp;Tableau3[[#This Row],[VALEUR]]&amp;Tableau3[[#This Row],[NOM]]&amp;Tableau3[[#This Row],[DATE]]</f>
        <v>42862,4509027778PSébastien42864</v>
      </c>
    </row>
    <row r="57" spans="1:9" x14ac:dyDescent="0.25">
      <c r="A57" s="1" t="str">
        <f>Tableau3[NOM]&amp;Tableau3[DATE]</f>
        <v>Sébastien42865</v>
      </c>
      <c r="B57" s="9" t="s">
        <v>21</v>
      </c>
      <c r="C57" s="10">
        <v>42865</v>
      </c>
      <c r="D57" s="11" t="s">
        <v>10</v>
      </c>
      <c r="E57" s="3">
        <v>42861.9608912037</v>
      </c>
      <c r="F57" s="5" t="str">
        <f>Tableau3[[#This Row],[NOM]]&amp;Tableau3[[#This Row],[VALEUR]]</f>
        <v>SébastienIS</v>
      </c>
      <c r="G57" s="5" t="str">
        <f>Tableau3[[#This Row],[DATE]]&amp;Tableau3[[#This Row],[VALEUR]]</f>
        <v>42865IS</v>
      </c>
      <c r="H57" s="6" t="str">
        <f>LEFT(Tableau3[[#This Row],[NOM]],3)</f>
        <v>Séb</v>
      </c>
      <c r="I57" s="6" t="str">
        <f>Tableau3[[#This Row],[DATE+HEURE]]&amp;Tableau3[[#This Row],[VALEUR]]&amp;Tableau3[[#This Row],[NOM]]&amp;Tableau3[[#This Row],[DATE]]</f>
        <v>42861,9608912037ISSébastien42865</v>
      </c>
    </row>
    <row r="58" spans="1:9" x14ac:dyDescent="0.25">
      <c r="A58" s="1" t="str">
        <f>Tableau3[NOM]&amp;Tableau3[DATE]</f>
        <v>Sébastien42866</v>
      </c>
      <c r="B58" s="9" t="s">
        <v>21</v>
      </c>
      <c r="C58" s="10">
        <v>42866</v>
      </c>
      <c r="D58" s="11" t="s">
        <v>12</v>
      </c>
      <c r="E58" s="3">
        <v>42862.450902777775</v>
      </c>
      <c r="F58" s="5" t="str">
        <f>Tableau3[[#This Row],[NOM]]&amp;Tableau3[[#This Row],[VALEUR]]</f>
        <v>SébastienP</v>
      </c>
      <c r="G58" s="5" t="str">
        <f>Tableau3[[#This Row],[DATE]]&amp;Tableau3[[#This Row],[VALEUR]]</f>
        <v>42866P</v>
      </c>
      <c r="H58" s="6" t="str">
        <f>LEFT(Tableau3[[#This Row],[NOM]],3)</f>
        <v>Séb</v>
      </c>
      <c r="I58" s="6" t="str">
        <f>Tableau3[[#This Row],[DATE+HEURE]]&amp;Tableau3[[#This Row],[VALEUR]]&amp;Tableau3[[#This Row],[NOM]]&amp;Tableau3[[#This Row],[DATE]]</f>
        <v>42862,4509027778PSébastien42866</v>
      </c>
    </row>
    <row r="59" spans="1:9" x14ac:dyDescent="0.25">
      <c r="A59" s="1" t="str">
        <f>Tableau3[NOM]&amp;Tableau3[DATE]</f>
        <v>Sébastien42867</v>
      </c>
      <c r="B59" s="9" t="s">
        <v>21</v>
      </c>
      <c r="C59" s="10">
        <v>42867</v>
      </c>
      <c r="D59" s="11" t="s">
        <v>10</v>
      </c>
      <c r="E59" s="3">
        <v>42861.9608912037</v>
      </c>
      <c r="F59" s="5" t="str">
        <f>Tableau3[[#This Row],[NOM]]&amp;Tableau3[[#This Row],[VALEUR]]</f>
        <v>SébastienIS</v>
      </c>
      <c r="G59" s="5" t="str">
        <f>Tableau3[[#This Row],[DATE]]&amp;Tableau3[[#This Row],[VALEUR]]</f>
        <v>42867IS</v>
      </c>
      <c r="H59" s="6" t="str">
        <f>LEFT(Tableau3[[#This Row],[NOM]],3)</f>
        <v>Séb</v>
      </c>
      <c r="I59" s="6" t="str">
        <f>Tableau3[[#This Row],[DATE+HEURE]]&amp;Tableau3[[#This Row],[VALEUR]]&amp;Tableau3[[#This Row],[NOM]]&amp;Tableau3[[#This Row],[DATE]]</f>
        <v>42861,9608912037ISSébastien42867</v>
      </c>
    </row>
    <row r="60" spans="1:9" x14ac:dyDescent="0.25">
      <c r="A60" s="1" t="str">
        <f>Tableau3[NOM]&amp;Tableau3[DATE]</f>
        <v>Sébastien42868</v>
      </c>
      <c r="B60" s="9" t="s">
        <v>21</v>
      </c>
      <c r="C60" s="10">
        <v>42868</v>
      </c>
      <c r="D60" s="11" t="s">
        <v>14</v>
      </c>
      <c r="E60" s="3">
        <v>42862.437337962961</v>
      </c>
      <c r="F60" s="5" t="str">
        <f>Tableau3[[#This Row],[NOM]]&amp;Tableau3[[#This Row],[VALEUR]]</f>
        <v>SébastienA3</v>
      </c>
      <c r="G60" s="5" t="str">
        <f>Tableau3[[#This Row],[DATE]]&amp;Tableau3[[#This Row],[VALEUR]]</f>
        <v>42868A3</v>
      </c>
      <c r="H60" s="6" t="str">
        <f>LEFT(Tableau3[[#This Row],[NOM]],3)</f>
        <v>Séb</v>
      </c>
      <c r="I60" s="6" t="str">
        <f>Tableau3[[#This Row],[DATE+HEURE]]&amp;Tableau3[[#This Row],[VALEUR]]&amp;Tableau3[[#This Row],[NOM]]&amp;Tableau3[[#This Row],[DATE]]</f>
        <v>42862,437337963A3Sébastien42868</v>
      </c>
    </row>
    <row r="61" spans="1:9" x14ac:dyDescent="0.25">
      <c r="A61" s="1" t="str">
        <f>Tableau3[NOM]&amp;Tableau3[DATE]</f>
        <v>Sébastien42869</v>
      </c>
      <c r="B61" s="9" t="s">
        <v>21</v>
      </c>
      <c r="C61" s="10">
        <v>42869</v>
      </c>
      <c r="D61" s="11" t="s">
        <v>13</v>
      </c>
      <c r="E61" s="3">
        <v>42862.437337962961</v>
      </c>
      <c r="F61" s="5" t="str">
        <f>Tableau3[[#This Row],[NOM]]&amp;Tableau3[[#This Row],[VALEUR]]</f>
        <v>SébastienRS</v>
      </c>
      <c r="G61" s="5" t="str">
        <f>Tableau3[[#This Row],[DATE]]&amp;Tableau3[[#This Row],[VALEUR]]</f>
        <v>42869RS</v>
      </c>
      <c r="H61" s="6" t="str">
        <f>LEFT(Tableau3[[#This Row],[NOM]],3)</f>
        <v>Séb</v>
      </c>
      <c r="I61" s="6" t="str">
        <f>Tableau3[[#This Row],[DATE+HEURE]]&amp;Tableau3[[#This Row],[VALEUR]]&amp;Tableau3[[#This Row],[NOM]]&amp;Tableau3[[#This Row],[DATE]]</f>
        <v>42862,437337963RSSébastien42869</v>
      </c>
    </row>
    <row r="62" spans="1:9" x14ac:dyDescent="0.25">
      <c r="A62" s="1" t="str">
        <f>Tableau3[NOM]&amp;Tableau3[DATE]</f>
        <v>Sébastien42870</v>
      </c>
      <c r="B62" s="9" t="s">
        <v>21</v>
      </c>
      <c r="C62" s="10">
        <v>42870</v>
      </c>
      <c r="D62" s="11" t="s">
        <v>17</v>
      </c>
      <c r="E62" s="3">
        <v>42862.43141203704</v>
      </c>
      <c r="F62" s="5" t="str">
        <f>Tableau3[[#This Row],[NOM]]&amp;Tableau3[[#This Row],[VALEUR]]</f>
        <v>SébastienE</v>
      </c>
      <c r="G62" s="5" t="str">
        <f>Tableau3[[#This Row],[DATE]]&amp;Tableau3[[#This Row],[VALEUR]]</f>
        <v>42870E</v>
      </c>
      <c r="H62" s="6" t="str">
        <f>LEFT(Tableau3[[#This Row],[NOM]],3)</f>
        <v>Séb</v>
      </c>
      <c r="I62" s="6" t="str">
        <f>Tableau3[[#This Row],[DATE+HEURE]]&amp;Tableau3[[#This Row],[VALEUR]]&amp;Tableau3[[#This Row],[NOM]]&amp;Tableau3[[#This Row],[DATE]]</f>
        <v>42862,431412037ESébastien42870</v>
      </c>
    </row>
    <row r="63" spans="1:9" x14ac:dyDescent="0.25">
      <c r="A63" s="1" t="str">
        <f>Tableau3[NOM]&amp;Tableau3[DATE]</f>
        <v>Sébastien42871</v>
      </c>
      <c r="B63" s="9" t="s">
        <v>21</v>
      </c>
      <c r="C63" s="10">
        <v>42871</v>
      </c>
      <c r="D63" s="11" t="s">
        <v>18</v>
      </c>
      <c r="E63" s="3">
        <v>42862.431493055556</v>
      </c>
      <c r="F63" s="5" t="str">
        <f>Tableau3[[#This Row],[NOM]]&amp;Tableau3[[#This Row],[VALEUR]]</f>
        <v>SébastienTIR</v>
      </c>
      <c r="G63" s="5" t="str">
        <f>Tableau3[[#This Row],[DATE]]&amp;Tableau3[[#This Row],[VALEUR]]</f>
        <v>42871TIR</v>
      </c>
      <c r="H63" s="6" t="str">
        <f>LEFT(Tableau3[[#This Row],[NOM]],3)</f>
        <v>Séb</v>
      </c>
      <c r="I63" s="6" t="str">
        <f>Tableau3[[#This Row],[DATE+HEURE]]&amp;Tableau3[[#This Row],[VALEUR]]&amp;Tableau3[[#This Row],[NOM]]&amp;Tableau3[[#This Row],[DATE]]</f>
        <v>42862,4314930556TIRSébastien42871</v>
      </c>
    </row>
    <row r="64" spans="1:9" x14ac:dyDescent="0.25">
      <c r="A64" s="1" t="str">
        <f>Tableau3[NOM]&amp;Tableau3[DATE]</f>
        <v>Sébastien42872</v>
      </c>
      <c r="B64" s="9" t="s">
        <v>21</v>
      </c>
      <c r="C64" s="10">
        <v>42872</v>
      </c>
      <c r="D64" s="11" t="s">
        <v>10</v>
      </c>
      <c r="E64" s="3">
        <v>42862.431585648148</v>
      </c>
      <c r="F64" s="5" t="str">
        <f>Tableau3[[#This Row],[NOM]]&amp;Tableau3[[#This Row],[VALEUR]]</f>
        <v>SébastienIS</v>
      </c>
      <c r="G64" s="5" t="str">
        <f>Tableau3[[#This Row],[DATE]]&amp;Tableau3[[#This Row],[VALEUR]]</f>
        <v>42872IS</v>
      </c>
      <c r="H64" s="6" t="str">
        <f>LEFT(Tableau3[[#This Row],[NOM]],3)</f>
        <v>Séb</v>
      </c>
      <c r="I64" s="6" t="str">
        <f>Tableau3[[#This Row],[DATE+HEURE]]&amp;Tableau3[[#This Row],[VALEUR]]&amp;Tableau3[[#This Row],[NOM]]&amp;Tableau3[[#This Row],[DATE]]</f>
        <v>42862,4315856481ISSébastien42872</v>
      </c>
    </row>
    <row r="65" spans="1:9" x14ac:dyDescent="0.25">
      <c r="A65" s="1" t="str">
        <f>Tableau3[NOM]&amp;Tableau3[DATE]</f>
        <v>Sébastien42873</v>
      </c>
      <c r="B65" s="9" t="s">
        <v>21</v>
      </c>
      <c r="C65" s="10">
        <v>42873</v>
      </c>
      <c r="D65" s="11" t="s">
        <v>10</v>
      </c>
      <c r="E65" s="3">
        <v>42862.431585648148</v>
      </c>
      <c r="F65" s="5" t="str">
        <f>Tableau3[[#This Row],[NOM]]&amp;Tableau3[[#This Row],[VALEUR]]</f>
        <v>SébastienIS</v>
      </c>
      <c r="G65" s="5" t="str">
        <f>Tableau3[[#This Row],[DATE]]&amp;Tableau3[[#This Row],[VALEUR]]</f>
        <v>42873IS</v>
      </c>
      <c r="H65" s="6" t="str">
        <f>LEFT(Tableau3[[#This Row],[NOM]],3)</f>
        <v>Séb</v>
      </c>
      <c r="I65" s="6" t="str">
        <f>Tableau3[[#This Row],[DATE+HEURE]]&amp;Tableau3[[#This Row],[VALEUR]]&amp;Tableau3[[#This Row],[NOM]]&amp;Tableau3[[#This Row],[DATE]]</f>
        <v>42862,4315856481ISSébastien42873</v>
      </c>
    </row>
    <row r="66" spans="1:9" x14ac:dyDescent="0.25">
      <c r="A66" s="1" t="str">
        <f>Tableau3[NOM]&amp;Tableau3[DATE]</f>
        <v>Sébastien42874</v>
      </c>
      <c r="B66" s="9" t="s">
        <v>21</v>
      </c>
      <c r="C66" s="10">
        <v>42874</v>
      </c>
      <c r="D66" s="11" t="s">
        <v>10</v>
      </c>
      <c r="E66" s="3">
        <v>42862.431585648148</v>
      </c>
      <c r="F66" s="5" t="str">
        <f>Tableau3[[#This Row],[NOM]]&amp;Tableau3[[#This Row],[VALEUR]]</f>
        <v>SébastienIS</v>
      </c>
      <c r="G66" s="5" t="str">
        <f>Tableau3[[#This Row],[DATE]]&amp;Tableau3[[#This Row],[VALEUR]]</f>
        <v>42874IS</v>
      </c>
      <c r="H66" s="6" t="str">
        <f>LEFT(Tableau3[[#This Row],[NOM]],3)</f>
        <v>Séb</v>
      </c>
      <c r="I66" s="6" t="str">
        <f>Tableau3[[#This Row],[DATE+HEURE]]&amp;Tableau3[[#This Row],[VALEUR]]&amp;Tableau3[[#This Row],[NOM]]&amp;Tableau3[[#This Row],[DATE]]</f>
        <v>42862,4315856481ISSébastien42874</v>
      </c>
    </row>
    <row r="67" spans="1:9" x14ac:dyDescent="0.25">
      <c r="A67" s="1" t="str">
        <f>Tableau3[NOM]&amp;Tableau3[DATE]</f>
        <v>Sébastien42875</v>
      </c>
      <c r="B67" s="9" t="s">
        <v>21</v>
      </c>
      <c r="C67" s="10">
        <v>42875</v>
      </c>
      <c r="D67" s="11" t="s">
        <v>10</v>
      </c>
      <c r="E67" s="3">
        <v>42862.431585648148</v>
      </c>
      <c r="F67" s="5" t="str">
        <f>Tableau3[[#This Row],[NOM]]&amp;Tableau3[[#This Row],[VALEUR]]</f>
        <v>SébastienIS</v>
      </c>
      <c r="G67" s="5" t="str">
        <f>Tableau3[[#This Row],[DATE]]&amp;Tableau3[[#This Row],[VALEUR]]</f>
        <v>42875IS</v>
      </c>
      <c r="H67" s="6" t="str">
        <f>LEFT(Tableau3[[#This Row],[NOM]],3)</f>
        <v>Séb</v>
      </c>
      <c r="I67" s="6" t="str">
        <f>Tableau3[[#This Row],[DATE+HEURE]]&amp;Tableau3[[#This Row],[VALEUR]]&amp;Tableau3[[#This Row],[NOM]]&amp;Tableau3[[#This Row],[DATE]]</f>
        <v>42862,4315856481ISSébastien42875</v>
      </c>
    </row>
    <row r="68" spans="1:9" x14ac:dyDescent="0.25">
      <c r="A68" s="1" t="str">
        <f>Tableau3[NOM]&amp;Tableau3[DATE]</f>
        <v>Sébastien42876</v>
      </c>
      <c r="B68" s="9" t="s">
        <v>21</v>
      </c>
      <c r="C68" s="10">
        <v>42876</v>
      </c>
      <c r="D68" s="11" t="s">
        <v>10</v>
      </c>
      <c r="E68" s="3">
        <v>42862.431585648148</v>
      </c>
      <c r="F68" s="5" t="str">
        <f>Tableau3[[#This Row],[NOM]]&amp;Tableau3[[#This Row],[VALEUR]]</f>
        <v>SébastienIS</v>
      </c>
      <c r="G68" s="5" t="str">
        <f>Tableau3[[#This Row],[DATE]]&amp;Tableau3[[#This Row],[VALEUR]]</f>
        <v>42876IS</v>
      </c>
      <c r="H68" s="6" t="str">
        <f>LEFT(Tableau3[[#This Row],[NOM]],3)</f>
        <v>Séb</v>
      </c>
      <c r="I68" s="6" t="str">
        <f>Tableau3[[#This Row],[DATE+HEURE]]&amp;Tableau3[[#This Row],[VALEUR]]&amp;Tableau3[[#This Row],[NOM]]&amp;Tableau3[[#This Row],[DATE]]</f>
        <v>42862,4315856481ISSébastien42876</v>
      </c>
    </row>
    <row r="69" spans="1:9" x14ac:dyDescent="0.25">
      <c r="A69" s="1" t="str">
        <f>Tableau3[NOM]&amp;Tableau3[DATE]</f>
        <v>Sébastien42877</v>
      </c>
      <c r="B69" s="9" t="s">
        <v>21</v>
      </c>
      <c r="C69" s="10">
        <v>42877</v>
      </c>
      <c r="D69" s="11" t="s">
        <v>12</v>
      </c>
      <c r="E69" s="3">
        <v>42862.450902777775</v>
      </c>
      <c r="F69" s="5" t="str">
        <f>Tableau3[[#This Row],[NOM]]&amp;Tableau3[[#This Row],[VALEUR]]</f>
        <v>SébastienP</v>
      </c>
      <c r="G69" s="5" t="str">
        <f>Tableau3[[#This Row],[DATE]]&amp;Tableau3[[#This Row],[VALEUR]]</f>
        <v>42877P</v>
      </c>
      <c r="H69" s="6" t="str">
        <f>LEFT(Tableau3[[#This Row],[NOM]],3)</f>
        <v>Séb</v>
      </c>
      <c r="I69" s="6" t="str">
        <f>Tableau3[[#This Row],[DATE+HEURE]]&amp;Tableau3[[#This Row],[VALEUR]]&amp;Tableau3[[#This Row],[NOM]]&amp;Tableau3[[#This Row],[DATE]]</f>
        <v>42862,4509027778PSébastien42877</v>
      </c>
    </row>
    <row r="70" spans="1:9" x14ac:dyDescent="0.25">
      <c r="A70" s="1" t="str">
        <f>Tableau3[NOM]&amp;Tableau3[DATE]</f>
        <v>Sébastien42878</v>
      </c>
      <c r="B70" s="9" t="s">
        <v>21</v>
      </c>
      <c r="C70" s="10">
        <v>42878</v>
      </c>
      <c r="D70" s="11" t="s">
        <v>10</v>
      </c>
      <c r="E70" s="3">
        <v>42862.43167824074</v>
      </c>
      <c r="F70" s="5" t="str">
        <f>Tableau3[[#This Row],[NOM]]&amp;Tableau3[[#This Row],[VALEUR]]</f>
        <v>SébastienIS</v>
      </c>
      <c r="G70" s="5" t="str">
        <f>Tableau3[[#This Row],[DATE]]&amp;Tableau3[[#This Row],[VALEUR]]</f>
        <v>42878IS</v>
      </c>
      <c r="H70" s="6" t="str">
        <f>LEFT(Tableau3[[#This Row],[NOM]],3)</f>
        <v>Séb</v>
      </c>
      <c r="I70" s="6" t="str">
        <f>Tableau3[[#This Row],[DATE+HEURE]]&amp;Tableau3[[#This Row],[VALEUR]]&amp;Tableau3[[#This Row],[NOM]]&amp;Tableau3[[#This Row],[DATE]]</f>
        <v>42862,4316782407ISSébastien42878</v>
      </c>
    </row>
    <row r="71" spans="1:9" x14ac:dyDescent="0.25">
      <c r="A71" s="1" t="str">
        <f>Tableau3[NOM]&amp;Tableau3[DATE]</f>
        <v>Sébastien42879</v>
      </c>
      <c r="B71" s="9" t="s">
        <v>21</v>
      </c>
      <c r="C71" s="10">
        <v>42879</v>
      </c>
      <c r="D71" s="11" t="s">
        <v>12</v>
      </c>
      <c r="E71" s="3">
        <v>42862.450902777775</v>
      </c>
      <c r="F71" s="5" t="str">
        <f>Tableau3[[#This Row],[NOM]]&amp;Tableau3[[#This Row],[VALEUR]]</f>
        <v>SébastienP</v>
      </c>
      <c r="G71" s="5" t="str">
        <f>Tableau3[[#This Row],[DATE]]&amp;Tableau3[[#This Row],[VALEUR]]</f>
        <v>42879P</v>
      </c>
      <c r="H71" s="6" t="str">
        <f>LEFT(Tableau3[[#This Row],[NOM]],3)</f>
        <v>Séb</v>
      </c>
      <c r="I71" s="6" t="str">
        <f>Tableau3[[#This Row],[DATE+HEURE]]&amp;Tableau3[[#This Row],[VALEUR]]&amp;Tableau3[[#This Row],[NOM]]&amp;Tableau3[[#This Row],[DATE]]</f>
        <v>42862,4509027778PSébastien42879</v>
      </c>
    </row>
    <row r="72" spans="1:9" x14ac:dyDescent="0.25">
      <c r="A72" s="1" t="str">
        <f>Tableau3[NOM]&amp;Tableau3[DATE]</f>
        <v>Sébastien42880</v>
      </c>
      <c r="B72" s="9" t="s">
        <v>21</v>
      </c>
      <c r="C72" s="10">
        <v>42880</v>
      </c>
      <c r="D72" s="11" t="s">
        <v>10</v>
      </c>
      <c r="E72" s="3">
        <v>42862.43167824074</v>
      </c>
      <c r="F72" s="5" t="str">
        <f>Tableau3[[#This Row],[NOM]]&amp;Tableau3[[#This Row],[VALEUR]]</f>
        <v>SébastienIS</v>
      </c>
      <c r="G72" s="5" t="str">
        <f>Tableau3[[#This Row],[DATE]]&amp;Tableau3[[#This Row],[VALEUR]]</f>
        <v>42880IS</v>
      </c>
      <c r="H72" s="6" t="str">
        <f>LEFT(Tableau3[[#This Row],[NOM]],3)</f>
        <v>Séb</v>
      </c>
      <c r="I72" s="6" t="str">
        <f>Tableau3[[#This Row],[DATE+HEURE]]&amp;Tableau3[[#This Row],[VALEUR]]&amp;Tableau3[[#This Row],[NOM]]&amp;Tableau3[[#This Row],[DATE]]</f>
        <v>42862,4316782407ISSébastien42880</v>
      </c>
    </row>
    <row r="73" spans="1:9" x14ac:dyDescent="0.25">
      <c r="A73" s="1" t="str">
        <f>Tableau3[NOM]&amp;Tableau3[DATE]</f>
        <v>Sébastien42881</v>
      </c>
      <c r="B73" s="9" t="s">
        <v>21</v>
      </c>
      <c r="C73" s="10">
        <v>42881</v>
      </c>
      <c r="D73" s="11" t="s">
        <v>12</v>
      </c>
      <c r="E73" s="3">
        <v>42862.450902777775</v>
      </c>
      <c r="F73" s="5" t="str">
        <f>Tableau3[[#This Row],[NOM]]&amp;Tableau3[[#This Row],[VALEUR]]</f>
        <v>SébastienP</v>
      </c>
      <c r="G73" s="5" t="str">
        <f>Tableau3[[#This Row],[DATE]]&amp;Tableau3[[#This Row],[VALEUR]]</f>
        <v>42881P</v>
      </c>
      <c r="H73" s="6" t="str">
        <f>LEFT(Tableau3[[#This Row],[NOM]],3)</f>
        <v>Séb</v>
      </c>
      <c r="I73" s="6" t="str">
        <f>Tableau3[[#This Row],[DATE+HEURE]]&amp;Tableau3[[#This Row],[VALEUR]]&amp;Tableau3[[#This Row],[NOM]]&amp;Tableau3[[#This Row],[DATE]]</f>
        <v>42862,4509027778PSébastien42881</v>
      </c>
    </row>
    <row r="74" spans="1:9" x14ac:dyDescent="0.25">
      <c r="A74" s="1" t="str">
        <f>Tableau3[NOM]&amp;Tableau3[DATE]</f>
        <v>Sébastien42882</v>
      </c>
      <c r="B74" s="9" t="s">
        <v>21</v>
      </c>
      <c r="C74" s="10">
        <v>42882</v>
      </c>
      <c r="D74" s="11" t="s">
        <v>10</v>
      </c>
      <c r="E74" s="3">
        <v>42862.43167824074</v>
      </c>
      <c r="F74" s="5" t="str">
        <f>Tableau3[[#This Row],[NOM]]&amp;Tableau3[[#This Row],[VALEUR]]</f>
        <v>SébastienIS</v>
      </c>
      <c r="G74" s="5" t="str">
        <f>Tableau3[[#This Row],[DATE]]&amp;Tableau3[[#This Row],[VALEUR]]</f>
        <v>42882IS</v>
      </c>
      <c r="H74" s="6" t="str">
        <f>LEFT(Tableau3[[#This Row],[NOM]],3)</f>
        <v>Séb</v>
      </c>
      <c r="I74" s="6" t="str">
        <f>Tableau3[[#This Row],[DATE+HEURE]]&amp;Tableau3[[#This Row],[VALEUR]]&amp;Tableau3[[#This Row],[NOM]]&amp;Tableau3[[#This Row],[DATE]]</f>
        <v>42862,4316782407ISSébastien42882</v>
      </c>
    </row>
    <row r="75" spans="1:9" x14ac:dyDescent="0.25">
      <c r="A75" s="1" t="str">
        <f>Tableau3[NOM]&amp;Tableau3[DATE]</f>
        <v>Sébastien42883</v>
      </c>
      <c r="B75" s="9" t="s">
        <v>21</v>
      </c>
      <c r="C75" s="10">
        <v>42883</v>
      </c>
      <c r="D75" s="11" t="s">
        <v>11</v>
      </c>
      <c r="E75" s="3">
        <v>42862.43167824074</v>
      </c>
      <c r="F75" s="5" t="str">
        <f>Tableau3[[#This Row],[NOM]]&amp;Tableau3[[#This Row],[VALEUR]]</f>
        <v>SébastienWPO</v>
      </c>
      <c r="G75" s="5" t="str">
        <f>Tableau3[[#This Row],[DATE]]&amp;Tableau3[[#This Row],[VALEUR]]</f>
        <v>42883WPO</v>
      </c>
      <c r="H75" s="6" t="str">
        <f>LEFT(Tableau3[[#This Row],[NOM]],3)</f>
        <v>Séb</v>
      </c>
      <c r="I75" s="6" t="str">
        <f>Tableau3[[#This Row],[DATE+HEURE]]&amp;Tableau3[[#This Row],[VALEUR]]&amp;Tableau3[[#This Row],[NOM]]&amp;Tableau3[[#This Row],[DATE]]</f>
        <v>42862,4316782407WPOSébastien42883</v>
      </c>
    </row>
    <row r="76" spans="1:9" x14ac:dyDescent="0.25">
      <c r="A76" s="1" t="str">
        <f>Tableau3[NOM]&amp;Tableau3[DATE]</f>
        <v>Sébastien42884</v>
      </c>
      <c r="B76" s="9" t="s">
        <v>21</v>
      </c>
      <c r="C76" s="10">
        <v>42884</v>
      </c>
      <c r="D76" s="11" t="s">
        <v>10</v>
      </c>
      <c r="E76" s="3">
        <v>42862.43167824074</v>
      </c>
      <c r="F76" s="5" t="str">
        <f>Tableau3[[#This Row],[NOM]]&amp;Tableau3[[#This Row],[VALEUR]]</f>
        <v>SébastienIS</v>
      </c>
      <c r="G76" s="5" t="str">
        <f>Tableau3[[#This Row],[DATE]]&amp;Tableau3[[#This Row],[VALEUR]]</f>
        <v>42884IS</v>
      </c>
      <c r="H76" s="6" t="str">
        <f>LEFT(Tableau3[[#This Row],[NOM]],3)</f>
        <v>Séb</v>
      </c>
      <c r="I76" s="6" t="str">
        <f>Tableau3[[#This Row],[DATE+HEURE]]&amp;Tableau3[[#This Row],[VALEUR]]&amp;Tableau3[[#This Row],[NOM]]&amp;Tableau3[[#This Row],[DATE]]</f>
        <v>42862,4316782407ISSébastien42884</v>
      </c>
    </row>
    <row r="77" spans="1:9" x14ac:dyDescent="0.25">
      <c r="A77" s="1" t="str">
        <f>Tableau3[NOM]&amp;Tableau3[DATE]</f>
        <v>Sébastien42885</v>
      </c>
      <c r="B77" s="9" t="s">
        <v>21</v>
      </c>
      <c r="C77" s="10">
        <v>42885</v>
      </c>
      <c r="D77" s="11" t="s">
        <v>12</v>
      </c>
      <c r="E77" s="3">
        <v>42862.450902777775</v>
      </c>
      <c r="F77" s="5" t="str">
        <f>Tableau3[[#This Row],[NOM]]&amp;Tableau3[[#This Row],[VALEUR]]</f>
        <v>SébastienP</v>
      </c>
      <c r="G77" s="5" t="str">
        <f>Tableau3[[#This Row],[DATE]]&amp;Tableau3[[#This Row],[VALEUR]]</f>
        <v>42885P</v>
      </c>
      <c r="H77" s="6" t="str">
        <f>LEFT(Tableau3[[#This Row],[NOM]],3)</f>
        <v>Séb</v>
      </c>
      <c r="I77" s="6" t="str">
        <f>Tableau3[[#This Row],[DATE+HEURE]]&amp;Tableau3[[#This Row],[VALEUR]]&amp;Tableau3[[#This Row],[NOM]]&amp;Tableau3[[#This Row],[DATE]]</f>
        <v>42862,4509027778PSébastien42885</v>
      </c>
    </row>
    <row r="78" spans="1:9" x14ac:dyDescent="0.25">
      <c r="A78" s="1" t="str">
        <f>Tableau3[NOM]&amp;Tableau3[DATE]</f>
        <v>Sébastien42886</v>
      </c>
      <c r="B78" s="9" t="s">
        <v>21</v>
      </c>
      <c r="C78" s="10">
        <v>42886</v>
      </c>
      <c r="D78" s="11" t="s">
        <v>10</v>
      </c>
      <c r="E78" s="3">
        <v>42862.43167824074</v>
      </c>
      <c r="F78" s="5" t="str">
        <f>Tableau3[[#This Row],[NOM]]&amp;Tableau3[[#This Row],[VALEUR]]</f>
        <v>SébastienIS</v>
      </c>
      <c r="G78" s="5" t="str">
        <f>Tableau3[[#This Row],[DATE]]&amp;Tableau3[[#This Row],[VALEUR]]</f>
        <v>42886IS</v>
      </c>
      <c r="H78" s="6" t="str">
        <f>LEFT(Tableau3[[#This Row],[NOM]],3)</f>
        <v>Séb</v>
      </c>
      <c r="I78" s="6" t="str">
        <f>Tableau3[[#This Row],[DATE+HEURE]]&amp;Tableau3[[#This Row],[VALEUR]]&amp;Tableau3[[#This Row],[NOM]]&amp;Tableau3[[#This Row],[DATE]]</f>
        <v>42862,4316782407ISSébastien42886</v>
      </c>
    </row>
    <row r="79" spans="1:9" x14ac:dyDescent="0.25">
      <c r="A79" s="1" t="str">
        <f>Tableau3[NOM]&amp;Tableau3[DATE]</f>
        <v>William42826</v>
      </c>
      <c r="B79" s="9" t="s">
        <v>22</v>
      </c>
      <c r="C79" s="10">
        <v>42826</v>
      </c>
      <c r="D79" s="11" t="s">
        <v>15</v>
      </c>
      <c r="E79" s="3">
        <v>42863.451099537036</v>
      </c>
      <c r="F79" s="5" t="str">
        <f>Tableau3[[#This Row],[NOM]]&amp;Tableau3[[#This Row],[VALEUR]]</f>
        <v>WilliamMIS</v>
      </c>
      <c r="G79" s="5" t="str">
        <f>Tableau3[[#This Row],[DATE]]&amp;Tableau3[[#This Row],[VALEUR]]</f>
        <v>42826MIS</v>
      </c>
      <c r="H79" s="6" t="str">
        <f>LEFT(Tableau3[[#This Row],[NOM]],3)</f>
        <v>Wil</v>
      </c>
      <c r="I79" s="6" t="str">
        <f>Tableau3[[#This Row],[DATE+HEURE]]&amp;Tableau3[[#This Row],[VALEUR]]&amp;Tableau3[[#This Row],[NOM]]&amp;Tableau3[[#This Row],[DATE]]</f>
        <v>42863,451099537MISWilliam42826</v>
      </c>
    </row>
    <row r="80" spans="1:9" x14ac:dyDescent="0.25">
      <c r="A80" s="1" t="str">
        <f>Tableau3[NOM]&amp;Tableau3[DATE]</f>
        <v>William42827</v>
      </c>
      <c r="B80" s="9" t="s">
        <v>22</v>
      </c>
      <c r="C80" s="10">
        <v>42827</v>
      </c>
      <c r="D80" s="11" t="s">
        <v>15</v>
      </c>
      <c r="E80" s="3">
        <v>42863.451099537036</v>
      </c>
      <c r="F80" s="5" t="str">
        <f>Tableau3[[#This Row],[NOM]]&amp;Tableau3[[#This Row],[VALEUR]]</f>
        <v>WilliamMIS</v>
      </c>
      <c r="G80" s="5" t="str">
        <f>Tableau3[[#This Row],[DATE]]&amp;Tableau3[[#This Row],[VALEUR]]</f>
        <v>42827MIS</v>
      </c>
      <c r="H80" s="6" t="str">
        <f>LEFT(Tableau3[[#This Row],[NOM]],3)</f>
        <v>Wil</v>
      </c>
      <c r="I80" s="6" t="str">
        <f>Tableau3[[#This Row],[DATE+HEURE]]&amp;Tableau3[[#This Row],[VALEUR]]&amp;Tableau3[[#This Row],[NOM]]&amp;Tableau3[[#This Row],[DATE]]</f>
        <v>42863,451099537MISWilliam42827</v>
      </c>
    </row>
    <row r="81" spans="1:9" x14ac:dyDescent="0.25">
      <c r="A81" s="1" t="str">
        <f>Tableau3[NOM]&amp;Tableau3[DATE]</f>
        <v>William42828</v>
      </c>
      <c r="B81" s="9" t="s">
        <v>22</v>
      </c>
      <c r="C81" s="10">
        <v>42828</v>
      </c>
      <c r="D81" s="11" t="s">
        <v>15</v>
      </c>
      <c r="E81" s="3">
        <v>42863.451099537036</v>
      </c>
      <c r="F81" s="5" t="str">
        <f>Tableau3[[#This Row],[NOM]]&amp;Tableau3[[#This Row],[VALEUR]]</f>
        <v>WilliamMIS</v>
      </c>
      <c r="G81" s="5" t="str">
        <f>Tableau3[[#This Row],[DATE]]&amp;Tableau3[[#This Row],[VALEUR]]</f>
        <v>42828MIS</v>
      </c>
      <c r="H81" s="6" t="str">
        <f>LEFT(Tableau3[[#This Row],[NOM]],3)</f>
        <v>Wil</v>
      </c>
      <c r="I81" s="6" t="str">
        <f>Tableau3[[#This Row],[DATE+HEURE]]&amp;Tableau3[[#This Row],[VALEUR]]&amp;Tableau3[[#This Row],[NOM]]&amp;Tableau3[[#This Row],[DATE]]</f>
        <v>42863,451099537MISWilliam42828</v>
      </c>
    </row>
    <row r="82" spans="1:9" x14ac:dyDescent="0.25">
      <c r="A82" s="1" t="str">
        <f>Tableau3[NOM]&amp;Tableau3[DATE]</f>
        <v>William42829</v>
      </c>
      <c r="B82" s="9" t="s">
        <v>22</v>
      </c>
      <c r="C82" s="10">
        <v>42829</v>
      </c>
      <c r="D82" s="11" t="s">
        <v>15</v>
      </c>
      <c r="E82" s="3">
        <v>42863.451099537036</v>
      </c>
      <c r="F82" s="5" t="str">
        <f>Tableau3[[#This Row],[NOM]]&amp;Tableau3[[#This Row],[VALEUR]]</f>
        <v>WilliamMIS</v>
      </c>
      <c r="G82" s="5" t="str">
        <f>Tableau3[[#This Row],[DATE]]&amp;Tableau3[[#This Row],[VALEUR]]</f>
        <v>42829MIS</v>
      </c>
      <c r="H82" s="6" t="str">
        <f>LEFT(Tableau3[[#This Row],[NOM]],3)</f>
        <v>Wil</v>
      </c>
      <c r="I82" s="6" t="str">
        <f>Tableau3[[#This Row],[DATE+HEURE]]&amp;Tableau3[[#This Row],[VALEUR]]&amp;Tableau3[[#This Row],[NOM]]&amp;Tableau3[[#This Row],[DATE]]</f>
        <v>42863,451099537MISWilliam42829</v>
      </c>
    </row>
    <row r="83" spans="1:9" x14ac:dyDescent="0.25">
      <c r="A83" s="1" t="str">
        <f>Tableau3[NOM]&amp;Tableau3[DATE]</f>
        <v>William42830</v>
      </c>
      <c r="B83" s="9" t="s">
        <v>22</v>
      </c>
      <c r="C83" s="10">
        <v>42830</v>
      </c>
      <c r="D83" s="11" t="s">
        <v>15</v>
      </c>
      <c r="E83" s="3">
        <v>42863.451099537036</v>
      </c>
      <c r="F83" s="5" t="str">
        <f>Tableau3[[#This Row],[NOM]]&amp;Tableau3[[#This Row],[VALEUR]]</f>
        <v>WilliamMIS</v>
      </c>
      <c r="G83" s="5" t="str">
        <f>Tableau3[[#This Row],[DATE]]&amp;Tableau3[[#This Row],[VALEUR]]</f>
        <v>42830MIS</v>
      </c>
      <c r="H83" s="6" t="str">
        <f>LEFT(Tableau3[[#This Row],[NOM]],3)</f>
        <v>Wil</v>
      </c>
      <c r="I83" s="6" t="str">
        <f>Tableau3[[#This Row],[DATE+HEURE]]&amp;Tableau3[[#This Row],[VALEUR]]&amp;Tableau3[[#This Row],[NOM]]&amp;Tableau3[[#This Row],[DATE]]</f>
        <v>42863,451099537MISWilliam42830</v>
      </c>
    </row>
    <row r="84" spans="1:9" x14ac:dyDescent="0.25">
      <c r="A84" s="1" t="str">
        <f>Tableau3[NOM]&amp;Tableau3[DATE]</f>
        <v>William42831</v>
      </c>
      <c r="B84" s="9" t="s">
        <v>22</v>
      </c>
      <c r="C84" s="10">
        <v>42831</v>
      </c>
      <c r="D84" s="11" t="s">
        <v>15</v>
      </c>
      <c r="E84" s="3">
        <v>42863.451099537036</v>
      </c>
      <c r="F84" s="5" t="str">
        <f>Tableau3[[#This Row],[NOM]]&amp;Tableau3[[#This Row],[VALEUR]]</f>
        <v>WilliamMIS</v>
      </c>
      <c r="G84" s="5" t="str">
        <f>Tableau3[[#This Row],[DATE]]&amp;Tableau3[[#This Row],[VALEUR]]</f>
        <v>42831MIS</v>
      </c>
      <c r="H84" s="6" t="str">
        <f>LEFT(Tableau3[[#This Row],[NOM]],3)</f>
        <v>Wil</v>
      </c>
      <c r="I84" s="6" t="str">
        <f>Tableau3[[#This Row],[DATE+HEURE]]&amp;Tableau3[[#This Row],[VALEUR]]&amp;Tableau3[[#This Row],[NOM]]&amp;Tableau3[[#This Row],[DATE]]</f>
        <v>42863,451099537MISWilliam42831</v>
      </c>
    </row>
    <row r="85" spans="1:9" x14ac:dyDescent="0.25">
      <c r="A85" s="1" t="str">
        <f>Tableau3[NOM]&amp;Tableau3[DATE]</f>
        <v>William42832</v>
      </c>
      <c r="B85" s="9" t="s">
        <v>22</v>
      </c>
      <c r="C85" s="10">
        <v>42832</v>
      </c>
      <c r="D85" s="11" t="s">
        <v>15</v>
      </c>
      <c r="E85" s="3">
        <v>42863.451099537036</v>
      </c>
      <c r="F85" s="5" t="str">
        <f>Tableau3[[#This Row],[NOM]]&amp;Tableau3[[#This Row],[VALEUR]]</f>
        <v>WilliamMIS</v>
      </c>
      <c r="G85" s="5" t="str">
        <f>Tableau3[[#This Row],[DATE]]&amp;Tableau3[[#This Row],[VALEUR]]</f>
        <v>42832MIS</v>
      </c>
      <c r="H85" s="6" t="str">
        <f>LEFT(Tableau3[[#This Row],[NOM]],3)</f>
        <v>Wil</v>
      </c>
      <c r="I85" s="6" t="str">
        <f>Tableau3[[#This Row],[DATE+HEURE]]&amp;Tableau3[[#This Row],[VALEUR]]&amp;Tableau3[[#This Row],[NOM]]&amp;Tableau3[[#This Row],[DATE]]</f>
        <v>42863,451099537MISWilliam42832</v>
      </c>
    </row>
    <row r="86" spans="1:9" x14ac:dyDescent="0.25">
      <c r="A86" s="1" t="str">
        <f>Tableau3[NOM]&amp;Tableau3[DATE]</f>
        <v>William42833</v>
      </c>
      <c r="B86" s="9" t="s">
        <v>22</v>
      </c>
      <c r="C86" s="10">
        <v>42833</v>
      </c>
      <c r="D86" s="11" t="s">
        <v>15</v>
      </c>
      <c r="E86" s="3">
        <v>42863.451099537036</v>
      </c>
      <c r="F86" s="5" t="str">
        <f>Tableau3[[#This Row],[NOM]]&amp;Tableau3[[#This Row],[VALEUR]]</f>
        <v>WilliamMIS</v>
      </c>
      <c r="G86" s="5" t="str">
        <f>Tableau3[[#This Row],[DATE]]&amp;Tableau3[[#This Row],[VALEUR]]</f>
        <v>42833MIS</v>
      </c>
      <c r="H86" s="6" t="str">
        <f>LEFT(Tableau3[[#This Row],[NOM]],3)</f>
        <v>Wil</v>
      </c>
      <c r="I86" s="6" t="str">
        <f>Tableau3[[#This Row],[DATE+HEURE]]&amp;Tableau3[[#This Row],[VALEUR]]&amp;Tableau3[[#This Row],[NOM]]&amp;Tableau3[[#This Row],[DATE]]</f>
        <v>42863,451099537MISWilliam42833</v>
      </c>
    </row>
    <row r="87" spans="1:9" x14ac:dyDescent="0.25">
      <c r="A87" s="1" t="str">
        <f>Tableau3[NOM]&amp;Tableau3[DATE]</f>
        <v>William42834</v>
      </c>
      <c r="B87" s="9" t="s">
        <v>22</v>
      </c>
      <c r="C87" s="10">
        <v>42834</v>
      </c>
      <c r="D87" s="11" t="s">
        <v>15</v>
      </c>
      <c r="E87" s="3">
        <v>42863.451099537036</v>
      </c>
      <c r="F87" s="5" t="str">
        <f>Tableau3[[#This Row],[NOM]]&amp;Tableau3[[#This Row],[VALEUR]]</f>
        <v>WilliamMIS</v>
      </c>
      <c r="G87" s="5" t="str">
        <f>Tableau3[[#This Row],[DATE]]&amp;Tableau3[[#This Row],[VALEUR]]</f>
        <v>42834MIS</v>
      </c>
      <c r="H87" s="6" t="str">
        <f>LEFT(Tableau3[[#This Row],[NOM]],3)</f>
        <v>Wil</v>
      </c>
      <c r="I87" s="6" t="str">
        <f>Tableau3[[#This Row],[DATE+HEURE]]&amp;Tableau3[[#This Row],[VALEUR]]&amp;Tableau3[[#This Row],[NOM]]&amp;Tableau3[[#This Row],[DATE]]</f>
        <v>42863,451099537MISWilliam42834</v>
      </c>
    </row>
    <row r="88" spans="1:9" x14ac:dyDescent="0.25">
      <c r="A88" s="1" t="str">
        <f>Tableau3[NOM]&amp;Tableau3[DATE]</f>
        <v>William42835</v>
      </c>
      <c r="B88" s="9" t="s">
        <v>22</v>
      </c>
      <c r="C88" s="10">
        <v>42835</v>
      </c>
      <c r="D88" s="11" t="s">
        <v>15</v>
      </c>
      <c r="E88" s="3">
        <v>42863.451099537036</v>
      </c>
      <c r="F88" s="5" t="str">
        <f>Tableau3[[#This Row],[NOM]]&amp;Tableau3[[#This Row],[VALEUR]]</f>
        <v>WilliamMIS</v>
      </c>
      <c r="G88" s="5" t="str">
        <f>Tableau3[[#This Row],[DATE]]&amp;Tableau3[[#This Row],[VALEUR]]</f>
        <v>42835MIS</v>
      </c>
      <c r="H88" s="6" t="str">
        <f>LEFT(Tableau3[[#This Row],[NOM]],3)</f>
        <v>Wil</v>
      </c>
      <c r="I88" s="6" t="str">
        <f>Tableau3[[#This Row],[DATE+HEURE]]&amp;Tableau3[[#This Row],[VALEUR]]&amp;Tableau3[[#This Row],[NOM]]&amp;Tableau3[[#This Row],[DATE]]</f>
        <v>42863,451099537MISWilliam42835</v>
      </c>
    </row>
    <row r="89" spans="1:9" x14ac:dyDescent="0.25">
      <c r="A89" s="1" t="str">
        <f>Tableau3[NOM]&amp;Tableau3[DATE]</f>
        <v>William42836</v>
      </c>
      <c r="B89" s="9" t="s">
        <v>22</v>
      </c>
      <c r="C89" s="10">
        <v>42836</v>
      </c>
      <c r="D89" s="11" t="s">
        <v>15</v>
      </c>
      <c r="E89" s="3">
        <v>42863.451099537036</v>
      </c>
      <c r="F89" s="5" t="str">
        <f>Tableau3[[#This Row],[NOM]]&amp;Tableau3[[#This Row],[VALEUR]]</f>
        <v>WilliamMIS</v>
      </c>
      <c r="G89" s="5" t="str">
        <f>Tableau3[[#This Row],[DATE]]&amp;Tableau3[[#This Row],[VALEUR]]</f>
        <v>42836MIS</v>
      </c>
      <c r="H89" s="6" t="str">
        <f>LEFT(Tableau3[[#This Row],[NOM]],3)</f>
        <v>Wil</v>
      </c>
      <c r="I89" s="6" t="str">
        <f>Tableau3[[#This Row],[DATE+HEURE]]&amp;Tableau3[[#This Row],[VALEUR]]&amp;Tableau3[[#This Row],[NOM]]&amp;Tableau3[[#This Row],[DATE]]</f>
        <v>42863,451099537MISWilliam42836</v>
      </c>
    </row>
    <row r="90" spans="1:9" x14ac:dyDescent="0.25">
      <c r="A90" s="1" t="str">
        <f>Tableau3[NOM]&amp;Tableau3[DATE]</f>
        <v>William42837</v>
      </c>
      <c r="B90" s="9" t="s">
        <v>22</v>
      </c>
      <c r="C90" s="10">
        <v>42837</v>
      </c>
      <c r="D90" s="11" t="s">
        <v>15</v>
      </c>
      <c r="E90" s="3">
        <v>42863.451099537036</v>
      </c>
      <c r="F90" s="5" t="str">
        <f>Tableau3[[#This Row],[NOM]]&amp;Tableau3[[#This Row],[VALEUR]]</f>
        <v>WilliamMIS</v>
      </c>
      <c r="G90" s="5" t="str">
        <f>Tableau3[[#This Row],[DATE]]&amp;Tableau3[[#This Row],[VALEUR]]</f>
        <v>42837MIS</v>
      </c>
      <c r="H90" s="6" t="str">
        <f>LEFT(Tableau3[[#This Row],[NOM]],3)</f>
        <v>Wil</v>
      </c>
      <c r="I90" s="6" t="str">
        <f>Tableau3[[#This Row],[DATE+HEURE]]&amp;Tableau3[[#This Row],[VALEUR]]&amp;Tableau3[[#This Row],[NOM]]&amp;Tableau3[[#This Row],[DATE]]</f>
        <v>42863,451099537MISWilliam42837</v>
      </c>
    </row>
    <row r="91" spans="1:9" x14ac:dyDescent="0.25">
      <c r="A91" s="1" t="str">
        <f>Tableau3[NOM]&amp;Tableau3[DATE]</f>
        <v>William42838</v>
      </c>
      <c r="B91" s="9" t="s">
        <v>22</v>
      </c>
      <c r="C91" s="10">
        <v>42838</v>
      </c>
      <c r="D91" s="11" t="s">
        <v>15</v>
      </c>
      <c r="E91" s="3">
        <v>42863.451099537036</v>
      </c>
      <c r="F91" s="5" t="str">
        <f>Tableau3[[#This Row],[NOM]]&amp;Tableau3[[#This Row],[VALEUR]]</f>
        <v>WilliamMIS</v>
      </c>
      <c r="G91" s="5" t="str">
        <f>Tableau3[[#This Row],[DATE]]&amp;Tableau3[[#This Row],[VALEUR]]</f>
        <v>42838MIS</v>
      </c>
      <c r="H91" s="6" t="str">
        <f>LEFT(Tableau3[[#This Row],[NOM]],3)</f>
        <v>Wil</v>
      </c>
      <c r="I91" s="6" t="str">
        <f>Tableau3[[#This Row],[DATE+HEURE]]&amp;Tableau3[[#This Row],[VALEUR]]&amp;Tableau3[[#This Row],[NOM]]&amp;Tableau3[[#This Row],[DATE]]</f>
        <v>42863,451099537MISWilliam42838</v>
      </c>
    </row>
    <row r="92" spans="1:9" x14ac:dyDescent="0.25">
      <c r="A92" s="1" t="str">
        <f>Tableau3[NOM]&amp;Tableau3[DATE]</f>
        <v>William42839</v>
      </c>
      <c r="B92" s="9" t="s">
        <v>22</v>
      </c>
      <c r="C92" s="10">
        <v>42839</v>
      </c>
      <c r="D92" s="11" t="s">
        <v>15</v>
      </c>
      <c r="E92" s="3">
        <v>42863.451099537036</v>
      </c>
      <c r="F92" s="5" t="str">
        <f>Tableau3[[#This Row],[NOM]]&amp;Tableau3[[#This Row],[VALEUR]]</f>
        <v>WilliamMIS</v>
      </c>
      <c r="G92" s="5" t="str">
        <f>Tableau3[[#This Row],[DATE]]&amp;Tableau3[[#This Row],[VALEUR]]</f>
        <v>42839MIS</v>
      </c>
      <c r="H92" s="6" t="str">
        <f>LEFT(Tableau3[[#This Row],[NOM]],3)</f>
        <v>Wil</v>
      </c>
      <c r="I92" s="6" t="str">
        <f>Tableau3[[#This Row],[DATE+HEURE]]&amp;Tableau3[[#This Row],[VALEUR]]&amp;Tableau3[[#This Row],[NOM]]&amp;Tableau3[[#This Row],[DATE]]</f>
        <v>42863,451099537MISWilliam42839</v>
      </c>
    </row>
    <row r="93" spans="1:9" x14ac:dyDescent="0.25">
      <c r="A93" s="1" t="str">
        <f>Tableau3[NOM]&amp;Tableau3[DATE]</f>
        <v>William42850</v>
      </c>
      <c r="B93" s="9" t="s">
        <v>22</v>
      </c>
      <c r="C93" s="10">
        <v>42850</v>
      </c>
      <c r="D93" s="11" t="s">
        <v>9</v>
      </c>
      <c r="E93" s="3">
        <v>42862.949340277781</v>
      </c>
      <c r="F93" s="5" t="str">
        <f>Tableau3[[#This Row],[NOM]]&amp;Tableau3[[#This Row],[VALEUR]]</f>
        <v>WilliamPO</v>
      </c>
      <c r="G93" s="5" t="str">
        <f>Tableau3[[#This Row],[DATE]]&amp;Tableau3[[#This Row],[VALEUR]]</f>
        <v>42850PO</v>
      </c>
      <c r="H93" s="6" t="str">
        <f>LEFT(Tableau3[[#This Row],[NOM]],3)</f>
        <v>Wil</v>
      </c>
      <c r="I93" s="6" t="str">
        <f>Tableau3[[#This Row],[DATE+HEURE]]&amp;Tableau3[[#This Row],[VALEUR]]&amp;Tableau3[[#This Row],[NOM]]&amp;Tableau3[[#This Row],[DATE]]</f>
        <v>42862,9493402778POWilliam42850</v>
      </c>
    </row>
    <row r="94" spans="1:9" x14ac:dyDescent="0.25">
      <c r="A94" s="1" t="str">
        <f>Tableau3[NOM]&amp;Tableau3[DATE]</f>
        <v>William42851</v>
      </c>
      <c r="B94" s="9" t="s">
        <v>22</v>
      </c>
      <c r="C94" s="10">
        <v>42851</v>
      </c>
      <c r="D94" s="11" t="s">
        <v>10</v>
      </c>
      <c r="E94" s="3">
        <v>42862.949340277781</v>
      </c>
      <c r="F94" s="5" t="str">
        <f>Tableau3[[#This Row],[NOM]]&amp;Tableau3[[#This Row],[VALEUR]]</f>
        <v>WilliamIS</v>
      </c>
      <c r="G94" s="5" t="str">
        <f>Tableau3[[#This Row],[DATE]]&amp;Tableau3[[#This Row],[VALEUR]]</f>
        <v>42851IS</v>
      </c>
      <c r="H94" s="6" t="str">
        <f>LEFT(Tableau3[[#This Row],[NOM]],3)</f>
        <v>Wil</v>
      </c>
      <c r="I94" s="6" t="str">
        <f>Tableau3[[#This Row],[DATE+HEURE]]&amp;Tableau3[[#This Row],[VALEUR]]&amp;Tableau3[[#This Row],[NOM]]&amp;Tableau3[[#This Row],[DATE]]</f>
        <v>42862,9493402778ISWilliam42851</v>
      </c>
    </row>
    <row r="95" spans="1:9" x14ac:dyDescent="0.25">
      <c r="A95" s="1" t="str">
        <f>Tableau3[NOM]&amp;Tableau3[DATE]</f>
        <v>William42856</v>
      </c>
      <c r="B95" s="9" t="s">
        <v>22</v>
      </c>
      <c r="C95" s="10">
        <v>42856</v>
      </c>
      <c r="D95" s="11" t="s">
        <v>11</v>
      </c>
      <c r="E95" s="3">
        <v>42862.437743055554</v>
      </c>
      <c r="F95" s="5" t="str">
        <f>Tableau3[[#This Row],[NOM]]&amp;Tableau3[[#This Row],[VALEUR]]</f>
        <v>WilliamWPO</v>
      </c>
      <c r="G95" s="5" t="str">
        <f>Tableau3[[#This Row],[DATE]]&amp;Tableau3[[#This Row],[VALEUR]]</f>
        <v>42856WPO</v>
      </c>
      <c r="H95" s="6" t="str">
        <f>LEFT(Tableau3[[#This Row],[NOM]],3)</f>
        <v>Wil</v>
      </c>
      <c r="I95" s="6" t="str">
        <f>Tableau3[[#This Row],[DATE+HEURE]]&amp;Tableau3[[#This Row],[VALEUR]]&amp;Tableau3[[#This Row],[NOM]]&amp;Tableau3[[#This Row],[DATE]]</f>
        <v>42862,4377430556WPOWilliam42856</v>
      </c>
    </row>
    <row r="96" spans="1:9" x14ac:dyDescent="0.25">
      <c r="A96" s="1" t="str">
        <f>Tableau3[NOM]&amp;Tableau3[DATE]</f>
        <v>William42857</v>
      </c>
      <c r="B96" s="9" t="s">
        <v>22</v>
      </c>
      <c r="C96" s="10">
        <v>42857</v>
      </c>
      <c r="D96" s="11" t="s">
        <v>10</v>
      </c>
      <c r="E96" s="3">
        <v>42862.437743055554</v>
      </c>
      <c r="F96" s="5" t="str">
        <f>Tableau3[[#This Row],[NOM]]&amp;Tableau3[[#This Row],[VALEUR]]</f>
        <v>WilliamIS</v>
      </c>
      <c r="G96" s="5" t="str">
        <f>Tableau3[[#This Row],[DATE]]&amp;Tableau3[[#This Row],[VALEUR]]</f>
        <v>42857IS</v>
      </c>
      <c r="H96" s="6" t="str">
        <f>LEFT(Tableau3[[#This Row],[NOM]],3)</f>
        <v>Wil</v>
      </c>
      <c r="I96" s="6" t="str">
        <f>Tableau3[[#This Row],[DATE+HEURE]]&amp;Tableau3[[#This Row],[VALEUR]]&amp;Tableau3[[#This Row],[NOM]]&amp;Tableau3[[#This Row],[DATE]]</f>
        <v>42862,4377430556ISWilliam42857</v>
      </c>
    </row>
    <row r="97" spans="1:9" x14ac:dyDescent="0.25">
      <c r="A97" s="1" t="str">
        <f>Tableau3[NOM]&amp;Tableau3[DATE]</f>
        <v>William42858</v>
      </c>
      <c r="B97" s="9" t="s">
        <v>22</v>
      </c>
      <c r="C97" s="10">
        <v>42858</v>
      </c>
      <c r="D97" s="11" t="s">
        <v>9</v>
      </c>
      <c r="E97" s="3">
        <v>42862.545613425929</v>
      </c>
      <c r="F97" s="5" t="str">
        <f>Tableau3[[#This Row],[NOM]]&amp;Tableau3[[#This Row],[VALEUR]]</f>
        <v>WilliamPO</v>
      </c>
      <c r="G97" s="5" t="str">
        <f>Tableau3[[#This Row],[DATE]]&amp;Tableau3[[#This Row],[VALEUR]]</f>
        <v>42858PO</v>
      </c>
      <c r="H97" s="6" t="str">
        <f>LEFT(Tableau3[[#This Row],[NOM]],3)</f>
        <v>Wil</v>
      </c>
      <c r="I97" s="6" t="str">
        <f>Tableau3[[#This Row],[DATE+HEURE]]&amp;Tableau3[[#This Row],[VALEUR]]&amp;Tableau3[[#This Row],[NOM]]&amp;Tableau3[[#This Row],[DATE]]</f>
        <v>42862,5456134259POWilliam42858</v>
      </c>
    </row>
    <row r="98" spans="1:9" x14ac:dyDescent="0.25">
      <c r="A98" s="1" t="str">
        <f>Tableau3[NOM]&amp;Tableau3[DATE]</f>
        <v>William42859</v>
      </c>
      <c r="B98" s="9" t="s">
        <v>22</v>
      </c>
      <c r="C98" s="10">
        <v>42859</v>
      </c>
      <c r="D98" s="11" t="s">
        <v>10</v>
      </c>
      <c r="E98" s="3">
        <v>42862.545613425929</v>
      </c>
      <c r="F98" s="5" t="str">
        <f>Tableau3[[#This Row],[NOM]]&amp;Tableau3[[#This Row],[VALEUR]]</f>
        <v>WilliamIS</v>
      </c>
      <c r="G98" s="5" t="str">
        <f>Tableau3[[#This Row],[DATE]]&amp;Tableau3[[#This Row],[VALEUR]]</f>
        <v>42859IS</v>
      </c>
      <c r="H98" s="6" t="str">
        <f>LEFT(Tableau3[[#This Row],[NOM]],3)</f>
        <v>Wil</v>
      </c>
      <c r="I98" s="6" t="str">
        <f>Tableau3[[#This Row],[DATE+HEURE]]&amp;Tableau3[[#This Row],[VALEUR]]&amp;Tableau3[[#This Row],[NOM]]&amp;Tableau3[[#This Row],[DATE]]</f>
        <v>42862,5456134259ISWilliam42859</v>
      </c>
    </row>
    <row r="99" spans="1:9" x14ac:dyDescent="0.25">
      <c r="A99" s="1" t="str">
        <f>Tableau3[NOM]&amp;Tableau3[DATE]</f>
        <v>William42860</v>
      </c>
      <c r="B99" s="9" t="s">
        <v>22</v>
      </c>
      <c r="C99" s="10">
        <v>42860</v>
      </c>
      <c r="D99" s="11" t="s">
        <v>9</v>
      </c>
      <c r="E99" s="3">
        <v>42861.831388888888</v>
      </c>
      <c r="F99" s="5" t="str">
        <f>Tableau3[[#This Row],[NOM]]&amp;Tableau3[[#This Row],[VALEUR]]</f>
        <v>WilliamPO</v>
      </c>
      <c r="G99" s="5" t="str">
        <f>Tableau3[[#This Row],[DATE]]&amp;Tableau3[[#This Row],[VALEUR]]</f>
        <v>42860PO</v>
      </c>
      <c r="H99" s="6" t="str">
        <f>LEFT(Tableau3[[#This Row],[NOM]],3)</f>
        <v>Wil</v>
      </c>
      <c r="I99" s="6" t="str">
        <f>Tableau3[[#This Row],[DATE+HEURE]]&amp;Tableau3[[#This Row],[VALEUR]]&amp;Tableau3[[#This Row],[NOM]]&amp;Tableau3[[#This Row],[DATE]]</f>
        <v>42861,8313888889POWilliam42860</v>
      </c>
    </row>
    <row r="100" spans="1:9" x14ac:dyDescent="0.25">
      <c r="A100" s="1" t="str">
        <f>Tableau3[NOM]&amp;Tableau3[DATE]</f>
        <v>William42861</v>
      </c>
      <c r="B100" s="9" t="s">
        <v>22</v>
      </c>
      <c r="C100" s="10">
        <v>42861</v>
      </c>
      <c r="D100" s="11" t="s">
        <v>10</v>
      </c>
      <c r="E100" s="3">
        <v>42861.831388888888</v>
      </c>
      <c r="F100" s="5" t="str">
        <f>Tableau3[[#This Row],[NOM]]&amp;Tableau3[[#This Row],[VALEUR]]</f>
        <v>WilliamIS</v>
      </c>
      <c r="G100" s="5" t="str">
        <f>Tableau3[[#This Row],[DATE]]&amp;Tableau3[[#This Row],[VALEUR]]</f>
        <v>42861IS</v>
      </c>
      <c r="H100" s="6" t="str">
        <f>LEFT(Tableau3[[#This Row],[NOM]],3)</f>
        <v>Wil</v>
      </c>
      <c r="I100" s="6" t="str">
        <f>Tableau3[[#This Row],[DATE+HEURE]]&amp;Tableau3[[#This Row],[VALEUR]]&amp;Tableau3[[#This Row],[NOM]]&amp;Tableau3[[#This Row],[DATE]]</f>
        <v>42861,8313888889ISWilliam42861</v>
      </c>
    </row>
    <row r="101" spans="1:9" x14ac:dyDescent="0.25">
      <c r="A101" s="1" t="str">
        <f>Tableau3[NOM]&amp;Tableau3[DATE]</f>
        <v>William42862</v>
      </c>
      <c r="B101" s="9" t="s">
        <v>22</v>
      </c>
      <c r="C101" s="10">
        <v>42862</v>
      </c>
      <c r="D101" s="11" t="s">
        <v>11</v>
      </c>
      <c r="E101" s="3">
        <v>42861.831388888888</v>
      </c>
      <c r="F101" s="5" t="str">
        <f>Tableau3[[#This Row],[NOM]]&amp;Tableau3[[#This Row],[VALEUR]]</f>
        <v>WilliamWPO</v>
      </c>
      <c r="G101" s="5" t="str">
        <f>Tableau3[[#This Row],[DATE]]&amp;Tableau3[[#This Row],[VALEUR]]</f>
        <v>42862WPO</v>
      </c>
      <c r="H101" s="6" t="str">
        <f>LEFT(Tableau3[[#This Row],[NOM]],3)</f>
        <v>Wil</v>
      </c>
      <c r="I101" s="6" t="str">
        <f>Tableau3[[#This Row],[DATE+HEURE]]&amp;Tableau3[[#This Row],[VALEUR]]&amp;Tableau3[[#This Row],[NOM]]&amp;Tableau3[[#This Row],[DATE]]</f>
        <v>42861,8313888889WPOWilliam42862</v>
      </c>
    </row>
    <row r="102" spans="1:9" x14ac:dyDescent="0.25">
      <c r="A102" s="1" t="str">
        <f>Tableau3[NOM]&amp;Tableau3[DATE]</f>
        <v>William42863</v>
      </c>
      <c r="B102" s="9" t="s">
        <v>22</v>
      </c>
      <c r="C102" s="10">
        <v>42863</v>
      </c>
      <c r="D102" s="11" t="s">
        <v>10</v>
      </c>
      <c r="E102" s="3">
        <v>42861.831388888888</v>
      </c>
      <c r="F102" s="5" t="str">
        <f>Tableau3[[#This Row],[NOM]]&amp;Tableau3[[#This Row],[VALEUR]]</f>
        <v>WilliamIS</v>
      </c>
      <c r="G102" s="5" t="str">
        <f>Tableau3[[#This Row],[DATE]]&amp;Tableau3[[#This Row],[VALEUR]]</f>
        <v>42863IS</v>
      </c>
      <c r="H102" s="6" t="str">
        <f>LEFT(Tableau3[[#This Row],[NOM]],3)</f>
        <v>Wil</v>
      </c>
      <c r="I102" s="6" t="str">
        <f>Tableau3[[#This Row],[DATE+HEURE]]&amp;Tableau3[[#This Row],[VALEUR]]&amp;Tableau3[[#This Row],[NOM]]&amp;Tableau3[[#This Row],[DATE]]</f>
        <v>42861,8313888889ISWilliam42863</v>
      </c>
    </row>
    <row r="103" spans="1:9" x14ac:dyDescent="0.25">
      <c r="A103" s="1" t="str">
        <f>Tableau3[NOM]&amp;Tableau3[DATE]</f>
        <v>William42864</v>
      </c>
      <c r="B103" s="9" t="s">
        <v>22</v>
      </c>
      <c r="C103" s="10">
        <v>42864</v>
      </c>
      <c r="D103" s="11" t="s">
        <v>9</v>
      </c>
      <c r="E103" s="3">
        <v>42861.831388888888</v>
      </c>
      <c r="F103" s="5" t="str">
        <f>Tableau3[[#This Row],[NOM]]&amp;Tableau3[[#This Row],[VALEUR]]</f>
        <v>WilliamPO</v>
      </c>
      <c r="G103" s="5" t="str">
        <f>Tableau3[[#This Row],[DATE]]&amp;Tableau3[[#This Row],[VALEUR]]</f>
        <v>42864PO</v>
      </c>
      <c r="H103" s="6" t="str">
        <f>LEFT(Tableau3[[#This Row],[NOM]],3)</f>
        <v>Wil</v>
      </c>
      <c r="I103" s="6" t="str">
        <f>Tableau3[[#This Row],[DATE+HEURE]]&amp;Tableau3[[#This Row],[VALEUR]]&amp;Tableau3[[#This Row],[NOM]]&amp;Tableau3[[#This Row],[DATE]]</f>
        <v>42861,8313888889POWilliam42864</v>
      </c>
    </row>
    <row r="104" spans="1:9" x14ac:dyDescent="0.25">
      <c r="A104" s="1" t="str">
        <f>Tableau3[NOM]&amp;Tableau3[DATE]</f>
        <v>William42865</v>
      </c>
      <c r="B104" s="9" t="s">
        <v>22</v>
      </c>
      <c r="C104" s="10">
        <v>42865</v>
      </c>
      <c r="D104" s="11" t="s">
        <v>10</v>
      </c>
      <c r="E104" s="3">
        <v>42861.831388888888</v>
      </c>
      <c r="F104" s="5" t="str">
        <f>Tableau3[[#This Row],[NOM]]&amp;Tableau3[[#This Row],[VALEUR]]</f>
        <v>WilliamIS</v>
      </c>
      <c r="G104" s="5" t="str">
        <f>Tableau3[[#This Row],[DATE]]&amp;Tableau3[[#This Row],[VALEUR]]</f>
        <v>42865IS</v>
      </c>
      <c r="H104" s="6" t="str">
        <f>LEFT(Tableau3[[#This Row],[NOM]],3)</f>
        <v>Wil</v>
      </c>
      <c r="I104" s="6" t="str">
        <f>Tableau3[[#This Row],[DATE+HEURE]]&amp;Tableau3[[#This Row],[VALEUR]]&amp;Tableau3[[#This Row],[NOM]]&amp;Tableau3[[#This Row],[DATE]]</f>
        <v>42861,8313888889ISWilliam42865</v>
      </c>
    </row>
    <row r="105" spans="1:9" x14ac:dyDescent="0.25">
      <c r="A105" s="1" t="str">
        <f>Tableau3[NOM]&amp;Tableau3[DATE]</f>
        <v>William42866</v>
      </c>
      <c r="B105" s="9" t="s">
        <v>22</v>
      </c>
      <c r="C105" s="10">
        <v>42866</v>
      </c>
      <c r="D105" s="11" t="s">
        <v>9</v>
      </c>
      <c r="E105" s="3">
        <v>42861.831388888888</v>
      </c>
      <c r="F105" s="5" t="str">
        <f>Tableau3[[#This Row],[NOM]]&amp;Tableau3[[#This Row],[VALEUR]]</f>
        <v>WilliamPO</v>
      </c>
      <c r="G105" s="5" t="str">
        <f>Tableau3[[#This Row],[DATE]]&amp;Tableau3[[#This Row],[VALEUR]]</f>
        <v>42866PO</v>
      </c>
      <c r="H105" s="6" t="str">
        <f>LEFT(Tableau3[[#This Row],[NOM]],3)</f>
        <v>Wil</v>
      </c>
      <c r="I105" s="6" t="str">
        <f>Tableau3[[#This Row],[DATE+HEURE]]&amp;Tableau3[[#This Row],[VALEUR]]&amp;Tableau3[[#This Row],[NOM]]&amp;Tableau3[[#This Row],[DATE]]</f>
        <v>42861,8313888889POWilliam42866</v>
      </c>
    </row>
    <row r="106" spans="1:9" x14ac:dyDescent="0.25">
      <c r="A106" s="1" t="str">
        <f>Tableau3[NOM]&amp;Tableau3[DATE]</f>
        <v>William42867</v>
      </c>
      <c r="B106" s="9" t="s">
        <v>22</v>
      </c>
      <c r="C106" s="10">
        <v>42867</v>
      </c>
      <c r="D106" s="11" t="s">
        <v>10</v>
      </c>
      <c r="E106" s="3">
        <v>42861.831388888888</v>
      </c>
      <c r="F106" s="5" t="str">
        <f>Tableau3[[#This Row],[NOM]]&amp;Tableau3[[#This Row],[VALEUR]]</f>
        <v>WilliamIS</v>
      </c>
      <c r="G106" s="5" t="str">
        <f>Tableau3[[#This Row],[DATE]]&amp;Tableau3[[#This Row],[VALEUR]]</f>
        <v>42867IS</v>
      </c>
      <c r="H106" s="6" t="str">
        <f>LEFT(Tableau3[[#This Row],[NOM]],3)</f>
        <v>Wil</v>
      </c>
      <c r="I106" s="6" t="str">
        <f>Tableau3[[#This Row],[DATE+HEURE]]&amp;Tableau3[[#This Row],[VALEUR]]&amp;Tableau3[[#This Row],[NOM]]&amp;Tableau3[[#This Row],[DATE]]</f>
        <v>42861,8313888889ISWilliam42867</v>
      </c>
    </row>
    <row r="107" spans="1:9" x14ac:dyDescent="0.25">
      <c r="A107" s="1" t="str">
        <f>Tableau3[NOM]&amp;Tableau3[DATE]</f>
        <v>William42868</v>
      </c>
      <c r="B107" s="9" t="s">
        <v>22</v>
      </c>
      <c r="C107" s="10">
        <v>42868</v>
      </c>
      <c r="D107" s="11" t="s">
        <v>14</v>
      </c>
      <c r="E107" s="3">
        <v>42862.437337962961</v>
      </c>
      <c r="F107" s="5" t="str">
        <f>Tableau3[[#This Row],[NOM]]&amp;Tableau3[[#This Row],[VALEUR]]</f>
        <v>WilliamA3</v>
      </c>
      <c r="G107" s="5" t="str">
        <f>Tableau3[[#This Row],[DATE]]&amp;Tableau3[[#This Row],[VALEUR]]</f>
        <v>42868A3</v>
      </c>
      <c r="H107" s="6" t="str">
        <f>LEFT(Tableau3[[#This Row],[NOM]],3)</f>
        <v>Wil</v>
      </c>
      <c r="I107" s="6" t="str">
        <f>Tableau3[[#This Row],[DATE+HEURE]]&amp;Tableau3[[#This Row],[VALEUR]]&amp;Tableau3[[#This Row],[NOM]]&amp;Tableau3[[#This Row],[DATE]]</f>
        <v>42862,437337963A3William42868</v>
      </c>
    </row>
    <row r="108" spans="1:9" x14ac:dyDescent="0.25">
      <c r="A108" s="1" t="str">
        <f>Tableau3[NOM]&amp;Tableau3[DATE]</f>
        <v>William42869</v>
      </c>
      <c r="B108" s="9" t="s">
        <v>22</v>
      </c>
      <c r="C108" s="10">
        <v>42869</v>
      </c>
      <c r="D108" s="11" t="s">
        <v>13</v>
      </c>
      <c r="E108" s="3">
        <v>42862.437337962961</v>
      </c>
      <c r="F108" s="5" t="str">
        <f>Tableau3[[#This Row],[NOM]]&amp;Tableau3[[#This Row],[VALEUR]]</f>
        <v>WilliamRS</v>
      </c>
      <c r="G108" s="5" t="str">
        <f>Tableau3[[#This Row],[DATE]]&amp;Tableau3[[#This Row],[VALEUR]]</f>
        <v>42869RS</v>
      </c>
      <c r="H108" s="6" t="str">
        <f>LEFT(Tableau3[[#This Row],[NOM]],3)</f>
        <v>Wil</v>
      </c>
      <c r="I108" s="6" t="str">
        <f>Tableau3[[#This Row],[DATE+HEURE]]&amp;Tableau3[[#This Row],[VALEUR]]&amp;Tableau3[[#This Row],[NOM]]&amp;Tableau3[[#This Row],[DATE]]</f>
        <v>42862,437337963RSWilliam42869</v>
      </c>
    </row>
    <row r="109" spans="1:9" x14ac:dyDescent="0.25">
      <c r="A109" s="1" t="str">
        <f>Tableau3[NOM]&amp;Tableau3[DATE]</f>
        <v>William42870</v>
      </c>
      <c r="B109" s="9" t="s">
        <v>22</v>
      </c>
      <c r="C109" s="10">
        <v>42870</v>
      </c>
      <c r="D109" s="11" t="s">
        <v>17</v>
      </c>
      <c r="E109" s="3">
        <v>42862.43141203704</v>
      </c>
      <c r="F109" s="5" t="str">
        <f>Tableau3[[#This Row],[NOM]]&amp;Tableau3[[#This Row],[VALEUR]]</f>
        <v>WilliamE</v>
      </c>
      <c r="G109" s="5" t="str">
        <f>Tableau3[[#This Row],[DATE]]&amp;Tableau3[[#This Row],[VALEUR]]</f>
        <v>42870E</v>
      </c>
      <c r="H109" s="6" t="str">
        <f>LEFT(Tableau3[[#This Row],[NOM]],3)</f>
        <v>Wil</v>
      </c>
      <c r="I109" s="6" t="str">
        <f>Tableau3[[#This Row],[DATE+HEURE]]&amp;Tableau3[[#This Row],[VALEUR]]&amp;Tableau3[[#This Row],[NOM]]&amp;Tableau3[[#This Row],[DATE]]</f>
        <v>42862,431412037EWilliam42870</v>
      </c>
    </row>
    <row r="110" spans="1:9" x14ac:dyDescent="0.25">
      <c r="A110" s="1" t="str">
        <f>Tableau3[NOM]&amp;Tableau3[DATE]</f>
        <v>William42871</v>
      </c>
      <c r="B110" s="9" t="s">
        <v>22</v>
      </c>
      <c r="C110" s="10">
        <v>42871</v>
      </c>
      <c r="D110" s="11" t="s">
        <v>18</v>
      </c>
      <c r="E110" s="3">
        <v>42862.431493055556</v>
      </c>
      <c r="F110" s="5" t="str">
        <f>Tableau3[[#This Row],[NOM]]&amp;Tableau3[[#This Row],[VALEUR]]</f>
        <v>WilliamTIR</v>
      </c>
      <c r="G110" s="5" t="str">
        <f>Tableau3[[#This Row],[DATE]]&amp;Tableau3[[#This Row],[VALEUR]]</f>
        <v>42871TIR</v>
      </c>
      <c r="H110" s="6" t="str">
        <f>LEFT(Tableau3[[#This Row],[NOM]],3)</f>
        <v>Wil</v>
      </c>
      <c r="I110" s="6" t="str">
        <f>Tableau3[[#This Row],[DATE+HEURE]]&amp;Tableau3[[#This Row],[VALEUR]]&amp;Tableau3[[#This Row],[NOM]]&amp;Tableau3[[#This Row],[DATE]]</f>
        <v>42862,4314930556TIRWilliam42871</v>
      </c>
    </row>
    <row r="111" spans="1:9" x14ac:dyDescent="0.25">
      <c r="A111" s="1" t="str">
        <f>Tableau3[NOM]&amp;Tableau3[DATE]</f>
        <v>William42872</v>
      </c>
      <c r="B111" s="9" t="s">
        <v>22</v>
      </c>
      <c r="C111" s="10">
        <v>42872</v>
      </c>
      <c r="D111" s="11" t="s">
        <v>10</v>
      </c>
      <c r="E111" s="3">
        <v>42862.431585648148</v>
      </c>
      <c r="F111" s="5" t="str">
        <f>Tableau3[[#This Row],[NOM]]&amp;Tableau3[[#This Row],[VALEUR]]</f>
        <v>WilliamIS</v>
      </c>
      <c r="G111" s="5" t="str">
        <f>Tableau3[[#This Row],[DATE]]&amp;Tableau3[[#This Row],[VALEUR]]</f>
        <v>42872IS</v>
      </c>
      <c r="H111" s="6" t="str">
        <f>LEFT(Tableau3[[#This Row],[NOM]],3)</f>
        <v>Wil</v>
      </c>
      <c r="I111" s="6" t="str">
        <f>Tableau3[[#This Row],[DATE+HEURE]]&amp;Tableau3[[#This Row],[VALEUR]]&amp;Tableau3[[#This Row],[NOM]]&amp;Tableau3[[#This Row],[DATE]]</f>
        <v>42862,4315856481ISWilliam42872</v>
      </c>
    </row>
    <row r="112" spans="1:9" x14ac:dyDescent="0.25">
      <c r="A112" s="1" t="str">
        <f>Tableau3[NOM]&amp;Tableau3[DATE]</f>
        <v>William42873</v>
      </c>
      <c r="B112" s="9" t="s">
        <v>22</v>
      </c>
      <c r="C112" s="10">
        <v>42873</v>
      </c>
      <c r="D112" s="11" t="s">
        <v>10</v>
      </c>
      <c r="E112" s="3">
        <v>42862.431585648148</v>
      </c>
      <c r="F112" s="5" t="str">
        <f>Tableau3[[#This Row],[NOM]]&amp;Tableau3[[#This Row],[VALEUR]]</f>
        <v>WilliamIS</v>
      </c>
      <c r="G112" s="5" t="str">
        <f>Tableau3[[#This Row],[DATE]]&amp;Tableau3[[#This Row],[VALEUR]]</f>
        <v>42873IS</v>
      </c>
      <c r="H112" s="6" t="str">
        <f>LEFT(Tableau3[[#This Row],[NOM]],3)</f>
        <v>Wil</v>
      </c>
      <c r="I112" s="6" t="str">
        <f>Tableau3[[#This Row],[DATE+HEURE]]&amp;Tableau3[[#This Row],[VALEUR]]&amp;Tableau3[[#This Row],[NOM]]&amp;Tableau3[[#This Row],[DATE]]</f>
        <v>42862,4315856481ISWilliam42873</v>
      </c>
    </row>
    <row r="113" spans="1:9" x14ac:dyDescent="0.25">
      <c r="A113" s="1" t="str">
        <f>Tableau3[NOM]&amp;Tableau3[DATE]</f>
        <v>William42874</v>
      </c>
      <c r="B113" s="9" t="s">
        <v>22</v>
      </c>
      <c r="C113" s="10">
        <v>42874</v>
      </c>
      <c r="D113" s="11" t="s">
        <v>10</v>
      </c>
      <c r="E113" s="3">
        <v>42862.431585648148</v>
      </c>
      <c r="F113" s="5" t="str">
        <f>Tableau3[[#This Row],[NOM]]&amp;Tableau3[[#This Row],[VALEUR]]</f>
        <v>WilliamIS</v>
      </c>
      <c r="G113" s="5" t="str">
        <f>Tableau3[[#This Row],[DATE]]&amp;Tableau3[[#This Row],[VALEUR]]</f>
        <v>42874IS</v>
      </c>
      <c r="H113" s="6" t="str">
        <f>LEFT(Tableau3[[#This Row],[NOM]],3)</f>
        <v>Wil</v>
      </c>
      <c r="I113" s="6" t="str">
        <f>Tableau3[[#This Row],[DATE+HEURE]]&amp;Tableau3[[#This Row],[VALEUR]]&amp;Tableau3[[#This Row],[NOM]]&amp;Tableau3[[#This Row],[DATE]]</f>
        <v>42862,4315856481ISWilliam42874</v>
      </c>
    </row>
    <row r="114" spans="1:9" x14ac:dyDescent="0.25">
      <c r="A114" s="1" t="str">
        <f>Tableau3[NOM]&amp;Tableau3[DATE]</f>
        <v>William42875</v>
      </c>
      <c r="B114" s="9" t="s">
        <v>22</v>
      </c>
      <c r="C114" s="10">
        <v>42875</v>
      </c>
      <c r="D114" s="11" t="s">
        <v>10</v>
      </c>
      <c r="E114" s="3">
        <v>42862.431585648148</v>
      </c>
      <c r="F114" s="5" t="str">
        <f>Tableau3[[#This Row],[NOM]]&amp;Tableau3[[#This Row],[VALEUR]]</f>
        <v>WilliamIS</v>
      </c>
      <c r="G114" s="5" t="str">
        <f>Tableau3[[#This Row],[DATE]]&amp;Tableau3[[#This Row],[VALEUR]]</f>
        <v>42875IS</v>
      </c>
      <c r="H114" s="6" t="str">
        <f>LEFT(Tableau3[[#This Row],[NOM]],3)</f>
        <v>Wil</v>
      </c>
      <c r="I114" s="6" t="str">
        <f>Tableau3[[#This Row],[DATE+HEURE]]&amp;Tableau3[[#This Row],[VALEUR]]&amp;Tableau3[[#This Row],[NOM]]&amp;Tableau3[[#This Row],[DATE]]</f>
        <v>42862,4315856481ISWilliam42875</v>
      </c>
    </row>
    <row r="115" spans="1:9" x14ac:dyDescent="0.25">
      <c r="A115" s="1" t="str">
        <f>Tableau3[NOM]&amp;Tableau3[DATE]</f>
        <v>William42876</v>
      </c>
      <c r="B115" s="9" t="s">
        <v>22</v>
      </c>
      <c r="C115" s="10">
        <v>42876</v>
      </c>
      <c r="D115" s="11" t="s">
        <v>10</v>
      </c>
      <c r="E115" s="3">
        <v>42862.431585648148</v>
      </c>
      <c r="F115" s="5" t="str">
        <f>Tableau3[[#This Row],[NOM]]&amp;Tableau3[[#This Row],[VALEUR]]</f>
        <v>WilliamIS</v>
      </c>
      <c r="G115" s="5" t="str">
        <f>Tableau3[[#This Row],[DATE]]&amp;Tableau3[[#This Row],[VALEUR]]</f>
        <v>42876IS</v>
      </c>
      <c r="H115" s="6" t="str">
        <f>LEFT(Tableau3[[#This Row],[NOM]],3)</f>
        <v>Wil</v>
      </c>
      <c r="I115" s="6" t="str">
        <f>Tableau3[[#This Row],[DATE+HEURE]]&amp;Tableau3[[#This Row],[VALEUR]]&amp;Tableau3[[#This Row],[NOM]]&amp;Tableau3[[#This Row],[DATE]]</f>
        <v>42862,4315856481ISWilliam42876</v>
      </c>
    </row>
    <row r="116" spans="1:9" x14ac:dyDescent="0.25">
      <c r="A116" s="1" t="str">
        <f>Tableau3[NOM]&amp;Tableau3[DATE]</f>
        <v>William42877</v>
      </c>
      <c r="B116" s="9" t="s">
        <v>22</v>
      </c>
      <c r="C116" s="10">
        <v>42877</v>
      </c>
      <c r="D116" s="11" t="s">
        <v>9</v>
      </c>
      <c r="E116" s="3">
        <v>42862.43167824074</v>
      </c>
      <c r="F116" s="5" t="str">
        <f>Tableau3[[#This Row],[NOM]]&amp;Tableau3[[#This Row],[VALEUR]]</f>
        <v>WilliamPO</v>
      </c>
      <c r="G116" s="5" t="str">
        <f>Tableau3[[#This Row],[DATE]]&amp;Tableau3[[#This Row],[VALEUR]]</f>
        <v>42877PO</v>
      </c>
      <c r="H116" s="6" t="str">
        <f>LEFT(Tableau3[[#This Row],[NOM]],3)</f>
        <v>Wil</v>
      </c>
      <c r="I116" s="6" t="str">
        <f>Tableau3[[#This Row],[DATE+HEURE]]&amp;Tableau3[[#This Row],[VALEUR]]&amp;Tableau3[[#This Row],[NOM]]&amp;Tableau3[[#This Row],[DATE]]</f>
        <v>42862,4316782407POWilliam42877</v>
      </c>
    </row>
    <row r="117" spans="1:9" x14ac:dyDescent="0.25">
      <c r="A117" s="1" t="str">
        <f>Tableau3[NOM]&amp;Tableau3[DATE]</f>
        <v>William42878</v>
      </c>
      <c r="B117" s="9" t="s">
        <v>22</v>
      </c>
      <c r="C117" s="10">
        <v>42878</v>
      </c>
      <c r="D117" s="11" t="s">
        <v>10</v>
      </c>
      <c r="E117" s="3">
        <v>42862.43167824074</v>
      </c>
      <c r="F117" s="5" t="str">
        <f>Tableau3[[#This Row],[NOM]]&amp;Tableau3[[#This Row],[VALEUR]]</f>
        <v>WilliamIS</v>
      </c>
      <c r="G117" s="5" t="str">
        <f>Tableau3[[#This Row],[DATE]]&amp;Tableau3[[#This Row],[VALEUR]]</f>
        <v>42878IS</v>
      </c>
      <c r="H117" s="6" t="str">
        <f>LEFT(Tableau3[[#This Row],[NOM]],3)</f>
        <v>Wil</v>
      </c>
      <c r="I117" s="6" t="str">
        <f>Tableau3[[#This Row],[DATE+HEURE]]&amp;Tableau3[[#This Row],[VALEUR]]&amp;Tableau3[[#This Row],[NOM]]&amp;Tableau3[[#This Row],[DATE]]</f>
        <v>42862,4316782407ISWilliam42878</v>
      </c>
    </row>
    <row r="118" spans="1:9" x14ac:dyDescent="0.25">
      <c r="A118" s="1" t="str">
        <f>Tableau3[NOM]&amp;Tableau3[DATE]</f>
        <v>William42879</v>
      </c>
      <c r="B118" s="9" t="s">
        <v>22</v>
      </c>
      <c r="C118" s="10">
        <v>42879</v>
      </c>
      <c r="D118" s="11" t="s">
        <v>9</v>
      </c>
      <c r="E118" s="3">
        <v>42862.43167824074</v>
      </c>
      <c r="F118" s="5" t="str">
        <f>Tableau3[[#This Row],[NOM]]&amp;Tableau3[[#This Row],[VALEUR]]</f>
        <v>WilliamPO</v>
      </c>
      <c r="G118" s="5" t="str">
        <f>Tableau3[[#This Row],[DATE]]&amp;Tableau3[[#This Row],[VALEUR]]</f>
        <v>42879PO</v>
      </c>
      <c r="H118" s="6" t="str">
        <f>LEFT(Tableau3[[#This Row],[NOM]],3)</f>
        <v>Wil</v>
      </c>
      <c r="I118" s="6" t="str">
        <f>Tableau3[[#This Row],[DATE+HEURE]]&amp;Tableau3[[#This Row],[VALEUR]]&amp;Tableau3[[#This Row],[NOM]]&amp;Tableau3[[#This Row],[DATE]]</f>
        <v>42862,4316782407POWilliam42879</v>
      </c>
    </row>
    <row r="119" spans="1:9" x14ac:dyDescent="0.25">
      <c r="A119" s="1" t="str">
        <f>Tableau3[NOM]&amp;Tableau3[DATE]</f>
        <v>William42880</v>
      </c>
      <c r="B119" s="9" t="s">
        <v>22</v>
      </c>
      <c r="C119" s="10">
        <v>42880</v>
      </c>
      <c r="D119" s="11" t="s">
        <v>10</v>
      </c>
      <c r="E119" s="3">
        <v>42862.43167824074</v>
      </c>
      <c r="F119" s="5" t="str">
        <f>Tableau3[[#This Row],[NOM]]&amp;Tableau3[[#This Row],[VALEUR]]</f>
        <v>WilliamIS</v>
      </c>
      <c r="G119" s="5" t="str">
        <f>Tableau3[[#This Row],[DATE]]&amp;Tableau3[[#This Row],[VALEUR]]</f>
        <v>42880IS</v>
      </c>
      <c r="H119" s="6" t="str">
        <f>LEFT(Tableau3[[#This Row],[NOM]],3)</f>
        <v>Wil</v>
      </c>
      <c r="I119" s="6" t="str">
        <f>Tableau3[[#This Row],[DATE+HEURE]]&amp;Tableau3[[#This Row],[VALEUR]]&amp;Tableau3[[#This Row],[NOM]]&amp;Tableau3[[#This Row],[DATE]]</f>
        <v>42862,4316782407ISWilliam42880</v>
      </c>
    </row>
    <row r="120" spans="1:9" x14ac:dyDescent="0.25">
      <c r="A120" s="1" t="str">
        <f>Tableau3[NOM]&amp;Tableau3[DATE]</f>
        <v>William42881</v>
      </c>
      <c r="B120" s="9" t="s">
        <v>22</v>
      </c>
      <c r="C120" s="10">
        <v>42881</v>
      </c>
      <c r="D120" s="11" t="s">
        <v>9</v>
      </c>
      <c r="E120" s="3">
        <v>42862.43167824074</v>
      </c>
      <c r="F120" s="5" t="str">
        <f>Tableau3[[#This Row],[NOM]]&amp;Tableau3[[#This Row],[VALEUR]]</f>
        <v>WilliamPO</v>
      </c>
      <c r="G120" s="5" t="str">
        <f>Tableau3[[#This Row],[DATE]]&amp;Tableau3[[#This Row],[VALEUR]]</f>
        <v>42881PO</v>
      </c>
      <c r="H120" s="6" t="str">
        <f>LEFT(Tableau3[[#This Row],[NOM]],3)</f>
        <v>Wil</v>
      </c>
      <c r="I120" s="6" t="str">
        <f>Tableau3[[#This Row],[DATE+HEURE]]&amp;Tableau3[[#This Row],[VALEUR]]&amp;Tableau3[[#This Row],[NOM]]&amp;Tableau3[[#This Row],[DATE]]</f>
        <v>42862,4316782407POWilliam42881</v>
      </c>
    </row>
    <row r="121" spans="1:9" x14ac:dyDescent="0.25">
      <c r="A121" s="1" t="str">
        <f>Tableau3[NOM]&amp;Tableau3[DATE]</f>
        <v>William42882</v>
      </c>
      <c r="B121" s="9" t="s">
        <v>22</v>
      </c>
      <c r="C121" s="10">
        <v>42882</v>
      </c>
      <c r="D121" s="11" t="s">
        <v>10</v>
      </c>
      <c r="E121" s="3">
        <v>42862.43167824074</v>
      </c>
      <c r="F121" s="5" t="str">
        <f>Tableau3[[#This Row],[NOM]]&amp;Tableau3[[#This Row],[VALEUR]]</f>
        <v>WilliamIS</v>
      </c>
      <c r="G121" s="5" t="str">
        <f>Tableau3[[#This Row],[DATE]]&amp;Tableau3[[#This Row],[VALEUR]]</f>
        <v>42882IS</v>
      </c>
      <c r="H121" s="6" t="str">
        <f>LEFT(Tableau3[[#This Row],[NOM]],3)</f>
        <v>Wil</v>
      </c>
      <c r="I121" s="6" t="str">
        <f>Tableau3[[#This Row],[DATE+HEURE]]&amp;Tableau3[[#This Row],[VALEUR]]&amp;Tableau3[[#This Row],[NOM]]&amp;Tableau3[[#This Row],[DATE]]</f>
        <v>42862,4316782407ISWilliam42882</v>
      </c>
    </row>
    <row r="122" spans="1:9" x14ac:dyDescent="0.25">
      <c r="A122" s="1" t="str">
        <f>Tableau3[NOM]&amp;Tableau3[DATE]</f>
        <v>William42883</v>
      </c>
      <c r="B122" s="9" t="s">
        <v>22</v>
      </c>
      <c r="C122" s="10">
        <v>42883</v>
      </c>
      <c r="D122" s="11" t="s">
        <v>11</v>
      </c>
      <c r="E122" s="3">
        <v>42862.43167824074</v>
      </c>
      <c r="F122" s="5" t="str">
        <f>Tableau3[[#This Row],[NOM]]&amp;Tableau3[[#This Row],[VALEUR]]</f>
        <v>WilliamWPO</v>
      </c>
      <c r="G122" s="5" t="str">
        <f>Tableau3[[#This Row],[DATE]]&amp;Tableau3[[#This Row],[VALEUR]]</f>
        <v>42883WPO</v>
      </c>
      <c r="H122" s="6" t="str">
        <f>LEFT(Tableau3[[#This Row],[NOM]],3)</f>
        <v>Wil</v>
      </c>
      <c r="I122" s="6" t="str">
        <f>Tableau3[[#This Row],[DATE+HEURE]]&amp;Tableau3[[#This Row],[VALEUR]]&amp;Tableau3[[#This Row],[NOM]]&amp;Tableau3[[#This Row],[DATE]]</f>
        <v>42862,4316782407WPOWilliam42883</v>
      </c>
    </row>
    <row r="123" spans="1:9" x14ac:dyDescent="0.25">
      <c r="A123" s="1" t="str">
        <f>Tableau3[NOM]&amp;Tableau3[DATE]</f>
        <v>William42884</v>
      </c>
      <c r="B123" s="9" t="s">
        <v>22</v>
      </c>
      <c r="C123" s="10">
        <v>42884</v>
      </c>
      <c r="D123" s="11" t="s">
        <v>10</v>
      </c>
      <c r="E123" s="3">
        <v>42862.43167824074</v>
      </c>
      <c r="F123" s="5" t="str">
        <f>Tableau3[[#This Row],[NOM]]&amp;Tableau3[[#This Row],[VALEUR]]</f>
        <v>WilliamIS</v>
      </c>
      <c r="G123" s="5" t="str">
        <f>Tableau3[[#This Row],[DATE]]&amp;Tableau3[[#This Row],[VALEUR]]</f>
        <v>42884IS</v>
      </c>
      <c r="H123" s="6" t="str">
        <f>LEFT(Tableau3[[#This Row],[NOM]],3)</f>
        <v>Wil</v>
      </c>
      <c r="I123" s="6" t="str">
        <f>Tableau3[[#This Row],[DATE+HEURE]]&amp;Tableau3[[#This Row],[VALEUR]]&amp;Tableau3[[#This Row],[NOM]]&amp;Tableau3[[#This Row],[DATE]]</f>
        <v>42862,4316782407ISWilliam42884</v>
      </c>
    </row>
    <row r="124" spans="1:9" x14ac:dyDescent="0.25">
      <c r="A124" s="1" t="str">
        <f>Tableau3[NOM]&amp;Tableau3[DATE]</f>
        <v>William42885</v>
      </c>
      <c r="B124" s="9" t="s">
        <v>22</v>
      </c>
      <c r="C124" s="10">
        <v>42885</v>
      </c>
      <c r="D124" s="11" t="s">
        <v>9</v>
      </c>
      <c r="E124" s="3">
        <v>42862.43167824074</v>
      </c>
      <c r="F124" s="5" t="str">
        <f>Tableau3[[#This Row],[NOM]]&amp;Tableau3[[#This Row],[VALEUR]]</f>
        <v>WilliamPO</v>
      </c>
      <c r="G124" s="5" t="str">
        <f>Tableau3[[#This Row],[DATE]]&amp;Tableau3[[#This Row],[VALEUR]]</f>
        <v>42885PO</v>
      </c>
      <c r="H124" s="6" t="str">
        <f>LEFT(Tableau3[[#This Row],[NOM]],3)</f>
        <v>Wil</v>
      </c>
      <c r="I124" s="6" t="str">
        <f>Tableau3[[#This Row],[DATE+HEURE]]&amp;Tableau3[[#This Row],[VALEUR]]&amp;Tableau3[[#This Row],[NOM]]&amp;Tableau3[[#This Row],[DATE]]</f>
        <v>42862,4316782407POWilliam42885</v>
      </c>
    </row>
    <row r="125" spans="1:9" x14ac:dyDescent="0.25">
      <c r="A125" s="1" t="str">
        <f>Tableau3[NOM]&amp;Tableau3[DATE]</f>
        <v>William42886</v>
      </c>
      <c r="B125" s="9" t="s">
        <v>22</v>
      </c>
      <c r="C125" s="10">
        <v>42886</v>
      </c>
      <c r="D125" s="11" t="s">
        <v>10</v>
      </c>
      <c r="E125" s="3">
        <v>42862.43167824074</v>
      </c>
      <c r="F125" s="5" t="str">
        <f>Tableau3[[#This Row],[NOM]]&amp;Tableau3[[#This Row],[VALEUR]]</f>
        <v>WilliamIS</v>
      </c>
      <c r="G125" s="5" t="str">
        <f>Tableau3[[#This Row],[DATE]]&amp;Tableau3[[#This Row],[VALEUR]]</f>
        <v>42886IS</v>
      </c>
      <c r="H125" s="6" t="str">
        <f>LEFT(Tableau3[[#This Row],[NOM]],3)</f>
        <v>Wil</v>
      </c>
      <c r="I125" s="6" t="str">
        <f>Tableau3[[#This Row],[DATE+HEURE]]&amp;Tableau3[[#This Row],[VALEUR]]&amp;Tableau3[[#This Row],[NOM]]&amp;Tableau3[[#This Row],[DATE]]</f>
        <v>42862,4316782407ISWilliam42886</v>
      </c>
    </row>
    <row r="126" spans="1:9" x14ac:dyDescent="0.25">
      <c r="A126" s="1" t="str">
        <f>Tableau3[NOM]&amp;Tableau3[DATE]</f>
        <v>Robert42826</v>
      </c>
      <c r="B126" s="9" t="s">
        <v>23</v>
      </c>
      <c r="C126" s="10">
        <v>42826</v>
      </c>
      <c r="D126" s="11" t="s">
        <v>9</v>
      </c>
      <c r="E126" s="3">
        <v>42862.988657407404</v>
      </c>
      <c r="F126" s="5" t="str">
        <f>Tableau3[[#This Row],[NOM]]&amp;Tableau3[[#This Row],[VALEUR]]</f>
        <v>RobertPO</v>
      </c>
      <c r="G126" s="5" t="str">
        <f>Tableau3[[#This Row],[DATE]]&amp;Tableau3[[#This Row],[VALEUR]]</f>
        <v>42826PO</v>
      </c>
      <c r="H126" s="6" t="str">
        <f>LEFT(Tableau3[[#This Row],[NOM]],3)</f>
        <v>Rob</v>
      </c>
      <c r="I126" s="6" t="str">
        <f>Tableau3[[#This Row],[DATE+HEURE]]&amp;Tableau3[[#This Row],[VALEUR]]&amp;Tableau3[[#This Row],[NOM]]&amp;Tableau3[[#This Row],[DATE]]</f>
        <v>42862,9886574074PORobert42826</v>
      </c>
    </row>
    <row r="127" spans="1:9" x14ac:dyDescent="0.25">
      <c r="A127" s="1" t="str">
        <f>Tableau3[NOM]&amp;Tableau3[DATE]</f>
        <v>Robert42827</v>
      </c>
      <c r="B127" s="9" t="s">
        <v>23</v>
      </c>
      <c r="C127" s="10">
        <v>42827</v>
      </c>
      <c r="D127" s="11" t="s">
        <v>10</v>
      </c>
      <c r="E127" s="3">
        <v>42862.988657407404</v>
      </c>
      <c r="F127" s="5" t="str">
        <f>Tableau3[[#This Row],[NOM]]&amp;Tableau3[[#This Row],[VALEUR]]</f>
        <v>RobertIS</v>
      </c>
      <c r="G127" s="5" t="str">
        <f>Tableau3[[#This Row],[DATE]]&amp;Tableau3[[#This Row],[VALEUR]]</f>
        <v>42827IS</v>
      </c>
      <c r="H127" s="6" t="str">
        <f>LEFT(Tableau3[[#This Row],[NOM]],3)</f>
        <v>Rob</v>
      </c>
      <c r="I127" s="6" t="str">
        <f>Tableau3[[#This Row],[DATE+HEURE]]&amp;Tableau3[[#This Row],[VALEUR]]&amp;Tableau3[[#This Row],[NOM]]&amp;Tableau3[[#This Row],[DATE]]</f>
        <v>42862,9886574074ISRobert42827</v>
      </c>
    </row>
    <row r="128" spans="1:9" x14ac:dyDescent="0.25">
      <c r="A128" s="1" t="str">
        <f>Tableau3[NOM]&amp;Tableau3[DATE]</f>
        <v>Robert42828</v>
      </c>
      <c r="B128" s="9" t="s">
        <v>23</v>
      </c>
      <c r="C128" s="10">
        <v>42828</v>
      </c>
      <c r="D128" s="11" t="s">
        <v>9</v>
      </c>
      <c r="E128" s="3">
        <v>42862.988657407404</v>
      </c>
      <c r="F128" s="5" t="str">
        <f>Tableau3[[#This Row],[NOM]]&amp;Tableau3[[#This Row],[VALEUR]]</f>
        <v>RobertPO</v>
      </c>
      <c r="G128" s="5" t="str">
        <f>Tableau3[[#This Row],[DATE]]&amp;Tableau3[[#This Row],[VALEUR]]</f>
        <v>42828PO</v>
      </c>
      <c r="H128" s="6" t="str">
        <f>LEFT(Tableau3[[#This Row],[NOM]],3)</f>
        <v>Rob</v>
      </c>
      <c r="I128" s="6" t="str">
        <f>Tableau3[[#This Row],[DATE+HEURE]]&amp;Tableau3[[#This Row],[VALEUR]]&amp;Tableau3[[#This Row],[NOM]]&amp;Tableau3[[#This Row],[DATE]]</f>
        <v>42862,9886574074PORobert42828</v>
      </c>
    </row>
    <row r="129" spans="1:9" x14ac:dyDescent="0.25">
      <c r="A129" s="1" t="str">
        <f>Tableau3[NOM]&amp;Tableau3[DATE]</f>
        <v>Robert42829</v>
      </c>
      <c r="B129" s="9" t="s">
        <v>23</v>
      </c>
      <c r="C129" s="10">
        <v>42829</v>
      </c>
      <c r="D129" s="11" t="s">
        <v>10</v>
      </c>
      <c r="E129" s="3">
        <v>42862.988657407404</v>
      </c>
      <c r="F129" s="5" t="str">
        <f>Tableau3[[#This Row],[NOM]]&amp;Tableau3[[#This Row],[VALEUR]]</f>
        <v>RobertIS</v>
      </c>
      <c r="G129" s="5" t="str">
        <f>Tableau3[[#This Row],[DATE]]&amp;Tableau3[[#This Row],[VALEUR]]</f>
        <v>42829IS</v>
      </c>
      <c r="H129" s="6" t="str">
        <f>LEFT(Tableau3[[#This Row],[NOM]],3)</f>
        <v>Rob</v>
      </c>
      <c r="I129" s="6" t="str">
        <f>Tableau3[[#This Row],[DATE+HEURE]]&amp;Tableau3[[#This Row],[VALEUR]]&amp;Tableau3[[#This Row],[NOM]]&amp;Tableau3[[#This Row],[DATE]]</f>
        <v>42862,9886574074ISRobert42829</v>
      </c>
    </row>
    <row r="130" spans="1:9" x14ac:dyDescent="0.25">
      <c r="A130" s="1" t="str">
        <f>Tableau3[NOM]&amp;Tableau3[DATE]</f>
        <v>Robert42830</v>
      </c>
      <c r="B130" s="9" t="s">
        <v>23</v>
      </c>
      <c r="C130" s="10">
        <v>42830</v>
      </c>
      <c r="D130" s="11" t="s">
        <v>9</v>
      </c>
      <c r="E130" s="3">
        <v>42862.988657407404</v>
      </c>
      <c r="F130" s="5" t="str">
        <f>Tableau3[[#This Row],[NOM]]&amp;Tableau3[[#This Row],[VALEUR]]</f>
        <v>RobertPO</v>
      </c>
      <c r="G130" s="5" t="str">
        <f>Tableau3[[#This Row],[DATE]]&amp;Tableau3[[#This Row],[VALEUR]]</f>
        <v>42830PO</v>
      </c>
      <c r="H130" s="6" t="str">
        <f>LEFT(Tableau3[[#This Row],[NOM]],3)</f>
        <v>Rob</v>
      </c>
      <c r="I130" s="6" t="str">
        <f>Tableau3[[#This Row],[DATE+HEURE]]&amp;Tableau3[[#This Row],[VALEUR]]&amp;Tableau3[[#This Row],[NOM]]&amp;Tableau3[[#This Row],[DATE]]</f>
        <v>42862,9886574074PORobert42830</v>
      </c>
    </row>
    <row r="131" spans="1:9" x14ac:dyDescent="0.25">
      <c r="A131" s="1" t="str">
        <f>Tableau3[NOM]&amp;Tableau3[DATE]</f>
        <v>Robert42831</v>
      </c>
      <c r="B131" s="9" t="s">
        <v>23</v>
      </c>
      <c r="C131" s="10">
        <v>42831</v>
      </c>
      <c r="D131" s="11" t="s">
        <v>10</v>
      </c>
      <c r="E131" s="3">
        <v>42862.988657407404</v>
      </c>
      <c r="F131" s="5" t="str">
        <f>Tableau3[[#This Row],[NOM]]&amp;Tableau3[[#This Row],[VALEUR]]</f>
        <v>RobertIS</v>
      </c>
      <c r="G131" s="5" t="str">
        <f>Tableau3[[#This Row],[DATE]]&amp;Tableau3[[#This Row],[VALEUR]]</f>
        <v>42831IS</v>
      </c>
      <c r="H131" s="6" t="str">
        <f>LEFT(Tableau3[[#This Row],[NOM]],3)</f>
        <v>Rob</v>
      </c>
      <c r="I131" s="6" t="str">
        <f>Tableau3[[#This Row],[DATE+HEURE]]&amp;Tableau3[[#This Row],[VALEUR]]&amp;Tableau3[[#This Row],[NOM]]&amp;Tableau3[[#This Row],[DATE]]</f>
        <v>42862,9886574074ISRobert42831</v>
      </c>
    </row>
    <row r="132" spans="1:9" x14ac:dyDescent="0.25">
      <c r="A132" s="1" t="str">
        <f>Tableau3[NOM]&amp;Tableau3[DATE]</f>
        <v>Robert42832</v>
      </c>
      <c r="B132" s="9" t="s">
        <v>23</v>
      </c>
      <c r="C132" s="10">
        <v>42832</v>
      </c>
      <c r="D132" s="11" t="s">
        <v>11</v>
      </c>
      <c r="E132" s="3">
        <v>42862.988657407404</v>
      </c>
      <c r="F132" s="5" t="str">
        <f>Tableau3[[#This Row],[NOM]]&amp;Tableau3[[#This Row],[VALEUR]]</f>
        <v>RobertWPO</v>
      </c>
      <c r="G132" s="5" t="str">
        <f>Tableau3[[#This Row],[DATE]]&amp;Tableau3[[#This Row],[VALEUR]]</f>
        <v>42832WPO</v>
      </c>
      <c r="H132" s="6" t="str">
        <f>LEFT(Tableau3[[#This Row],[NOM]],3)</f>
        <v>Rob</v>
      </c>
      <c r="I132" s="6" t="str">
        <f>Tableau3[[#This Row],[DATE+HEURE]]&amp;Tableau3[[#This Row],[VALEUR]]&amp;Tableau3[[#This Row],[NOM]]&amp;Tableau3[[#This Row],[DATE]]</f>
        <v>42862,9886574074WPORobert42832</v>
      </c>
    </row>
    <row r="133" spans="1:9" x14ac:dyDescent="0.25">
      <c r="A133" s="1" t="str">
        <f>Tableau3[NOM]&amp;Tableau3[DATE]</f>
        <v>Robert42833</v>
      </c>
      <c r="B133" s="9" t="s">
        <v>23</v>
      </c>
      <c r="C133" s="10">
        <v>42833</v>
      </c>
      <c r="D133" s="11" t="s">
        <v>10</v>
      </c>
      <c r="E133" s="3">
        <v>42862.988657407404</v>
      </c>
      <c r="F133" s="5" t="str">
        <f>Tableau3[[#This Row],[NOM]]&amp;Tableau3[[#This Row],[VALEUR]]</f>
        <v>RobertIS</v>
      </c>
      <c r="G133" s="5" t="str">
        <f>Tableau3[[#This Row],[DATE]]&amp;Tableau3[[#This Row],[VALEUR]]</f>
        <v>42833IS</v>
      </c>
      <c r="H133" s="6" t="str">
        <f>LEFT(Tableau3[[#This Row],[NOM]],3)</f>
        <v>Rob</v>
      </c>
      <c r="I133" s="6" t="str">
        <f>Tableau3[[#This Row],[DATE+HEURE]]&amp;Tableau3[[#This Row],[VALEUR]]&amp;Tableau3[[#This Row],[NOM]]&amp;Tableau3[[#This Row],[DATE]]</f>
        <v>42862,9886574074ISRobert42833</v>
      </c>
    </row>
    <row r="134" spans="1:9" x14ac:dyDescent="0.25">
      <c r="A134" s="1" t="str">
        <f>Tableau3[NOM]&amp;Tableau3[DATE]</f>
        <v>Robert42834</v>
      </c>
      <c r="B134" s="9" t="s">
        <v>23</v>
      </c>
      <c r="C134" s="10">
        <v>42834</v>
      </c>
      <c r="D134" s="11" t="s">
        <v>9</v>
      </c>
      <c r="E134" s="3">
        <v>42862.988657407404</v>
      </c>
      <c r="F134" s="5" t="str">
        <f>Tableau3[[#This Row],[NOM]]&amp;Tableau3[[#This Row],[VALEUR]]</f>
        <v>RobertPO</v>
      </c>
      <c r="G134" s="5" t="str">
        <f>Tableau3[[#This Row],[DATE]]&amp;Tableau3[[#This Row],[VALEUR]]</f>
        <v>42834PO</v>
      </c>
      <c r="H134" s="6" t="str">
        <f>LEFT(Tableau3[[#This Row],[NOM]],3)</f>
        <v>Rob</v>
      </c>
      <c r="I134" s="6" t="str">
        <f>Tableau3[[#This Row],[DATE+HEURE]]&amp;Tableau3[[#This Row],[VALEUR]]&amp;Tableau3[[#This Row],[NOM]]&amp;Tableau3[[#This Row],[DATE]]</f>
        <v>42862,9886574074PORobert42834</v>
      </c>
    </row>
    <row r="135" spans="1:9" x14ac:dyDescent="0.25">
      <c r="A135" s="1" t="str">
        <f>Tableau3[NOM]&amp;Tableau3[DATE]</f>
        <v>Robert42835</v>
      </c>
      <c r="B135" s="9" t="s">
        <v>23</v>
      </c>
      <c r="C135" s="10">
        <v>42835</v>
      </c>
      <c r="D135" s="11" t="s">
        <v>10</v>
      </c>
      <c r="E135" s="3">
        <v>42862.988657407404</v>
      </c>
      <c r="F135" s="5" t="str">
        <f>Tableau3[[#This Row],[NOM]]&amp;Tableau3[[#This Row],[VALEUR]]</f>
        <v>RobertIS</v>
      </c>
      <c r="G135" s="5" t="str">
        <f>Tableau3[[#This Row],[DATE]]&amp;Tableau3[[#This Row],[VALEUR]]</f>
        <v>42835IS</v>
      </c>
      <c r="H135" s="6" t="str">
        <f>LEFT(Tableau3[[#This Row],[NOM]],3)</f>
        <v>Rob</v>
      </c>
      <c r="I135" s="6" t="str">
        <f>Tableau3[[#This Row],[DATE+HEURE]]&amp;Tableau3[[#This Row],[VALEUR]]&amp;Tableau3[[#This Row],[NOM]]&amp;Tableau3[[#This Row],[DATE]]</f>
        <v>42862,9886574074ISRobert42835</v>
      </c>
    </row>
    <row r="136" spans="1:9" x14ac:dyDescent="0.25">
      <c r="A136" s="1" t="str">
        <f>Tableau3[NOM]&amp;Tableau3[DATE]</f>
        <v>Robert42836</v>
      </c>
      <c r="B136" s="9" t="s">
        <v>23</v>
      </c>
      <c r="C136" s="10">
        <v>42836</v>
      </c>
      <c r="D136" s="11" t="s">
        <v>9</v>
      </c>
      <c r="E136" s="3">
        <v>42862.988657407404</v>
      </c>
      <c r="F136" s="5" t="str">
        <f>Tableau3[[#This Row],[NOM]]&amp;Tableau3[[#This Row],[VALEUR]]</f>
        <v>RobertPO</v>
      </c>
      <c r="G136" s="5" t="str">
        <f>Tableau3[[#This Row],[DATE]]&amp;Tableau3[[#This Row],[VALEUR]]</f>
        <v>42836PO</v>
      </c>
      <c r="H136" s="6" t="str">
        <f>LEFT(Tableau3[[#This Row],[NOM]],3)</f>
        <v>Rob</v>
      </c>
      <c r="I136" s="6" t="str">
        <f>Tableau3[[#This Row],[DATE+HEURE]]&amp;Tableau3[[#This Row],[VALEUR]]&amp;Tableau3[[#This Row],[NOM]]&amp;Tableau3[[#This Row],[DATE]]</f>
        <v>42862,9886574074PORobert42836</v>
      </c>
    </row>
    <row r="137" spans="1:9" x14ac:dyDescent="0.25">
      <c r="A137" s="1" t="str">
        <f>Tableau3[NOM]&amp;Tableau3[DATE]</f>
        <v>Robert42837</v>
      </c>
      <c r="B137" s="9" t="s">
        <v>23</v>
      </c>
      <c r="C137" s="10">
        <v>42837</v>
      </c>
      <c r="D137" s="11" t="s">
        <v>10</v>
      </c>
      <c r="E137" s="3">
        <v>42862.988657407404</v>
      </c>
      <c r="F137" s="5" t="str">
        <f>Tableau3[[#This Row],[NOM]]&amp;Tableau3[[#This Row],[VALEUR]]</f>
        <v>RobertIS</v>
      </c>
      <c r="G137" s="5" t="str">
        <f>Tableau3[[#This Row],[DATE]]&amp;Tableau3[[#This Row],[VALEUR]]</f>
        <v>42837IS</v>
      </c>
      <c r="H137" s="6" t="str">
        <f>LEFT(Tableau3[[#This Row],[NOM]],3)</f>
        <v>Rob</v>
      </c>
      <c r="I137" s="6" t="str">
        <f>Tableau3[[#This Row],[DATE+HEURE]]&amp;Tableau3[[#This Row],[VALEUR]]&amp;Tableau3[[#This Row],[NOM]]&amp;Tableau3[[#This Row],[DATE]]</f>
        <v>42862,9886574074ISRobert42837</v>
      </c>
    </row>
    <row r="138" spans="1:9" x14ac:dyDescent="0.25">
      <c r="A138" s="1" t="str">
        <f>Tableau3[NOM]&amp;Tableau3[DATE]</f>
        <v>Robert42838</v>
      </c>
      <c r="B138" s="9" t="s">
        <v>23</v>
      </c>
      <c r="C138" s="10">
        <v>42838</v>
      </c>
      <c r="D138" s="11" t="s">
        <v>11</v>
      </c>
      <c r="E138" s="3">
        <v>42862.988657407404</v>
      </c>
      <c r="F138" s="5" t="str">
        <f>Tableau3[[#This Row],[NOM]]&amp;Tableau3[[#This Row],[VALEUR]]</f>
        <v>RobertWPO</v>
      </c>
      <c r="G138" s="5" t="str">
        <f>Tableau3[[#This Row],[DATE]]&amp;Tableau3[[#This Row],[VALEUR]]</f>
        <v>42838WPO</v>
      </c>
      <c r="H138" s="6" t="str">
        <f>LEFT(Tableau3[[#This Row],[NOM]],3)</f>
        <v>Rob</v>
      </c>
      <c r="I138" s="6" t="str">
        <f>Tableau3[[#This Row],[DATE+HEURE]]&amp;Tableau3[[#This Row],[VALEUR]]&amp;Tableau3[[#This Row],[NOM]]&amp;Tableau3[[#This Row],[DATE]]</f>
        <v>42862,9886574074WPORobert42838</v>
      </c>
    </row>
    <row r="139" spans="1:9" x14ac:dyDescent="0.25">
      <c r="A139" s="1" t="str">
        <f>Tableau3[NOM]&amp;Tableau3[DATE]</f>
        <v>Robert42839</v>
      </c>
      <c r="B139" s="9" t="s">
        <v>23</v>
      </c>
      <c r="C139" s="10">
        <v>42839</v>
      </c>
      <c r="D139" s="11" t="s">
        <v>10</v>
      </c>
      <c r="E139" s="3">
        <v>42862.988657407404</v>
      </c>
      <c r="F139" s="5" t="str">
        <f>Tableau3[[#This Row],[NOM]]&amp;Tableau3[[#This Row],[VALEUR]]</f>
        <v>RobertIS</v>
      </c>
      <c r="G139" s="5" t="str">
        <f>Tableau3[[#This Row],[DATE]]&amp;Tableau3[[#This Row],[VALEUR]]</f>
        <v>42839IS</v>
      </c>
      <c r="H139" s="6" t="str">
        <f>LEFT(Tableau3[[#This Row],[NOM]],3)</f>
        <v>Rob</v>
      </c>
      <c r="I139" s="6" t="str">
        <f>Tableau3[[#This Row],[DATE+HEURE]]&amp;Tableau3[[#This Row],[VALEUR]]&amp;Tableau3[[#This Row],[NOM]]&amp;Tableau3[[#This Row],[DATE]]</f>
        <v>42862,9886574074ISRobert42839</v>
      </c>
    </row>
    <row r="140" spans="1:9" x14ac:dyDescent="0.25">
      <c r="A140" s="1" t="str">
        <f>Tableau3[NOM]&amp;Tableau3[DATE]</f>
        <v>Robert42856</v>
      </c>
      <c r="B140" s="9" t="s">
        <v>23</v>
      </c>
      <c r="C140" s="10">
        <v>42856</v>
      </c>
      <c r="D140" s="11" t="s">
        <v>19</v>
      </c>
      <c r="E140" s="3">
        <v>42862.612986111111</v>
      </c>
      <c r="F140" s="5" t="str">
        <f>Tableau3[[#This Row],[NOM]]&amp;Tableau3[[#This Row],[VALEUR]]</f>
        <v>RobertSTG</v>
      </c>
      <c r="G140" s="5" t="str">
        <f>Tableau3[[#This Row],[DATE]]&amp;Tableau3[[#This Row],[VALEUR]]</f>
        <v>42856STG</v>
      </c>
      <c r="H140" s="6" t="str">
        <f>LEFT(Tableau3[[#This Row],[NOM]],3)</f>
        <v>Rob</v>
      </c>
      <c r="I140" s="6" t="str">
        <f>Tableau3[[#This Row],[DATE+HEURE]]&amp;Tableau3[[#This Row],[VALEUR]]&amp;Tableau3[[#This Row],[NOM]]&amp;Tableau3[[#This Row],[DATE]]</f>
        <v>42862,6129861111STGRobert42856</v>
      </c>
    </row>
    <row r="141" spans="1:9" x14ac:dyDescent="0.25">
      <c r="A141" s="1" t="str">
        <f>Tableau3[NOM]&amp;Tableau3[DATE]</f>
        <v>Robert42857</v>
      </c>
      <c r="B141" s="9" t="s">
        <v>23</v>
      </c>
      <c r="C141" s="10">
        <v>42857</v>
      </c>
      <c r="D141" s="11" t="s">
        <v>19</v>
      </c>
      <c r="E141" s="3">
        <v>42862.612986111111</v>
      </c>
      <c r="F141" s="5" t="str">
        <f>Tableau3[[#This Row],[NOM]]&amp;Tableau3[[#This Row],[VALEUR]]</f>
        <v>RobertSTG</v>
      </c>
      <c r="G141" s="5" t="str">
        <f>Tableau3[[#This Row],[DATE]]&amp;Tableau3[[#This Row],[VALEUR]]</f>
        <v>42857STG</v>
      </c>
      <c r="H141" s="6" t="str">
        <f>LEFT(Tableau3[[#This Row],[NOM]],3)</f>
        <v>Rob</v>
      </c>
      <c r="I141" s="6" t="str">
        <f>Tableau3[[#This Row],[DATE+HEURE]]&amp;Tableau3[[#This Row],[VALEUR]]&amp;Tableau3[[#This Row],[NOM]]&amp;Tableau3[[#This Row],[DATE]]</f>
        <v>42862,6129861111STGRobert42857</v>
      </c>
    </row>
    <row r="142" spans="1:9" x14ac:dyDescent="0.25">
      <c r="A142" s="1" t="str">
        <f>Tableau3[NOM]&amp;Tableau3[DATE]</f>
        <v>Robert42858</v>
      </c>
      <c r="B142" s="9" t="s">
        <v>23</v>
      </c>
      <c r="C142" s="10">
        <v>42858</v>
      </c>
      <c r="D142" s="11" t="s">
        <v>19</v>
      </c>
      <c r="E142" s="3">
        <v>42862.612986111111</v>
      </c>
      <c r="F142" s="5" t="str">
        <f>Tableau3[[#This Row],[NOM]]&amp;Tableau3[[#This Row],[VALEUR]]</f>
        <v>RobertSTG</v>
      </c>
      <c r="G142" s="5" t="str">
        <f>Tableau3[[#This Row],[DATE]]&amp;Tableau3[[#This Row],[VALEUR]]</f>
        <v>42858STG</v>
      </c>
      <c r="H142" s="6" t="str">
        <f>LEFT(Tableau3[[#This Row],[NOM]],3)</f>
        <v>Rob</v>
      </c>
      <c r="I142" s="6" t="str">
        <f>Tableau3[[#This Row],[DATE+HEURE]]&amp;Tableau3[[#This Row],[VALEUR]]&amp;Tableau3[[#This Row],[NOM]]&amp;Tableau3[[#This Row],[DATE]]</f>
        <v>42862,6129861111STGRobert42858</v>
      </c>
    </row>
    <row r="143" spans="1:9" x14ac:dyDescent="0.25">
      <c r="A143" s="1" t="str">
        <f>Tableau3[NOM]&amp;Tableau3[DATE]</f>
        <v>Robert42859</v>
      </c>
      <c r="B143" s="9" t="s">
        <v>23</v>
      </c>
      <c r="C143" s="10">
        <v>42859</v>
      </c>
      <c r="D143" s="11" t="s">
        <v>19</v>
      </c>
      <c r="E143" s="3">
        <v>42862.612997685188</v>
      </c>
      <c r="F143" s="5" t="str">
        <f>Tableau3[[#This Row],[NOM]]&amp;Tableau3[[#This Row],[VALEUR]]</f>
        <v>RobertSTG</v>
      </c>
      <c r="G143" s="5" t="str">
        <f>Tableau3[[#This Row],[DATE]]&amp;Tableau3[[#This Row],[VALEUR]]</f>
        <v>42859STG</v>
      </c>
      <c r="H143" s="6" t="str">
        <f>LEFT(Tableau3[[#This Row],[NOM]],3)</f>
        <v>Rob</v>
      </c>
      <c r="I143" s="6" t="str">
        <f>Tableau3[[#This Row],[DATE+HEURE]]&amp;Tableau3[[#This Row],[VALEUR]]&amp;Tableau3[[#This Row],[NOM]]&amp;Tableau3[[#This Row],[DATE]]</f>
        <v>42862,6129976852STGRobert42859</v>
      </c>
    </row>
    <row r="144" spans="1:9" x14ac:dyDescent="0.25">
      <c r="A144" s="1" t="str">
        <f>Tableau3[NOM]&amp;Tableau3[DATE]</f>
        <v>Robert42860</v>
      </c>
      <c r="B144" s="9" t="s">
        <v>23</v>
      </c>
      <c r="C144" s="10">
        <v>42860</v>
      </c>
      <c r="D144" s="11" t="s">
        <v>9</v>
      </c>
      <c r="E144" s="3">
        <v>42862.656446759262</v>
      </c>
      <c r="F144" s="5" t="str">
        <f>Tableau3[[#This Row],[NOM]]&amp;Tableau3[[#This Row],[VALEUR]]</f>
        <v>RobertPO</v>
      </c>
      <c r="G144" s="5" t="str">
        <f>Tableau3[[#This Row],[DATE]]&amp;Tableau3[[#This Row],[VALEUR]]</f>
        <v>42860PO</v>
      </c>
      <c r="H144" s="6" t="str">
        <f>LEFT(Tableau3[[#This Row],[NOM]],3)</f>
        <v>Rob</v>
      </c>
      <c r="I144" s="6" t="str">
        <f>Tableau3[[#This Row],[DATE+HEURE]]&amp;Tableau3[[#This Row],[VALEUR]]&amp;Tableau3[[#This Row],[NOM]]&amp;Tableau3[[#This Row],[DATE]]</f>
        <v>42862,6564467593PORobert42860</v>
      </c>
    </row>
    <row r="145" spans="1:9" x14ac:dyDescent="0.25">
      <c r="A145" s="1" t="str">
        <f>Tableau3[NOM]&amp;Tableau3[DATE]</f>
        <v>Robert42861</v>
      </c>
      <c r="B145" s="9" t="s">
        <v>23</v>
      </c>
      <c r="C145" s="10">
        <v>42861</v>
      </c>
      <c r="D145" s="11" t="s">
        <v>10</v>
      </c>
      <c r="E145" s="3">
        <v>42862.656446759262</v>
      </c>
      <c r="F145" s="5" t="str">
        <f>Tableau3[[#This Row],[NOM]]&amp;Tableau3[[#This Row],[VALEUR]]</f>
        <v>RobertIS</v>
      </c>
      <c r="G145" s="5" t="str">
        <f>Tableau3[[#This Row],[DATE]]&amp;Tableau3[[#This Row],[VALEUR]]</f>
        <v>42861IS</v>
      </c>
      <c r="H145" s="6" t="str">
        <f>LEFT(Tableau3[[#This Row],[NOM]],3)</f>
        <v>Rob</v>
      </c>
      <c r="I145" s="6" t="str">
        <f>Tableau3[[#This Row],[DATE+HEURE]]&amp;Tableau3[[#This Row],[VALEUR]]&amp;Tableau3[[#This Row],[NOM]]&amp;Tableau3[[#This Row],[DATE]]</f>
        <v>42862,6564467593ISRobert42861</v>
      </c>
    </row>
    <row r="146" spans="1:9" x14ac:dyDescent="0.25">
      <c r="A146" s="1" t="str">
        <f>Tableau3[NOM]&amp;Tableau3[DATE]</f>
        <v>Robert42862</v>
      </c>
      <c r="B146" s="9" t="s">
        <v>23</v>
      </c>
      <c r="C146" s="10">
        <v>42862</v>
      </c>
      <c r="D146" s="11" t="s">
        <v>19</v>
      </c>
      <c r="E146" s="3">
        <v>42862.612997685188</v>
      </c>
      <c r="F146" s="5" t="str">
        <f>Tableau3[[#This Row],[NOM]]&amp;Tableau3[[#This Row],[VALEUR]]</f>
        <v>RobertSTG</v>
      </c>
      <c r="G146" s="5" t="str">
        <f>Tableau3[[#This Row],[DATE]]&amp;Tableau3[[#This Row],[VALEUR]]</f>
        <v>42862STG</v>
      </c>
      <c r="H146" s="6" t="str">
        <f>LEFT(Tableau3[[#This Row],[NOM]],3)</f>
        <v>Rob</v>
      </c>
      <c r="I146" s="6" t="str">
        <f>Tableau3[[#This Row],[DATE+HEURE]]&amp;Tableau3[[#This Row],[VALEUR]]&amp;Tableau3[[#This Row],[NOM]]&amp;Tableau3[[#This Row],[DATE]]</f>
        <v>42862,6129976852STGRobert42862</v>
      </c>
    </row>
    <row r="147" spans="1:9" x14ac:dyDescent="0.25">
      <c r="A147" s="1" t="str">
        <f>Tableau3[NOM]&amp;Tableau3[DATE]</f>
        <v>Robert42863</v>
      </c>
      <c r="B147" s="9" t="s">
        <v>23</v>
      </c>
      <c r="C147" s="10">
        <v>42863</v>
      </c>
      <c r="D147" s="11" t="s">
        <v>19</v>
      </c>
      <c r="E147" s="3">
        <v>42862.612997685188</v>
      </c>
      <c r="F147" s="5" t="str">
        <f>Tableau3[[#This Row],[NOM]]&amp;Tableau3[[#This Row],[VALEUR]]</f>
        <v>RobertSTG</v>
      </c>
      <c r="G147" s="5" t="str">
        <f>Tableau3[[#This Row],[DATE]]&amp;Tableau3[[#This Row],[VALEUR]]</f>
        <v>42863STG</v>
      </c>
      <c r="H147" s="6" t="str">
        <f>LEFT(Tableau3[[#This Row],[NOM]],3)</f>
        <v>Rob</v>
      </c>
      <c r="I147" s="6" t="str">
        <f>Tableau3[[#This Row],[DATE+HEURE]]&amp;Tableau3[[#This Row],[VALEUR]]&amp;Tableau3[[#This Row],[NOM]]&amp;Tableau3[[#This Row],[DATE]]</f>
        <v>42862,6129976852STGRobert42863</v>
      </c>
    </row>
    <row r="148" spans="1:9" x14ac:dyDescent="0.25">
      <c r="A148" s="1" t="str">
        <f>Tableau3[NOM]&amp;Tableau3[DATE]</f>
        <v>Robert42864</v>
      </c>
      <c r="B148" s="9" t="s">
        <v>23</v>
      </c>
      <c r="C148" s="10">
        <v>42864</v>
      </c>
      <c r="D148" s="11" t="s">
        <v>19</v>
      </c>
      <c r="E148" s="3">
        <v>42862.612997685188</v>
      </c>
      <c r="F148" s="5" t="str">
        <f>Tableau3[[#This Row],[NOM]]&amp;Tableau3[[#This Row],[VALEUR]]</f>
        <v>RobertSTG</v>
      </c>
      <c r="G148" s="5" t="str">
        <f>Tableau3[[#This Row],[DATE]]&amp;Tableau3[[#This Row],[VALEUR]]</f>
        <v>42864STG</v>
      </c>
      <c r="H148" s="6" t="str">
        <f>LEFT(Tableau3[[#This Row],[NOM]],3)</f>
        <v>Rob</v>
      </c>
      <c r="I148" s="6" t="str">
        <f>Tableau3[[#This Row],[DATE+HEURE]]&amp;Tableau3[[#This Row],[VALEUR]]&amp;Tableau3[[#This Row],[NOM]]&amp;Tableau3[[#This Row],[DATE]]</f>
        <v>42862,6129976852STGRobert42864</v>
      </c>
    </row>
    <row r="149" spans="1:9" x14ac:dyDescent="0.25">
      <c r="A149" s="1" t="str">
        <f>Tableau3[NOM]&amp;Tableau3[DATE]</f>
        <v>Robert42865</v>
      </c>
      <c r="B149" s="9" t="s">
        <v>23</v>
      </c>
      <c r="C149" s="10">
        <v>42865</v>
      </c>
      <c r="D149" s="11" t="s">
        <v>19</v>
      </c>
      <c r="E149" s="3">
        <v>42862.612997685188</v>
      </c>
      <c r="F149" s="5" t="str">
        <f>Tableau3[[#This Row],[NOM]]&amp;Tableau3[[#This Row],[VALEUR]]</f>
        <v>RobertSTG</v>
      </c>
      <c r="G149" s="5" t="str">
        <f>Tableau3[[#This Row],[DATE]]&amp;Tableau3[[#This Row],[VALEUR]]</f>
        <v>42865STG</v>
      </c>
      <c r="H149" s="6" t="str">
        <f>LEFT(Tableau3[[#This Row],[NOM]],3)</f>
        <v>Rob</v>
      </c>
      <c r="I149" s="6" t="str">
        <f>Tableau3[[#This Row],[DATE+HEURE]]&amp;Tableau3[[#This Row],[VALEUR]]&amp;Tableau3[[#This Row],[NOM]]&amp;Tableau3[[#This Row],[DATE]]</f>
        <v>42862,6129976852STGRobert42865</v>
      </c>
    </row>
    <row r="150" spans="1:9" x14ac:dyDescent="0.25">
      <c r="A150" s="1" t="str">
        <f>Tableau3[NOM]&amp;Tableau3[DATE]</f>
        <v>Robert42866</v>
      </c>
      <c r="B150" s="9" t="s">
        <v>23</v>
      </c>
      <c r="C150" s="10">
        <v>42866</v>
      </c>
      <c r="D150" s="11" t="s">
        <v>19</v>
      </c>
      <c r="E150" s="3">
        <v>42862.612997685188</v>
      </c>
      <c r="F150" s="5" t="str">
        <f>Tableau3[[#This Row],[NOM]]&amp;Tableau3[[#This Row],[VALEUR]]</f>
        <v>RobertSTG</v>
      </c>
      <c r="G150" s="5" t="str">
        <f>Tableau3[[#This Row],[DATE]]&amp;Tableau3[[#This Row],[VALEUR]]</f>
        <v>42866STG</v>
      </c>
      <c r="H150" s="6" t="str">
        <f>LEFT(Tableau3[[#This Row],[NOM]],3)</f>
        <v>Rob</v>
      </c>
      <c r="I150" s="6" t="str">
        <f>Tableau3[[#This Row],[DATE+HEURE]]&amp;Tableau3[[#This Row],[VALEUR]]&amp;Tableau3[[#This Row],[NOM]]&amp;Tableau3[[#This Row],[DATE]]</f>
        <v>42862,6129976852STGRobert42866</v>
      </c>
    </row>
    <row r="151" spans="1:9" x14ac:dyDescent="0.25">
      <c r="A151" s="1" t="str">
        <f>Tableau3[NOM]&amp;Tableau3[DATE]</f>
        <v>Robert42867</v>
      </c>
      <c r="B151" s="9" t="s">
        <v>23</v>
      </c>
      <c r="C151" s="10">
        <v>42867</v>
      </c>
      <c r="D151" s="11" t="s">
        <v>19</v>
      </c>
      <c r="E151" s="3">
        <v>42862.612997685188</v>
      </c>
      <c r="F151" s="5" t="str">
        <f>Tableau3[[#This Row],[NOM]]&amp;Tableau3[[#This Row],[VALEUR]]</f>
        <v>RobertSTG</v>
      </c>
      <c r="G151" s="5" t="str">
        <f>Tableau3[[#This Row],[DATE]]&amp;Tableau3[[#This Row],[VALEUR]]</f>
        <v>42867STG</v>
      </c>
      <c r="H151" s="6" t="str">
        <f>LEFT(Tableau3[[#This Row],[NOM]],3)</f>
        <v>Rob</v>
      </c>
      <c r="I151" s="6" t="str">
        <f>Tableau3[[#This Row],[DATE+HEURE]]&amp;Tableau3[[#This Row],[VALEUR]]&amp;Tableau3[[#This Row],[NOM]]&amp;Tableau3[[#This Row],[DATE]]</f>
        <v>42862,6129976852STGRobert42867</v>
      </c>
    </row>
    <row r="152" spans="1:9" x14ac:dyDescent="0.25">
      <c r="A152" s="1" t="str">
        <f>Tableau3[NOM]&amp;Tableau3[DATE]</f>
        <v>Robert42868</v>
      </c>
      <c r="B152" s="9" t="s">
        <v>23</v>
      </c>
      <c r="C152" s="10">
        <v>42868</v>
      </c>
      <c r="D152" s="11" t="s">
        <v>19</v>
      </c>
      <c r="E152" s="3">
        <v>42862.612997685188</v>
      </c>
      <c r="F152" s="5" t="str">
        <f>Tableau3[[#This Row],[NOM]]&amp;Tableau3[[#This Row],[VALEUR]]</f>
        <v>RobertSTG</v>
      </c>
      <c r="G152" s="5" t="str">
        <f>Tableau3[[#This Row],[DATE]]&amp;Tableau3[[#This Row],[VALEUR]]</f>
        <v>42868STG</v>
      </c>
      <c r="H152" s="6" t="str">
        <f>LEFT(Tableau3[[#This Row],[NOM]],3)</f>
        <v>Rob</v>
      </c>
      <c r="I152" s="6" t="str">
        <f>Tableau3[[#This Row],[DATE+HEURE]]&amp;Tableau3[[#This Row],[VALEUR]]&amp;Tableau3[[#This Row],[NOM]]&amp;Tableau3[[#This Row],[DATE]]</f>
        <v>42862,6129976852STGRobert42868</v>
      </c>
    </row>
    <row r="153" spans="1:9" x14ac:dyDescent="0.25">
      <c r="A153" s="1" t="str">
        <f>Tableau3[NOM]&amp;Tableau3[DATE]</f>
        <v>Robert42869</v>
      </c>
      <c r="B153" s="9" t="s">
        <v>23</v>
      </c>
      <c r="C153" s="10">
        <v>42869</v>
      </c>
      <c r="D153" s="11" t="s">
        <v>19</v>
      </c>
      <c r="E153" s="3">
        <v>42862.612997685188</v>
      </c>
      <c r="F153" s="5" t="str">
        <f>Tableau3[[#This Row],[NOM]]&amp;Tableau3[[#This Row],[VALEUR]]</f>
        <v>RobertSTG</v>
      </c>
      <c r="G153" s="5" t="str">
        <f>Tableau3[[#This Row],[DATE]]&amp;Tableau3[[#This Row],[VALEUR]]</f>
        <v>42869STG</v>
      </c>
      <c r="H153" s="6" t="str">
        <f>LEFT(Tableau3[[#This Row],[NOM]],3)</f>
        <v>Rob</v>
      </c>
      <c r="I153" s="6" t="str">
        <f>Tableau3[[#This Row],[DATE+HEURE]]&amp;Tableau3[[#This Row],[VALEUR]]&amp;Tableau3[[#This Row],[NOM]]&amp;Tableau3[[#This Row],[DATE]]</f>
        <v>42862,6129976852STGRobert42869</v>
      </c>
    </row>
    <row r="154" spans="1:9" x14ac:dyDescent="0.25">
      <c r="A154" s="1" t="str">
        <f>Tableau3[NOM]&amp;Tableau3[DATE]</f>
        <v>Robert42870</v>
      </c>
      <c r="B154" s="9" t="s">
        <v>23</v>
      </c>
      <c r="C154" s="10">
        <v>42870</v>
      </c>
      <c r="D154" s="11" t="s">
        <v>19</v>
      </c>
      <c r="E154" s="3">
        <v>42862.612997685188</v>
      </c>
      <c r="F154" s="5" t="str">
        <f>Tableau3[[#This Row],[NOM]]&amp;Tableau3[[#This Row],[VALEUR]]</f>
        <v>RobertSTG</v>
      </c>
      <c r="G154" s="5" t="str">
        <f>Tableau3[[#This Row],[DATE]]&amp;Tableau3[[#This Row],[VALEUR]]</f>
        <v>42870STG</v>
      </c>
      <c r="H154" s="6" t="str">
        <f>LEFT(Tableau3[[#This Row],[NOM]],3)</f>
        <v>Rob</v>
      </c>
      <c r="I154" s="6" t="str">
        <f>Tableau3[[#This Row],[DATE+HEURE]]&amp;Tableau3[[#This Row],[VALEUR]]&amp;Tableau3[[#This Row],[NOM]]&amp;Tableau3[[#This Row],[DATE]]</f>
        <v>42862,6129976852STGRobert42870</v>
      </c>
    </row>
    <row r="155" spans="1:9" x14ac:dyDescent="0.25">
      <c r="A155" s="1" t="str">
        <f>Tableau3[NOM]&amp;Tableau3[DATE]</f>
        <v>Robert42871</v>
      </c>
      <c r="B155" s="9" t="s">
        <v>23</v>
      </c>
      <c r="C155" s="10">
        <v>42871</v>
      </c>
      <c r="D155" s="11" t="s">
        <v>19</v>
      </c>
      <c r="E155" s="3">
        <v>42862.612997685188</v>
      </c>
      <c r="F155" s="5" t="str">
        <f>Tableau3[[#This Row],[NOM]]&amp;Tableau3[[#This Row],[VALEUR]]</f>
        <v>RobertSTG</v>
      </c>
      <c r="G155" s="5" t="str">
        <f>Tableau3[[#This Row],[DATE]]&amp;Tableau3[[#This Row],[VALEUR]]</f>
        <v>42871STG</v>
      </c>
      <c r="H155" s="6" t="str">
        <f>LEFT(Tableau3[[#This Row],[NOM]],3)</f>
        <v>Rob</v>
      </c>
      <c r="I155" s="6" t="str">
        <f>Tableau3[[#This Row],[DATE+HEURE]]&amp;Tableau3[[#This Row],[VALEUR]]&amp;Tableau3[[#This Row],[NOM]]&amp;Tableau3[[#This Row],[DATE]]</f>
        <v>42862,6129976852STGRobert42871</v>
      </c>
    </row>
    <row r="156" spans="1:9" x14ac:dyDescent="0.25">
      <c r="A156" s="1" t="str">
        <f>Tableau3[NOM]&amp;Tableau3[DATE]</f>
        <v>Robert42872</v>
      </c>
      <c r="B156" s="9" t="s">
        <v>23</v>
      </c>
      <c r="C156" s="10">
        <v>42872</v>
      </c>
      <c r="D156" s="11" t="s">
        <v>19</v>
      </c>
      <c r="E156" s="3">
        <v>42862.612997685188</v>
      </c>
      <c r="F156" s="5" t="str">
        <f>Tableau3[[#This Row],[NOM]]&amp;Tableau3[[#This Row],[VALEUR]]</f>
        <v>RobertSTG</v>
      </c>
      <c r="G156" s="5" t="str">
        <f>Tableau3[[#This Row],[DATE]]&amp;Tableau3[[#This Row],[VALEUR]]</f>
        <v>42872STG</v>
      </c>
      <c r="H156" s="6" t="str">
        <f>LEFT(Tableau3[[#This Row],[NOM]],3)</f>
        <v>Rob</v>
      </c>
      <c r="I156" s="6" t="str">
        <f>Tableau3[[#This Row],[DATE+HEURE]]&amp;Tableau3[[#This Row],[VALEUR]]&amp;Tableau3[[#This Row],[NOM]]&amp;Tableau3[[#This Row],[DATE]]</f>
        <v>42862,6129976852STGRobert42872</v>
      </c>
    </row>
    <row r="157" spans="1:9" x14ac:dyDescent="0.25">
      <c r="A157" s="1" t="str">
        <f>Tableau3[NOM]&amp;Tableau3[DATE]</f>
        <v>Robert42873</v>
      </c>
      <c r="B157" s="9" t="s">
        <v>23</v>
      </c>
      <c r="C157" s="10">
        <v>42873</v>
      </c>
      <c r="D157" s="11" t="s">
        <v>19</v>
      </c>
      <c r="E157" s="3">
        <v>42862.612997685188</v>
      </c>
      <c r="F157" s="5" t="str">
        <f>Tableau3[[#This Row],[NOM]]&amp;Tableau3[[#This Row],[VALEUR]]</f>
        <v>RobertSTG</v>
      </c>
      <c r="G157" s="5" t="str">
        <f>Tableau3[[#This Row],[DATE]]&amp;Tableau3[[#This Row],[VALEUR]]</f>
        <v>42873STG</v>
      </c>
      <c r="H157" s="6" t="str">
        <f>LEFT(Tableau3[[#This Row],[NOM]],3)</f>
        <v>Rob</v>
      </c>
      <c r="I157" s="6" t="str">
        <f>Tableau3[[#This Row],[DATE+HEURE]]&amp;Tableau3[[#This Row],[VALEUR]]&amp;Tableau3[[#This Row],[NOM]]&amp;Tableau3[[#This Row],[DATE]]</f>
        <v>42862,6129976852STGRobert42873</v>
      </c>
    </row>
    <row r="158" spans="1:9" x14ac:dyDescent="0.25">
      <c r="A158" s="1" t="str">
        <f>Tableau3[NOM]&amp;Tableau3[DATE]</f>
        <v>Robert42874</v>
      </c>
      <c r="B158" s="9" t="s">
        <v>23</v>
      </c>
      <c r="C158" s="10">
        <v>42874</v>
      </c>
      <c r="D158" s="11" t="s">
        <v>19</v>
      </c>
      <c r="E158" s="3">
        <v>42862.612997685188</v>
      </c>
      <c r="F158" s="5" t="str">
        <f>Tableau3[[#This Row],[NOM]]&amp;Tableau3[[#This Row],[VALEUR]]</f>
        <v>RobertSTG</v>
      </c>
      <c r="G158" s="5" t="str">
        <f>Tableau3[[#This Row],[DATE]]&amp;Tableau3[[#This Row],[VALEUR]]</f>
        <v>42874STG</v>
      </c>
      <c r="H158" s="6" t="str">
        <f>LEFT(Tableau3[[#This Row],[NOM]],3)</f>
        <v>Rob</v>
      </c>
      <c r="I158" s="6" t="str">
        <f>Tableau3[[#This Row],[DATE+HEURE]]&amp;Tableau3[[#This Row],[VALEUR]]&amp;Tableau3[[#This Row],[NOM]]&amp;Tableau3[[#This Row],[DATE]]</f>
        <v>42862,6129976852STGRobert42874</v>
      </c>
    </row>
    <row r="159" spans="1:9" x14ac:dyDescent="0.25">
      <c r="A159" s="1" t="str">
        <f>Tableau3[NOM]&amp;Tableau3[DATE]</f>
        <v>Robert42875</v>
      </c>
      <c r="B159" s="9" t="s">
        <v>23</v>
      </c>
      <c r="C159" s="10">
        <v>42875</v>
      </c>
      <c r="D159" s="11" t="s">
        <v>19</v>
      </c>
      <c r="E159" s="3">
        <v>42862.612997685188</v>
      </c>
      <c r="F159" s="5" t="str">
        <f>Tableau3[[#This Row],[NOM]]&amp;Tableau3[[#This Row],[VALEUR]]</f>
        <v>RobertSTG</v>
      </c>
      <c r="G159" s="5" t="str">
        <f>Tableau3[[#This Row],[DATE]]&amp;Tableau3[[#This Row],[VALEUR]]</f>
        <v>42875STG</v>
      </c>
      <c r="H159" s="6" t="str">
        <f>LEFT(Tableau3[[#This Row],[NOM]],3)</f>
        <v>Rob</v>
      </c>
      <c r="I159" s="6" t="str">
        <f>Tableau3[[#This Row],[DATE+HEURE]]&amp;Tableau3[[#This Row],[VALEUR]]&amp;Tableau3[[#This Row],[NOM]]&amp;Tableau3[[#This Row],[DATE]]</f>
        <v>42862,6129976852STGRobert42875</v>
      </c>
    </row>
    <row r="160" spans="1:9" x14ac:dyDescent="0.25">
      <c r="A160" s="1" t="str">
        <f>Tableau3[NOM]&amp;Tableau3[DATE]</f>
        <v>Robert42876</v>
      </c>
      <c r="B160" s="9" t="s">
        <v>23</v>
      </c>
      <c r="C160" s="10">
        <v>42876</v>
      </c>
      <c r="D160" s="11" t="s">
        <v>19</v>
      </c>
      <c r="E160" s="3">
        <v>42862.612997685188</v>
      </c>
      <c r="F160" s="5" t="str">
        <f>Tableau3[[#This Row],[NOM]]&amp;Tableau3[[#This Row],[VALEUR]]</f>
        <v>RobertSTG</v>
      </c>
      <c r="G160" s="5" t="str">
        <f>Tableau3[[#This Row],[DATE]]&amp;Tableau3[[#This Row],[VALEUR]]</f>
        <v>42876STG</v>
      </c>
      <c r="H160" s="6" t="str">
        <f>LEFT(Tableau3[[#This Row],[NOM]],3)</f>
        <v>Rob</v>
      </c>
      <c r="I160" s="6" t="str">
        <f>Tableau3[[#This Row],[DATE+HEURE]]&amp;Tableau3[[#This Row],[VALEUR]]&amp;Tableau3[[#This Row],[NOM]]&amp;Tableau3[[#This Row],[DATE]]</f>
        <v>42862,6129976852STGRobert42876</v>
      </c>
    </row>
    <row r="161" spans="1:9" x14ac:dyDescent="0.25">
      <c r="A161" s="1" t="str">
        <f>Tableau3[NOM]&amp;Tableau3[DATE]</f>
        <v>Robert42877</v>
      </c>
      <c r="B161" s="9" t="s">
        <v>23</v>
      </c>
      <c r="C161" s="10">
        <v>42877</v>
      </c>
      <c r="D161" s="11" t="s">
        <v>19</v>
      </c>
      <c r="E161" s="3">
        <v>42862.612997685188</v>
      </c>
      <c r="F161" s="5" t="str">
        <f>Tableau3[[#This Row],[NOM]]&amp;Tableau3[[#This Row],[VALEUR]]</f>
        <v>RobertSTG</v>
      </c>
      <c r="G161" s="5" t="str">
        <f>Tableau3[[#This Row],[DATE]]&amp;Tableau3[[#This Row],[VALEUR]]</f>
        <v>42877STG</v>
      </c>
      <c r="H161" s="6" t="str">
        <f>LEFT(Tableau3[[#This Row],[NOM]],3)</f>
        <v>Rob</v>
      </c>
      <c r="I161" s="6" t="str">
        <f>Tableau3[[#This Row],[DATE+HEURE]]&amp;Tableau3[[#This Row],[VALEUR]]&amp;Tableau3[[#This Row],[NOM]]&amp;Tableau3[[#This Row],[DATE]]</f>
        <v>42862,6129976852STGRobert42877</v>
      </c>
    </row>
    <row r="162" spans="1:9" x14ac:dyDescent="0.25">
      <c r="A162" s="1" t="str">
        <f>Tableau3[NOM]&amp;Tableau3[DATE]</f>
        <v>Robert42878</v>
      </c>
      <c r="B162" s="9" t="s">
        <v>23</v>
      </c>
      <c r="C162" s="10">
        <v>42878</v>
      </c>
      <c r="D162" s="11" t="s">
        <v>19</v>
      </c>
      <c r="E162" s="3">
        <v>42862.612997685188</v>
      </c>
      <c r="F162" s="5" t="str">
        <f>Tableau3[[#This Row],[NOM]]&amp;Tableau3[[#This Row],[VALEUR]]</f>
        <v>RobertSTG</v>
      </c>
      <c r="G162" s="5" t="str">
        <f>Tableau3[[#This Row],[DATE]]&amp;Tableau3[[#This Row],[VALEUR]]</f>
        <v>42878STG</v>
      </c>
      <c r="H162" s="6" t="str">
        <f>LEFT(Tableau3[[#This Row],[NOM]],3)</f>
        <v>Rob</v>
      </c>
      <c r="I162" s="6" t="str">
        <f>Tableau3[[#This Row],[DATE+HEURE]]&amp;Tableau3[[#This Row],[VALEUR]]&amp;Tableau3[[#This Row],[NOM]]&amp;Tableau3[[#This Row],[DATE]]</f>
        <v>42862,6129976852STGRobert42878</v>
      </c>
    </row>
    <row r="163" spans="1:9" x14ac:dyDescent="0.25">
      <c r="A163" s="1" t="str">
        <f>Tableau3[NOM]&amp;Tableau3[DATE]</f>
        <v>Robert42879</v>
      </c>
      <c r="B163" s="9" t="s">
        <v>23</v>
      </c>
      <c r="C163" s="10">
        <v>42879</v>
      </c>
      <c r="D163" s="11" t="s">
        <v>19</v>
      </c>
      <c r="E163" s="3">
        <v>42862.612997685188</v>
      </c>
      <c r="F163" s="5" t="str">
        <f>Tableau3[[#This Row],[NOM]]&amp;Tableau3[[#This Row],[VALEUR]]</f>
        <v>RobertSTG</v>
      </c>
      <c r="G163" s="5" t="str">
        <f>Tableau3[[#This Row],[DATE]]&amp;Tableau3[[#This Row],[VALEUR]]</f>
        <v>42879STG</v>
      </c>
      <c r="H163" s="6" t="str">
        <f>LEFT(Tableau3[[#This Row],[NOM]],3)</f>
        <v>Rob</v>
      </c>
      <c r="I163" s="6" t="str">
        <f>Tableau3[[#This Row],[DATE+HEURE]]&amp;Tableau3[[#This Row],[VALEUR]]&amp;Tableau3[[#This Row],[NOM]]&amp;Tableau3[[#This Row],[DATE]]</f>
        <v>42862,6129976852STGRobert42879</v>
      </c>
    </row>
    <row r="164" spans="1:9" x14ac:dyDescent="0.25">
      <c r="A164" s="1" t="str">
        <f>Tableau3[NOM]&amp;Tableau3[DATE]</f>
        <v>Robert42880</v>
      </c>
      <c r="B164" s="9" t="s">
        <v>23</v>
      </c>
      <c r="C164" s="10">
        <v>42880</v>
      </c>
      <c r="D164" s="11" t="s">
        <v>19</v>
      </c>
      <c r="E164" s="3">
        <v>42862.612997685188</v>
      </c>
      <c r="F164" s="5" t="str">
        <f>Tableau3[[#This Row],[NOM]]&amp;Tableau3[[#This Row],[VALEUR]]</f>
        <v>RobertSTG</v>
      </c>
      <c r="G164" s="5" t="str">
        <f>Tableau3[[#This Row],[DATE]]&amp;Tableau3[[#This Row],[VALEUR]]</f>
        <v>42880STG</v>
      </c>
      <c r="H164" s="6" t="str">
        <f>LEFT(Tableau3[[#This Row],[NOM]],3)</f>
        <v>Rob</v>
      </c>
      <c r="I164" s="6" t="str">
        <f>Tableau3[[#This Row],[DATE+HEURE]]&amp;Tableau3[[#This Row],[VALEUR]]&amp;Tableau3[[#This Row],[NOM]]&amp;Tableau3[[#This Row],[DATE]]</f>
        <v>42862,6129976852STGRobert42880</v>
      </c>
    </row>
    <row r="165" spans="1:9" x14ac:dyDescent="0.25">
      <c r="A165" s="1" t="str">
        <f>Tableau3[NOM]&amp;Tableau3[DATE]</f>
        <v>Robert42881</v>
      </c>
      <c r="B165" s="9" t="s">
        <v>23</v>
      </c>
      <c r="C165" s="10">
        <v>42881</v>
      </c>
      <c r="D165" s="11" t="s">
        <v>19</v>
      </c>
      <c r="E165" s="3">
        <v>42862.612997685188</v>
      </c>
      <c r="F165" s="5" t="str">
        <f>Tableau3[[#This Row],[NOM]]&amp;Tableau3[[#This Row],[VALEUR]]</f>
        <v>RobertSTG</v>
      </c>
      <c r="G165" s="5" t="str">
        <f>Tableau3[[#This Row],[DATE]]&amp;Tableau3[[#This Row],[VALEUR]]</f>
        <v>42881STG</v>
      </c>
      <c r="H165" s="6" t="str">
        <f>LEFT(Tableau3[[#This Row],[NOM]],3)</f>
        <v>Rob</v>
      </c>
      <c r="I165" s="6" t="str">
        <f>Tableau3[[#This Row],[DATE+HEURE]]&amp;Tableau3[[#This Row],[VALEUR]]&amp;Tableau3[[#This Row],[NOM]]&amp;Tableau3[[#This Row],[DATE]]</f>
        <v>42862,6129976852STGRobert42881</v>
      </c>
    </row>
    <row r="166" spans="1:9" x14ac:dyDescent="0.25">
      <c r="A166" s="1" t="str">
        <f>Tableau3[NOM]&amp;Tableau3[DATE]</f>
        <v>Robert42882</v>
      </c>
      <c r="B166" s="9" t="s">
        <v>23</v>
      </c>
      <c r="C166" s="10">
        <v>42882</v>
      </c>
      <c r="D166" s="11" t="s">
        <v>19</v>
      </c>
      <c r="E166" s="3">
        <v>42862.612997685188</v>
      </c>
      <c r="F166" s="5" t="str">
        <f>Tableau3[[#This Row],[NOM]]&amp;Tableau3[[#This Row],[VALEUR]]</f>
        <v>RobertSTG</v>
      </c>
      <c r="G166" s="5" t="str">
        <f>Tableau3[[#This Row],[DATE]]&amp;Tableau3[[#This Row],[VALEUR]]</f>
        <v>42882STG</v>
      </c>
      <c r="H166" s="6" t="str">
        <f>LEFT(Tableau3[[#This Row],[NOM]],3)</f>
        <v>Rob</v>
      </c>
      <c r="I166" s="6" t="str">
        <f>Tableau3[[#This Row],[DATE+HEURE]]&amp;Tableau3[[#This Row],[VALEUR]]&amp;Tableau3[[#This Row],[NOM]]&amp;Tableau3[[#This Row],[DATE]]</f>
        <v>42862,6129976852STGRobert42882</v>
      </c>
    </row>
    <row r="167" spans="1:9" x14ac:dyDescent="0.25">
      <c r="A167" s="1" t="str">
        <f>Tableau3[NOM]&amp;Tableau3[DATE]</f>
        <v>Robert42883</v>
      </c>
      <c r="B167" s="9" t="s">
        <v>23</v>
      </c>
      <c r="C167" s="10">
        <v>42883</v>
      </c>
      <c r="D167" s="11" t="s">
        <v>19</v>
      </c>
      <c r="E167" s="3">
        <v>42862.612997685188</v>
      </c>
      <c r="F167" s="5" t="str">
        <f>Tableau3[[#This Row],[NOM]]&amp;Tableau3[[#This Row],[VALEUR]]</f>
        <v>RobertSTG</v>
      </c>
      <c r="G167" s="5" t="str">
        <f>Tableau3[[#This Row],[DATE]]&amp;Tableau3[[#This Row],[VALEUR]]</f>
        <v>42883STG</v>
      </c>
      <c r="H167" s="6" t="str">
        <f>LEFT(Tableau3[[#This Row],[NOM]],3)</f>
        <v>Rob</v>
      </c>
      <c r="I167" s="6" t="str">
        <f>Tableau3[[#This Row],[DATE+HEURE]]&amp;Tableau3[[#This Row],[VALEUR]]&amp;Tableau3[[#This Row],[NOM]]&amp;Tableau3[[#This Row],[DATE]]</f>
        <v>42862,6129976852STGRobert42883</v>
      </c>
    </row>
    <row r="168" spans="1:9" x14ac:dyDescent="0.25">
      <c r="A168" s="1" t="str">
        <f>Tableau3[NOM]&amp;Tableau3[DATE]</f>
        <v>Robert42884</v>
      </c>
      <c r="B168" s="9" t="s">
        <v>23</v>
      </c>
      <c r="C168" s="10">
        <v>42884</v>
      </c>
      <c r="D168" s="11" t="s">
        <v>19</v>
      </c>
      <c r="E168" s="3">
        <v>42862.612997685188</v>
      </c>
      <c r="F168" s="5" t="str">
        <f>Tableau3[[#This Row],[NOM]]&amp;Tableau3[[#This Row],[VALEUR]]</f>
        <v>RobertSTG</v>
      </c>
      <c r="G168" s="5" t="str">
        <f>Tableau3[[#This Row],[DATE]]&amp;Tableau3[[#This Row],[VALEUR]]</f>
        <v>42884STG</v>
      </c>
      <c r="H168" s="6" t="str">
        <f>LEFT(Tableau3[[#This Row],[NOM]],3)</f>
        <v>Rob</v>
      </c>
      <c r="I168" s="6" t="str">
        <f>Tableau3[[#This Row],[DATE+HEURE]]&amp;Tableau3[[#This Row],[VALEUR]]&amp;Tableau3[[#This Row],[NOM]]&amp;Tableau3[[#This Row],[DATE]]</f>
        <v>42862,6129976852STGRobert42884</v>
      </c>
    </row>
    <row r="169" spans="1:9" x14ac:dyDescent="0.25">
      <c r="A169" s="1" t="str">
        <f>Tableau3[NOM]&amp;Tableau3[DATE]</f>
        <v>Robert42885</v>
      </c>
      <c r="B169" s="9" t="s">
        <v>23</v>
      </c>
      <c r="C169" s="10">
        <v>42885</v>
      </c>
      <c r="D169" s="11" t="s">
        <v>19</v>
      </c>
      <c r="E169" s="3">
        <v>42862.612997685188</v>
      </c>
      <c r="F169" s="5" t="str">
        <f>Tableau3[[#This Row],[NOM]]&amp;Tableau3[[#This Row],[VALEUR]]</f>
        <v>RobertSTG</v>
      </c>
      <c r="G169" s="5" t="str">
        <f>Tableau3[[#This Row],[DATE]]&amp;Tableau3[[#This Row],[VALEUR]]</f>
        <v>42885STG</v>
      </c>
      <c r="H169" s="6" t="str">
        <f>LEFT(Tableau3[[#This Row],[NOM]],3)</f>
        <v>Rob</v>
      </c>
      <c r="I169" s="6" t="str">
        <f>Tableau3[[#This Row],[DATE+HEURE]]&amp;Tableau3[[#This Row],[VALEUR]]&amp;Tableau3[[#This Row],[NOM]]&amp;Tableau3[[#This Row],[DATE]]</f>
        <v>42862,6129976852STGRobert42885</v>
      </c>
    </row>
    <row r="170" spans="1:9" x14ac:dyDescent="0.25">
      <c r="A170" s="1" t="str">
        <f>Tableau3[NOM]&amp;Tableau3[DATE]</f>
        <v>Robert42886</v>
      </c>
      <c r="B170" s="9" t="s">
        <v>23</v>
      </c>
      <c r="C170" s="10">
        <v>42886</v>
      </c>
      <c r="D170" s="11" t="s">
        <v>19</v>
      </c>
      <c r="E170" s="3">
        <v>42862.612997685188</v>
      </c>
      <c r="F170" s="5" t="str">
        <f>Tableau3[[#This Row],[NOM]]&amp;Tableau3[[#This Row],[VALEUR]]</f>
        <v>RobertSTG</v>
      </c>
      <c r="G170" s="5" t="str">
        <f>Tableau3[[#This Row],[DATE]]&amp;Tableau3[[#This Row],[VALEUR]]</f>
        <v>42886STG</v>
      </c>
      <c r="H170" s="6" t="str">
        <f>LEFT(Tableau3[[#This Row],[NOM]],3)</f>
        <v>Rob</v>
      </c>
      <c r="I170" s="6" t="str">
        <f>Tableau3[[#This Row],[DATE+HEURE]]&amp;Tableau3[[#This Row],[VALEUR]]&amp;Tableau3[[#This Row],[NOM]]&amp;Tableau3[[#This Row],[DATE]]</f>
        <v>42862,6129976852STGRobert42886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500"/>
  <sheetViews>
    <sheetView showGridLines="0" tabSelected="1" workbookViewId="0">
      <selection activeCell="F18" sqref="F18"/>
    </sheetView>
  </sheetViews>
  <sheetFormatPr baseColWidth="10" defaultRowHeight="15" x14ac:dyDescent="0.25"/>
  <cols>
    <col min="1" max="1" width="6.5703125" customWidth="1"/>
    <col min="2" max="2" width="25.7109375" style="17" customWidth="1"/>
    <col min="3" max="4" width="22.7109375" style="18" customWidth="1"/>
    <col min="6" max="6" width="28.28515625" customWidth="1"/>
    <col min="7" max="7" width="19.5703125" customWidth="1"/>
  </cols>
  <sheetData>
    <row r="1" spans="1:16" x14ac:dyDescent="0.25">
      <c r="A1" s="26"/>
    </row>
    <row r="2" spans="1:16" x14ac:dyDescent="0.25">
      <c r="A2" s="26"/>
      <c r="N2" t="str">
        <f>PROPER(TEXT(O2,"mmmm"))</f>
        <v>Mai</v>
      </c>
      <c r="O2" s="15">
        <v>42856</v>
      </c>
      <c r="P2" s="15">
        <f>EOMONTH(O2,0)</f>
        <v>42886</v>
      </c>
    </row>
    <row r="3" spans="1:16" x14ac:dyDescent="0.25">
      <c r="A3" s="26"/>
      <c r="C3" s="23" t="s">
        <v>39</v>
      </c>
      <c r="D3" s="20" t="s">
        <v>40</v>
      </c>
      <c r="F3" s="16" t="str">
        <f>N2</f>
        <v>Mai</v>
      </c>
    </row>
    <row r="4" spans="1:16" x14ac:dyDescent="0.25">
      <c r="A4" s="26"/>
      <c r="C4" s="24"/>
      <c r="D4" s="21"/>
      <c r="F4" s="16"/>
    </row>
    <row r="5" spans="1:16" x14ac:dyDescent="0.25">
      <c r="A5" s="26"/>
      <c r="B5" s="19" t="s">
        <v>33</v>
      </c>
      <c r="C5" s="25"/>
      <c r="D5" s="22"/>
    </row>
    <row r="6" spans="1:16" x14ac:dyDescent="0.25">
      <c r="A6" s="26"/>
      <c r="B6" s="19" t="s">
        <v>22</v>
      </c>
      <c r="C6" s="25">
        <v>42858</v>
      </c>
      <c r="D6" s="22">
        <v>42856</v>
      </c>
    </row>
    <row r="7" spans="1:16" x14ac:dyDescent="0.25">
      <c r="A7" s="26"/>
      <c r="C7" s="24">
        <v>42860</v>
      </c>
      <c r="D7" s="21">
        <v>42862</v>
      </c>
    </row>
    <row r="8" spans="1:16" x14ac:dyDescent="0.25">
      <c r="A8" s="26"/>
      <c r="C8" s="24">
        <v>42864</v>
      </c>
      <c r="D8" s="21">
        <v>42883</v>
      </c>
    </row>
    <row r="9" spans="1:16" x14ac:dyDescent="0.25">
      <c r="A9" s="26"/>
      <c r="C9" s="24">
        <v>42866</v>
      </c>
      <c r="D9" s="21"/>
    </row>
    <row r="10" spans="1:16" x14ac:dyDescent="0.25">
      <c r="A10" s="26"/>
      <c r="C10" s="24">
        <v>42877</v>
      </c>
      <c r="D10" s="21"/>
    </row>
    <row r="11" spans="1:16" x14ac:dyDescent="0.25">
      <c r="A11" s="26"/>
      <c r="C11" s="24">
        <v>42879</v>
      </c>
      <c r="D11" s="21"/>
    </row>
    <row r="12" spans="1:16" x14ac:dyDescent="0.25">
      <c r="A12" s="26"/>
      <c r="C12" s="24">
        <v>42881</v>
      </c>
      <c r="D12" s="21"/>
    </row>
    <row r="13" spans="1:16" x14ac:dyDescent="0.25">
      <c r="A13" s="26"/>
      <c r="C13" s="24">
        <v>42885</v>
      </c>
      <c r="D13" s="21"/>
    </row>
    <row r="14" spans="1:16" x14ac:dyDescent="0.25">
      <c r="A14" s="26"/>
      <c r="B14" s="19" t="s">
        <v>23</v>
      </c>
      <c r="C14" s="25">
        <v>42860</v>
      </c>
      <c r="D14" s="22"/>
    </row>
    <row r="15" spans="1:16" x14ac:dyDescent="0.25">
      <c r="A15" s="26"/>
    </row>
    <row r="16" spans="1:16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  <row r="20" spans="1:1" x14ac:dyDescent="0.25">
      <c r="A20" s="26"/>
    </row>
    <row r="21" spans="1:1" x14ac:dyDescent="0.25">
      <c r="A21" s="26"/>
    </row>
    <row r="22" spans="1:1" x14ac:dyDescent="0.25">
      <c r="A22" s="26"/>
    </row>
    <row r="23" spans="1:1" x14ac:dyDescent="0.25">
      <c r="A23" s="26"/>
    </row>
    <row r="24" spans="1:1" x14ac:dyDescent="0.25">
      <c r="A24" s="26"/>
    </row>
    <row r="25" spans="1:1" x14ac:dyDescent="0.25">
      <c r="A25" s="26"/>
    </row>
    <row r="26" spans="1:1" x14ac:dyDescent="0.25">
      <c r="A26" s="26"/>
    </row>
    <row r="27" spans="1:1" x14ac:dyDescent="0.25">
      <c r="A27" s="26"/>
    </row>
    <row r="28" spans="1:1" x14ac:dyDescent="0.25">
      <c r="A28" s="26"/>
    </row>
    <row r="29" spans="1:1" x14ac:dyDescent="0.25">
      <c r="A29" s="26"/>
    </row>
    <row r="30" spans="1:1" x14ac:dyDescent="0.25">
      <c r="A30" s="26"/>
    </row>
    <row r="31" spans="1:1" x14ac:dyDescent="0.25">
      <c r="A31" s="26"/>
    </row>
    <row r="32" spans="1:1" x14ac:dyDescent="0.25">
      <c r="A32" s="26"/>
    </row>
    <row r="33" spans="1:1" x14ac:dyDescent="0.25">
      <c r="A33" s="26"/>
    </row>
    <row r="34" spans="1:1" x14ac:dyDescent="0.25">
      <c r="A34" s="26"/>
    </row>
    <row r="35" spans="1:1" x14ac:dyDescent="0.25">
      <c r="A35" s="26"/>
    </row>
    <row r="36" spans="1:1" x14ac:dyDescent="0.25">
      <c r="A36" s="26"/>
    </row>
    <row r="37" spans="1:1" x14ac:dyDescent="0.25">
      <c r="A37" s="26"/>
    </row>
    <row r="38" spans="1:1" x14ac:dyDescent="0.25">
      <c r="A38" s="26"/>
    </row>
    <row r="39" spans="1:1" x14ac:dyDescent="0.25">
      <c r="A39" s="26"/>
    </row>
    <row r="40" spans="1:1" x14ac:dyDescent="0.25">
      <c r="A40" s="26"/>
    </row>
    <row r="41" spans="1:1" x14ac:dyDescent="0.25">
      <c r="A41" s="26"/>
    </row>
    <row r="42" spans="1:1" x14ac:dyDescent="0.25">
      <c r="A42" s="26"/>
    </row>
    <row r="43" spans="1:1" x14ac:dyDescent="0.25">
      <c r="A43" s="26"/>
    </row>
    <row r="44" spans="1:1" x14ac:dyDescent="0.25">
      <c r="A44" s="26"/>
    </row>
    <row r="45" spans="1:1" x14ac:dyDescent="0.25">
      <c r="A45" s="26"/>
    </row>
    <row r="46" spans="1:1" x14ac:dyDescent="0.25">
      <c r="A46" s="26"/>
    </row>
    <row r="47" spans="1:1" x14ac:dyDescent="0.25">
      <c r="A47" s="26"/>
    </row>
    <row r="48" spans="1:1" x14ac:dyDescent="0.25">
      <c r="A48" s="26"/>
    </row>
    <row r="49" spans="1:1" x14ac:dyDescent="0.25">
      <c r="A49" s="26"/>
    </row>
    <row r="50" spans="1:1" x14ac:dyDescent="0.25">
      <c r="A50" s="26"/>
    </row>
    <row r="51" spans="1:1" x14ac:dyDescent="0.25">
      <c r="A51" s="26"/>
    </row>
    <row r="52" spans="1:1" x14ac:dyDescent="0.25">
      <c r="A52" s="26"/>
    </row>
    <row r="53" spans="1:1" x14ac:dyDescent="0.25">
      <c r="A53" s="26"/>
    </row>
    <row r="54" spans="1:1" x14ac:dyDescent="0.25">
      <c r="A54" s="26"/>
    </row>
    <row r="55" spans="1:1" x14ac:dyDescent="0.25">
      <c r="A55" s="26"/>
    </row>
    <row r="56" spans="1:1" x14ac:dyDescent="0.25">
      <c r="A56" s="26"/>
    </row>
    <row r="57" spans="1:1" x14ac:dyDescent="0.25">
      <c r="A57" s="26"/>
    </row>
    <row r="58" spans="1:1" x14ac:dyDescent="0.25">
      <c r="A58" s="26"/>
    </row>
    <row r="59" spans="1:1" x14ac:dyDescent="0.25">
      <c r="A59" s="26"/>
    </row>
    <row r="60" spans="1:1" x14ac:dyDescent="0.25">
      <c r="A60" s="26"/>
    </row>
    <row r="61" spans="1:1" x14ac:dyDescent="0.25">
      <c r="A61" s="26"/>
    </row>
    <row r="62" spans="1:1" x14ac:dyDescent="0.25">
      <c r="A62" s="26"/>
    </row>
    <row r="63" spans="1:1" x14ac:dyDescent="0.25">
      <c r="A63" s="26"/>
    </row>
    <row r="64" spans="1:1" x14ac:dyDescent="0.25">
      <c r="A64" s="26"/>
    </row>
    <row r="65" spans="1:1" x14ac:dyDescent="0.25">
      <c r="A65" s="26"/>
    </row>
    <row r="66" spans="1:1" x14ac:dyDescent="0.25">
      <c r="A66" s="26"/>
    </row>
    <row r="67" spans="1:1" x14ac:dyDescent="0.25">
      <c r="A67" s="26"/>
    </row>
    <row r="68" spans="1:1" x14ac:dyDescent="0.25">
      <c r="A68" s="26"/>
    </row>
    <row r="69" spans="1:1" x14ac:dyDescent="0.25">
      <c r="A69" s="26"/>
    </row>
    <row r="70" spans="1:1" x14ac:dyDescent="0.25">
      <c r="A70" s="26"/>
    </row>
    <row r="71" spans="1:1" x14ac:dyDescent="0.25">
      <c r="A71" s="26"/>
    </row>
    <row r="72" spans="1:1" x14ac:dyDescent="0.25">
      <c r="A72" s="26"/>
    </row>
    <row r="73" spans="1:1" x14ac:dyDescent="0.25">
      <c r="A73" s="26"/>
    </row>
    <row r="74" spans="1:1" x14ac:dyDescent="0.25">
      <c r="A74" s="26"/>
    </row>
    <row r="75" spans="1:1" x14ac:dyDescent="0.25">
      <c r="A75" s="26"/>
    </row>
    <row r="76" spans="1:1" x14ac:dyDescent="0.25">
      <c r="A76" s="26"/>
    </row>
    <row r="77" spans="1:1" x14ac:dyDescent="0.25">
      <c r="A77" s="26"/>
    </row>
    <row r="78" spans="1:1" x14ac:dyDescent="0.25">
      <c r="A78" s="26"/>
    </row>
    <row r="79" spans="1:1" x14ac:dyDescent="0.25">
      <c r="A79" s="26"/>
    </row>
    <row r="80" spans="1:1" x14ac:dyDescent="0.25">
      <c r="A80" s="26"/>
    </row>
    <row r="81" spans="1:1" x14ac:dyDescent="0.25">
      <c r="A81" s="26"/>
    </row>
    <row r="82" spans="1:1" x14ac:dyDescent="0.25">
      <c r="A82" s="26"/>
    </row>
    <row r="83" spans="1:1" x14ac:dyDescent="0.25">
      <c r="A83" s="26"/>
    </row>
    <row r="84" spans="1:1" x14ac:dyDescent="0.25">
      <c r="A84" s="26"/>
    </row>
    <row r="85" spans="1:1" x14ac:dyDescent="0.25">
      <c r="A85" s="26"/>
    </row>
    <row r="86" spans="1:1" x14ac:dyDescent="0.25">
      <c r="A86" s="26"/>
    </row>
    <row r="87" spans="1:1" x14ac:dyDescent="0.25">
      <c r="A87" s="26"/>
    </row>
    <row r="88" spans="1:1" x14ac:dyDescent="0.25">
      <c r="A88" s="26"/>
    </row>
    <row r="89" spans="1:1" x14ac:dyDescent="0.25">
      <c r="A89" s="26"/>
    </row>
    <row r="90" spans="1:1" x14ac:dyDescent="0.25">
      <c r="A90" s="26"/>
    </row>
    <row r="91" spans="1:1" x14ac:dyDescent="0.25">
      <c r="A91" s="26"/>
    </row>
    <row r="92" spans="1:1" x14ac:dyDescent="0.25">
      <c r="A92" s="26"/>
    </row>
    <row r="93" spans="1:1" x14ac:dyDescent="0.25">
      <c r="A93" s="26"/>
    </row>
    <row r="94" spans="1:1" x14ac:dyDescent="0.25">
      <c r="A94" s="26"/>
    </row>
    <row r="95" spans="1:1" x14ac:dyDescent="0.25">
      <c r="A95" s="26"/>
    </row>
    <row r="96" spans="1:1" x14ac:dyDescent="0.25">
      <c r="A96" s="26"/>
    </row>
    <row r="97" spans="1:1" x14ac:dyDescent="0.25">
      <c r="A97" s="26"/>
    </row>
    <row r="98" spans="1:1" x14ac:dyDescent="0.25">
      <c r="A98" s="26"/>
    </row>
    <row r="99" spans="1:1" x14ac:dyDescent="0.25">
      <c r="A99" s="26"/>
    </row>
    <row r="100" spans="1:1" x14ac:dyDescent="0.25">
      <c r="A100" s="26"/>
    </row>
    <row r="101" spans="1:1" x14ac:dyDescent="0.25">
      <c r="A101" s="26"/>
    </row>
    <row r="102" spans="1:1" x14ac:dyDescent="0.25">
      <c r="A102" s="26"/>
    </row>
    <row r="103" spans="1:1" x14ac:dyDescent="0.25">
      <c r="A103" s="26"/>
    </row>
    <row r="104" spans="1:1" x14ac:dyDescent="0.25">
      <c r="A104" s="26"/>
    </row>
    <row r="105" spans="1:1" x14ac:dyDescent="0.25">
      <c r="A105" s="26"/>
    </row>
    <row r="106" spans="1:1" x14ac:dyDescent="0.25">
      <c r="A106" s="26"/>
    </row>
    <row r="107" spans="1:1" x14ac:dyDescent="0.25">
      <c r="A107" s="26"/>
    </row>
    <row r="108" spans="1:1" x14ac:dyDescent="0.25">
      <c r="A108" s="26"/>
    </row>
    <row r="109" spans="1:1" x14ac:dyDescent="0.25">
      <c r="A109" s="26"/>
    </row>
    <row r="110" spans="1:1" x14ac:dyDescent="0.25">
      <c r="A110" s="26"/>
    </row>
    <row r="111" spans="1:1" x14ac:dyDescent="0.25">
      <c r="A111" s="26"/>
    </row>
    <row r="112" spans="1:1" x14ac:dyDescent="0.25">
      <c r="A112" s="26"/>
    </row>
    <row r="113" spans="1:1" x14ac:dyDescent="0.25">
      <c r="A113" s="26"/>
    </row>
    <row r="114" spans="1:1" x14ac:dyDescent="0.25">
      <c r="A114" s="26"/>
    </row>
    <row r="115" spans="1:1" x14ac:dyDescent="0.25">
      <c r="A115" s="26"/>
    </row>
    <row r="116" spans="1:1" x14ac:dyDescent="0.25">
      <c r="A116" s="26"/>
    </row>
    <row r="117" spans="1:1" x14ac:dyDescent="0.25">
      <c r="A117" s="26"/>
    </row>
    <row r="118" spans="1:1" x14ac:dyDescent="0.25">
      <c r="A118" s="26"/>
    </row>
    <row r="119" spans="1:1" x14ac:dyDescent="0.25">
      <c r="A119" s="26"/>
    </row>
    <row r="120" spans="1:1" x14ac:dyDescent="0.25">
      <c r="A120" s="26"/>
    </row>
    <row r="121" spans="1:1" x14ac:dyDescent="0.25">
      <c r="A121" s="26"/>
    </row>
    <row r="122" spans="1:1" x14ac:dyDescent="0.25">
      <c r="A122" s="26"/>
    </row>
    <row r="123" spans="1:1" x14ac:dyDescent="0.25">
      <c r="A123" s="26"/>
    </row>
    <row r="124" spans="1:1" x14ac:dyDescent="0.25">
      <c r="A124" s="26"/>
    </row>
    <row r="125" spans="1:1" x14ac:dyDescent="0.25">
      <c r="A125" s="26"/>
    </row>
    <row r="126" spans="1:1" x14ac:dyDescent="0.25">
      <c r="A126" s="26"/>
    </row>
    <row r="127" spans="1:1" x14ac:dyDescent="0.25">
      <c r="A127" s="26"/>
    </row>
    <row r="128" spans="1:1" x14ac:dyDescent="0.25">
      <c r="A128" s="26"/>
    </row>
    <row r="129" spans="1:1" x14ac:dyDescent="0.25">
      <c r="A129" s="26"/>
    </row>
    <row r="130" spans="1:1" x14ac:dyDescent="0.25">
      <c r="A130" s="26"/>
    </row>
    <row r="131" spans="1:1" x14ac:dyDescent="0.25">
      <c r="A131" s="26"/>
    </row>
    <row r="132" spans="1:1" x14ac:dyDescent="0.25">
      <c r="A132" s="26"/>
    </row>
    <row r="133" spans="1:1" x14ac:dyDescent="0.25">
      <c r="A133" s="26"/>
    </row>
    <row r="134" spans="1:1" x14ac:dyDescent="0.25">
      <c r="A134" s="26"/>
    </row>
    <row r="135" spans="1:1" x14ac:dyDescent="0.25">
      <c r="A135" s="26"/>
    </row>
    <row r="136" spans="1:1" x14ac:dyDescent="0.25">
      <c r="A136" s="26"/>
    </row>
    <row r="137" spans="1:1" x14ac:dyDescent="0.25">
      <c r="A137" s="26"/>
    </row>
    <row r="138" spans="1:1" x14ac:dyDescent="0.25">
      <c r="A138" s="26"/>
    </row>
    <row r="139" spans="1:1" x14ac:dyDescent="0.25">
      <c r="A139" s="26"/>
    </row>
    <row r="140" spans="1:1" x14ac:dyDescent="0.25">
      <c r="A140" s="26"/>
    </row>
    <row r="141" spans="1:1" x14ac:dyDescent="0.25">
      <c r="A141" s="26"/>
    </row>
    <row r="142" spans="1:1" x14ac:dyDescent="0.25">
      <c r="A142" s="26"/>
    </row>
    <row r="143" spans="1:1" x14ac:dyDescent="0.25">
      <c r="A143" s="26"/>
    </row>
    <row r="144" spans="1:1" x14ac:dyDescent="0.25">
      <c r="A144" s="26"/>
    </row>
    <row r="145" spans="1:1" x14ac:dyDescent="0.25">
      <c r="A145" s="26"/>
    </row>
    <row r="146" spans="1:1" x14ac:dyDescent="0.25">
      <c r="A146" s="26"/>
    </row>
    <row r="147" spans="1:1" x14ac:dyDescent="0.25">
      <c r="A147" s="26"/>
    </row>
    <row r="148" spans="1:1" x14ac:dyDescent="0.25">
      <c r="A148" s="26"/>
    </row>
    <row r="149" spans="1:1" x14ac:dyDescent="0.25">
      <c r="A149" s="26"/>
    </row>
    <row r="150" spans="1:1" x14ac:dyDescent="0.25">
      <c r="A150" s="26"/>
    </row>
    <row r="151" spans="1:1" x14ac:dyDescent="0.25">
      <c r="A151" s="26"/>
    </row>
    <row r="152" spans="1:1" x14ac:dyDescent="0.25">
      <c r="A152" s="26"/>
    </row>
    <row r="153" spans="1:1" x14ac:dyDescent="0.25">
      <c r="A153" s="26"/>
    </row>
    <row r="154" spans="1:1" x14ac:dyDescent="0.25">
      <c r="A154" s="26"/>
    </row>
    <row r="155" spans="1:1" x14ac:dyDescent="0.25">
      <c r="A155" s="26"/>
    </row>
    <row r="156" spans="1:1" x14ac:dyDescent="0.25">
      <c r="A156" s="26"/>
    </row>
    <row r="157" spans="1:1" x14ac:dyDescent="0.25">
      <c r="A157" s="26"/>
    </row>
    <row r="158" spans="1:1" x14ac:dyDescent="0.25">
      <c r="A158" s="26"/>
    </row>
    <row r="159" spans="1:1" x14ac:dyDescent="0.25">
      <c r="A159" s="26"/>
    </row>
    <row r="160" spans="1:1" x14ac:dyDescent="0.25">
      <c r="A160" s="26"/>
    </row>
    <row r="161" spans="1:1" x14ac:dyDescent="0.25">
      <c r="A161" s="26"/>
    </row>
    <row r="162" spans="1:1" x14ac:dyDescent="0.25">
      <c r="A162" s="26"/>
    </row>
    <row r="163" spans="1:1" x14ac:dyDescent="0.25">
      <c r="A163" s="26"/>
    </row>
    <row r="164" spans="1:1" x14ac:dyDescent="0.25">
      <c r="A164" s="26"/>
    </row>
    <row r="165" spans="1:1" x14ac:dyDescent="0.25">
      <c r="A165" s="26"/>
    </row>
    <row r="166" spans="1:1" x14ac:dyDescent="0.25">
      <c r="A166" s="26"/>
    </row>
    <row r="167" spans="1:1" x14ac:dyDescent="0.25">
      <c r="A167" s="26"/>
    </row>
    <row r="168" spans="1:1" x14ac:dyDescent="0.25">
      <c r="A168" s="26"/>
    </row>
    <row r="169" spans="1:1" x14ac:dyDescent="0.25">
      <c r="A169" s="26"/>
    </row>
    <row r="170" spans="1:1" x14ac:dyDescent="0.25">
      <c r="A170" s="26"/>
    </row>
    <row r="171" spans="1:1" x14ac:dyDescent="0.25">
      <c r="A171" s="26"/>
    </row>
    <row r="172" spans="1:1" x14ac:dyDescent="0.25">
      <c r="A172" s="26"/>
    </row>
    <row r="173" spans="1:1" x14ac:dyDescent="0.25">
      <c r="A173" s="26"/>
    </row>
    <row r="174" spans="1:1" x14ac:dyDescent="0.25">
      <c r="A174" s="26"/>
    </row>
    <row r="175" spans="1:1" x14ac:dyDescent="0.25">
      <c r="A175" s="26"/>
    </row>
    <row r="176" spans="1:1" x14ac:dyDescent="0.25">
      <c r="A176" s="26"/>
    </row>
    <row r="177" spans="1:1" x14ac:dyDescent="0.25">
      <c r="A177" s="26"/>
    </row>
    <row r="178" spans="1:1" x14ac:dyDescent="0.25">
      <c r="A178" s="26"/>
    </row>
    <row r="179" spans="1:1" x14ac:dyDescent="0.25">
      <c r="A179" s="26"/>
    </row>
    <row r="180" spans="1:1" x14ac:dyDescent="0.25">
      <c r="A180" s="26"/>
    </row>
    <row r="181" spans="1:1" x14ac:dyDescent="0.25">
      <c r="A181" s="26"/>
    </row>
    <row r="182" spans="1:1" x14ac:dyDescent="0.25">
      <c r="A182" s="26"/>
    </row>
    <row r="183" spans="1:1" x14ac:dyDescent="0.25">
      <c r="A183" s="26"/>
    </row>
    <row r="184" spans="1:1" x14ac:dyDescent="0.25">
      <c r="A184" s="26"/>
    </row>
    <row r="185" spans="1:1" x14ac:dyDescent="0.25">
      <c r="A185" s="26"/>
    </row>
    <row r="186" spans="1:1" x14ac:dyDescent="0.25">
      <c r="A186" s="26"/>
    </row>
    <row r="187" spans="1:1" x14ac:dyDescent="0.25">
      <c r="A187" s="26"/>
    </row>
    <row r="188" spans="1:1" x14ac:dyDescent="0.25">
      <c r="A188" s="26"/>
    </row>
    <row r="189" spans="1:1" x14ac:dyDescent="0.25">
      <c r="A189" s="26"/>
    </row>
    <row r="190" spans="1:1" x14ac:dyDescent="0.25">
      <c r="A190" s="26"/>
    </row>
    <row r="191" spans="1:1" x14ac:dyDescent="0.25">
      <c r="A191" s="26"/>
    </row>
    <row r="192" spans="1:1" x14ac:dyDescent="0.25">
      <c r="A192" s="26"/>
    </row>
    <row r="193" spans="1:1" x14ac:dyDescent="0.25">
      <c r="A193" s="26"/>
    </row>
    <row r="194" spans="1:1" x14ac:dyDescent="0.25">
      <c r="A194" s="26"/>
    </row>
    <row r="195" spans="1:1" x14ac:dyDescent="0.25">
      <c r="A195" s="26"/>
    </row>
    <row r="196" spans="1:1" x14ac:dyDescent="0.25">
      <c r="A196" s="26"/>
    </row>
    <row r="197" spans="1:1" x14ac:dyDescent="0.25">
      <c r="A197" s="26"/>
    </row>
    <row r="198" spans="1:1" x14ac:dyDescent="0.25">
      <c r="A198" s="26"/>
    </row>
    <row r="199" spans="1:1" x14ac:dyDescent="0.25">
      <c r="A199" s="26"/>
    </row>
    <row r="200" spans="1:1" x14ac:dyDescent="0.25">
      <c r="A200" s="26"/>
    </row>
    <row r="201" spans="1:1" x14ac:dyDescent="0.25">
      <c r="A201" s="26"/>
    </row>
    <row r="202" spans="1:1" x14ac:dyDescent="0.25">
      <c r="A202" s="26"/>
    </row>
    <row r="203" spans="1:1" x14ac:dyDescent="0.25">
      <c r="A203" s="26"/>
    </row>
    <row r="204" spans="1:1" x14ac:dyDescent="0.25">
      <c r="A204" s="26"/>
    </row>
    <row r="205" spans="1:1" x14ac:dyDescent="0.25">
      <c r="A205" s="26"/>
    </row>
    <row r="206" spans="1:1" x14ac:dyDescent="0.25">
      <c r="A206" s="26"/>
    </row>
    <row r="207" spans="1:1" x14ac:dyDescent="0.25">
      <c r="A207" s="26"/>
    </row>
    <row r="208" spans="1:1" x14ac:dyDescent="0.25">
      <c r="A208" s="26"/>
    </row>
    <row r="209" spans="1:1" x14ac:dyDescent="0.25">
      <c r="A209" s="26"/>
    </row>
    <row r="210" spans="1:1" x14ac:dyDescent="0.25">
      <c r="A210" s="26"/>
    </row>
    <row r="211" spans="1:1" x14ac:dyDescent="0.25">
      <c r="A211" s="26"/>
    </row>
    <row r="212" spans="1:1" x14ac:dyDescent="0.25">
      <c r="A212" s="26"/>
    </row>
    <row r="213" spans="1:1" x14ac:dyDescent="0.25">
      <c r="A213" s="26"/>
    </row>
    <row r="214" spans="1:1" x14ac:dyDescent="0.25">
      <c r="A214" s="26"/>
    </row>
    <row r="215" spans="1:1" x14ac:dyDescent="0.25">
      <c r="A215" s="26"/>
    </row>
    <row r="216" spans="1:1" x14ac:dyDescent="0.25">
      <c r="A216" s="26"/>
    </row>
    <row r="217" spans="1:1" x14ac:dyDescent="0.25">
      <c r="A217" s="26"/>
    </row>
    <row r="218" spans="1:1" x14ac:dyDescent="0.25">
      <c r="A218" s="26"/>
    </row>
    <row r="219" spans="1:1" x14ac:dyDescent="0.25">
      <c r="A219" s="26"/>
    </row>
    <row r="220" spans="1:1" x14ac:dyDescent="0.25">
      <c r="A220" s="26"/>
    </row>
    <row r="221" spans="1:1" x14ac:dyDescent="0.25">
      <c r="A221" s="26"/>
    </row>
    <row r="222" spans="1:1" x14ac:dyDescent="0.25">
      <c r="A222" s="26"/>
    </row>
    <row r="223" spans="1:1" x14ac:dyDescent="0.25">
      <c r="A223" s="26"/>
    </row>
    <row r="224" spans="1:1" x14ac:dyDescent="0.25">
      <c r="A224" s="26"/>
    </row>
    <row r="225" spans="1:1" x14ac:dyDescent="0.25">
      <c r="A225" s="26"/>
    </row>
    <row r="226" spans="1:1" x14ac:dyDescent="0.25">
      <c r="A226" s="26"/>
    </row>
    <row r="227" spans="1:1" x14ac:dyDescent="0.25">
      <c r="A227" s="26"/>
    </row>
    <row r="228" spans="1:1" x14ac:dyDescent="0.25">
      <c r="A228" s="26"/>
    </row>
    <row r="229" spans="1:1" x14ac:dyDescent="0.25">
      <c r="A229" s="26"/>
    </row>
    <row r="230" spans="1:1" x14ac:dyDescent="0.25">
      <c r="A230" s="26"/>
    </row>
    <row r="231" spans="1:1" x14ac:dyDescent="0.25">
      <c r="A231" s="26"/>
    </row>
    <row r="232" spans="1:1" x14ac:dyDescent="0.25">
      <c r="A232" s="26"/>
    </row>
    <row r="233" spans="1:1" x14ac:dyDescent="0.25">
      <c r="A233" s="26"/>
    </row>
    <row r="234" spans="1:1" x14ac:dyDescent="0.25">
      <c r="A234" s="26"/>
    </row>
    <row r="235" spans="1:1" x14ac:dyDescent="0.25">
      <c r="A235" s="26"/>
    </row>
    <row r="236" spans="1:1" x14ac:dyDescent="0.25">
      <c r="A236" s="26"/>
    </row>
    <row r="237" spans="1:1" x14ac:dyDescent="0.25">
      <c r="A237" s="26"/>
    </row>
    <row r="238" spans="1:1" x14ac:dyDescent="0.25">
      <c r="A238" s="26"/>
    </row>
    <row r="239" spans="1:1" x14ac:dyDescent="0.25">
      <c r="A239" s="26"/>
    </row>
    <row r="240" spans="1:1" x14ac:dyDescent="0.25">
      <c r="A240" s="26"/>
    </row>
    <row r="241" spans="1:1" x14ac:dyDescent="0.25">
      <c r="A241" s="26"/>
    </row>
    <row r="242" spans="1:1" x14ac:dyDescent="0.25">
      <c r="A242" s="26"/>
    </row>
    <row r="243" spans="1:1" x14ac:dyDescent="0.25">
      <c r="A243" s="26"/>
    </row>
    <row r="244" spans="1:1" x14ac:dyDescent="0.25">
      <c r="A244" s="26"/>
    </row>
    <row r="245" spans="1:1" x14ac:dyDescent="0.25">
      <c r="A245" s="26"/>
    </row>
    <row r="246" spans="1:1" x14ac:dyDescent="0.25">
      <c r="A246" s="26"/>
    </row>
    <row r="247" spans="1:1" x14ac:dyDescent="0.25">
      <c r="A247" s="26"/>
    </row>
    <row r="248" spans="1:1" x14ac:dyDescent="0.25">
      <c r="A248" s="26"/>
    </row>
    <row r="249" spans="1:1" x14ac:dyDescent="0.25">
      <c r="A249" s="26"/>
    </row>
    <row r="250" spans="1:1" x14ac:dyDescent="0.25">
      <c r="A250" s="26"/>
    </row>
    <row r="251" spans="1:1" x14ac:dyDescent="0.25">
      <c r="A251" s="26"/>
    </row>
    <row r="252" spans="1:1" x14ac:dyDescent="0.25">
      <c r="A252" s="26"/>
    </row>
    <row r="253" spans="1:1" x14ac:dyDescent="0.25">
      <c r="A253" s="26"/>
    </row>
    <row r="254" spans="1:1" x14ac:dyDescent="0.25">
      <c r="A254" s="26"/>
    </row>
    <row r="255" spans="1:1" x14ac:dyDescent="0.25">
      <c r="A255" s="26"/>
    </row>
    <row r="256" spans="1:1" x14ac:dyDescent="0.25">
      <c r="A256" s="26"/>
    </row>
    <row r="257" spans="1:1" x14ac:dyDescent="0.25">
      <c r="A257" s="26"/>
    </row>
    <row r="258" spans="1:1" x14ac:dyDescent="0.25">
      <c r="A258" s="26"/>
    </row>
    <row r="259" spans="1:1" x14ac:dyDescent="0.25">
      <c r="A259" s="26"/>
    </row>
    <row r="260" spans="1:1" x14ac:dyDescent="0.25">
      <c r="A260" s="26"/>
    </row>
    <row r="261" spans="1:1" x14ac:dyDescent="0.25">
      <c r="A261" s="26"/>
    </row>
    <row r="262" spans="1:1" x14ac:dyDescent="0.25">
      <c r="A262" s="26"/>
    </row>
    <row r="263" spans="1:1" x14ac:dyDescent="0.25">
      <c r="A263" s="26"/>
    </row>
    <row r="264" spans="1:1" x14ac:dyDescent="0.25">
      <c r="A264" s="26"/>
    </row>
    <row r="265" spans="1:1" x14ac:dyDescent="0.25">
      <c r="A265" s="26"/>
    </row>
    <row r="266" spans="1:1" x14ac:dyDescent="0.25">
      <c r="A266" s="26"/>
    </row>
    <row r="267" spans="1:1" x14ac:dyDescent="0.25">
      <c r="A267" s="26"/>
    </row>
    <row r="268" spans="1:1" x14ac:dyDescent="0.25">
      <c r="A268" s="26"/>
    </row>
    <row r="269" spans="1:1" x14ac:dyDescent="0.25">
      <c r="A269" s="26"/>
    </row>
    <row r="270" spans="1:1" x14ac:dyDescent="0.25">
      <c r="A270" s="26"/>
    </row>
    <row r="271" spans="1:1" x14ac:dyDescent="0.25">
      <c r="A271" s="26"/>
    </row>
    <row r="272" spans="1:1" x14ac:dyDescent="0.25">
      <c r="A272" s="26"/>
    </row>
    <row r="273" spans="1:1" x14ac:dyDescent="0.25">
      <c r="A273" s="26"/>
    </row>
    <row r="274" spans="1:1" x14ac:dyDescent="0.25">
      <c r="A274" s="26"/>
    </row>
    <row r="275" spans="1:1" x14ac:dyDescent="0.25">
      <c r="A275" s="26"/>
    </row>
    <row r="276" spans="1:1" x14ac:dyDescent="0.25">
      <c r="A276" s="26"/>
    </row>
    <row r="277" spans="1:1" x14ac:dyDescent="0.25">
      <c r="A277" s="26"/>
    </row>
    <row r="278" spans="1:1" x14ac:dyDescent="0.25">
      <c r="A278" s="26"/>
    </row>
    <row r="279" spans="1:1" x14ac:dyDescent="0.25">
      <c r="A279" s="26"/>
    </row>
    <row r="280" spans="1:1" x14ac:dyDescent="0.25">
      <c r="A280" s="26"/>
    </row>
    <row r="281" spans="1:1" x14ac:dyDescent="0.25">
      <c r="A281" s="26"/>
    </row>
    <row r="282" spans="1:1" x14ac:dyDescent="0.25">
      <c r="A282" s="26"/>
    </row>
    <row r="283" spans="1:1" x14ac:dyDescent="0.25">
      <c r="A283" s="26"/>
    </row>
    <row r="284" spans="1:1" x14ac:dyDescent="0.25">
      <c r="A284" s="26"/>
    </row>
    <row r="285" spans="1:1" x14ac:dyDescent="0.25">
      <c r="A285" s="26"/>
    </row>
    <row r="286" spans="1:1" x14ac:dyDescent="0.25">
      <c r="A286" s="26"/>
    </row>
    <row r="287" spans="1:1" x14ac:dyDescent="0.25">
      <c r="A287" s="26"/>
    </row>
    <row r="288" spans="1:1" x14ac:dyDescent="0.25">
      <c r="A288" s="26"/>
    </row>
    <row r="289" spans="1:1" x14ac:dyDescent="0.25">
      <c r="A289" s="26"/>
    </row>
    <row r="290" spans="1:1" x14ac:dyDescent="0.25">
      <c r="A290" s="26"/>
    </row>
    <row r="291" spans="1:1" x14ac:dyDescent="0.25">
      <c r="A291" s="26"/>
    </row>
    <row r="292" spans="1:1" x14ac:dyDescent="0.25">
      <c r="A292" s="26"/>
    </row>
    <row r="293" spans="1:1" x14ac:dyDescent="0.25">
      <c r="A293" s="26"/>
    </row>
    <row r="294" spans="1:1" x14ac:dyDescent="0.25">
      <c r="A294" s="26"/>
    </row>
    <row r="295" spans="1:1" x14ac:dyDescent="0.25">
      <c r="A295" s="26"/>
    </row>
    <row r="296" spans="1:1" x14ac:dyDescent="0.25">
      <c r="A296" s="26"/>
    </row>
    <row r="297" spans="1:1" x14ac:dyDescent="0.25">
      <c r="A297" s="26"/>
    </row>
    <row r="298" spans="1:1" x14ac:dyDescent="0.25">
      <c r="A298" s="26"/>
    </row>
    <row r="299" spans="1:1" x14ac:dyDescent="0.25">
      <c r="A299" s="26"/>
    </row>
    <row r="300" spans="1:1" x14ac:dyDescent="0.25">
      <c r="A300" s="26"/>
    </row>
    <row r="301" spans="1:1" x14ac:dyDescent="0.25">
      <c r="A301" s="26"/>
    </row>
    <row r="302" spans="1:1" x14ac:dyDescent="0.25">
      <c r="A302" s="26"/>
    </row>
    <row r="303" spans="1:1" x14ac:dyDescent="0.25">
      <c r="A303" s="26"/>
    </row>
    <row r="304" spans="1:1" x14ac:dyDescent="0.25">
      <c r="A304" s="26"/>
    </row>
    <row r="305" spans="1:1" x14ac:dyDescent="0.25">
      <c r="A305" s="26"/>
    </row>
    <row r="306" spans="1:1" x14ac:dyDescent="0.25">
      <c r="A306" s="26"/>
    </row>
    <row r="307" spans="1:1" x14ac:dyDescent="0.25">
      <c r="A307" s="26"/>
    </row>
    <row r="308" spans="1:1" x14ac:dyDescent="0.25">
      <c r="A308" s="26"/>
    </row>
    <row r="309" spans="1:1" x14ac:dyDescent="0.25">
      <c r="A309" s="26"/>
    </row>
    <row r="310" spans="1:1" x14ac:dyDescent="0.25">
      <c r="A310" s="26"/>
    </row>
    <row r="311" spans="1:1" x14ac:dyDescent="0.25">
      <c r="A311" s="26"/>
    </row>
    <row r="312" spans="1:1" x14ac:dyDescent="0.25">
      <c r="A312" s="26"/>
    </row>
    <row r="313" spans="1:1" x14ac:dyDescent="0.25">
      <c r="A313" s="26"/>
    </row>
    <row r="314" spans="1:1" x14ac:dyDescent="0.25">
      <c r="A314" s="26"/>
    </row>
    <row r="315" spans="1:1" x14ac:dyDescent="0.25">
      <c r="A315" s="26"/>
    </row>
    <row r="316" spans="1:1" x14ac:dyDescent="0.25">
      <c r="A316" s="26"/>
    </row>
    <row r="317" spans="1:1" x14ac:dyDescent="0.25">
      <c r="A317" s="26"/>
    </row>
    <row r="318" spans="1:1" x14ac:dyDescent="0.25">
      <c r="A318" s="26"/>
    </row>
    <row r="319" spans="1:1" x14ac:dyDescent="0.25">
      <c r="A319" s="26"/>
    </row>
    <row r="320" spans="1:1" x14ac:dyDescent="0.25">
      <c r="A320" s="26"/>
    </row>
    <row r="321" spans="1:1" x14ac:dyDescent="0.25">
      <c r="A321" s="26"/>
    </row>
    <row r="322" spans="1:1" x14ac:dyDescent="0.25">
      <c r="A322" s="26"/>
    </row>
    <row r="323" spans="1:1" x14ac:dyDescent="0.25">
      <c r="A323" s="26"/>
    </row>
    <row r="324" spans="1:1" x14ac:dyDescent="0.25">
      <c r="A324" s="26"/>
    </row>
    <row r="325" spans="1:1" x14ac:dyDescent="0.25">
      <c r="A325" s="26"/>
    </row>
    <row r="326" spans="1:1" x14ac:dyDescent="0.25">
      <c r="A326" s="26"/>
    </row>
    <row r="327" spans="1:1" x14ac:dyDescent="0.25">
      <c r="A327" s="26"/>
    </row>
    <row r="328" spans="1:1" x14ac:dyDescent="0.25">
      <c r="A328" s="26"/>
    </row>
    <row r="329" spans="1:1" x14ac:dyDescent="0.25">
      <c r="A329" s="26"/>
    </row>
    <row r="330" spans="1:1" x14ac:dyDescent="0.25">
      <c r="A330" s="26"/>
    </row>
    <row r="331" spans="1:1" x14ac:dyDescent="0.25">
      <c r="A331" s="26"/>
    </row>
    <row r="332" spans="1:1" x14ac:dyDescent="0.25">
      <c r="A332" s="26"/>
    </row>
    <row r="333" spans="1:1" x14ac:dyDescent="0.25">
      <c r="A333" s="26"/>
    </row>
    <row r="334" spans="1:1" x14ac:dyDescent="0.25">
      <c r="A334" s="26"/>
    </row>
    <row r="335" spans="1:1" x14ac:dyDescent="0.25">
      <c r="A335" s="26"/>
    </row>
    <row r="336" spans="1:1" x14ac:dyDescent="0.25">
      <c r="A336" s="26"/>
    </row>
    <row r="337" spans="1:1" x14ac:dyDescent="0.25">
      <c r="A337" s="26"/>
    </row>
    <row r="338" spans="1:1" x14ac:dyDescent="0.25">
      <c r="A338" s="26"/>
    </row>
    <row r="339" spans="1:1" x14ac:dyDescent="0.25">
      <c r="A339" s="26"/>
    </row>
    <row r="340" spans="1:1" x14ac:dyDescent="0.25">
      <c r="A340" s="26"/>
    </row>
    <row r="341" spans="1:1" x14ac:dyDescent="0.25">
      <c r="A341" s="26"/>
    </row>
    <row r="342" spans="1:1" x14ac:dyDescent="0.25">
      <c r="A342" s="26"/>
    </row>
    <row r="343" spans="1:1" x14ac:dyDescent="0.25">
      <c r="A343" s="26"/>
    </row>
    <row r="344" spans="1:1" x14ac:dyDescent="0.25">
      <c r="A344" s="26"/>
    </row>
    <row r="345" spans="1:1" x14ac:dyDescent="0.25">
      <c r="A345" s="26"/>
    </row>
    <row r="346" spans="1:1" x14ac:dyDescent="0.25">
      <c r="A346" s="26"/>
    </row>
    <row r="347" spans="1:1" x14ac:dyDescent="0.25">
      <c r="A347" s="26"/>
    </row>
    <row r="348" spans="1:1" x14ac:dyDescent="0.25">
      <c r="A348" s="26"/>
    </row>
    <row r="349" spans="1:1" x14ac:dyDescent="0.25">
      <c r="A349" s="26"/>
    </row>
    <row r="350" spans="1:1" x14ac:dyDescent="0.25">
      <c r="A350" s="26"/>
    </row>
    <row r="351" spans="1:1" x14ac:dyDescent="0.25">
      <c r="A351" s="26"/>
    </row>
    <row r="352" spans="1:1" x14ac:dyDescent="0.25">
      <c r="A352" s="26"/>
    </row>
    <row r="353" spans="1:1" x14ac:dyDescent="0.25">
      <c r="A353" s="26"/>
    </row>
    <row r="354" spans="1:1" x14ac:dyDescent="0.25">
      <c r="A354" s="26"/>
    </row>
    <row r="355" spans="1:1" x14ac:dyDescent="0.25">
      <c r="A355" s="26"/>
    </row>
    <row r="356" spans="1:1" x14ac:dyDescent="0.25">
      <c r="A356" s="26"/>
    </row>
    <row r="357" spans="1:1" x14ac:dyDescent="0.25">
      <c r="A357" s="26"/>
    </row>
    <row r="358" spans="1:1" x14ac:dyDescent="0.25">
      <c r="A358" s="26"/>
    </row>
    <row r="359" spans="1:1" x14ac:dyDescent="0.25">
      <c r="A359" s="26"/>
    </row>
    <row r="360" spans="1:1" x14ac:dyDescent="0.25">
      <c r="A360" s="26"/>
    </row>
    <row r="361" spans="1:1" x14ac:dyDescent="0.25">
      <c r="A361" s="26"/>
    </row>
    <row r="362" spans="1:1" x14ac:dyDescent="0.25">
      <c r="A362" s="26"/>
    </row>
    <row r="363" spans="1:1" x14ac:dyDescent="0.25">
      <c r="A363" s="26"/>
    </row>
    <row r="364" spans="1:1" x14ac:dyDescent="0.25">
      <c r="A364" s="26"/>
    </row>
    <row r="365" spans="1:1" x14ac:dyDescent="0.25">
      <c r="A365" s="26"/>
    </row>
    <row r="366" spans="1:1" x14ac:dyDescent="0.25">
      <c r="A366" s="26"/>
    </row>
    <row r="367" spans="1:1" x14ac:dyDescent="0.25">
      <c r="A367" s="26"/>
    </row>
    <row r="368" spans="1:1" x14ac:dyDescent="0.25">
      <c r="A368" s="26"/>
    </row>
    <row r="369" spans="1:1" x14ac:dyDescent="0.25">
      <c r="A369" s="26"/>
    </row>
    <row r="370" spans="1:1" x14ac:dyDescent="0.25">
      <c r="A370" s="26"/>
    </row>
    <row r="371" spans="1:1" x14ac:dyDescent="0.25">
      <c r="A371" s="26"/>
    </row>
    <row r="372" spans="1:1" x14ac:dyDescent="0.25">
      <c r="A372" s="26"/>
    </row>
    <row r="373" spans="1:1" x14ac:dyDescent="0.25">
      <c r="A373" s="26"/>
    </row>
    <row r="374" spans="1:1" x14ac:dyDescent="0.25">
      <c r="A374" s="26"/>
    </row>
    <row r="375" spans="1:1" x14ac:dyDescent="0.25">
      <c r="A375" s="26"/>
    </row>
    <row r="376" spans="1:1" x14ac:dyDescent="0.25">
      <c r="A376" s="26"/>
    </row>
    <row r="377" spans="1:1" x14ac:dyDescent="0.25">
      <c r="A377" s="26"/>
    </row>
    <row r="378" spans="1:1" x14ac:dyDescent="0.25">
      <c r="A378" s="26"/>
    </row>
    <row r="379" spans="1:1" x14ac:dyDescent="0.25">
      <c r="A379" s="26"/>
    </row>
    <row r="380" spans="1:1" x14ac:dyDescent="0.25">
      <c r="A380" s="26"/>
    </row>
    <row r="381" spans="1:1" x14ac:dyDescent="0.25">
      <c r="A381" s="26"/>
    </row>
    <row r="382" spans="1:1" x14ac:dyDescent="0.25">
      <c r="A382" s="26"/>
    </row>
    <row r="383" spans="1:1" x14ac:dyDescent="0.25">
      <c r="A383" s="26"/>
    </row>
    <row r="384" spans="1:1" x14ac:dyDescent="0.25">
      <c r="A384" s="26"/>
    </row>
    <row r="385" spans="1:1" x14ac:dyDescent="0.25">
      <c r="A385" s="26"/>
    </row>
    <row r="386" spans="1:1" x14ac:dyDescent="0.25">
      <c r="A386" s="26"/>
    </row>
    <row r="387" spans="1:1" x14ac:dyDescent="0.25">
      <c r="A387" s="26"/>
    </row>
    <row r="388" spans="1:1" x14ac:dyDescent="0.25">
      <c r="A388" s="26"/>
    </row>
    <row r="389" spans="1:1" x14ac:dyDescent="0.25">
      <c r="A389" s="26"/>
    </row>
    <row r="390" spans="1:1" x14ac:dyDescent="0.25">
      <c r="A390" s="26"/>
    </row>
    <row r="391" spans="1:1" x14ac:dyDescent="0.25">
      <c r="A391" s="26"/>
    </row>
    <row r="392" spans="1:1" x14ac:dyDescent="0.25">
      <c r="A392" s="26"/>
    </row>
    <row r="393" spans="1:1" x14ac:dyDescent="0.25">
      <c r="A393" s="26"/>
    </row>
    <row r="394" spans="1:1" x14ac:dyDescent="0.25">
      <c r="A394" s="26"/>
    </row>
    <row r="395" spans="1:1" x14ac:dyDescent="0.25">
      <c r="A395" s="26"/>
    </row>
    <row r="396" spans="1:1" x14ac:dyDescent="0.25">
      <c r="A396" s="26"/>
    </row>
    <row r="397" spans="1:1" x14ac:dyDescent="0.25">
      <c r="A397" s="26"/>
    </row>
    <row r="398" spans="1:1" x14ac:dyDescent="0.25">
      <c r="A398" s="26"/>
    </row>
    <row r="399" spans="1:1" x14ac:dyDescent="0.25">
      <c r="A399" s="26"/>
    </row>
    <row r="400" spans="1:1" x14ac:dyDescent="0.25">
      <c r="A400" s="26"/>
    </row>
    <row r="401" spans="1:1" x14ac:dyDescent="0.25">
      <c r="A401" s="26"/>
    </row>
    <row r="402" spans="1:1" x14ac:dyDescent="0.25">
      <c r="A402" s="26"/>
    </row>
    <row r="403" spans="1:1" x14ac:dyDescent="0.25">
      <c r="A403" s="26"/>
    </row>
    <row r="404" spans="1:1" x14ac:dyDescent="0.25">
      <c r="A404" s="26"/>
    </row>
    <row r="405" spans="1:1" x14ac:dyDescent="0.25">
      <c r="A405" s="26"/>
    </row>
    <row r="406" spans="1:1" x14ac:dyDescent="0.25">
      <c r="A406" s="26"/>
    </row>
    <row r="407" spans="1:1" x14ac:dyDescent="0.25">
      <c r="A407" s="26"/>
    </row>
    <row r="408" spans="1:1" x14ac:dyDescent="0.25">
      <c r="A408" s="26"/>
    </row>
    <row r="409" spans="1:1" x14ac:dyDescent="0.25">
      <c r="A409" s="26"/>
    </row>
    <row r="410" spans="1:1" x14ac:dyDescent="0.25">
      <c r="A410" s="26"/>
    </row>
    <row r="411" spans="1:1" x14ac:dyDescent="0.25">
      <c r="A411" s="26"/>
    </row>
    <row r="412" spans="1:1" x14ac:dyDescent="0.25">
      <c r="A412" s="26"/>
    </row>
    <row r="413" spans="1:1" x14ac:dyDescent="0.25">
      <c r="A413" s="26"/>
    </row>
    <row r="414" spans="1:1" x14ac:dyDescent="0.25">
      <c r="A414" s="26"/>
    </row>
    <row r="415" spans="1:1" x14ac:dyDescent="0.25">
      <c r="A415" s="26"/>
    </row>
    <row r="416" spans="1:1" x14ac:dyDescent="0.25">
      <c r="A416" s="26"/>
    </row>
    <row r="417" spans="1:1" x14ac:dyDescent="0.25">
      <c r="A417" s="26"/>
    </row>
    <row r="418" spans="1:1" x14ac:dyDescent="0.25">
      <c r="A418" s="26"/>
    </row>
    <row r="419" spans="1:1" x14ac:dyDescent="0.25">
      <c r="A419" s="26"/>
    </row>
    <row r="420" spans="1:1" x14ac:dyDescent="0.25">
      <c r="A420" s="26"/>
    </row>
    <row r="421" spans="1:1" x14ac:dyDescent="0.25">
      <c r="A421" s="26"/>
    </row>
    <row r="422" spans="1:1" x14ac:dyDescent="0.25">
      <c r="A422" s="26"/>
    </row>
    <row r="423" spans="1:1" x14ac:dyDescent="0.25">
      <c r="A423" s="26"/>
    </row>
    <row r="424" spans="1:1" x14ac:dyDescent="0.25">
      <c r="A424" s="26"/>
    </row>
    <row r="425" spans="1:1" x14ac:dyDescent="0.25">
      <c r="A425" s="26"/>
    </row>
    <row r="426" spans="1:1" x14ac:dyDescent="0.25">
      <c r="A426" s="26"/>
    </row>
    <row r="427" spans="1:1" x14ac:dyDescent="0.25">
      <c r="A427" s="26"/>
    </row>
    <row r="428" spans="1:1" x14ac:dyDescent="0.25">
      <c r="A428" s="26"/>
    </row>
    <row r="429" spans="1:1" x14ac:dyDescent="0.25">
      <c r="A429" s="26"/>
    </row>
    <row r="430" spans="1:1" x14ac:dyDescent="0.25">
      <c r="A430" s="26"/>
    </row>
    <row r="431" spans="1:1" x14ac:dyDescent="0.25">
      <c r="A431" s="26"/>
    </row>
    <row r="432" spans="1:1" x14ac:dyDescent="0.25">
      <c r="A432" s="26"/>
    </row>
    <row r="433" spans="1:1" x14ac:dyDescent="0.25">
      <c r="A433" s="26"/>
    </row>
    <row r="434" spans="1:1" x14ac:dyDescent="0.25">
      <c r="A434" s="26"/>
    </row>
    <row r="435" spans="1:1" x14ac:dyDescent="0.25">
      <c r="A435" s="26"/>
    </row>
    <row r="436" spans="1:1" x14ac:dyDescent="0.25">
      <c r="A436" s="26"/>
    </row>
    <row r="437" spans="1:1" x14ac:dyDescent="0.25">
      <c r="A437" s="26"/>
    </row>
    <row r="438" spans="1:1" x14ac:dyDescent="0.25">
      <c r="A438" s="26"/>
    </row>
    <row r="439" spans="1:1" x14ac:dyDescent="0.25">
      <c r="A439" s="26"/>
    </row>
    <row r="440" spans="1:1" x14ac:dyDescent="0.25">
      <c r="A440" s="26"/>
    </row>
    <row r="441" spans="1:1" x14ac:dyDescent="0.25">
      <c r="A441" s="26"/>
    </row>
    <row r="442" spans="1:1" x14ac:dyDescent="0.25">
      <c r="A442" s="26"/>
    </row>
    <row r="443" spans="1:1" x14ac:dyDescent="0.25">
      <c r="A443" s="26"/>
    </row>
    <row r="444" spans="1:1" x14ac:dyDescent="0.25">
      <c r="A444" s="26"/>
    </row>
    <row r="445" spans="1:1" x14ac:dyDescent="0.25">
      <c r="A445" s="26"/>
    </row>
    <row r="446" spans="1:1" x14ac:dyDescent="0.25">
      <c r="A446" s="26"/>
    </row>
    <row r="447" spans="1:1" x14ac:dyDescent="0.25">
      <c r="A447" s="26"/>
    </row>
    <row r="448" spans="1:1" x14ac:dyDescent="0.25">
      <c r="A448" s="26"/>
    </row>
    <row r="449" spans="1:1" x14ac:dyDescent="0.25">
      <c r="A449" s="26"/>
    </row>
    <row r="450" spans="1:1" x14ac:dyDescent="0.25">
      <c r="A450" s="26"/>
    </row>
    <row r="451" spans="1:1" x14ac:dyDescent="0.25">
      <c r="A451" s="26"/>
    </row>
    <row r="452" spans="1:1" x14ac:dyDescent="0.25">
      <c r="A452" s="26"/>
    </row>
    <row r="453" spans="1:1" x14ac:dyDescent="0.25">
      <c r="A453" s="26"/>
    </row>
    <row r="454" spans="1:1" x14ac:dyDescent="0.25">
      <c r="A454" s="26"/>
    </row>
    <row r="455" spans="1:1" x14ac:dyDescent="0.25">
      <c r="A455" s="26"/>
    </row>
    <row r="456" spans="1:1" x14ac:dyDescent="0.25">
      <c r="A456" s="26"/>
    </row>
    <row r="457" spans="1:1" x14ac:dyDescent="0.25">
      <c r="A457" s="26"/>
    </row>
    <row r="458" spans="1:1" x14ac:dyDescent="0.25">
      <c r="A458" s="26"/>
    </row>
    <row r="459" spans="1:1" x14ac:dyDescent="0.25">
      <c r="A459" s="26"/>
    </row>
    <row r="460" spans="1:1" x14ac:dyDescent="0.25">
      <c r="A460" s="26"/>
    </row>
    <row r="461" spans="1:1" x14ac:dyDescent="0.25">
      <c r="A461" s="26"/>
    </row>
    <row r="462" spans="1:1" x14ac:dyDescent="0.25">
      <c r="A462" s="26"/>
    </row>
    <row r="463" spans="1:1" x14ac:dyDescent="0.25">
      <c r="A463" s="26"/>
    </row>
    <row r="464" spans="1:1" x14ac:dyDescent="0.25">
      <c r="A464" s="26"/>
    </row>
    <row r="465" spans="1:1" x14ac:dyDescent="0.25">
      <c r="A465" s="26"/>
    </row>
    <row r="466" spans="1:1" x14ac:dyDescent="0.25">
      <c r="A466" s="26"/>
    </row>
    <row r="467" spans="1:1" x14ac:dyDescent="0.25">
      <c r="A467" s="26"/>
    </row>
    <row r="468" spans="1:1" x14ac:dyDescent="0.25">
      <c r="A468" s="26"/>
    </row>
    <row r="469" spans="1:1" x14ac:dyDescent="0.25">
      <c r="A469" s="26"/>
    </row>
    <row r="470" spans="1:1" x14ac:dyDescent="0.25">
      <c r="A470" s="26"/>
    </row>
    <row r="471" spans="1:1" x14ac:dyDescent="0.25">
      <c r="A471" s="26"/>
    </row>
    <row r="472" spans="1:1" x14ac:dyDescent="0.25">
      <c r="A472" s="26"/>
    </row>
    <row r="473" spans="1:1" x14ac:dyDescent="0.25">
      <c r="A473" s="26"/>
    </row>
    <row r="474" spans="1:1" x14ac:dyDescent="0.25">
      <c r="A474" s="26"/>
    </row>
    <row r="475" spans="1:1" x14ac:dyDescent="0.25">
      <c r="A475" s="26"/>
    </row>
    <row r="476" spans="1:1" x14ac:dyDescent="0.25">
      <c r="A476" s="26"/>
    </row>
    <row r="477" spans="1:1" x14ac:dyDescent="0.25">
      <c r="A477" s="26"/>
    </row>
    <row r="478" spans="1:1" x14ac:dyDescent="0.25">
      <c r="A478" s="26"/>
    </row>
    <row r="479" spans="1:1" x14ac:dyDescent="0.25">
      <c r="A479" s="26"/>
    </row>
    <row r="480" spans="1:1" x14ac:dyDescent="0.25">
      <c r="A480" s="26"/>
    </row>
    <row r="481" spans="1:1" x14ac:dyDescent="0.25">
      <c r="A481" s="26"/>
    </row>
    <row r="482" spans="1:1" x14ac:dyDescent="0.25">
      <c r="A482" s="26"/>
    </row>
    <row r="483" spans="1:1" x14ac:dyDescent="0.25">
      <c r="A483" s="26"/>
    </row>
    <row r="484" spans="1:1" x14ac:dyDescent="0.25">
      <c r="A484" s="26"/>
    </row>
    <row r="485" spans="1:1" x14ac:dyDescent="0.25">
      <c r="A485" s="26"/>
    </row>
    <row r="486" spans="1:1" x14ac:dyDescent="0.25">
      <c r="A486" s="26"/>
    </row>
    <row r="487" spans="1:1" x14ac:dyDescent="0.25">
      <c r="A487" s="26"/>
    </row>
    <row r="488" spans="1:1" x14ac:dyDescent="0.25">
      <c r="A488" s="26"/>
    </row>
    <row r="489" spans="1:1" x14ac:dyDescent="0.25">
      <c r="A489" s="26"/>
    </row>
    <row r="490" spans="1:1" x14ac:dyDescent="0.25">
      <c r="A490" s="26"/>
    </row>
    <row r="491" spans="1:1" x14ac:dyDescent="0.25">
      <c r="A491" s="26"/>
    </row>
    <row r="492" spans="1:1" x14ac:dyDescent="0.25">
      <c r="A492" s="26"/>
    </row>
    <row r="493" spans="1:1" x14ac:dyDescent="0.25">
      <c r="A493" s="26"/>
    </row>
    <row r="494" spans="1:1" x14ac:dyDescent="0.25">
      <c r="A494" s="26"/>
    </row>
    <row r="495" spans="1:1" x14ac:dyDescent="0.25">
      <c r="A495" s="26"/>
    </row>
    <row r="496" spans="1:1" x14ac:dyDescent="0.25">
      <c r="A496" s="26"/>
    </row>
    <row r="497" spans="1:1" x14ac:dyDescent="0.25">
      <c r="A497" s="26"/>
    </row>
    <row r="498" spans="1:1" x14ac:dyDescent="0.25">
      <c r="A498" s="26"/>
    </row>
    <row r="499" spans="1:1" x14ac:dyDescent="0.25">
      <c r="A499" s="26"/>
    </row>
    <row r="500" spans="1:1" x14ac:dyDescent="0.25">
      <c r="A500" s="26"/>
    </row>
  </sheetData>
  <mergeCells count="1">
    <mergeCell ref="F3:F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"/>
  <sheetViews>
    <sheetView workbookViewId="0">
      <selection activeCell="D13" sqref="D13"/>
    </sheetView>
  </sheetViews>
  <sheetFormatPr baseColWidth="10" defaultRowHeight="15" x14ac:dyDescent="0.25"/>
  <cols>
    <col min="2" max="2" width="13.28515625" bestFit="1" customWidth="1"/>
    <col min="3" max="3" width="10.28515625" bestFit="1" customWidth="1"/>
    <col min="4" max="4" width="21.5703125" bestFit="1" customWidth="1"/>
    <col min="5" max="5" width="6.7109375" bestFit="1" customWidth="1"/>
    <col min="6" max="6" width="23.28515625" bestFit="1" customWidth="1"/>
  </cols>
  <sheetData>
    <row r="1" spans="1:6" x14ac:dyDescent="0.25">
      <c r="A1" t="s">
        <v>24</v>
      </c>
      <c r="B1" t="s">
        <v>25</v>
      </c>
      <c r="C1" t="s">
        <v>26</v>
      </c>
      <c r="D1" s="12" t="s">
        <v>27</v>
      </c>
      <c r="E1" s="13" t="s">
        <v>28</v>
      </c>
      <c r="F1" s="13" t="s">
        <v>29</v>
      </c>
    </row>
    <row r="2" spans="1:6" x14ac:dyDescent="0.25">
      <c r="A2" t="s">
        <v>30</v>
      </c>
      <c r="B2" t="s">
        <v>35</v>
      </c>
      <c r="C2" t="s">
        <v>20</v>
      </c>
      <c r="D2" s="14"/>
      <c r="E2" s="13">
        <f ca="1">DATEDIF(Tableau1[[#This Row],[Date de naissance]],TODAY(),"y")</f>
        <v>117</v>
      </c>
      <c r="F2" s="13" t="s">
        <v>33</v>
      </c>
    </row>
    <row r="3" spans="1:6" x14ac:dyDescent="0.25">
      <c r="A3" t="s">
        <v>31</v>
      </c>
      <c r="B3" t="s">
        <v>36</v>
      </c>
      <c r="C3" t="s">
        <v>21</v>
      </c>
      <c r="D3" s="14"/>
      <c r="E3" s="13">
        <f ca="1">DATEDIF(Tableau1[[#This Row],[Date de naissance]],TODAY(),"y")</f>
        <v>117</v>
      </c>
      <c r="F3" s="13" t="s">
        <v>34</v>
      </c>
    </row>
    <row r="4" spans="1:6" x14ac:dyDescent="0.25">
      <c r="A4" t="s">
        <v>31</v>
      </c>
      <c r="B4" t="s">
        <v>37</v>
      </c>
      <c r="C4" t="s">
        <v>22</v>
      </c>
      <c r="D4" s="14"/>
      <c r="E4" s="13">
        <f ca="1">DATEDIF(Tableau1[[#This Row],[Date de naissance]],TODAY(),"y")</f>
        <v>117</v>
      </c>
      <c r="F4" s="13" t="s">
        <v>22</v>
      </c>
    </row>
    <row r="5" spans="1:6" x14ac:dyDescent="0.25">
      <c r="A5" t="s">
        <v>32</v>
      </c>
      <c r="B5" t="s">
        <v>38</v>
      </c>
      <c r="C5" t="s">
        <v>23</v>
      </c>
      <c r="D5" s="14"/>
      <c r="E5" s="13">
        <f ca="1">DATEDIF(Tableau1[[#This Row],[Date de naissance]],TODAY(),"y")</f>
        <v>117</v>
      </c>
      <c r="F5" s="13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CherchePrime</vt:lpstr>
      <vt:lpstr>Données</vt:lpstr>
      <vt:lpstr>Prime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Benoist Guillemet</cp:lastModifiedBy>
  <dcterms:created xsi:type="dcterms:W3CDTF">2006-09-16T00:00:00Z</dcterms:created>
  <dcterms:modified xsi:type="dcterms:W3CDTF">2017-05-08T14:41:33Z</dcterms:modified>
</cp:coreProperties>
</file>