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28800" windowHeight="12435"/>
  </bookViews>
  <sheets>
    <sheet name="Planning" sheetId="1" r:id="rId1"/>
    <sheet name="Commentaires" sheetId="8" r:id="rId2"/>
    <sheet name="Données" sheetId="6" r:id="rId3"/>
    <sheet name="SAVE" sheetId="5" r:id="rId4"/>
    <sheet name="FERIÉ" sheetId="3" r:id="rId5"/>
    <sheet name="BDD" sheetId="2" r:id="rId6"/>
    <sheet name="Paramètres" sheetId="7" r:id="rId7"/>
  </sheets>
  <definedNames>
    <definedName name="DATE">Tableau5[DATE]</definedName>
    <definedName name="FERIÉ">Tableau2[FERIÉ]</definedName>
    <definedName name="gnp">Tableau5[NOM]</definedName>
    <definedName name="TAOPM">#REF!</definedName>
  </definedNames>
  <calcPr calcId="152511"/>
</workbook>
</file>

<file path=xl/calcChain.xml><?xml version="1.0" encoding="utf-8"?>
<calcChain xmlns="http://schemas.openxmlformats.org/spreadsheetml/2006/main">
  <c r="D6" i="8" l="1"/>
  <c r="D5" i="8"/>
  <c r="D4" i="8"/>
  <c r="D3" i="8"/>
  <c r="D2" i="8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E5" i="2"/>
  <c r="F5" i="2"/>
  <c r="G5" i="2" a="1"/>
  <c r="G5" i="2" s="1"/>
  <c r="H5" i="2" s="1"/>
  <c r="E2" i="2"/>
  <c r="F2" i="2"/>
  <c r="G2" i="2" s="1" a="1"/>
  <c r="G2" i="2" s="1"/>
  <c r="H2" i="2" s="1"/>
  <c r="E3" i="2"/>
  <c r="F3" i="2"/>
  <c r="G3" i="2" s="1" a="1"/>
  <c r="G3" i="2" s="1"/>
  <c r="H3" i="2" s="1"/>
  <c r="E4" i="2"/>
  <c r="F4" i="2"/>
  <c r="G4" i="2" s="1" a="1"/>
  <c r="G4" i="2" s="1"/>
  <c r="H4" i="2" s="1"/>
  <c r="G2" i="6" l="1"/>
  <c r="F2" i="6" l="1"/>
  <c r="F7" i="1" l="1"/>
  <c r="B1" i="7"/>
  <c r="G7" i="1" l="1"/>
  <c r="H7" i="1" l="1"/>
  <c r="A2" i="6"/>
  <c r="G12" i="1" s="1"/>
  <c r="A2" i="5"/>
  <c r="G11" i="1" l="1"/>
  <c r="E9" i="1"/>
  <c r="E10" i="1"/>
  <c r="E11" i="1"/>
  <c r="E12" i="1"/>
  <c r="F12" i="1"/>
  <c r="F9" i="1"/>
  <c r="F10" i="1"/>
  <c r="F11" i="1"/>
  <c r="G10" i="1"/>
  <c r="G9" i="1"/>
  <c r="H10" i="1"/>
  <c r="H12" i="1"/>
  <c r="H9" i="1"/>
  <c r="H11" i="1"/>
  <c r="I7" i="1"/>
  <c r="E8" i="1"/>
  <c r="E4" i="1"/>
  <c r="B2" i="1"/>
  <c r="E6" i="1"/>
  <c r="E5" i="1" s="1"/>
  <c r="F4" i="1"/>
  <c r="F8" i="1"/>
  <c r="F6" i="1"/>
  <c r="F5" i="1" s="1"/>
  <c r="H8" i="1"/>
  <c r="H4" i="1"/>
  <c r="G4" i="1"/>
  <c r="G8" i="1"/>
  <c r="G6" i="1"/>
  <c r="G5" i="1" s="1"/>
  <c r="H6" i="1"/>
  <c r="H5" i="1" s="1"/>
  <c r="I10" i="1" l="1"/>
  <c r="I12" i="1"/>
  <c r="I9" i="1"/>
  <c r="I11" i="1"/>
  <c r="I8" i="1"/>
  <c r="I4" i="1"/>
  <c r="I6" i="1"/>
  <c r="I5" i="1" s="1"/>
  <c r="J7" i="1"/>
  <c r="J10" i="1" l="1"/>
  <c r="J12" i="1"/>
  <c r="J9" i="1"/>
  <c r="J11" i="1"/>
  <c r="K7" i="1"/>
  <c r="J4" i="1"/>
  <c r="J8" i="1"/>
  <c r="J6" i="1"/>
  <c r="J5" i="1" s="1"/>
  <c r="K11" i="1" l="1"/>
  <c r="K10" i="1"/>
  <c r="K9" i="1"/>
  <c r="K12" i="1"/>
  <c r="L7" i="1"/>
  <c r="K4" i="1"/>
  <c r="K8" i="1"/>
  <c r="K6" i="1"/>
  <c r="K5" i="1" s="1"/>
  <c r="L11" i="1" l="1"/>
  <c r="L10" i="1"/>
  <c r="L12" i="1"/>
  <c r="L9" i="1"/>
  <c r="M7" i="1"/>
  <c r="L6" i="1"/>
  <c r="L5" i="1" s="1"/>
  <c r="L4" i="1"/>
  <c r="L8" i="1"/>
  <c r="M9" i="1" l="1"/>
  <c r="M11" i="1"/>
  <c r="M10" i="1"/>
  <c r="M12" i="1"/>
  <c r="N7" i="1"/>
  <c r="M8" i="1"/>
  <c r="M4" i="1"/>
  <c r="M6" i="1"/>
  <c r="M5" i="1" s="1"/>
  <c r="N9" i="1" l="1"/>
  <c r="N11" i="1"/>
  <c r="N10" i="1"/>
  <c r="N12" i="1"/>
  <c r="O7" i="1"/>
  <c r="N8" i="1"/>
  <c r="N4" i="1"/>
  <c r="N6" i="1"/>
  <c r="N5" i="1" s="1"/>
  <c r="O12" i="1" l="1"/>
  <c r="O9" i="1"/>
  <c r="O11" i="1"/>
  <c r="O10" i="1"/>
  <c r="P7" i="1"/>
  <c r="O4" i="1"/>
  <c r="O6" i="1"/>
  <c r="O5" i="1" s="1"/>
  <c r="O8" i="1"/>
  <c r="P10" i="1" l="1"/>
  <c r="P12" i="1"/>
  <c r="P9" i="1"/>
  <c r="P11" i="1"/>
  <c r="Q7" i="1"/>
  <c r="P4" i="1"/>
  <c r="P8" i="1"/>
  <c r="P6" i="1"/>
  <c r="P5" i="1" s="1"/>
  <c r="Q10" i="1" l="1"/>
  <c r="Q12" i="1"/>
  <c r="Q9" i="1"/>
  <c r="Q11" i="1"/>
  <c r="R7" i="1"/>
  <c r="Q6" i="1"/>
  <c r="Q5" i="1" s="1"/>
  <c r="Q8" i="1"/>
  <c r="Q4" i="1"/>
  <c r="R10" i="1" l="1"/>
  <c r="R12" i="1"/>
  <c r="R9" i="1"/>
  <c r="R11" i="1"/>
  <c r="S7" i="1"/>
  <c r="R8" i="1"/>
  <c r="R4" i="1"/>
  <c r="R6" i="1"/>
  <c r="R5" i="1" s="1"/>
  <c r="S11" i="1" l="1"/>
  <c r="S10" i="1"/>
  <c r="S12" i="1"/>
  <c r="S9" i="1"/>
  <c r="T7" i="1"/>
  <c r="S4" i="1"/>
  <c r="S6" i="1"/>
  <c r="S5" i="1" s="1"/>
  <c r="S8" i="1"/>
  <c r="T11" i="1" l="1"/>
  <c r="T10" i="1"/>
  <c r="T12" i="1"/>
  <c r="T9" i="1"/>
  <c r="U7" i="1"/>
  <c r="T8" i="1"/>
  <c r="T4" i="1"/>
  <c r="T6" i="1"/>
  <c r="T5" i="1" s="1"/>
  <c r="U9" i="1" l="1"/>
  <c r="U11" i="1"/>
  <c r="U10" i="1"/>
  <c r="U12" i="1"/>
  <c r="V7" i="1"/>
  <c r="U6" i="1"/>
  <c r="U5" i="1" s="1"/>
  <c r="U4" i="1"/>
  <c r="U8" i="1"/>
  <c r="V12" i="1" l="1"/>
  <c r="V9" i="1"/>
  <c r="V11" i="1"/>
  <c r="V10" i="1"/>
  <c r="W7" i="1"/>
  <c r="V8" i="1"/>
  <c r="V4" i="1"/>
  <c r="V6" i="1"/>
  <c r="V5" i="1" s="1"/>
  <c r="W12" i="1" l="1"/>
  <c r="W9" i="1"/>
  <c r="W11" i="1"/>
  <c r="W10" i="1"/>
  <c r="X7" i="1"/>
  <c r="W8" i="1"/>
  <c r="W4" i="1"/>
  <c r="W6" i="1"/>
  <c r="W5" i="1" s="1"/>
  <c r="X10" i="1" l="1"/>
  <c r="X12" i="1"/>
  <c r="X9" i="1"/>
  <c r="X11" i="1"/>
  <c r="Y7" i="1"/>
  <c r="X4" i="1"/>
  <c r="X8" i="1"/>
  <c r="X6" i="1"/>
  <c r="X5" i="1" s="1"/>
  <c r="Y10" i="1" l="1"/>
  <c r="Y12" i="1"/>
  <c r="Y9" i="1"/>
  <c r="Y11" i="1"/>
  <c r="Z7" i="1"/>
  <c r="Y4" i="1"/>
  <c r="Y6" i="1"/>
  <c r="Y5" i="1" s="1"/>
  <c r="Y8" i="1"/>
  <c r="Z10" i="1" l="1"/>
  <c r="Z12" i="1"/>
  <c r="Z9" i="1"/>
  <c r="Z11" i="1"/>
  <c r="AA7" i="1"/>
  <c r="Z6" i="1"/>
  <c r="Z5" i="1" s="1"/>
  <c r="Z4" i="1"/>
  <c r="Z8" i="1"/>
  <c r="AA11" i="1" l="1"/>
  <c r="AA10" i="1"/>
  <c r="AA12" i="1"/>
  <c r="AA9" i="1"/>
  <c r="AB7" i="1"/>
  <c r="AA4" i="1"/>
  <c r="AA8" i="1"/>
  <c r="AA6" i="1"/>
  <c r="AA5" i="1" s="1"/>
  <c r="AB11" i="1" l="1"/>
  <c r="AB10" i="1"/>
  <c r="AB12" i="1"/>
  <c r="AB9" i="1"/>
  <c r="AC7" i="1"/>
  <c r="AB8" i="1"/>
  <c r="AB6" i="1"/>
  <c r="AB5" i="1" s="1"/>
  <c r="AB4" i="1"/>
  <c r="AC9" i="1" l="1"/>
  <c r="AC11" i="1"/>
  <c r="AC10" i="1"/>
  <c r="AC12" i="1"/>
  <c r="AD7" i="1"/>
  <c r="AC6" i="1"/>
  <c r="AC5" i="1" s="1"/>
  <c r="AC8" i="1"/>
  <c r="AC4" i="1"/>
  <c r="AD9" i="1" l="1"/>
  <c r="AD11" i="1"/>
  <c r="AD10" i="1"/>
  <c r="AD12" i="1"/>
  <c r="AE7" i="1"/>
  <c r="AD4" i="1"/>
  <c r="AD8" i="1"/>
  <c r="AD6" i="1"/>
  <c r="AD5" i="1" s="1"/>
  <c r="AE12" i="1" l="1"/>
  <c r="AE9" i="1"/>
  <c r="AE11" i="1"/>
  <c r="AE10" i="1"/>
  <c r="AF7" i="1"/>
  <c r="AE8" i="1"/>
  <c r="AE4" i="1"/>
  <c r="AE6" i="1"/>
  <c r="AE5" i="1" s="1"/>
  <c r="AF10" i="1" l="1"/>
  <c r="AF12" i="1"/>
  <c r="AF9" i="1"/>
  <c r="AF11" i="1"/>
  <c r="AG7" i="1"/>
  <c r="AF4" i="1"/>
  <c r="AF8" i="1"/>
  <c r="AF6" i="1"/>
  <c r="AF5" i="1" s="1"/>
  <c r="AG10" i="1" l="1"/>
  <c r="AG12" i="1"/>
  <c r="AG9" i="1"/>
  <c r="AG11" i="1"/>
  <c r="AH7" i="1"/>
  <c r="AG4" i="1"/>
  <c r="AG8" i="1"/>
  <c r="AG6" i="1"/>
  <c r="AG5" i="1" s="1"/>
  <c r="AH10" i="1" l="1"/>
  <c r="AH12" i="1"/>
  <c r="AH9" i="1"/>
  <c r="AH11" i="1"/>
  <c r="AI7" i="1"/>
  <c r="AH6" i="1"/>
  <c r="AH5" i="1" s="1"/>
  <c r="AH8" i="1"/>
  <c r="AH4" i="1"/>
  <c r="AI11" i="1" l="1"/>
  <c r="AI10" i="1"/>
  <c r="AI9" i="1"/>
  <c r="AI12" i="1"/>
  <c r="AJ7" i="1"/>
  <c r="AI4" i="1"/>
  <c r="AI8" i="1"/>
  <c r="AI6" i="1"/>
  <c r="AI5" i="1" s="1"/>
  <c r="AJ11" i="1" l="1"/>
  <c r="AJ10" i="1"/>
  <c r="AJ12" i="1"/>
  <c r="AJ9" i="1"/>
  <c r="AK7" i="1"/>
  <c r="AJ4" i="1"/>
  <c r="AJ8" i="1"/>
  <c r="AJ6" i="1"/>
  <c r="AJ5" i="1" s="1"/>
  <c r="AK9" i="1" l="1"/>
  <c r="AK11" i="1"/>
  <c r="AK10" i="1"/>
  <c r="AK12" i="1"/>
  <c r="AL7" i="1"/>
  <c r="AK8" i="1"/>
  <c r="AK6" i="1"/>
  <c r="AK5" i="1" s="1"/>
  <c r="AK4" i="1"/>
  <c r="AL12" i="1" l="1"/>
  <c r="AL9" i="1"/>
  <c r="AL11" i="1"/>
  <c r="AL10" i="1"/>
  <c r="AM7" i="1"/>
  <c r="AL6" i="1"/>
  <c r="AL5" i="1" s="1"/>
  <c r="AL8" i="1"/>
  <c r="AL4" i="1"/>
  <c r="AM9" i="1" l="1"/>
  <c r="AM11" i="1"/>
  <c r="AM10" i="1"/>
  <c r="AM12" i="1"/>
  <c r="AN7" i="1"/>
  <c r="AM6" i="1"/>
  <c r="AM5" i="1" s="1"/>
  <c r="AM8" i="1"/>
  <c r="AM4" i="1"/>
  <c r="AN10" i="1" l="1"/>
  <c r="AN12" i="1"/>
  <c r="AN9" i="1"/>
  <c r="AN11" i="1"/>
  <c r="AO7" i="1"/>
  <c r="AN8" i="1"/>
  <c r="AN4" i="1"/>
  <c r="AN6" i="1"/>
  <c r="AN5" i="1" s="1"/>
  <c r="AO10" i="1" l="1"/>
  <c r="AO12" i="1"/>
  <c r="AO9" i="1"/>
  <c r="AO11" i="1"/>
  <c r="AP7" i="1"/>
  <c r="AO6" i="1"/>
  <c r="AO5" i="1" s="1"/>
  <c r="AO4" i="1"/>
  <c r="AO8" i="1"/>
  <c r="AP10" i="1" l="1"/>
  <c r="AP12" i="1"/>
  <c r="AP9" i="1"/>
  <c r="AP11" i="1"/>
  <c r="AQ7" i="1"/>
  <c r="AP6" i="1"/>
  <c r="AP5" i="1" s="1"/>
  <c r="AP4" i="1"/>
  <c r="AP8" i="1"/>
  <c r="AQ11" i="1" l="1"/>
  <c r="AQ10" i="1"/>
  <c r="AQ12" i="1"/>
  <c r="AQ9" i="1"/>
  <c r="AR7" i="1"/>
  <c r="AQ8" i="1"/>
  <c r="AQ4" i="1"/>
  <c r="AQ6" i="1"/>
  <c r="AQ5" i="1" s="1"/>
  <c r="AR11" i="1" l="1"/>
  <c r="AR10" i="1"/>
  <c r="AR12" i="1"/>
  <c r="AR9" i="1"/>
  <c r="AS7" i="1"/>
  <c r="AR8" i="1"/>
  <c r="AR6" i="1"/>
  <c r="AR5" i="1" s="1"/>
  <c r="AR4" i="1"/>
  <c r="AS9" i="1" l="1"/>
  <c r="AS11" i="1"/>
  <c r="AS10" i="1"/>
  <c r="AS12" i="1"/>
  <c r="AT7" i="1"/>
  <c r="AS6" i="1"/>
  <c r="AS5" i="1" s="1"/>
  <c r="AS4" i="1"/>
  <c r="AS8" i="1"/>
  <c r="AT9" i="1" l="1"/>
  <c r="AT11" i="1"/>
  <c r="AT10" i="1"/>
  <c r="AT12" i="1"/>
  <c r="AU7" i="1"/>
  <c r="AT6" i="1"/>
  <c r="AT5" i="1" s="1"/>
  <c r="AT4" i="1"/>
  <c r="AT8" i="1"/>
  <c r="AU9" i="1" l="1"/>
  <c r="AU11" i="1"/>
  <c r="AU10" i="1"/>
  <c r="AU12" i="1"/>
  <c r="AV7" i="1"/>
  <c r="AU6" i="1"/>
  <c r="AU5" i="1" s="1"/>
  <c r="AU8" i="1"/>
  <c r="AU4" i="1"/>
  <c r="AV10" i="1" l="1"/>
  <c r="AV12" i="1"/>
  <c r="AV9" i="1"/>
  <c r="AV11" i="1"/>
  <c r="AW7" i="1"/>
  <c r="AV6" i="1"/>
  <c r="AV5" i="1" s="1"/>
  <c r="AV4" i="1"/>
  <c r="AV8" i="1"/>
  <c r="AW10" i="1" l="1"/>
  <c r="AW12" i="1"/>
  <c r="AW9" i="1"/>
  <c r="AW11" i="1"/>
  <c r="AW4" i="1"/>
  <c r="AW6" i="1"/>
  <c r="AW5" i="1" s="1"/>
  <c r="AW8" i="1"/>
</calcChain>
</file>

<file path=xl/comments1.xml><?xml version="1.0" encoding="utf-8"?>
<comments xmlns="http://schemas.openxmlformats.org/spreadsheetml/2006/main">
  <authors>
    <author>Benoist Guillemet</author>
  </authors>
  <commentList>
    <comment ref="C3" authorId="0" shapeId="0">
      <text>
        <r>
          <rPr>
            <sz val="9"/>
            <color indexed="81"/>
            <rFont val="Tahoma"/>
            <family val="2"/>
          </rPr>
          <t>cc</t>
        </r>
      </text>
    </comment>
    <comment ref="C4" authorId="0" shapeId="0">
      <text>
        <r>
          <rPr>
            <sz val="9"/>
            <color indexed="81"/>
            <rFont val="Tahoma"/>
            <family val="2"/>
          </rPr>
          <t>vv</t>
        </r>
      </text>
    </comment>
    <comment ref="C5" authorId="0" shapeId="0">
      <text>
        <r>
          <rPr>
            <sz val="9"/>
            <color indexed="81"/>
            <rFont val="Tahoma"/>
            <family val="2"/>
          </rPr>
          <t>Toulouse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Paris</t>
        </r>
      </text>
    </comment>
  </commentList>
</comments>
</file>

<file path=xl/sharedStrings.xml><?xml version="1.0" encoding="utf-8"?>
<sst xmlns="http://schemas.openxmlformats.org/spreadsheetml/2006/main" count="107" uniqueCount="47">
  <si>
    <t>FERIÉ</t>
  </si>
  <si>
    <t>Nom</t>
  </si>
  <si>
    <t>Prénom</t>
  </si>
  <si>
    <t>Date de naissance</t>
  </si>
  <si>
    <t>Age</t>
  </si>
  <si>
    <t>NOM</t>
  </si>
  <si>
    <t>DATE</t>
  </si>
  <si>
    <t>Civilité</t>
  </si>
  <si>
    <t xml:space="preserve">C N P </t>
  </si>
  <si>
    <t>NOM+DATE</t>
  </si>
  <si>
    <t>VALEUR</t>
  </si>
  <si>
    <t>DATE+HEURE</t>
  </si>
  <si>
    <t>NE</t>
  </si>
  <si>
    <t>PAS</t>
  </si>
  <si>
    <t>EFFACER</t>
  </si>
  <si>
    <t>ENREGISTREMENT</t>
  </si>
  <si>
    <t>TIR</t>
  </si>
  <si>
    <t>NE PAS EFFACER</t>
  </si>
  <si>
    <t>A3</t>
  </si>
  <si>
    <t>PO</t>
  </si>
  <si>
    <t>IS</t>
  </si>
  <si>
    <t>WPO</t>
  </si>
  <si>
    <t> -------------</t>
  </si>
  <si>
    <t>RS</t>
  </si>
  <si>
    <t>NOM+VALEUR</t>
  </si>
  <si>
    <t>DATE+VALEUR</t>
  </si>
  <si>
    <t>Nb jours TIR restant</t>
  </si>
  <si>
    <t>COMMENTAIRE</t>
  </si>
  <si>
    <t>Mr</t>
  </si>
  <si>
    <t>JEAN</t>
  </si>
  <si>
    <t>Raymond</t>
  </si>
  <si>
    <t>Mr JEAN Raymond</t>
  </si>
  <si>
    <t>Mme</t>
  </si>
  <si>
    <t>MARIE</t>
  </si>
  <si>
    <t>Christiane</t>
  </si>
  <si>
    <t>Mme MARIE Christiane</t>
  </si>
  <si>
    <t>Mlle</t>
  </si>
  <si>
    <t>HUE</t>
  </si>
  <si>
    <t>Laetitia</t>
  </si>
  <si>
    <t>Mlle HUE Laetitia</t>
  </si>
  <si>
    <t>LEMOULT</t>
  </si>
  <si>
    <t>Clément</t>
  </si>
  <si>
    <t>Mr LEMOULT Clément</t>
  </si>
  <si>
    <t>Lille</t>
  </si>
  <si>
    <t>Bordeaux</t>
  </si>
  <si>
    <t>Toulouse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</si>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</sst>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mmm\ yy"/>
    <numFmt numFmtId="166" formatCode="&quot;Le &quot;dddd\ dd\ mmmm\ yyyy"/>
  </numFmts>
  <fonts count="5" x14ac:knownFonts="1">
    <font>
      <sz val="11"/>
      <color theme="1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9595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0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 textRotation="90"/>
    </xf>
    <xf numFmtId="0" fontId="0" fillId="2" borderId="0" xfId="0" applyFill="1" applyBorder="1"/>
    <xf numFmtId="0" fontId="1" fillId="3" borderId="0" xfId="0" applyFont="1" applyFill="1" applyBorder="1"/>
    <xf numFmtId="0" fontId="1" fillId="3" borderId="0" xfId="0" applyFont="1" applyFill="1"/>
    <xf numFmtId="0" fontId="1" fillId="3" borderId="0" xfId="0" applyFont="1" applyFill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164" fontId="0" fillId="0" borderId="1" xfId="0" applyNumberFormat="1" applyBorder="1" applyAlignment="1">
      <alignment horizontal="center" vertical="center" shrinkToFit="1"/>
    </xf>
    <xf numFmtId="2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/>
    </xf>
    <xf numFmtId="0" fontId="0" fillId="0" borderId="3" xfId="0" applyBorder="1"/>
    <xf numFmtId="0" fontId="0" fillId="0" borderId="0" xfId="0" applyAlignment="1">
      <alignment horizontal="left" vertical="center"/>
    </xf>
    <xf numFmtId="166" fontId="2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left" vertical="center" textRotation="48"/>
    </xf>
  </cellXfs>
  <cellStyles count="1">
    <cellStyle name="Normal" xfId="0" builtinId="0"/>
  </cellStyles>
  <dxfs count="56">
    <dxf>
      <fill>
        <patternFill>
          <bgColor rgb="FF9BC2E6"/>
        </patternFill>
      </fill>
    </dxf>
    <dxf>
      <fill>
        <patternFill>
          <bgColor rgb="FFF4B084"/>
        </patternFill>
      </fill>
    </dxf>
    <dxf>
      <fill>
        <patternFill>
          <bgColor rgb="FFD9D9D9"/>
        </patternFill>
      </fill>
    </dxf>
    <dxf>
      <fill>
        <patternFill>
          <bgColor rgb="FFFFC000"/>
        </patternFill>
      </fill>
    </dxf>
    <dxf>
      <fill>
        <patternFill>
          <bgColor rgb="FFD0CECE"/>
        </patternFill>
      </fill>
    </dxf>
    <dxf>
      <fill>
        <patternFill>
          <bgColor rgb="FFFF99CC"/>
        </patternFill>
      </fill>
    </dxf>
    <dxf>
      <fill>
        <patternFill>
          <bgColor rgb="FF2F75B5"/>
        </patternFill>
      </fill>
    </dxf>
    <dxf>
      <fill>
        <patternFill>
          <bgColor rgb="FFFFFF00"/>
        </patternFill>
      </fill>
    </dxf>
    <dxf>
      <fill>
        <patternFill>
          <bgColor rgb="FF54673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A85400"/>
        </patternFill>
      </fill>
    </dxf>
    <dxf>
      <fill>
        <patternFill>
          <bgColor rgb="FFA9D08E"/>
        </patternFill>
      </fill>
    </dxf>
    <dxf>
      <fill>
        <patternFill>
          <bgColor rgb="FFFFFF00"/>
        </patternFill>
      </fill>
    </dxf>
    <dxf>
      <fill>
        <patternFill>
          <bgColor rgb="FF99FF99"/>
        </patternFill>
      </fill>
    </dxf>
    <dxf>
      <fill>
        <patternFill>
          <bgColor rgb="FFFF9999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F4B084"/>
      <color rgb="FFFFC000"/>
      <color rgb="FF9BC2E6"/>
      <color rgb="FF99FF99"/>
      <color rgb="FFA9D08E"/>
      <color rgb="FFA85400"/>
      <color rgb="FFFFFF00"/>
      <color rgb="FFFF0000"/>
      <color rgb="FF546735"/>
      <color rgb="FF2F75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9525</xdr:rowOff>
    </xdr:from>
    <xdr:to>
      <xdr:col>55</xdr:col>
      <xdr:colOff>180975</xdr:colOff>
      <xdr:row>1</xdr:row>
      <xdr:rowOff>15150</xdr:rowOff>
    </xdr:to>
    <xdr:sp macro="" textlink="">
      <xdr:nvSpPr>
        <xdr:cNvPr id="2" name="Rectangle 1"/>
        <xdr:cNvSpPr/>
      </xdr:nvSpPr>
      <xdr:spPr>
        <a:xfrm>
          <a:off x="0" y="9525"/>
          <a:ext cx="18830925" cy="72000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331907</xdr:colOff>
      <xdr:row>0</xdr:row>
      <xdr:rowOff>329911</xdr:rowOff>
    </xdr:from>
    <xdr:to>
      <xdr:col>3</xdr:col>
      <xdr:colOff>1399395</xdr:colOff>
      <xdr:row>1</xdr:row>
      <xdr:rowOff>19050</xdr:rowOff>
    </xdr:to>
    <xdr:sp macro="" textlink="">
      <xdr:nvSpPr>
        <xdr:cNvPr id="3" name="Rogner et arrondir un rectangle à un seul coin 2"/>
        <xdr:cNvSpPr/>
      </xdr:nvSpPr>
      <xdr:spPr>
        <a:xfrm>
          <a:off x="331907" y="329911"/>
          <a:ext cx="2162863" cy="403514"/>
        </a:xfrm>
        <a:prstGeom prst="snipRound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Planning</a:t>
          </a:r>
        </a:p>
      </xdr:txBody>
    </xdr:sp>
    <xdr:clientData/>
  </xdr:twoCellAnchor>
  <xdr:twoCellAnchor editAs="absolute">
    <xdr:from>
      <xdr:col>3</xdr:col>
      <xdr:colOff>406646</xdr:colOff>
      <xdr:row>3</xdr:row>
      <xdr:rowOff>38964</xdr:rowOff>
    </xdr:from>
    <xdr:to>
      <xdr:col>3</xdr:col>
      <xdr:colOff>997196</xdr:colOff>
      <xdr:row>4</xdr:row>
      <xdr:rowOff>32971</xdr:rowOff>
    </xdr:to>
    <xdr:pic macro="[0]!Image3_Cliqu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21" y="2029689"/>
          <a:ext cx="590550" cy="555982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3</xdr:col>
      <xdr:colOff>498847</xdr:colOff>
      <xdr:row>4</xdr:row>
      <xdr:rowOff>190952</xdr:rowOff>
    </xdr:from>
    <xdr:to>
      <xdr:col>3</xdr:col>
      <xdr:colOff>616198</xdr:colOff>
      <xdr:row>5</xdr:row>
      <xdr:rowOff>111703</xdr:rowOff>
    </xdr:to>
    <xdr:sp macro="[0]!Triangleisocèle10_Cliquer" textlink="">
      <xdr:nvSpPr>
        <xdr:cNvPr id="11" name="Triangle isocèle 10"/>
        <xdr:cNvSpPr/>
      </xdr:nvSpPr>
      <xdr:spPr>
        <a:xfrm rot="16200000">
          <a:off x="1587747" y="2750127"/>
          <a:ext cx="130301" cy="117351"/>
        </a:xfrm>
        <a:prstGeom prst="triangl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811719</xdr:colOff>
      <xdr:row>4</xdr:row>
      <xdr:rowOff>190951</xdr:rowOff>
    </xdr:from>
    <xdr:to>
      <xdr:col>3</xdr:col>
      <xdr:colOff>930519</xdr:colOff>
      <xdr:row>5</xdr:row>
      <xdr:rowOff>111001</xdr:rowOff>
    </xdr:to>
    <xdr:sp macro="[0]!Triangleisocèle12_Cliquer" textlink="">
      <xdr:nvSpPr>
        <xdr:cNvPr id="13" name="Triangle isocèle 12"/>
        <xdr:cNvSpPr/>
      </xdr:nvSpPr>
      <xdr:spPr>
        <a:xfrm rot="5400000">
          <a:off x="1901694" y="2749051"/>
          <a:ext cx="129600" cy="118800"/>
        </a:xfrm>
        <a:prstGeom prst="triangl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44</xdr:col>
      <xdr:colOff>179716</xdr:colOff>
      <xdr:row>0</xdr:row>
      <xdr:rowOff>310508</xdr:rowOff>
    </xdr:from>
    <xdr:to>
      <xdr:col>46</xdr:col>
      <xdr:colOff>26957</xdr:colOff>
      <xdr:row>1</xdr:row>
      <xdr:rowOff>2933</xdr:rowOff>
    </xdr:to>
    <xdr:sp macro="" textlink="">
      <xdr:nvSpPr>
        <xdr:cNvPr id="32" name="Rogner un rectangle à un seul coin 31" hidden="1"/>
        <xdr:cNvSpPr/>
      </xdr:nvSpPr>
      <xdr:spPr>
        <a:xfrm>
          <a:off x="15353041" y="310508"/>
          <a:ext cx="475891" cy="406800"/>
        </a:xfrm>
        <a:prstGeom prst="snip1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46</xdr:col>
      <xdr:colOff>35043</xdr:colOff>
      <xdr:row>0</xdr:row>
      <xdr:rowOff>310148</xdr:rowOff>
    </xdr:from>
    <xdr:to>
      <xdr:col>47</xdr:col>
      <xdr:colOff>196788</xdr:colOff>
      <xdr:row>1</xdr:row>
      <xdr:rowOff>2573</xdr:rowOff>
    </xdr:to>
    <xdr:sp macro="" textlink="">
      <xdr:nvSpPr>
        <xdr:cNvPr id="35" name="Rogner un rectangle à un seul coin 34" hidden="1"/>
        <xdr:cNvSpPr/>
      </xdr:nvSpPr>
      <xdr:spPr>
        <a:xfrm>
          <a:off x="15837018" y="310148"/>
          <a:ext cx="476070" cy="406800"/>
        </a:xfrm>
        <a:prstGeom prst="snip1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49</xdr:col>
      <xdr:colOff>121480</xdr:colOff>
      <xdr:row>0</xdr:row>
      <xdr:rowOff>592024</xdr:rowOff>
    </xdr:from>
    <xdr:to>
      <xdr:col>50</xdr:col>
      <xdr:colOff>160915</xdr:colOff>
      <xdr:row>1</xdr:row>
      <xdr:rowOff>109129</xdr:rowOff>
    </xdr:to>
    <xdr:sp macro="" textlink="">
      <xdr:nvSpPr>
        <xdr:cNvPr id="33" name="Rectangle 32"/>
        <xdr:cNvSpPr/>
      </xdr:nvSpPr>
      <xdr:spPr>
        <a:xfrm rot="2678252">
          <a:off x="16228255" y="592024"/>
          <a:ext cx="353760" cy="23148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180975</xdr:colOff>
      <xdr:row>1</xdr:row>
      <xdr:rowOff>133349</xdr:rowOff>
    </xdr:from>
    <xdr:to>
      <xdr:col>12</xdr:col>
      <xdr:colOff>30000</xdr:colOff>
      <xdr:row>1</xdr:row>
      <xdr:rowOff>457349</xdr:rowOff>
    </xdr:to>
    <xdr:sp macro="[0]!Rectangle20_Cliquer" textlink="">
      <xdr:nvSpPr>
        <xdr:cNvPr id="21" name="Rectangle 20" hidden="1"/>
        <xdr:cNvSpPr/>
      </xdr:nvSpPr>
      <xdr:spPr>
        <a:xfrm>
          <a:off x="4352925" y="847724"/>
          <a:ext cx="792000" cy="324000"/>
        </a:xfrm>
        <a:prstGeom prst="rect">
          <a:avLst/>
        </a:prstGeom>
        <a:solidFill>
          <a:srgbClr val="F4B084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GARDE S</a:t>
          </a:r>
        </a:p>
      </xdr:txBody>
    </xdr:sp>
    <xdr:clientData/>
  </xdr:twoCellAnchor>
  <xdr:twoCellAnchor editAs="absolute">
    <xdr:from>
      <xdr:col>9</xdr:col>
      <xdr:colOff>180975</xdr:colOff>
      <xdr:row>1</xdr:row>
      <xdr:rowOff>552450</xdr:rowOff>
    </xdr:from>
    <xdr:to>
      <xdr:col>12</xdr:col>
      <xdr:colOff>30000</xdr:colOff>
      <xdr:row>1</xdr:row>
      <xdr:rowOff>876450</xdr:rowOff>
    </xdr:to>
    <xdr:sp macro="[0]!Rectangle26_Cliquer" textlink="">
      <xdr:nvSpPr>
        <xdr:cNvPr id="27" name="Rectangle 26" hidden="1"/>
        <xdr:cNvSpPr/>
      </xdr:nvSpPr>
      <xdr:spPr>
        <a:xfrm>
          <a:off x="4352925" y="1266825"/>
          <a:ext cx="792000" cy="324000"/>
        </a:xfrm>
        <a:prstGeom prst="rect">
          <a:avLst/>
        </a:prstGeom>
        <a:solidFill>
          <a:srgbClr val="F4B084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 GARDE</a:t>
          </a:r>
          <a:r>
            <a:rPr lang="fr-FR" sz="1050" b="1" baseline="0">
              <a:solidFill>
                <a:sysClr val="windowText" lastClr="000000"/>
              </a:solidFill>
            </a:rPr>
            <a:t> x7</a:t>
          </a:r>
          <a:endParaRPr lang="fr-FR" sz="105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12</xdr:col>
      <xdr:colOff>133350</xdr:colOff>
      <xdr:row>1</xdr:row>
      <xdr:rowOff>133350</xdr:rowOff>
    </xdr:from>
    <xdr:to>
      <xdr:col>14</xdr:col>
      <xdr:colOff>296700</xdr:colOff>
      <xdr:row>1</xdr:row>
      <xdr:rowOff>457350</xdr:rowOff>
    </xdr:to>
    <xdr:sp macro="[0]!Rectangle27_Cliquer" textlink="">
      <xdr:nvSpPr>
        <xdr:cNvPr id="28" name="Rectangle 27" hidden="1"/>
        <xdr:cNvSpPr/>
      </xdr:nvSpPr>
      <xdr:spPr>
        <a:xfrm>
          <a:off x="5248275" y="847725"/>
          <a:ext cx="792000" cy="324000"/>
        </a:xfrm>
        <a:prstGeom prst="rect">
          <a:avLst/>
        </a:prstGeom>
        <a:solidFill>
          <a:srgbClr val="F4B084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GARDE WE </a:t>
          </a:r>
        </a:p>
      </xdr:txBody>
    </xdr:sp>
    <xdr:clientData/>
  </xdr:twoCellAnchor>
  <xdr:twoCellAnchor editAs="absolute">
    <xdr:from>
      <xdr:col>12</xdr:col>
      <xdr:colOff>133350</xdr:colOff>
      <xdr:row>1</xdr:row>
      <xdr:rowOff>552450</xdr:rowOff>
    </xdr:from>
    <xdr:to>
      <xdr:col>14</xdr:col>
      <xdr:colOff>296700</xdr:colOff>
      <xdr:row>1</xdr:row>
      <xdr:rowOff>876450</xdr:rowOff>
    </xdr:to>
    <xdr:sp macro="[0]!Rectangle28_Cliquer" textlink="">
      <xdr:nvSpPr>
        <xdr:cNvPr id="29" name="Rectangle 28" hidden="1"/>
        <xdr:cNvSpPr/>
      </xdr:nvSpPr>
      <xdr:spPr>
        <a:xfrm>
          <a:off x="5248275" y="1266825"/>
          <a:ext cx="792000" cy="324000"/>
        </a:xfrm>
        <a:prstGeom prst="rect">
          <a:avLst/>
        </a:prstGeom>
        <a:solidFill>
          <a:srgbClr val="FFC000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A3</a:t>
          </a:r>
        </a:p>
      </xdr:txBody>
    </xdr:sp>
    <xdr:clientData/>
  </xdr:twoCellAnchor>
  <xdr:twoCellAnchor editAs="absolute">
    <xdr:from>
      <xdr:col>15</xdr:col>
      <xdr:colOff>76200</xdr:colOff>
      <xdr:row>1</xdr:row>
      <xdr:rowOff>133350</xdr:rowOff>
    </xdr:from>
    <xdr:to>
      <xdr:col>17</xdr:col>
      <xdr:colOff>239550</xdr:colOff>
      <xdr:row>1</xdr:row>
      <xdr:rowOff>457350</xdr:rowOff>
    </xdr:to>
    <xdr:sp macro="[0]!Rectangle29_Cliquer" textlink="">
      <xdr:nvSpPr>
        <xdr:cNvPr id="30" name="Rectangle 29" hidden="1"/>
        <xdr:cNvSpPr/>
      </xdr:nvSpPr>
      <xdr:spPr>
        <a:xfrm>
          <a:off x="6134100" y="847725"/>
          <a:ext cx="792000" cy="324000"/>
        </a:xfrm>
        <a:prstGeom prst="rect">
          <a:avLst/>
        </a:prstGeom>
        <a:solidFill>
          <a:srgbClr val="FF99CC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MISSION</a:t>
          </a:r>
        </a:p>
      </xdr:txBody>
    </xdr:sp>
    <xdr:clientData/>
  </xdr:twoCellAnchor>
  <xdr:twoCellAnchor editAs="absolute">
    <xdr:from>
      <xdr:col>15</xdr:col>
      <xdr:colOff>76200</xdr:colOff>
      <xdr:row>1</xdr:row>
      <xdr:rowOff>552450</xdr:rowOff>
    </xdr:from>
    <xdr:to>
      <xdr:col>17</xdr:col>
      <xdr:colOff>239550</xdr:colOff>
      <xdr:row>1</xdr:row>
      <xdr:rowOff>876450</xdr:rowOff>
    </xdr:to>
    <xdr:sp macro="[0]!Rectangle30_Cliquer" textlink="">
      <xdr:nvSpPr>
        <xdr:cNvPr id="31" name="Rectangle 30" hidden="1"/>
        <xdr:cNvSpPr/>
      </xdr:nvSpPr>
      <xdr:spPr>
        <a:xfrm>
          <a:off x="6134100" y="1266825"/>
          <a:ext cx="792000" cy="324000"/>
        </a:xfrm>
        <a:prstGeom prst="rect">
          <a:avLst/>
        </a:prstGeom>
        <a:solidFill>
          <a:srgbClr val="9BC2E6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PLD</a:t>
          </a:r>
        </a:p>
      </xdr:txBody>
    </xdr:sp>
    <xdr:clientData/>
  </xdr:twoCellAnchor>
  <xdr:twoCellAnchor editAs="absolute">
    <xdr:from>
      <xdr:col>18</xdr:col>
      <xdr:colOff>0</xdr:colOff>
      <xdr:row>1</xdr:row>
      <xdr:rowOff>142875</xdr:rowOff>
    </xdr:from>
    <xdr:to>
      <xdr:col>20</xdr:col>
      <xdr:colOff>163350</xdr:colOff>
      <xdr:row>1</xdr:row>
      <xdr:rowOff>466875</xdr:rowOff>
    </xdr:to>
    <xdr:sp macro="[0]!Rectangle33_Cliquer" textlink="">
      <xdr:nvSpPr>
        <xdr:cNvPr id="34" name="Rectangle 33" hidden="1"/>
        <xdr:cNvSpPr/>
      </xdr:nvSpPr>
      <xdr:spPr>
        <a:xfrm>
          <a:off x="7000875" y="857250"/>
          <a:ext cx="792000" cy="324000"/>
        </a:xfrm>
        <a:prstGeom prst="rect">
          <a:avLst/>
        </a:prstGeom>
        <a:solidFill>
          <a:srgbClr val="548235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OPEX</a:t>
          </a:r>
        </a:p>
      </xdr:txBody>
    </xdr:sp>
    <xdr:clientData/>
  </xdr:twoCellAnchor>
  <xdr:twoCellAnchor editAs="absolute">
    <xdr:from>
      <xdr:col>18</xdr:col>
      <xdr:colOff>0</xdr:colOff>
      <xdr:row>1</xdr:row>
      <xdr:rowOff>552450</xdr:rowOff>
    </xdr:from>
    <xdr:to>
      <xdr:col>20</xdr:col>
      <xdr:colOff>163350</xdr:colOff>
      <xdr:row>1</xdr:row>
      <xdr:rowOff>876450</xdr:rowOff>
    </xdr:to>
    <xdr:sp macro="[0]!Rectangle35_Cliquer" textlink="">
      <xdr:nvSpPr>
        <xdr:cNvPr id="36" name="Rectangle 35" hidden="1"/>
        <xdr:cNvSpPr/>
      </xdr:nvSpPr>
      <xdr:spPr>
        <a:xfrm>
          <a:off x="7000875" y="1266825"/>
          <a:ext cx="792000" cy="324000"/>
        </a:xfrm>
        <a:prstGeom prst="rect">
          <a:avLst/>
        </a:prstGeom>
        <a:solidFill>
          <a:srgbClr val="FF0000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PATC</a:t>
          </a:r>
        </a:p>
      </xdr:txBody>
    </xdr:sp>
    <xdr:clientData/>
  </xdr:twoCellAnchor>
  <xdr:twoCellAnchor editAs="absolute">
    <xdr:from>
      <xdr:col>20</xdr:col>
      <xdr:colOff>257175</xdr:colOff>
      <xdr:row>1</xdr:row>
      <xdr:rowOff>133350</xdr:rowOff>
    </xdr:from>
    <xdr:to>
      <xdr:col>23</xdr:col>
      <xdr:colOff>106200</xdr:colOff>
      <xdr:row>1</xdr:row>
      <xdr:rowOff>457350</xdr:rowOff>
    </xdr:to>
    <xdr:sp macro="[0]!Rectangle36_Cliquer" textlink="">
      <xdr:nvSpPr>
        <xdr:cNvPr id="37" name="Rectangle 36" hidden="1"/>
        <xdr:cNvSpPr/>
      </xdr:nvSpPr>
      <xdr:spPr>
        <a:xfrm>
          <a:off x="7886700" y="847725"/>
          <a:ext cx="792000" cy="324000"/>
        </a:xfrm>
        <a:prstGeom prst="rect">
          <a:avLst/>
        </a:prstGeom>
        <a:solidFill>
          <a:srgbClr val="FFFF00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TIR</a:t>
          </a:r>
        </a:p>
      </xdr:txBody>
    </xdr:sp>
    <xdr:clientData/>
  </xdr:twoCellAnchor>
  <xdr:twoCellAnchor editAs="absolute">
    <xdr:from>
      <xdr:col>20</xdr:col>
      <xdr:colOff>247650</xdr:colOff>
      <xdr:row>1</xdr:row>
      <xdr:rowOff>533400</xdr:rowOff>
    </xdr:from>
    <xdr:to>
      <xdr:col>23</xdr:col>
      <xdr:colOff>96675</xdr:colOff>
      <xdr:row>1</xdr:row>
      <xdr:rowOff>857400</xdr:rowOff>
    </xdr:to>
    <xdr:sp macro="[0]!Rectangle37_Cliquer" textlink="">
      <xdr:nvSpPr>
        <xdr:cNvPr id="38" name="Rectangle 37" hidden="1"/>
        <xdr:cNvSpPr/>
      </xdr:nvSpPr>
      <xdr:spPr>
        <a:xfrm>
          <a:off x="7877175" y="1247775"/>
          <a:ext cx="792000" cy="324000"/>
        </a:xfrm>
        <a:prstGeom prst="rect">
          <a:avLst/>
        </a:prstGeom>
        <a:solidFill>
          <a:srgbClr val="FFFF00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Instruction</a:t>
          </a:r>
        </a:p>
      </xdr:txBody>
    </xdr:sp>
    <xdr:clientData/>
  </xdr:twoCellAnchor>
  <xdr:twoCellAnchor editAs="absolute">
    <xdr:from>
      <xdr:col>23</xdr:col>
      <xdr:colOff>180975</xdr:colOff>
      <xdr:row>1</xdr:row>
      <xdr:rowOff>133350</xdr:rowOff>
    </xdr:from>
    <xdr:to>
      <xdr:col>26</xdr:col>
      <xdr:colOff>30000</xdr:colOff>
      <xdr:row>1</xdr:row>
      <xdr:rowOff>457350</xdr:rowOff>
    </xdr:to>
    <xdr:sp macro="[0]!Rectangle38_Cliquer" textlink="">
      <xdr:nvSpPr>
        <xdr:cNvPr id="39" name="Rectangle 38" hidden="1"/>
        <xdr:cNvSpPr/>
      </xdr:nvSpPr>
      <xdr:spPr>
        <a:xfrm>
          <a:off x="8753475" y="847725"/>
          <a:ext cx="792000" cy="324000"/>
        </a:xfrm>
        <a:prstGeom prst="rect">
          <a:avLst/>
        </a:prstGeom>
        <a:solidFill>
          <a:srgbClr val="A85400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TAP</a:t>
          </a:r>
        </a:p>
      </xdr:txBody>
    </xdr:sp>
    <xdr:clientData/>
  </xdr:twoCellAnchor>
  <xdr:twoCellAnchor editAs="absolute">
    <xdr:from>
      <xdr:col>23</xdr:col>
      <xdr:colOff>180975</xdr:colOff>
      <xdr:row>1</xdr:row>
      <xdr:rowOff>533400</xdr:rowOff>
    </xdr:from>
    <xdr:to>
      <xdr:col>26</xdr:col>
      <xdr:colOff>30000</xdr:colOff>
      <xdr:row>1</xdr:row>
      <xdr:rowOff>857400</xdr:rowOff>
    </xdr:to>
    <xdr:sp macro="[0]!Rectangle39_Cliquer" textlink="">
      <xdr:nvSpPr>
        <xdr:cNvPr id="40" name="Rectangle 39" hidden="1"/>
        <xdr:cNvSpPr/>
      </xdr:nvSpPr>
      <xdr:spPr>
        <a:xfrm>
          <a:off x="8753475" y="1247775"/>
          <a:ext cx="792000" cy="324000"/>
        </a:xfrm>
        <a:prstGeom prst="rect">
          <a:avLst/>
        </a:prstGeom>
        <a:solidFill>
          <a:srgbClr val="A9D08E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OPINT</a:t>
          </a:r>
        </a:p>
      </xdr:txBody>
    </xdr:sp>
    <xdr:clientData/>
  </xdr:twoCellAnchor>
  <xdr:twoCellAnchor editAs="absolute">
    <xdr:from>
      <xdr:col>26</xdr:col>
      <xdr:colOff>114300</xdr:colOff>
      <xdr:row>1</xdr:row>
      <xdr:rowOff>133350</xdr:rowOff>
    </xdr:from>
    <xdr:to>
      <xdr:col>28</xdr:col>
      <xdr:colOff>277650</xdr:colOff>
      <xdr:row>1</xdr:row>
      <xdr:rowOff>457350</xdr:rowOff>
    </xdr:to>
    <xdr:sp macro="[0]!Rectangle40_Cliquer" textlink="">
      <xdr:nvSpPr>
        <xdr:cNvPr id="41" name="Rectangle 40" hidden="1"/>
        <xdr:cNvSpPr/>
      </xdr:nvSpPr>
      <xdr:spPr>
        <a:xfrm>
          <a:off x="9629775" y="847725"/>
          <a:ext cx="792000" cy="324000"/>
        </a:xfrm>
        <a:prstGeom prst="rect">
          <a:avLst/>
        </a:prstGeom>
        <a:solidFill>
          <a:srgbClr val="FFFF00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TN</a:t>
          </a:r>
        </a:p>
      </xdr:txBody>
    </xdr:sp>
    <xdr:clientData/>
  </xdr:twoCellAnchor>
  <xdr:twoCellAnchor editAs="absolute">
    <xdr:from>
      <xdr:col>26</xdr:col>
      <xdr:colOff>114300</xdr:colOff>
      <xdr:row>1</xdr:row>
      <xdr:rowOff>533400</xdr:rowOff>
    </xdr:from>
    <xdr:to>
      <xdr:col>28</xdr:col>
      <xdr:colOff>277650</xdr:colOff>
      <xdr:row>1</xdr:row>
      <xdr:rowOff>857400</xdr:rowOff>
    </xdr:to>
    <xdr:sp macro="[0]!Rectangle41_Cliquer" textlink="">
      <xdr:nvSpPr>
        <xdr:cNvPr id="42" name="Rectangle 41" hidden="1"/>
        <xdr:cNvSpPr/>
      </xdr:nvSpPr>
      <xdr:spPr>
        <a:xfrm>
          <a:off x="9629775" y="1247775"/>
          <a:ext cx="792000" cy="324000"/>
        </a:xfrm>
        <a:prstGeom prst="rect">
          <a:avLst/>
        </a:prstGeom>
        <a:solidFill>
          <a:srgbClr val="99FF99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STAGE</a:t>
          </a:r>
        </a:p>
      </xdr:txBody>
    </xdr:sp>
    <xdr:clientData/>
  </xdr:twoCellAnchor>
  <xdr:twoCellAnchor editAs="absolute">
    <xdr:from>
      <xdr:col>29</xdr:col>
      <xdr:colOff>38100</xdr:colOff>
      <xdr:row>1</xdr:row>
      <xdr:rowOff>133350</xdr:rowOff>
    </xdr:from>
    <xdr:to>
      <xdr:col>31</xdr:col>
      <xdr:colOff>201450</xdr:colOff>
      <xdr:row>1</xdr:row>
      <xdr:rowOff>457350</xdr:rowOff>
    </xdr:to>
    <xdr:sp macro="[0]!Rectangle42_Cliquer" textlink="">
      <xdr:nvSpPr>
        <xdr:cNvPr id="43" name="Rectangle 42" hidden="1"/>
        <xdr:cNvSpPr/>
      </xdr:nvSpPr>
      <xdr:spPr>
        <a:xfrm>
          <a:off x="10496550" y="847725"/>
          <a:ext cx="792000" cy="324000"/>
        </a:xfrm>
        <a:prstGeom prst="rect">
          <a:avLst/>
        </a:prstGeom>
        <a:solidFill>
          <a:srgbClr val="D9D9D9">
            <a:alpha val="80000"/>
          </a:srgb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IS</a:t>
          </a:r>
        </a:p>
      </xdr:txBody>
    </xdr:sp>
    <xdr:clientData/>
  </xdr:twoCellAnchor>
  <xdr:twoCellAnchor editAs="absolute">
    <xdr:from>
      <xdr:col>29</xdr:col>
      <xdr:colOff>38100</xdr:colOff>
      <xdr:row>1</xdr:row>
      <xdr:rowOff>533400</xdr:rowOff>
    </xdr:from>
    <xdr:to>
      <xdr:col>31</xdr:col>
      <xdr:colOff>201450</xdr:colOff>
      <xdr:row>1</xdr:row>
      <xdr:rowOff>857400</xdr:rowOff>
    </xdr:to>
    <xdr:sp macro="[0]!Rectangle44_Cliquer" textlink="">
      <xdr:nvSpPr>
        <xdr:cNvPr id="45" name="Rectangle 44" hidden="1"/>
        <xdr:cNvSpPr/>
      </xdr:nvSpPr>
      <xdr:spPr>
        <a:xfrm>
          <a:off x="10496550" y="1247775"/>
          <a:ext cx="792000" cy="324000"/>
        </a:xfrm>
        <a:prstGeom prst="rect">
          <a:avLst/>
        </a:prstGeom>
        <a:solidFill>
          <a:schemeClr val="bg1">
            <a:alpha val="80000"/>
          </a:schemeClr>
        </a:solidFill>
        <a:ln w="31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188247</xdr:colOff>
      <xdr:row>1</xdr:row>
      <xdr:rowOff>571501</xdr:rowOff>
    </xdr:from>
    <xdr:to>
      <xdr:col>31</xdr:col>
      <xdr:colOff>9525</xdr:colOff>
      <xdr:row>1</xdr:row>
      <xdr:rowOff>819150</xdr:rowOff>
    </xdr:to>
    <xdr:pic macro="[0]!Image46_Cliquer">
      <xdr:nvPicPr>
        <xdr:cNvPr id="47" name="Image 46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6697" y="1285876"/>
          <a:ext cx="449928" cy="247649"/>
        </a:xfrm>
        <a:prstGeom prst="rect">
          <a:avLst/>
        </a:prstGeom>
      </xdr:spPr>
    </xdr:pic>
    <xdr:clientData/>
  </xdr:twoCellAnchor>
  <xdr:twoCellAnchor editAs="absolute">
    <xdr:from>
      <xdr:col>46</xdr:col>
      <xdr:colOff>142876</xdr:colOff>
      <xdr:row>0</xdr:row>
      <xdr:rowOff>285751</xdr:rowOff>
    </xdr:from>
    <xdr:to>
      <xdr:col>47</xdr:col>
      <xdr:colOff>192151</xdr:colOff>
      <xdr:row>0</xdr:row>
      <xdr:rowOff>649351</xdr:rowOff>
    </xdr:to>
    <xdr:pic macro="[0]!Image6_Cliquer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44851" y="285751"/>
          <a:ext cx="363600" cy="363600"/>
        </a:xfrm>
        <a:prstGeom prst="rect">
          <a:avLst/>
        </a:prstGeom>
      </xdr:spPr>
    </xdr:pic>
    <xdr:clientData/>
  </xdr:twoCellAnchor>
  <xdr:twoCellAnchor editAs="absolute">
    <xdr:from>
      <xdr:col>45</xdr:col>
      <xdr:colOff>19050</xdr:colOff>
      <xdr:row>0</xdr:row>
      <xdr:rowOff>285750</xdr:rowOff>
    </xdr:from>
    <xdr:to>
      <xdr:col>46</xdr:col>
      <xdr:colOff>68325</xdr:colOff>
      <xdr:row>0</xdr:row>
      <xdr:rowOff>649350</xdr:rowOff>
    </xdr:to>
    <xdr:pic macro="[0]!Image7_Cliquer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06700" y="285750"/>
          <a:ext cx="363600" cy="363600"/>
        </a:xfrm>
        <a:prstGeom prst="rect">
          <a:avLst/>
        </a:prstGeom>
      </xdr:spPr>
    </xdr:pic>
    <xdr:clientData/>
  </xdr:twoCellAnchor>
  <xdr:twoCellAnchor editAs="absolute">
    <xdr:from>
      <xdr:col>47</xdr:col>
      <xdr:colOff>266700</xdr:colOff>
      <xdr:row>0</xdr:row>
      <xdr:rowOff>285750</xdr:rowOff>
    </xdr:from>
    <xdr:to>
      <xdr:col>49</xdr:col>
      <xdr:colOff>1650</xdr:colOff>
      <xdr:row>0</xdr:row>
      <xdr:rowOff>649350</xdr:rowOff>
    </xdr:to>
    <xdr:pic macro="[0]!Image13_Cliquer"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0" y="285750"/>
          <a:ext cx="363600" cy="363600"/>
        </a:xfrm>
        <a:prstGeom prst="rect">
          <a:avLst/>
        </a:prstGeom>
      </xdr:spPr>
    </xdr:pic>
    <xdr:clientData/>
  </xdr:twoCellAnchor>
  <xdr:twoCellAnchor editAs="absolute">
    <xdr:from>
      <xdr:col>44</xdr:col>
      <xdr:colOff>247650</xdr:colOff>
      <xdr:row>0</xdr:row>
      <xdr:rowOff>657225</xdr:rowOff>
    </xdr:from>
    <xdr:to>
      <xdr:col>49</xdr:col>
      <xdr:colOff>76200</xdr:colOff>
      <xdr:row>0</xdr:row>
      <xdr:rowOff>657225</xdr:rowOff>
    </xdr:to>
    <xdr:cxnSp macro="">
      <xdr:nvCxnSpPr>
        <xdr:cNvPr id="19" name="Connecteur droit 18"/>
        <xdr:cNvCxnSpPr/>
      </xdr:nvCxnSpPr>
      <xdr:spPr>
        <a:xfrm>
          <a:off x="15420975" y="657225"/>
          <a:ext cx="140017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5" name="Tableau5" displayName="Tableau5" ref="A1:E6" totalsRowShown="0" headerRowDxfId="55" dataDxfId="54">
  <autoFilter ref="A1:E6"/>
  <tableColumns count="5">
    <tableColumn id="1" name="NOM" dataDxfId="53"/>
    <tableColumn id="2" name="DATE" dataDxfId="52"/>
    <tableColumn id="3" name="COMMENTAIRE" dataDxfId="51"/>
    <tableColumn id="4" name="NOM+DATE" dataDxfId="50">
      <calculatedColumnFormula>Tableau5[NOM]&amp;Tableau5[DATE]</calculatedColumnFormula>
    </tableColumn>
    <tableColumn id="5" name="DATE+HEURE" dataDxfId="49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G2" totalsRowShown="0" headerRowDxfId="48" dataDxfId="47">
  <autoFilter ref="A1:G2"/>
  <sortState ref="A2:G45">
    <sortCondition ref="B2:B45" customList="SGC,SGT,CLC,CAL,AV1,AVT"/>
    <sortCondition ref="C2:C45"/>
  </sortState>
  <tableColumns count="7">
    <tableColumn id="1" name="NOM+DATE" dataDxfId="46">
      <calculatedColumnFormula>Tableau3[NOM]&amp;Tableau3[DATE]</calculatedColumnFormula>
    </tableColumn>
    <tableColumn id="2" name="NOM" dataDxfId="45"/>
    <tableColumn id="3" name="DATE" dataDxfId="44"/>
    <tableColumn id="4" name="VALEUR" dataDxfId="43"/>
    <tableColumn id="5" name="DATE+HEURE" dataDxfId="42"/>
    <tableColumn id="6" name="NOM+VALEUR" dataDxfId="41">
      <calculatedColumnFormula>Tableau3[[#This Row],[NOM]]&amp;Tableau3[[#This Row],[VALEUR]]</calculatedColumnFormula>
    </tableColumn>
    <tableColumn id="7" name="DATE+VALEUR" dataDxfId="40">
      <calculatedColumnFormula>Tableau3[[#This Row],[DATE]]&amp;Tableau3[[#This Row],[VALEUR]]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E16" totalsRowShown="0" headerRowDxfId="39" dataDxfId="38">
  <autoFilter ref="A1:E16"/>
  <sortState ref="A3:E57">
    <sortCondition ref="B2:B57" customList="SGC,SGT,CLC,CAL,AV1,AVT"/>
    <sortCondition ref="C2:C57"/>
  </sortState>
  <tableColumns count="5">
    <tableColumn id="1" name="NOM+DATE" dataDxfId="37">
      <calculatedColumnFormula>Tableau4[NOM]&amp;Tableau4[DATE]</calculatedColumnFormula>
    </tableColumn>
    <tableColumn id="2" name="NOM" dataDxfId="36"/>
    <tableColumn id="3" name="DATE" dataDxfId="35"/>
    <tableColumn id="4" name="VALEUR" dataDxfId="34"/>
    <tableColumn id="5" name="DATE+HEURE" dataDxfId="33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A26" totalsRowShown="0" headerRowDxfId="32" dataDxfId="31">
  <autoFilter ref="A1:A26"/>
  <tableColumns count="1">
    <tableColumn id="1" name="FERIÉ" dataDxfId="30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H5" totalsRowShown="0" headerRowDxfId="29">
  <autoFilter ref="A1:H5"/>
  <tableColumns count="8">
    <tableColumn id="6" name="Civilité"/>
    <tableColumn id="2" name="Nom"/>
    <tableColumn id="3" name="Prénom"/>
    <tableColumn id="4" name="Date de naissance" dataDxfId="28"/>
    <tableColumn id="5" name="Age" dataDxfId="27">
      <calculatedColumnFormula>DATEDIF(Tableau1[[#This Row],[Date de naissance]],TODAY(),"y")</calculatedColumnFormula>
    </tableColumn>
    <tableColumn id="7" name="C N P " dataDxfId="26">
      <calculatedColumnFormula>Tableau1[[#This Row],[Civilité]] &amp; " " &amp; Tableau1[[#This Row],[Nom]] &amp; " " &amp; Tableau1[[#This Row],[Prénom]]</calculatedColumnFormula>
    </tableColumn>
    <tableColumn id="1" name="TIR" dataDxfId="25">
      <calculatedColumnFormula array="1">MAX(IF((Tableau3[DATE]&lt;=TODAY())*(Tableau3[VALEUR]="TIR")*(Tableau3[NOM]=F2),Tableau3[DATE]))</calculatedColumnFormula>
    </tableColumn>
    <tableColumn id="8" name="Nb jours TIR restant" dataDxfId="24">
      <calculatedColumnFormula>42-(DATEDIF(Tableau1[[#This Row],[TIR]],TODAY(),"d"))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F956"/>
  <sheetViews>
    <sheetView showGridLines="0" tabSelected="1" zoomScaleNormal="100" workbookViewId="0">
      <pane ySplit="8" topLeftCell="A9" activePane="bottomLeft" state="frozen"/>
      <selection pane="bottomLeft" activeCell="P21" sqref="P21"/>
    </sheetView>
  </sheetViews>
  <sheetFormatPr baseColWidth="10" defaultColWidth="9.140625" defaultRowHeight="15" x14ac:dyDescent="0.25"/>
  <cols>
    <col min="1" max="1" width="5" style="9" customWidth="1"/>
    <col min="2" max="3" width="5.7109375" style="9" customWidth="1"/>
    <col min="4" max="4" width="22.5703125" customWidth="1"/>
    <col min="5" max="27" width="4.7109375" style="3" customWidth="1"/>
    <col min="28" max="50" width="4.7109375" customWidth="1"/>
    <col min="51" max="51" width="5" customWidth="1"/>
    <col min="52" max="56" width="4.7109375" customWidth="1"/>
    <col min="57" max="57" width="9.5703125" hidden="1" customWidth="1"/>
    <col min="58" max="58" width="12.42578125" hidden="1" customWidth="1"/>
    <col min="59" max="70" width="4.7109375" customWidth="1"/>
  </cols>
  <sheetData>
    <row r="1" spans="1:58" ht="56.25" customHeight="1" x14ac:dyDescent="0.25">
      <c r="A1" s="18"/>
      <c r="AY1" s="19"/>
      <c r="AZ1" s="19"/>
      <c r="BA1" s="19"/>
      <c r="BB1" s="19"/>
      <c r="BC1" s="19"/>
      <c r="BD1" s="19"/>
    </row>
    <row r="2" spans="1:58" ht="74.25" customHeight="1" x14ac:dyDescent="0.25">
      <c r="A2" s="18"/>
      <c r="B2" s="25">
        <f>E7</f>
        <v>42837</v>
      </c>
      <c r="C2" s="25"/>
      <c r="D2" s="25"/>
      <c r="E2" s="25"/>
      <c r="F2" s="25"/>
      <c r="G2" s="25"/>
      <c r="AY2" s="19"/>
      <c r="AZ2" s="19"/>
      <c r="BA2" s="19"/>
      <c r="BB2" s="19"/>
      <c r="BC2" s="19"/>
      <c r="BD2" s="19"/>
    </row>
    <row r="3" spans="1:58" ht="26.25" customHeight="1" x14ac:dyDescent="0.25">
      <c r="A3" s="18"/>
      <c r="B3" s="25"/>
      <c r="C3" s="25"/>
      <c r="D3" s="25"/>
      <c r="E3" s="25"/>
      <c r="F3" s="25"/>
      <c r="G3" s="25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Y3" s="19"/>
      <c r="AZ3" s="19"/>
      <c r="BA3" s="19"/>
      <c r="BB3" s="19"/>
      <c r="BC3" s="19"/>
      <c r="BD3" s="19"/>
    </row>
    <row r="4" spans="1:58" ht="44.25" customHeight="1" x14ac:dyDescent="0.25">
      <c r="A4" s="18"/>
      <c r="B4" s="14"/>
      <c r="C4" s="14"/>
      <c r="D4" s="9"/>
      <c r="E4" s="13" t="str">
        <f>IF(DAY(E7)=1,E7,"")</f>
        <v/>
      </c>
      <c r="F4" s="13" t="str">
        <f t="shared" ref="F4:AW4" si="0">IF(DAY(F7)=1,F7,"")</f>
        <v/>
      </c>
      <c r="G4" s="13" t="str">
        <f t="shared" si="0"/>
        <v/>
      </c>
      <c r="H4" s="13" t="str">
        <f t="shared" si="0"/>
        <v/>
      </c>
      <c r="I4" s="13" t="str">
        <f t="shared" si="0"/>
        <v/>
      </c>
      <c r="J4" s="13" t="str">
        <f t="shared" si="0"/>
        <v/>
      </c>
      <c r="K4" s="13" t="str">
        <f t="shared" si="0"/>
        <v/>
      </c>
      <c r="L4" s="13" t="str">
        <f t="shared" si="0"/>
        <v/>
      </c>
      <c r="M4" s="13" t="str">
        <f t="shared" si="0"/>
        <v/>
      </c>
      <c r="N4" s="13" t="str">
        <f t="shared" si="0"/>
        <v/>
      </c>
      <c r="O4" s="13" t="str">
        <f t="shared" si="0"/>
        <v/>
      </c>
      <c r="P4" s="13" t="str">
        <f t="shared" si="0"/>
        <v/>
      </c>
      <c r="Q4" s="13" t="str">
        <f t="shared" si="0"/>
        <v/>
      </c>
      <c r="R4" s="13" t="str">
        <f t="shared" si="0"/>
        <v/>
      </c>
      <c r="S4" s="13" t="str">
        <f t="shared" si="0"/>
        <v/>
      </c>
      <c r="T4" s="13" t="str">
        <f t="shared" si="0"/>
        <v/>
      </c>
      <c r="U4" s="13" t="str">
        <f t="shared" si="0"/>
        <v/>
      </c>
      <c r="V4" s="13" t="str">
        <f t="shared" si="0"/>
        <v/>
      </c>
      <c r="W4" s="13" t="str">
        <f t="shared" si="0"/>
        <v/>
      </c>
      <c r="X4" s="13">
        <f t="shared" si="0"/>
        <v>42856</v>
      </c>
      <c r="Y4" s="13" t="str">
        <f t="shared" si="0"/>
        <v/>
      </c>
      <c r="Z4" s="13" t="str">
        <f t="shared" si="0"/>
        <v/>
      </c>
      <c r="AA4" s="13" t="str">
        <f t="shared" si="0"/>
        <v/>
      </c>
      <c r="AB4" s="13" t="str">
        <f t="shared" si="0"/>
        <v/>
      </c>
      <c r="AC4" s="13" t="str">
        <f t="shared" si="0"/>
        <v/>
      </c>
      <c r="AD4" s="13" t="str">
        <f t="shared" si="0"/>
        <v/>
      </c>
      <c r="AE4" s="13" t="str">
        <f t="shared" si="0"/>
        <v/>
      </c>
      <c r="AF4" s="13" t="str">
        <f t="shared" si="0"/>
        <v/>
      </c>
      <c r="AG4" s="13" t="str">
        <f t="shared" si="0"/>
        <v/>
      </c>
      <c r="AH4" s="13" t="str">
        <f t="shared" si="0"/>
        <v/>
      </c>
      <c r="AI4" s="13" t="str">
        <f t="shared" si="0"/>
        <v/>
      </c>
      <c r="AJ4" s="13" t="str">
        <f t="shared" si="0"/>
        <v/>
      </c>
      <c r="AK4" s="13" t="str">
        <f t="shared" si="0"/>
        <v/>
      </c>
      <c r="AL4" s="13" t="str">
        <f t="shared" si="0"/>
        <v/>
      </c>
      <c r="AM4" s="13" t="str">
        <f t="shared" si="0"/>
        <v/>
      </c>
      <c r="AN4" s="13" t="str">
        <f t="shared" si="0"/>
        <v/>
      </c>
      <c r="AO4" s="13" t="str">
        <f t="shared" si="0"/>
        <v/>
      </c>
      <c r="AP4" s="13" t="str">
        <f t="shared" si="0"/>
        <v/>
      </c>
      <c r="AQ4" s="13" t="str">
        <f t="shared" si="0"/>
        <v/>
      </c>
      <c r="AR4" s="13" t="str">
        <f t="shared" si="0"/>
        <v/>
      </c>
      <c r="AS4" s="13" t="str">
        <f t="shared" si="0"/>
        <v/>
      </c>
      <c r="AT4" s="13" t="str">
        <f t="shared" si="0"/>
        <v/>
      </c>
      <c r="AU4" s="13" t="str">
        <f t="shared" si="0"/>
        <v/>
      </c>
      <c r="AV4" s="13" t="str">
        <f t="shared" si="0"/>
        <v/>
      </c>
      <c r="AW4" s="13" t="str">
        <f t="shared" si="0"/>
        <v/>
      </c>
      <c r="AX4" s="9"/>
      <c r="AY4" s="19"/>
      <c r="AZ4" s="19"/>
      <c r="BA4" s="19"/>
      <c r="BB4" s="19"/>
      <c r="BC4" s="19"/>
      <c r="BD4" s="19"/>
    </row>
    <row r="5" spans="1:58" ht="16.5" customHeight="1" x14ac:dyDescent="0.25">
      <c r="A5" s="18"/>
      <c r="B5" s="14"/>
      <c r="C5" s="14"/>
      <c r="D5" s="9"/>
      <c r="E5" s="12" t="str">
        <f>IF(E6="L","S " &amp; WEEKNUM(E7),"")</f>
        <v/>
      </c>
      <c r="F5" s="12" t="str">
        <f t="shared" ref="F5:AW5" si="1">IF(F6="L","S " &amp; WEEKNUM(F7),"")</f>
        <v/>
      </c>
      <c r="G5" s="12" t="str">
        <f t="shared" si="1"/>
        <v/>
      </c>
      <c r="H5" s="12" t="str">
        <f t="shared" si="1"/>
        <v/>
      </c>
      <c r="I5" s="12" t="str">
        <f t="shared" si="1"/>
        <v/>
      </c>
      <c r="J5" s="12" t="str">
        <f t="shared" si="1"/>
        <v>S 16</v>
      </c>
      <c r="K5" s="12" t="str">
        <f t="shared" si="1"/>
        <v/>
      </c>
      <c r="L5" s="12" t="str">
        <f t="shared" si="1"/>
        <v/>
      </c>
      <c r="M5" s="12" t="str">
        <f t="shared" si="1"/>
        <v/>
      </c>
      <c r="N5" s="12" t="str">
        <f t="shared" si="1"/>
        <v/>
      </c>
      <c r="O5" s="12" t="str">
        <f t="shared" si="1"/>
        <v/>
      </c>
      <c r="P5" s="12" t="str">
        <f t="shared" si="1"/>
        <v/>
      </c>
      <c r="Q5" s="12" t="str">
        <f t="shared" si="1"/>
        <v>S 17</v>
      </c>
      <c r="R5" s="12" t="str">
        <f t="shared" si="1"/>
        <v/>
      </c>
      <c r="S5" s="12" t="str">
        <f t="shared" si="1"/>
        <v/>
      </c>
      <c r="T5" s="12" t="str">
        <f t="shared" si="1"/>
        <v/>
      </c>
      <c r="U5" s="12" t="str">
        <f t="shared" si="1"/>
        <v/>
      </c>
      <c r="V5" s="12" t="str">
        <f t="shared" si="1"/>
        <v/>
      </c>
      <c r="W5" s="12" t="str">
        <f t="shared" si="1"/>
        <v/>
      </c>
      <c r="X5" s="12" t="str">
        <f t="shared" si="1"/>
        <v>S 18</v>
      </c>
      <c r="Y5" s="12" t="str">
        <f t="shared" si="1"/>
        <v/>
      </c>
      <c r="Z5" s="12" t="str">
        <f t="shared" si="1"/>
        <v/>
      </c>
      <c r="AA5" s="12" t="str">
        <f t="shared" si="1"/>
        <v/>
      </c>
      <c r="AB5" s="12" t="str">
        <f t="shared" si="1"/>
        <v/>
      </c>
      <c r="AC5" s="12" t="str">
        <f t="shared" si="1"/>
        <v/>
      </c>
      <c r="AD5" s="12" t="str">
        <f t="shared" si="1"/>
        <v/>
      </c>
      <c r="AE5" s="12" t="str">
        <f t="shared" si="1"/>
        <v>S 19</v>
      </c>
      <c r="AF5" s="12" t="str">
        <f t="shared" si="1"/>
        <v/>
      </c>
      <c r="AG5" s="12" t="str">
        <f t="shared" si="1"/>
        <v/>
      </c>
      <c r="AH5" s="12" t="str">
        <f t="shared" si="1"/>
        <v/>
      </c>
      <c r="AI5" s="12" t="str">
        <f t="shared" si="1"/>
        <v/>
      </c>
      <c r="AJ5" s="12" t="str">
        <f t="shared" si="1"/>
        <v/>
      </c>
      <c r="AK5" s="12" t="str">
        <f t="shared" si="1"/>
        <v/>
      </c>
      <c r="AL5" s="12" t="str">
        <f t="shared" si="1"/>
        <v>S 20</v>
      </c>
      <c r="AM5" s="12" t="str">
        <f t="shared" si="1"/>
        <v/>
      </c>
      <c r="AN5" s="12" t="str">
        <f t="shared" si="1"/>
        <v/>
      </c>
      <c r="AO5" s="12" t="str">
        <f t="shared" si="1"/>
        <v/>
      </c>
      <c r="AP5" s="12" t="str">
        <f t="shared" si="1"/>
        <v/>
      </c>
      <c r="AQ5" s="12" t="str">
        <f t="shared" si="1"/>
        <v/>
      </c>
      <c r="AR5" s="12" t="str">
        <f t="shared" si="1"/>
        <v/>
      </c>
      <c r="AS5" s="12" t="str">
        <f t="shared" si="1"/>
        <v>S 21</v>
      </c>
      <c r="AT5" s="12" t="str">
        <f t="shared" si="1"/>
        <v/>
      </c>
      <c r="AU5" s="12" t="str">
        <f t="shared" si="1"/>
        <v/>
      </c>
      <c r="AV5" s="12" t="str">
        <f t="shared" si="1"/>
        <v/>
      </c>
      <c r="AW5" s="12" t="str">
        <f t="shared" si="1"/>
        <v/>
      </c>
      <c r="AX5" s="9"/>
      <c r="AY5" s="19"/>
      <c r="AZ5" s="19"/>
      <c r="BA5" s="19"/>
      <c r="BB5" s="19"/>
      <c r="BC5" s="19"/>
      <c r="BD5" s="19"/>
      <c r="BE5" s="23"/>
      <c r="BF5" s="23"/>
    </row>
    <row r="6" spans="1:58" ht="16.5" customHeight="1" x14ac:dyDescent="0.25">
      <c r="A6" s="18"/>
      <c r="B6" s="26"/>
      <c r="C6" s="26"/>
      <c r="D6" s="9"/>
      <c r="E6" s="4" t="str">
        <f>UPPER(LEFT(TEXT(E7,"jjj")))</f>
        <v>M</v>
      </c>
      <c r="F6" s="4" t="str">
        <f t="shared" ref="F6:AW6" si="2">UPPER(LEFT(TEXT(F7,"jjj")))</f>
        <v>J</v>
      </c>
      <c r="G6" s="4" t="str">
        <f t="shared" si="2"/>
        <v>V</v>
      </c>
      <c r="H6" s="4" t="str">
        <f t="shared" si="2"/>
        <v>S</v>
      </c>
      <c r="I6" s="4" t="str">
        <f t="shared" si="2"/>
        <v>D</v>
      </c>
      <c r="J6" s="4" t="str">
        <f t="shared" si="2"/>
        <v>L</v>
      </c>
      <c r="K6" s="4" t="str">
        <f t="shared" si="2"/>
        <v>M</v>
      </c>
      <c r="L6" s="4" t="str">
        <f t="shared" si="2"/>
        <v>M</v>
      </c>
      <c r="M6" s="4" t="str">
        <f t="shared" si="2"/>
        <v>J</v>
      </c>
      <c r="N6" s="4" t="str">
        <f t="shared" si="2"/>
        <v>V</v>
      </c>
      <c r="O6" s="4" t="str">
        <f t="shared" si="2"/>
        <v>S</v>
      </c>
      <c r="P6" s="4" t="str">
        <f t="shared" si="2"/>
        <v>D</v>
      </c>
      <c r="Q6" s="4" t="str">
        <f t="shared" si="2"/>
        <v>L</v>
      </c>
      <c r="R6" s="4" t="str">
        <f t="shared" si="2"/>
        <v>M</v>
      </c>
      <c r="S6" s="4" t="str">
        <f t="shared" si="2"/>
        <v>M</v>
      </c>
      <c r="T6" s="4" t="str">
        <f t="shared" si="2"/>
        <v>J</v>
      </c>
      <c r="U6" s="4" t="str">
        <f t="shared" si="2"/>
        <v>V</v>
      </c>
      <c r="V6" s="4" t="str">
        <f t="shared" si="2"/>
        <v>S</v>
      </c>
      <c r="W6" s="4" t="str">
        <f t="shared" si="2"/>
        <v>D</v>
      </c>
      <c r="X6" s="4" t="str">
        <f t="shared" si="2"/>
        <v>L</v>
      </c>
      <c r="Y6" s="4" t="str">
        <f t="shared" si="2"/>
        <v>M</v>
      </c>
      <c r="Z6" s="4" t="str">
        <f t="shared" si="2"/>
        <v>M</v>
      </c>
      <c r="AA6" s="4" t="str">
        <f t="shared" si="2"/>
        <v>J</v>
      </c>
      <c r="AB6" s="4" t="str">
        <f t="shared" si="2"/>
        <v>V</v>
      </c>
      <c r="AC6" s="4" t="str">
        <f t="shared" si="2"/>
        <v>S</v>
      </c>
      <c r="AD6" s="4" t="str">
        <f t="shared" si="2"/>
        <v>D</v>
      </c>
      <c r="AE6" s="4" t="str">
        <f t="shared" si="2"/>
        <v>L</v>
      </c>
      <c r="AF6" s="4" t="str">
        <f t="shared" si="2"/>
        <v>M</v>
      </c>
      <c r="AG6" s="4" t="str">
        <f t="shared" si="2"/>
        <v>M</v>
      </c>
      <c r="AH6" s="4" t="str">
        <f t="shared" si="2"/>
        <v>J</v>
      </c>
      <c r="AI6" s="4" t="str">
        <f t="shared" si="2"/>
        <v>V</v>
      </c>
      <c r="AJ6" s="4" t="str">
        <f t="shared" si="2"/>
        <v>S</v>
      </c>
      <c r="AK6" s="4" t="str">
        <f t="shared" si="2"/>
        <v>D</v>
      </c>
      <c r="AL6" s="4" t="str">
        <f t="shared" si="2"/>
        <v>L</v>
      </c>
      <c r="AM6" s="4" t="str">
        <f t="shared" si="2"/>
        <v>M</v>
      </c>
      <c r="AN6" s="4" t="str">
        <f t="shared" si="2"/>
        <v>M</v>
      </c>
      <c r="AO6" s="4" t="str">
        <f t="shared" si="2"/>
        <v>J</v>
      </c>
      <c r="AP6" s="4" t="str">
        <f t="shared" si="2"/>
        <v>V</v>
      </c>
      <c r="AQ6" s="4" t="str">
        <f t="shared" si="2"/>
        <v>S</v>
      </c>
      <c r="AR6" s="4" t="str">
        <f t="shared" si="2"/>
        <v>D</v>
      </c>
      <c r="AS6" s="4" t="str">
        <f t="shared" si="2"/>
        <v>L</v>
      </c>
      <c r="AT6" s="4" t="str">
        <f t="shared" si="2"/>
        <v>M</v>
      </c>
      <c r="AU6" s="4" t="str">
        <f t="shared" si="2"/>
        <v>M</v>
      </c>
      <c r="AV6" s="4" t="str">
        <f t="shared" si="2"/>
        <v>J</v>
      </c>
      <c r="AW6" s="4" t="str">
        <f t="shared" si="2"/>
        <v>V</v>
      </c>
      <c r="AY6" s="19"/>
      <c r="AZ6" s="19"/>
      <c r="BA6" s="19"/>
      <c r="BB6" s="19"/>
      <c r="BC6" s="19"/>
      <c r="BD6" s="19"/>
    </row>
    <row r="7" spans="1:58" x14ac:dyDescent="0.25">
      <c r="A7" s="18"/>
      <c r="B7" s="26"/>
      <c r="C7" s="26"/>
      <c r="D7" s="9"/>
      <c r="E7" s="20">
        <v>42837</v>
      </c>
      <c r="F7" s="20">
        <f>E7+1</f>
        <v>42838</v>
      </c>
      <c r="G7" s="20">
        <f t="shared" ref="G7:AW7" si="3">F7+1</f>
        <v>42839</v>
      </c>
      <c r="H7" s="20">
        <f t="shared" si="3"/>
        <v>42840</v>
      </c>
      <c r="I7" s="20">
        <f t="shared" si="3"/>
        <v>42841</v>
      </c>
      <c r="J7" s="20">
        <f t="shared" si="3"/>
        <v>42842</v>
      </c>
      <c r="K7" s="20">
        <f t="shared" si="3"/>
        <v>42843</v>
      </c>
      <c r="L7" s="20">
        <f t="shared" si="3"/>
        <v>42844</v>
      </c>
      <c r="M7" s="20">
        <f t="shared" si="3"/>
        <v>42845</v>
      </c>
      <c r="N7" s="20">
        <f t="shared" si="3"/>
        <v>42846</v>
      </c>
      <c r="O7" s="20">
        <f t="shared" si="3"/>
        <v>42847</v>
      </c>
      <c r="P7" s="20">
        <f t="shared" si="3"/>
        <v>42848</v>
      </c>
      <c r="Q7" s="20">
        <f t="shared" si="3"/>
        <v>42849</v>
      </c>
      <c r="R7" s="20">
        <f t="shared" si="3"/>
        <v>42850</v>
      </c>
      <c r="S7" s="20">
        <f t="shared" si="3"/>
        <v>42851</v>
      </c>
      <c r="T7" s="20">
        <f t="shared" si="3"/>
        <v>42852</v>
      </c>
      <c r="U7" s="20">
        <f t="shared" si="3"/>
        <v>42853</v>
      </c>
      <c r="V7" s="20">
        <f t="shared" si="3"/>
        <v>42854</v>
      </c>
      <c r="W7" s="20">
        <f t="shared" si="3"/>
        <v>42855</v>
      </c>
      <c r="X7" s="20">
        <f t="shared" si="3"/>
        <v>42856</v>
      </c>
      <c r="Y7" s="20">
        <f t="shared" si="3"/>
        <v>42857</v>
      </c>
      <c r="Z7" s="20">
        <f t="shared" si="3"/>
        <v>42858</v>
      </c>
      <c r="AA7" s="20">
        <f t="shared" si="3"/>
        <v>42859</v>
      </c>
      <c r="AB7" s="20">
        <f t="shared" si="3"/>
        <v>42860</v>
      </c>
      <c r="AC7" s="20">
        <f t="shared" si="3"/>
        <v>42861</v>
      </c>
      <c r="AD7" s="20">
        <f t="shared" si="3"/>
        <v>42862</v>
      </c>
      <c r="AE7" s="20">
        <f t="shared" si="3"/>
        <v>42863</v>
      </c>
      <c r="AF7" s="20">
        <f t="shared" si="3"/>
        <v>42864</v>
      </c>
      <c r="AG7" s="20">
        <f t="shared" si="3"/>
        <v>42865</v>
      </c>
      <c r="AH7" s="20">
        <f t="shared" si="3"/>
        <v>42866</v>
      </c>
      <c r="AI7" s="20">
        <f t="shared" si="3"/>
        <v>42867</v>
      </c>
      <c r="AJ7" s="20">
        <f t="shared" si="3"/>
        <v>42868</v>
      </c>
      <c r="AK7" s="20">
        <f t="shared" si="3"/>
        <v>42869</v>
      </c>
      <c r="AL7" s="20">
        <f t="shared" si="3"/>
        <v>42870</v>
      </c>
      <c r="AM7" s="20">
        <f t="shared" si="3"/>
        <v>42871</v>
      </c>
      <c r="AN7" s="20">
        <f t="shared" si="3"/>
        <v>42872</v>
      </c>
      <c r="AO7" s="20">
        <f t="shared" si="3"/>
        <v>42873</v>
      </c>
      <c r="AP7" s="20">
        <f t="shared" si="3"/>
        <v>42874</v>
      </c>
      <c r="AQ7" s="20">
        <f t="shared" si="3"/>
        <v>42875</v>
      </c>
      <c r="AR7" s="20">
        <f t="shared" si="3"/>
        <v>42876</v>
      </c>
      <c r="AS7" s="20">
        <f t="shared" si="3"/>
        <v>42877</v>
      </c>
      <c r="AT7" s="20">
        <f t="shared" si="3"/>
        <v>42878</v>
      </c>
      <c r="AU7" s="20">
        <f t="shared" si="3"/>
        <v>42879</v>
      </c>
      <c r="AV7" s="20">
        <f t="shared" si="3"/>
        <v>42880</v>
      </c>
      <c r="AW7" s="20">
        <f t="shared" si="3"/>
        <v>42881</v>
      </c>
      <c r="AY7" s="19"/>
      <c r="AZ7" s="19"/>
      <c r="BA7" s="19"/>
      <c r="BB7" s="19"/>
      <c r="BC7" s="19"/>
      <c r="BD7" s="19"/>
    </row>
    <row r="8" spans="1:58" ht="14.25" hidden="1" customHeight="1" x14ac:dyDescent="0.25">
      <c r="A8" s="18"/>
      <c r="B8" s="14"/>
      <c r="C8" s="14"/>
      <c r="D8" s="9" t="s">
        <v>17</v>
      </c>
      <c r="E8" s="20" t="str">
        <f>IFERROR(INDEX(Tableau3[VALEUR],MATCH(Planning!$D8&amp;Planning!E$7,Tableau3[NOM+DATE],0)),"")</f>
        <v/>
      </c>
      <c r="F8" s="20" t="str">
        <f>IFERROR(INDEX(Tableau3[VALEUR],MATCH(Planning!$D8&amp;Planning!F$7,Tableau3[NOM+DATE],0)),"")</f>
        <v/>
      </c>
      <c r="G8" s="20" t="str">
        <f>IFERROR(INDEX(Tableau3[VALEUR],MATCH(Planning!$D8&amp;Planning!G$7,Tableau3[NOM+DATE],0)),"")</f>
        <v/>
      </c>
      <c r="H8" s="20" t="str">
        <f>IFERROR(INDEX(Tableau3[VALEUR],MATCH(Planning!$D8&amp;Planning!H$7,Tableau3[NOM+DATE],0)),"")</f>
        <v/>
      </c>
      <c r="I8" s="20" t="str">
        <f>IFERROR(INDEX(Tableau3[VALEUR],MATCH(Planning!$D8&amp;Planning!I$7,Tableau3[NOM+DATE],0)),"")</f>
        <v/>
      </c>
      <c r="J8" s="20" t="str">
        <f>IFERROR(INDEX(Tableau3[VALEUR],MATCH(Planning!$D8&amp;Planning!J$7,Tableau3[NOM+DATE],0)),"")</f>
        <v/>
      </c>
      <c r="K8" s="20" t="str">
        <f>IFERROR(INDEX(Tableau3[VALEUR],MATCH(Planning!$D8&amp;Planning!K$7,Tableau3[NOM+DATE],0)),"")</f>
        <v/>
      </c>
      <c r="L8" s="20" t="str">
        <f>IFERROR(INDEX(Tableau3[VALEUR],MATCH(Planning!$D8&amp;Planning!L$7,Tableau3[NOM+DATE],0)),"")</f>
        <v/>
      </c>
      <c r="M8" s="20" t="str">
        <f>IFERROR(INDEX(Tableau3[VALEUR],MATCH(Planning!$D8&amp;Planning!M$7,Tableau3[NOM+DATE],0)),"")</f>
        <v/>
      </c>
      <c r="N8" s="20" t="str">
        <f>IFERROR(INDEX(Tableau3[VALEUR],MATCH(Planning!$D8&amp;Planning!N$7,Tableau3[NOM+DATE],0)),"")</f>
        <v/>
      </c>
      <c r="O8" s="20" t="str">
        <f>IFERROR(INDEX(Tableau3[VALEUR],MATCH(Planning!$D8&amp;Planning!O$7,Tableau3[NOM+DATE],0)),"")</f>
        <v/>
      </c>
      <c r="P8" s="20" t="str">
        <f>IFERROR(INDEX(Tableau3[VALEUR],MATCH(Planning!$D8&amp;Planning!P$7,Tableau3[NOM+DATE],0)),"")</f>
        <v/>
      </c>
      <c r="Q8" s="20" t="str">
        <f>IFERROR(INDEX(Tableau3[VALEUR],MATCH(Planning!$D8&amp;Planning!Q$7,Tableau3[NOM+DATE],0)),"")</f>
        <v/>
      </c>
      <c r="R8" s="20" t="str">
        <f>IFERROR(INDEX(Tableau3[VALEUR],MATCH(Planning!$D8&amp;Planning!R$7,Tableau3[NOM+DATE],0)),"")</f>
        <v/>
      </c>
      <c r="S8" s="20" t="str">
        <f>IFERROR(INDEX(Tableau3[VALEUR],MATCH(Planning!$D8&amp;Planning!S$7,Tableau3[NOM+DATE],0)),"")</f>
        <v/>
      </c>
      <c r="T8" s="20" t="str">
        <f>IFERROR(INDEX(Tableau3[VALEUR],MATCH(Planning!$D8&amp;Planning!T$7,Tableau3[NOM+DATE],0)),"")</f>
        <v/>
      </c>
      <c r="U8" s="20" t="str">
        <f>IFERROR(INDEX(Tableau3[VALEUR],MATCH(Planning!$D8&amp;Planning!U$7,Tableau3[NOM+DATE],0)),"")</f>
        <v/>
      </c>
      <c r="V8" s="20" t="str">
        <f>IFERROR(INDEX(Tableau3[VALEUR],MATCH(Planning!$D8&amp;Planning!V$7,Tableau3[NOM+DATE],0)),"")</f>
        <v/>
      </c>
      <c r="W8" s="20" t="str">
        <f>IFERROR(INDEX(Tableau3[VALEUR],MATCH(Planning!$D8&amp;Planning!W$7,Tableau3[NOM+DATE],0)),"")</f>
        <v/>
      </c>
      <c r="X8" s="20" t="str">
        <f>IFERROR(INDEX(Tableau3[VALEUR],MATCH(Planning!$D8&amp;Planning!X$7,Tableau3[NOM+DATE],0)),"")</f>
        <v/>
      </c>
      <c r="Y8" s="20" t="str">
        <f>IFERROR(INDEX(Tableau3[VALEUR],MATCH(Planning!$D8&amp;Planning!Y$7,Tableau3[NOM+DATE],0)),"")</f>
        <v/>
      </c>
      <c r="Z8" s="20" t="str">
        <f>IFERROR(INDEX(Tableau3[VALEUR],MATCH(Planning!$D8&amp;Planning!Z$7,Tableau3[NOM+DATE],0)),"")</f>
        <v/>
      </c>
      <c r="AA8" s="20" t="str">
        <f>IFERROR(INDEX(Tableau3[VALEUR],MATCH(Planning!$D8&amp;Planning!AA$7,Tableau3[NOM+DATE],0)),"")</f>
        <v/>
      </c>
      <c r="AB8" s="20" t="str">
        <f>IFERROR(INDEX(Tableau3[VALEUR],MATCH(Planning!$D8&amp;Planning!AB$7,Tableau3[NOM+DATE],0)),"")</f>
        <v/>
      </c>
      <c r="AC8" s="20" t="str">
        <f>IFERROR(INDEX(Tableau3[VALEUR],MATCH(Planning!$D8&amp;Planning!AC$7,Tableau3[NOM+DATE],0)),"")</f>
        <v/>
      </c>
      <c r="AD8" s="20" t="str">
        <f>IFERROR(INDEX(Tableau3[VALEUR],MATCH(Planning!$D8&amp;Planning!AD$7,Tableau3[NOM+DATE],0)),"")</f>
        <v/>
      </c>
      <c r="AE8" s="20" t="str">
        <f>IFERROR(INDEX(Tableau3[VALEUR],MATCH(Planning!$D8&amp;Planning!AE$7,Tableau3[NOM+DATE],0)),"")</f>
        <v/>
      </c>
      <c r="AF8" s="20" t="str">
        <f>IFERROR(INDEX(Tableau3[VALEUR],MATCH(Planning!$D8&amp;Planning!AF$7,Tableau3[NOM+DATE],0)),"")</f>
        <v/>
      </c>
      <c r="AG8" s="20" t="str">
        <f>IFERROR(INDEX(Tableau3[VALEUR],MATCH(Planning!$D8&amp;Planning!AG$7,Tableau3[NOM+DATE],0)),"")</f>
        <v/>
      </c>
      <c r="AH8" s="20" t="str">
        <f>IFERROR(INDEX(Tableau3[VALEUR],MATCH(Planning!$D8&amp;Planning!AH$7,Tableau3[NOM+DATE],0)),"")</f>
        <v/>
      </c>
      <c r="AI8" s="20" t="str">
        <f>IFERROR(INDEX(Tableau3[VALEUR],MATCH(Planning!$D8&amp;Planning!AI$7,Tableau3[NOM+DATE],0)),"")</f>
        <v/>
      </c>
      <c r="AJ8" s="20" t="str">
        <f>IFERROR(INDEX(Tableau3[VALEUR],MATCH(Planning!$D8&amp;Planning!AJ$7,Tableau3[NOM+DATE],0)),"")</f>
        <v/>
      </c>
      <c r="AK8" s="20" t="str">
        <f>IFERROR(INDEX(Tableau3[VALEUR],MATCH(Planning!$D8&amp;Planning!AK$7,Tableau3[NOM+DATE],0)),"")</f>
        <v/>
      </c>
      <c r="AL8" s="20" t="str">
        <f>IFERROR(INDEX(Tableau3[VALEUR],MATCH(Planning!$D8&amp;Planning!AL$7,Tableau3[NOM+DATE],0)),"")</f>
        <v/>
      </c>
      <c r="AM8" s="20" t="str">
        <f>IFERROR(INDEX(Tableau3[VALEUR],MATCH(Planning!$D8&amp;Planning!AM$7,Tableau3[NOM+DATE],0)),"")</f>
        <v/>
      </c>
      <c r="AN8" s="20" t="str">
        <f>IFERROR(INDEX(Tableau3[VALEUR],MATCH(Planning!$D8&amp;Planning!AN$7,Tableau3[NOM+DATE],0)),"")</f>
        <v/>
      </c>
      <c r="AO8" s="20" t="str">
        <f>IFERROR(INDEX(Tableau3[VALEUR],MATCH(Planning!$D8&amp;Planning!AO$7,Tableau3[NOM+DATE],0)),"")</f>
        <v/>
      </c>
      <c r="AP8" s="20" t="str">
        <f>IFERROR(INDEX(Tableau3[VALEUR],MATCH(Planning!$D8&amp;Planning!AP$7,Tableau3[NOM+DATE],0)),"")</f>
        <v/>
      </c>
      <c r="AQ8" s="20" t="str">
        <f>IFERROR(INDEX(Tableau3[VALEUR],MATCH(Planning!$D8&amp;Planning!AQ$7,Tableau3[NOM+DATE],0)),"")</f>
        <v/>
      </c>
      <c r="AR8" s="20" t="str">
        <f>IFERROR(INDEX(Tableau3[VALEUR],MATCH(Planning!$D8&amp;Planning!AR$7,Tableau3[NOM+DATE],0)),"")</f>
        <v/>
      </c>
      <c r="AS8" s="20" t="str">
        <f>IFERROR(INDEX(Tableau3[VALEUR],MATCH(Planning!$D8&amp;Planning!AS$7,Tableau3[NOM+DATE],0)),"")</f>
        <v/>
      </c>
      <c r="AT8" s="20" t="str">
        <f>IFERROR(INDEX(Tableau3[VALEUR],MATCH(Planning!$D8&amp;Planning!AT$7,Tableau3[NOM+DATE],0)),"")</f>
        <v/>
      </c>
      <c r="AU8" s="20" t="str">
        <f>IFERROR(INDEX(Tableau3[VALEUR],MATCH(Planning!$D8&amp;Planning!AU$7,Tableau3[NOM+DATE],0)),"")</f>
        <v/>
      </c>
      <c r="AV8" s="20" t="str">
        <f>IFERROR(INDEX(Tableau3[VALEUR],MATCH(Planning!$D8&amp;Planning!AV$7,Tableau3[NOM+DATE],0)),"")</f>
        <v/>
      </c>
      <c r="AW8" s="20" t="str">
        <f>IFERROR(INDEX(Tableau3[VALEUR],MATCH(Planning!$D8&amp;Planning!AW$7,Tableau3[NOM+DATE],0)),"")</f>
        <v/>
      </c>
      <c r="AY8" s="19"/>
      <c r="AZ8" s="19"/>
      <c r="BA8" s="19"/>
      <c r="BB8" s="19"/>
      <c r="BC8" s="19"/>
      <c r="BD8" s="19"/>
    </row>
    <row r="9" spans="1:58" x14ac:dyDescent="0.25">
      <c r="A9" s="15"/>
      <c r="B9" s="14"/>
      <c r="D9" s="10" t="s">
        <v>39</v>
      </c>
      <c r="E9" s="20" t="str">
        <f>IFERROR(INDEX(Tableau3[VALEUR],MATCH(Planning!$D9&amp;Planning!E$7,Tableau3[NOM+DATE],0)),"")</f>
        <v/>
      </c>
      <c r="F9" s="20" t="str">
        <f>IFERROR(INDEX(Tableau3[VALEUR],MATCH(Planning!$D9&amp;Planning!F$7,Tableau3[NOM+DATE],0)),"")</f>
        <v/>
      </c>
      <c r="G9" s="20" t="str">
        <f>IFERROR(INDEX(Tableau3[VALEUR],MATCH(Planning!$D9&amp;Planning!G$7,Tableau3[NOM+DATE],0)),"")</f>
        <v/>
      </c>
      <c r="H9" s="20" t="str">
        <f>IFERROR(INDEX(Tableau3[VALEUR],MATCH(Planning!$D9&amp;Planning!H$7,Tableau3[NOM+DATE],0)),"")</f>
        <v/>
      </c>
      <c r="I9" s="20" t="str">
        <f>IFERROR(INDEX(Tableau3[VALEUR],MATCH(Planning!$D9&amp;Planning!I$7,Tableau3[NOM+DATE],0)),"")</f>
        <v/>
      </c>
      <c r="J9" s="20" t="str">
        <f>IFERROR(INDEX(Tableau3[VALEUR],MATCH(Planning!$D9&amp;Planning!J$7,Tableau3[NOM+DATE],0)),"")</f>
        <v/>
      </c>
      <c r="K9" s="20" t="str">
        <f>IFERROR(INDEX(Tableau3[VALEUR],MATCH(Planning!$D9&amp;Planning!K$7,Tableau3[NOM+DATE],0)),"")</f>
        <v/>
      </c>
      <c r="L9" s="20" t="str">
        <f>IFERROR(INDEX(Tableau3[VALEUR],MATCH(Planning!$D9&amp;Planning!L$7,Tableau3[NOM+DATE],0)),"")</f>
        <v/>
      </c>
      <c r="M9" s="20" t="str">
        <f>IFERROR(INDEX(Tableau3[VALEUR],MATCH(Planning!$D9&amp;Planning!M$7,Tableau3[NOM+DATE],0)),"")</f>
        <v/>
      </c>
      <c r="N9" s="20" t="str">
        <f>IFERROR(INDEX(Tableau3[VALEUR],MATCH(Planning!$D9&amp;Planning!N$7,Tableau3[NOM+DATE],0)),"")</f>
        <v/>
      </c>
      <c r="O9" s="20" t="str">
        <f>IFERROR(INDEX(Tableau3[VALEUR],MATCH(Planning!$D9&amp;Planning!O$7,Tableau3[NOM+DATE],0)),"")</f>
        <v/>
      </c>
      <c r="P9" s="20" t="str">
        <f>IFERROR(INDEX(Tableau3[VALEUR],MATCH(Planning!$D9&amp;Planning!P$7,Tableau3[NOM+DATE],0)),"")</f>
        <v/>
      </c>
      <c r="Q9" s="20" t="str">
        <f>IFERROR(INDEX(Tableau3[VALEUR],MATCH(Planning!$D9&amp;Planning!Q$7,Tableau3[NOM+DATE],0)),"")</f>
        <v/>
      </c>
      <c r="R9" s="20" t="str">
        <f>IFERROR(INDEX(Tableau3[VALEUR],MATCH(Planning!$D9&amp;Planning!R$7,Tableau3[NOM+DATE],0)),"")</f>
        <v/>
      </c>
      <c r="S9" s="20" t="str">
        <f>IFERROR(INDEX(Tableau3[VALEUR],MATCH(Planning!$D9&amp;Planning!S$7,Tableau3[NOM+DATE],0)),"")</f>
        <v/>
      </c>
      <c r="T9" s="20" t="str">
        <f>IFERROR(INDEX(Tableau3[VALEUR],MATCH(Planning!$D9&amp;Planning!T$7,Tableau3[NOM+DATE],0)),"")</f>
        <v/>
      </c>
      <c r="U9" s="20" t="str">
        <f>IFERROR(INDEX(Tableau3[VALEUR],MATCH(Planning!$D9&amp;Planning!U$7,Tableau3[NOM+DATE],0)),"")</f>
        <v/>
      </c>
      <c r="V9" s="20" t="str">
        <f>IFERROR(INDEX(Tableau3[VALEUR],MATCH(Planning!$D9&amp;Planning!V$7,Tableau3[NOM+DATE],0)),"")</f>
        <v/>
      </c>
      <c r="W9" s="20" t="str">
        <f>IFERROR(INDEX(Tableau3[VALEUR],MATCH(Planning!$D9&amp;Planning!W$7,Tableau3[NOM+DATE],0)),"")</f>
        <v/>
      </c>
      <c r="X9" s="20" t="str">
        <f>IFERROR(INDEX(Tableau3[VALEUR],MATCH(Planning!$D9&amp;Planning!X$7,Tableau3[NOM+DATE],0)),"")</f>
        <v/>
      </c>
      <c r="Y9" s="20" t="str">
        <f>IFERROR(INDEX(Tableau3[VALEUR],MATCH(Planning!$D9&amp;Planning!Y$7,Tableau3[NOM+DATE],0)),"")</f>
        <v/>
      </c>
      <c r="Z9" s="20" t="str">
        <f>IFERROR(INDEX(Tableau3[VALEUR],MATCH(Planning!$D9&amp;Planning!Z$7,Tableau3[NOM+DATE],0)),"")</f>
        <v/>
      </c>
      <c r="AA9" s="20" t="str">
        <f>IFERROR(INDEX(Tableau3[VALEUR],MATCH(Planning!$D9&amp;Planning!AA$7,Tableau3[NOM+DATE],0)),"")</f>
        <v/>
      </c>
      <c r="AB9" s="20" t="str">
        <f>IFERROR(INDEX(Tableau3[VALEUR],MATCH(Planning!$D9&amp;Planning!AB$7,Tableau3[NOM+DATE],0)),"")</f>
        <v/>
      </c>
      <c r="AC9" s="20" t="str">
        <f>IFERROR(INDEX(Tableau3[VALEUR],MATCH(Planning!$D9&amp;Planning!AC$7,Tableau3[NOM+DATE],0)),"")</f>
        <v/>
      </c>
      <c r="AD9" s="20" t="str">
        <f>IFERROR(INDEX(Tableau3[VALEUR],MATCH(Planning!$D9&amp;Planning!AD$7,Tableau3[NOM+DATE],0)),"")</f>
        <v/>
      </c>
      <c r="AE9" s="20" t="str">
        <f>IFERROR(INDEX(Tableau3[VALEUR],MATCH(Planning!$D9&amp;Planning!AE$7,Tableau3[NOM+DATE],0)),"")</f>
        <v/>
      </c>
      <c r="AF9" s="20" t="str">
        <f>IFERROR(INDEX(Tableau3[VALEUR],MATCH(Planning!$D9&amp;Planning!AF$7,Tableau3[NOM+DATE],0)),"")</f>
        <v/>
      </c>
      <c r="AG9" s="20" t="str">
        <f>IFERROR(INDEX(Tableau3[VALEUR],MATCH(Planning!$D9&amp;Planning!AG$7,Tableau3[NOM+DATE],0)),"")</f>
        <v/>
      </c>
      <c r="AH9" s="20" t="str">
        <f>IFERROR(INDEX(Tableau3[VALEUR],MATCH(Planning!$D9&amp;Planning!AH$7,Tableau3[NOM+DATE],0)),"")</f>
        <v/>
      </c>
      <c r="AI9" s="20" t="str">
        <f>IFERROR(INDEX(Tableau3[VALEUR],MATCH(Planning!$D9&amp;Planning!AI$7,Tableau3[NOM+DATE],0)),"")</f>
        <v/>
      </c>
      <c r="AJ9" s="20" t="str">
        <f>IFERROR(INDEX(Tableau3[VALEUR],MATCH(Planning!$D9&amp;Planning!AJ$7,Tableau3[NOM+DATE],0)),"")</f>
        <v/>
      </c>
      <c r="AK9" s="20" t="str">
        <f>IFERROR(INDEX(Tableau3[VALEUR],MATCH(Planning!$D9&amp;Planning!AK$7,Tableau3[NOM+DATE],0)),"")</f>
        <v/>
      </c>
      <c r="AL9" s="20" t="str">
        <f>IFERROR(INDEX(Tableau3[VALEUR],MATCH(Planning!$D9&amp;Planning!AL$7,Tableau3[NOM+DATE],0)),"")</f>
        <v/>
      </c>
      <c r="AM9" s="20" t="str">
        <f>IFERROR(INDEX(Tableau3[VALEUR],MATCH(Planning!$D9&amp;Planning!AM$7,Tableau3[NOM+DATE],0)),"")</f>
        <v/>
      </c>
      <c r="AN9" s="20" t="str">
        <f>IFERROR(INDEX(Tableau3[VALEUR],MATCH(Planning!$D9&amp;Planning!AN$7,Tableau3[NOM+DATE],0)),"")</f>
        <v/>
      </c>
      <c r="AO9" s="20" t="str">
        <f>IFERROR(INDEX(Tableau3[VALEUR],MATCH(Planning!$D9&amp;Planning!AO$7,Tableau3[NOM+DATE],0)),"")</f>
        <v/>
      </c>
      <c r="AP9" s="20" t="str">
        <f>IFERROR(INDEX(Tableau3[VALEUR],MATCH(Planning!$D9&amp;Planning!AP$7,Tableau3[NOM+DATE],0)),"")</f>
        <v/>
      </c>
      <c r="AQ9" s="20" t="str">
        <f>IFERROR(INDEX(Tableau3[VALEUR],MATCH(Planning!$D9&amp;Planning!AQ$7,Tableau3[NOM+DATE],0)),"")</f>
        <v/>
      </c>
      <c r="AR9" s="20" t="str">
        <f>IFERROR(INDEX(Tableau3[VALEUR],MATCH(Planning!$D9&amp;Planning!AR$7,Tableau3[NOM+DATE],0)),"")</f>
        <v/>
      </c>
      <c r="AS9" s="20" t="str">
        <f>IFERROR(INDEX(Tableau3[VALEUR],MATCH(Planning!$D9&amp;Planning!AS$7,Tableau3[NOM+DATE],0)),"")</f>
        <v/>
      </c>
      <c r="AT9" s="20" t="str">
        <f>IFERROR(INDEX(Tableau3[VALEUR],MATCH(Planning!$D9&amp;Planning!AT$7,Tableau3[NOM+DATE],0)),"")</f>
        <v/>
      </c>
      <c r="AU9" s="20" t="str">
        <f>IFERROR(INDEX(Tableau3[VALEUR],MATCH(Planning!$D9&amp;Planning!AU$7,Tableau3[NOM+DATE],0)),"")</f>
        <v/>
      </c>
      <c r="AV9" s="20" t="str">
        <f>IFERROR(INDEX(Tableau3[VALEUR],MATCH(Planning!$D9&amp;Planning!AV$7,Tableau3[NOM+DATE],0)),"")</f>
        <v/>
      </c>
      <c r="AW9" s="20" t="str">
        <f>IFERROR(INDEX(Tableau3[VALEUR],MATCH(Planning!$D9&amp;Planning!AW$7,Tableau3[NOM+DATE],0)),"")</f>
        <v/>
      </c>
      <c r="AY9" s="16"/>
      <c r="AZ9" s="16"/>
      <c r="BA9" s="16"/>
      <c r="BB9" s="16"/>
      <c r="BC9" s="16"/>
      <c r="BD9" s="16"/>
      <c r="BE9" t="s">
        <v>36</v>
      </c>
      <c r="BF9" t="s">
        <v>37</v>
      </c>
    </row>
    <row r="10" spans="1:58" x14ac:dyDescent="0.25">
      <c r="A10" s="15"/>
      <c r="B10" s="14"/>
      <c r="D10" s="10" t="s">
        <v>35</v>
      </c>
      <c r="E10" s="20" t="str">
        <f>IFERROR(INDEX(Tableau3[VALEUR],MATCH(Planning!$D10&amp;Planning!E$7,Tableau3[NOM+DATE],0)),"")</f>
        <v/>
      </c>
      <c r="F10" s="20" t="str">
        <f>IFERROR(INDEX(Tableau3[VALEUR],MATCH(Planning!$D10&amp;Planning!F$7,Tableau3[NOM+DATE],0)),"")</f>
        <v/>
      </c>
      <c r="G10" s="20" t="str">
        <f>IFERROR(INDEX(Tableau3[VALEUR],MATCH(Planning!$D10&amp;Planning!G$7,Tableau3[NOM+DATE],0)),"")</f>
        <v/>
      </c>
      <c r="H10" s="20" t="str">
        <f>IFERROR(INDEX(Tableau3[VALEUR],MATCH(Planning!$D10&amp;Planning!H$7,Tableau3[NOM+DATE],0)),"")</f>
        <v/>
      </c>
      <c r="I10" s="20" t="str">
        <f>IFERROR(INDEX(Tableau3[VALEUR],MATCH(Planning!$D10&amp;Planning!I$7,Tableau3[NOM+DATE],0)),"")</f>
        <v/>
      </c>
      <c r="J10" s="20" t="str">
        <f>IFERROR(INDEX(Tableau3[VALEUR],MATCH(Planning!$D10&amp;Planning!J$7,Tableau3[NOM+DATE],0)),"")</f>
        <v/>
      </c>
      <c r="K10" s="20" t="str">
        <f>IFERROR(INDEX(Tableau3[VALEUR],MATCH(Planning!$D10&amp;Planning!K$7,Tableau3[NOM+DATE],0)),"")</f>
        <v/>
      </c>
      <c r="L10" s="20" t="str">
        <f>IFERROR(INDEX(Tableau3[VALEUR],MATCH(Planning!$D10&amp;Planning!L$7,Tableau3[NOM+DATE],0)),"")</f>
        <v/>
      </c>
      <c r="M10" s="20" t="str">
        <f>IFERROR(INDEX(Tableau3[VALEUR],MATCH(Planning!$D10&amp;Planning!M$7,Tableau3[NOM+DATE],0)),"")</f>
        <v/>
      </c>
      <c r="N10" s="20" t="str">
        <f>IFERROR(INDEX(Tableau3[VALEUR],MATCH(Planning!$D10&amp;Planning!N$7,Tableau3[NOM+DATE],0)),"")</f>
        <v/>
      </c>
      <c r="O10" s="20" t="str">
        <f>IFERROR(INDEX(Tableau3[VALEUR],MATCH(Planning!$D10&amp;Planning!O$7,Tableau3[NOM+DATE],0)),"")</f>
        <v/>
      </c>
      <c r="P10" s="20" t="str">
        <f>IFERROR(INDEX(Tableau3[VALEUR],MATCH(Planning!$D10&amp;Planning!P$7,Tableau3[NOM+DATE],0)),"")</f>
        <v/>
      </c>
      <c r="Q10" s="20" t="str">
        <f>IFERROR(INDEX(Tableau3[VALEUR],MATCH(Planning!$D10&amp;Planning!Q$7,Tableau3[NOM+DATE],0)),"")</f>
        <v/>
      </c>
      <c r="R10" s="20" t="str">
        <f>IFERROR(INDEX(Tableau3[VALEUR],MATCH(Planning!$D10&amp;Planning!R$7,Tableau3[NOM+DATE],0)),"")</f>
        <v/>
      </c>
      <c r="S10" s="20" t="str">
        <f>IFERROR(INDEX(Tableau3[VALEUR],MATCH(Planning!$D10&amp;Planning!S$7,Tableau3[NOM+DATE],0)),"")</f>
        <v/>
      </c>
      <c r="T10" s="20" t="str">
        <f>IFERROR(INDEX(Tableau3[VALEUR],MATCH(Planning!$D10&amp;Planning!T$7,Tableau3[NOM+DATE],0)),"")</f>
        <v/>
      </c>
      <c r="U10" s="20" t="str">
        <f>IFERROR(INDEX(Tableau3[VALEUR],MATCH(Planning!$D10&amp;Planning!U$7,Tableau3[NOM+DATE],0)),"")</f>
        <v/>
      </c>
      <c r="V10" s="20" t="str">
        <f>IFERROR(INDEX(Tableau3[VALEUR],MATCH(Planning!$D10&amp;Planning!V$7,Tableau3[NOM+DATE],0)),"")</f>
        <v/>
      </c>
      <c r="W10" s="20" t="str">
        <f>IFERROR(INDEX(Tableau3[VALEUR],MATCH(Planning!$D10&amp;Planning!W$7,Tableau3[NOM+DATE],0)),"")</f>
        <v/>
      </c>
      <c r="X10" s="20" t="str">
        <f>IFERROR(INDEX(Tableau3[VALEUR],MATCH(Planning!$D10&amp;Planning!X$7,Tableau3[NOM+DATE],0)),"")</f>
        <v/>
      </c>
      <c r="Y10" s="20" t="str">
        <f>IFERROR(INDEX(Tableau3[VALEUR],MATCH(Planning!$D10&amp;Planning!Y$7,Tableau3[NOM+DATE],0)),"")</f>
        <v/>
      </c>
      <c r="Z10" s="20" t="str">
        <f>IFERROR(INDEX(Tableau3[VALEUR],MATCH(Planning!$D10&amp;Planning!Z$7,Tableau3[NOM+DATE],0)),"")</f>
        <v/>
      </c>
      <c r="AA10" s="20" t="str">
        <f>IFERROR(INDEX(Tableau3[VALEUR],MATCH(Planning!$D10&amp;Planning!AA$7,Tableau3[NOM+DATE],0)),"")</f>
        <v/>
      </c>
      <c r="AB10" s="20" t="str">
        <f>IFERROR(INDEX(Tableau3[VALEUR],MATCH(Planning!$D10&amp;Planning!AB$7,Tableau3[NOM+DATE],0)),"")</f>
        <v/>
      </c>
      <c r="AC10" s="20" t="str">
        <f>IFERROR(INDEX(Tableau3[VALEUR],MATCH(Planning!$D10&amp;Planning!AC$7,Tableau3[NOM+DATE],0)),"")</f>
        <v/>
      </c>
      <c r="AD10" s="20" t="str">
        <f>IFERROR(INDEX(Tableau3[VALEUR],MATCH(Planning!$D10&amp;Planning!AD$7,Tableau3[NOM+DATE],0)),"")</f>
        <v/>
      </c>
      <c r="AE10" s="20" t="str">
        <f>IFERROR(INDEX(Tableau3[VALEUR],MATCH(Planning!$D10&amp;Planning!AE$7,Tableau3[NOM+DATE],0)),"")</f>
        <v/>
      </c>
      <c r="AF10" s="20" t="str">
        <f>IFERROR(INDEX(Tableau3[VALEUR],MATCH(Planning!$D10&amp;Planning!AF$7,Tableau3[NOM+DATE],0)),"")</f>
        <v/>
      </c>
      <c r="AG10" s="20" t="str">
        <f>IFERROR(INDEX(Tableau3[VALEUR],MATCH(Planning!$D10&amp;Planning!AG$7,Tableau3[NOM+DATE],0)),"")</f>
        <v/>
      </c>
      <c r="AH10" s="20" t="str">
        <f>IFERROR(INDEX(Tableau3[VALEUR],MATCH(Planning!$D10&amp;Planning!AH$7,Tableau3[NOM+DATE],0)),"")</f>
        <v/>
      </c>
      <c r="AI10" s="20" t="str">
        <f>IFERROR(INDEX(Tableau3[VALEUR],MATCH(Planning!$D10&amp;Planning!AI$7,Tableau3[NOM+DATE],0)),"")</f>
        <v/>
      </c>
      <c r="AJ10" s="20" t="str">
        <f>IFERROR(INDEX(Tableau3[VALEUR],MATCH(Planning!$D10&amp;Planning!AJ$7,Tableau3[NOM+DATE],0)),"")</f>
        <v/>
      </c>
      <c r="AK10" s="20" t="str">
        <f>IFERROR(INDEX(Tableau3[VALEUR],MATCH(Planning!$D10&amp;Planning!AK$7,Tableau3[NOM+DATE],0)),"")</f>
        <v/>
      </c>
      <c r="AL10" s="20" t="str">
        <f>IFERROR(INDEX(Tableau3[VALEUR],MATCH(Planning!$D10&amp;Planning!AL$7,Tableau3[NOM+DATE],0)),"")</f>
        <v/>
      </c>
      <c r="AM10" s="20" t="str">
        <f>IFERROR(INDEX(Tableau3[VALEUR],MATCH(Planning!$D10&amp;Planning!AM$7,Tableau3[NOM+DATE],0)),"")</f>
        <v/>
      </c>
      <c r="AN10" s="20" t="str">
        <f>IFERROR(INDEX(Tableau3[VALEUR],MATCH(Planning!$D10&amp;Planning!AN$7,Tableau3[NOM+DATE],0)),"")</f>
        <v/>
      </c>
      <c r="AO10" s="20" t="str">
        <f>IFERROR(INDEX(Tableau3[VALEUR],MATCH(Planning!$D10&amp;Planning!AO$7,Tableau3[NOM+DATE],0)),"")</f>
        <v/>
      </c>
      <c r="AP10" s="20" t="str">
        <f>IFERROR(INDEX(Tableau3[VALEUR],MATCH(Planning!$D10&amp;Planning!AP$7,Tableau3[NOM+DATE],0)),"")</f>
        <v/>
      </c>
      <c r="AQ10" s="20" t="str">
        <f>IFERROR(INDEX(Tableau3[VALEUR],MATCH(Planning!$D10&amp;Planning!AQ$7,Tableau3[NOM+DATE],0)),"")</f>
        <v/>
      </c>
      <c r="AR10" s="20" t="str">
        <f>IFERROR(INDEX(Tableau3[VALEUR],MATCH(Planning!$D10&amp;Planning!AR$7,Tableau3[NOM+DATE],0)),"")</f>
        <v/>
      </c>
      <c r="AS10" s="20" t="str">
        <f>IFERROR(INDEX(Tableau3[VALEUR],MATCH(Planning!$D10&amp;Planning!AS$7,Tableau3[NOM+DATE],0)),"")</f>
        <v/>
      </c>
      <c r="AT10" s="20" t="str">
        <f>IFERROR(INDEX(Tableau3[VALEUR],MATCH(Planning!$D10&amp;Planning!AT$7,Tableau3[NOM+DATE],0)),"")</f>
        <v/>
      </c>
      <c r="AU10" s="20" t="str">
        <f>IFERROR(INDEX(Tableau3[VALEUR],MATCH(Planning!$D10&amp;Planning!AU$7,Tableau3[NOM+DATE],0)),"")</f>
        <v/>
      </c>
      <c r="AV10" s="20" t="str">
        <f>IFERROR(INDEX(Tableau3[VALEUR],MATCH(Planning!$D10&amp;Planning!AV$7,Tableau3[NOM+DATE],0)),"")</f>
        <v/>
      </c>
      <c r="AW10" s="20" t="str">
        <f>IFERROR(INDEX(Tableau3[VALEUR],MATCH(Planning!$D10&amp;Planning!AW$7,Tableau3[NOM+DATE],0)),"")</f>
        <v/>
      </c>
      <c r="AY10" s="16"/>
      <c r="AZ10" s="16"/>
      <c r="BA10" s="16"/>
      <c r="BB10" s="16"/>
      <c r="BC10" s="16"/>
      <c r="BD10" s="16"/>
      <c r="BE10" t="s">
        <v>32</v>
      </c>
      <c r="BF10" t="s">
        <v>33</v>
      </c>
    </row>
    <row r="11" spans="1:58" x14ac:dyDescent="0.25">
      <c r="A11" s="15"/>
      <c r="B11" s="14"/>
      <c r="D11" s="10" t="s">
        <v>31</v>
      </c>
      <c r="E11" s="20" t="str">
        <f>IFERROR(INDEX(Tableau3[VALEUR],MATCH(Planning!$D11&amp;Planning!E$7,Tableau3[NOM+DATE],0)),"")</f>
        <v/>
      </c>
      <c r="F11" s="20" t="str">
        <f>IFERROR(INDEX(Tableau3[VALEUR],MATCH(Planning!$D11&amp;Planning!F$7,Tableau3[NOM+DATE],0)),"")</f>
        <v/>
      </c>
      <c r="G11" s="20" t="str">
        <f>IFERROR(INDEX(Tableau3[VALEUR],MATCH(Planning!$D11&amp;Planning!G$7,Tableau3[NOM+DATE],0)),"")</f>
        <v/>
      </c>
      <c r="H11" s="20" t="str">
        <f>IFERROR(INDEX(Tableau3[VALEUR],MATCH(Planning!$D11&amp;Planning!H$7,Tableau3[NOM+DATE],0)),"")</f>
        <v/>
      </c>
      <c r="I11" s="20" t="str">
        <f>IFERROR(INDEX(Tableau3[VALEUR],MATCH(Planning!$D11&amp;Planning!I$7,Tableau3[NOM+DATE],0)),"")</f>
        <v/>
      </c>
      <c r="J11" s="20" t="str">
        <f>IFERROR(INDEX(Tableau3[VALEUR],MATCH(Planning!$D11&amp;Planning!J$7,Tableau3[NOM+DATE],0)),"")</f>
        <v/>
      </c>
      <c r="K11" s="20" t="str">
        <f>IFERROR(INDEX(Tableau3[VALEUR],MATCH(Planning!$D11&amp;Planning!K$7,Tableau3[NOM+DATE],0)),"")</f>
        <v/>
      </c>
      <c r="L11" s="20" t="str">
        <f>IFERROR(INDEX(Tableau3[VALEUR],MATCH(Planning!$D11&amp;Planning!L$7,Tableau3[NOM+DATE],0)),"")</f>
        <v/>
      </c>
      <c r="M11" s="20" t="str">
        <f>IFERROR(INDEX(Tableau3[VALEUR],MATCH(Planning!$D11&amp;Planning!M$7,Tableau3[NOM+DATE],0)),"")</f>
        <v/>
      </c>
      <c r="N11" s="20" t="str">
        <f>IFERROR(INDEX(Tableau3[VALEUR],MATCH(Planning!$D11&amp;Planning!N$7,Tableau3[NOM+DATE],0)),"")</f>
        <v/>
      </c>
      <c r="O11" s="20" t="str">
        <f>IFERROR(INDEX(Tableau3[VALEUR],MATCH(Planning!$D11&amp;Planning!O$7,Tableau3[NOM+DATE],0)),"")</f>
        <v/>
      </c>
      <c r="P11" s="20" t="str">
        <f>IFERROR(INDEX(Tableau3[VALEUR],MATCH(Planning!$D11&amp;Planning!P$7,Tableau3[NOM+DATE],0)),"")</f>
        <v/>
      </c>
      <c r="Q11" s="20" t="str">
        <f>IFERROR(INDEX(Tableau3[VALEUR],MATCH(Planning!$D11&amp;Planning!Q$7,Tableau3[NOM+DATE],0)),"")</f>
        <v/>
      </c>
      <c r="R11" s="20" t="str">
        <f>IFERROR(INDEX(Tableau3[VALEUR],MATCH(Planning!$D11&amp;Planning!R$7,Tableau3[NOM+DATE],0)),"")</f>
        <v/>
      </c>
      <c r="S11" s="20" t="str">
        <f>IFERROR(INDEX(Tableau3[VALEUR],MATCH(Planning!$D11&amp;Planning!S$7,Tableau3[NOM+DATE],0)),"")</f>
        <v/>
      </c>
      <c r="T11" s="20" t="str">
        <f>IFERROR(INDEX(Tableau3[VALEUR],MATCH(Planning!$D11&amp;Planning!T$7,Tableau3[NOM+DATE],0)),"")</f>
        <v/>
      </c>
      <c r="U11" s="20" t="str">
        <f>IFERROR(INDEX(Tableau3[VALEUR],MATCH(Planning!$D11&amp;Planning!U$7,Tableau3[NOM+DATE],0)),"")</f>
        <v/>
      </c>
      <c r="V11" s="20" t="str">
        <f>IFERROR(INDEX(Tableau3[VALEUR],MATCH(Planning!$D11&amp;Planning!V$7,Tableau3[NOM+DATE],0)),"")</f>
        <v/>
      </c>
      <c r="W11" s="20" t="str">
        <f>IFERROR(INDEX(Tableau3[VALEUR],MATCH(Planning!$D11&amp;Planning!W$7,Tableau3[NOM+DATE],0)),"")</f>
        <v/>
      </c>
      <c r="X11" s="20" t="str">
        <f>IFERROR(INDEX(Tableau3[VALEUR],MATCH(Planning!$D11&amp;Planning!X$7,Tableau3[NOM+DATE],0)),"")</f>
        <v/>
      </c>
      <c r="Y11" s="20" t="str">
        <f>IFERROR(INDEX(Tableau3[VALEUR],MATCH(Planning!$D11&amp;Planning!Y$7,Tableau3[NOM+DATE],0)),"")</f>
        <v/>
      </c>
      <c r="Z11" s="20" t="str">
        <f>IFERROR(INDEX(Tableau3[VALEUR],MATCH(Planning!$D11&amp;Planning!Z$7,Tableau3[NOM+DATE],0)),"")</f>
        <v/>
      </c>
      <c r="AA11" s="20" t="str">
        <f>IFERROR(INDEX(Tableau3[VALEUR],MATCH(Planning!$D11&amp;Planning!AA$7,Tableau3[NOM+DATE],0)),"")</f>
        <v/>
      </c>
      <c r="AB11" s="20" t="str">
        <f>IFERROR(INDEX(Tableau3[VALEUR],MATCH(Planning!$D11&amp;Planning!AB$7,Tableau3[NOM+DATE],0)),"")</f>
        <v/>
      </c>
      <c r="AC11" s="20" t="str">
        <f>IFERROR(INDEX(Tableau3[VALEUR],MATCH(Planning!$D11&amp;Planning!AC$7,Tableau3[NOM+DATE],0)),"")</f>
        <v/>
      </c>
      <c r="AD11" s="20" t="str">
        <f>IFERROR(INDEX(Tableau3[VALEUR],MATCH(Planning!$D11&amp;Planning!AD$7,Tableau3[NOM+DATE],0)),"")</f>
        <v/>
      </c>
      <c r="AE11" s="20" t="str">
        <f>IFERROR(INDEX(Tableau3[VALEUR],MATCH(Planning!$D11&amp;Planning!AE$7,Tableau3[NOM+DATE],0)),"")</f>
        <v/>
      </c>
      <c r="AF11" s="20" t="str">
        <f>IFERROR(INDEX(Tableau3[VALEUR],MATCH(Planning!$D11&amp;Planning!AF$7,Tableau3[NOM+DATE],0)),"")</f>
        <v/>
      </c>
      <c r="AG11" s="20" t="str">
        <f>IFERROR(INDEX(Tableau3[VALEUR],MATCH(Planning!$D11&amp;Planning!AG$7,Tableau3[NOM+DATE],0)),"")</f>
        <v/>
      </c>
      <c r="AH11" s="20" t="str">
        <f>IFERROR(INDEX(Tableau3[VALEUR],MATCH(Planning!$D11&amp;Planning!AH$7,Tableau3[NOM+DATE],0)),"")</f>
        <v/>
      </c>
      <c r="AI11" s="20" t="str">
        <f>IFERROR(INDEX(Tableau3[VALEUR],MATCH(Planning!$D11&amp;Planning!AI$7,Tableau3[NOM+DATE],0)),"")</f>
        <v/>
      </c>
      <c r="AJ11" s="20" t="str">
        <f>IFERROR(INDEX(Tableau3[VALEUR],MATCH(Planning!$D11&amp;Planning!AJ$7,Tableau3[NOM+DATE],0)),"")</f>
        <v/>
      </c>
      <c r="AK11" s="20" t="str">
        <f>IFERROR(INDEX(Tableau3[VALEUR],MATCH(Planning!$D11&amp;Planning!AK$7,Tableau3[NOM+DATE],0)),"")</f>
        <v/>
      </c>
      <c r="AL11" s="20" t="str">
        <f>IFERROR(INDEX(Tableau3[VALEUR],MATCH(Planning!$D11&amp;Planning!AL$7,Tableau3[NOM+DATE],0)),"")</f>
        <v/>
      </c>
      <c r="AM11" s="20" t="str">
        <f>IFERROR(INDEX(Tableau3[VALEUR],MATCH(Planning!$D11&amp;Planning!AM$7,Tableau3[NOM+DATE],0)),"")</f>
        <v/>
      </c>
      <c r="AN11" s="20" t="str">
        <f>IFERROR(INDEX(Tableau3[VALEUR],MATCH(Planning!$D11&amp;Planning!AN$7,Tableau3[NOM+DATE],0)),"")</f>
        <v/>
      </c>
      <c r="AO11" s="20" t="str">
        <f>IFERROR(INDEX(Tableau3[VALEUR],MATCH(Planning!$D11&amp;Planning!AO$7,Tableau3[NOM+DATE],0)),"")</f>
        <v/>
      </c>
      <c r="AP11" s="20" t="str">
        <f>IFERROR(INDEX(Tableau3[VALEUR],MATCH(Planning!$D11&amp;Planning!AP$7,Tableau3[NOM+DATE],0)),"")</f>
        <v/>
      </c>
      <c r="AQ11" s="20" t="str">
        <f>IFERROR(INDEX(Tableau3[VALEUR],MATCH(Planning!$D11&amp;Planning!AQ$7,Tableau3[NOM+DATE],0)),"")</f>
        <v/>
      </c>
      <c r="AR11" s="20" t="str">
        <f>IFERROR(INDEX(Tableau3[VALEUR],MATCH(Planning!$D11&amp;Planning!AR$7,Tableau3[NOM+DATE],0)),"")</f>
        <v/>
      </c>
      <c r="AS11" s="20" t="str">
        <f>IFERROR(INDEX(Tableau3[VALEUR],MATCH(Planning!$D11&amp;Planning!AS$7,Tableau3[NOM+DATE],0)),"")</f>
        <v/>
      </c>
      <c r="AT11" s="20" t="str">
        <f>IFERROR(INDEX(Tableau3[VALEUR],MATCH(Planning!$D11&amp;Planning!AT$7,Tableau3[NOM+DATE],0)),"")</f>
        <v/>
      </c>
      <c r="AU11" s="20" t="str">
        <f>IFERROR(INDEX(Tableau3[VALEUR],MATCH(Planning!$D11&amp;Planning!AU$7,Tableau3[NOM+DATE],0)),"")</f>
        <v/>
      </c>
      <c r="AV11" s="20" t="str">
        <f>IFERROR(INDEX(Tableau3[VALEUR],MATCH(Planning!$D11&amp;Planning!AV$7,Tableau3[NOM+DATE],0)),"")</f>
        <v/>
      </c>
      <c r="AW11" s="20" t="str">
        <f>IFERROR(INDEX(Tableau3[VALEUR],MATCH(Planning!$D11&amp;Planning!AW$7,Tableau3[NOM+DATE],0)),"")</f>
        <v/>
      </c>
      <c r="AY11" s="16"/>
      <c r="AZ11" s="16"/>
      <c r="BA11" s="16"/>
      <c r="BB11" s="16"/>
      <c r="BC11" s="16"/>
      <c r="BD11" s="16"/>
      <c r="BE11" t="s">
        <v>28</v>
      </c>
      <c r="BF11" t="s">
        <v>29</v>
      </c>
    </row>
    <row r="12" spans="1:58" x14ac:dyDescent="0.25">
      <c r="A12" s="15"/>
      <c r="B12" s="14"/>
      <c r="D12" s="10" t="s">
        <v>42</v>
      </c>
      <c r="E12" s="20" t="str">
        <f>IFERROR(INDEX(Tableau3[VALEUR],MATCH(Planning!$D12&amp;Planning!E$7,Tableau3[NOM+DATE],0)),"")</f>
        <v/>
      </c>
      <c r="F12" s="20" t="str">
        <f>IFERROR(INDEX(Tableau3[VALEUR],MATCH(Planning!$D12&amp;Planning!F$7,Tableau3[NOM+DATE],0)),"")</f>
        <v/>
      </c>
      <c r="G12" s="20" t="str">
        <f>IFERROR(INDEX(Tableau3[VALEUR],MATCH(Planning!$D12&amp;Planning!G$7,Tableau3[NOM+DATE],0)),"")</f>
        <v/>
      </c>
      <c r="H12" s="20" t="str">
        <f>IFERROR(INDEX(Tableau3[VALEUR],MATCH(Planning!$D12&amp;Planning!H$7,Tableau3[NOM+DATE],0)),"")</f>
        <v/>
      </c>
      <c r="I12" s="20" t="str">
        <f>IFERROR(INDEX(Tableau3[VALEUR],MATCH(Planning!$D12&amp;Planning!I$7,Tableau3[NOM+DATE],0)),"")</f>
        <v/>
      </c>
      <c r="J12" s="20" t="str">
        <f>IFERROR(INDEX(Tableau3[VALEUR],MATCH(Planning!$D12&amp;Planning!J$7,Tableau3[NOM+DATE],0)),"")</f>
        <v/>
      </c>
      <c r="K12" s="20" t="str">
        <f>IFERROR(INDEX(Tableau3[VALEUR],MATCH(Planning!$D12&amp;Planning!K$7,Tableau3[NOM+DATE],0)),"")</f>
        <v/>
      </c>
      <c r="L12" s="20" t="str">
        <f>IFERROR(INDEX(Tableau3[VALEUR],MATCH(Planning!$D12&amp;Planning!L$7,Tableau3[NOM+DATE],0)),"")</f>
        <v/>
      </c>
      <c r="M12" s="20" t="str">
        <f>IFERROR(INDEX(Tableau3[VALEUR],MATCH(Planning!$D12&amp;Planning!M$7,Tableau3[NOM+DATE],0)),"")</f>
        <v/>
      </c>
      <c r="N12" s="20" t="str">
        <f>IFERROR(INDEX(Tableau3[VALEUR],MATCH(Planning!$D12&amp;Planning!N$7,Tableau3[NOM+DATE],0)),"")</f>
        <v/>
      </c>
      <c r="O12" s="20" t="str">
        <f>IFERROR(INDEX(Tableau3[VALEUR],MATCH(Planning!$D12&amp;Planning!O$7,Tableau3[NOM+DATE],0)),"")</f>
        <v/>
      </c>
      <c r="P12" s="20" t="str">
        <f>IFERROR(INDEX(Tableau3[VALEUR],MATCH(Planning!$D12&amp;Planning!P$7,Tableau3[NOM+DATE],0)),"")</f>
        <v/>
      </c>
      <c r="Q12" s="20" t="str">
        <f>IFERROR(INDEX(Tableau3[VALEUR],MATCH(Planning!$D12&amp;Planning!Q$7,Tableau3[NOM+DATE],0)),"")</f>
        <v/>
      </c>
      <c r="R12" s="20" t="str">
        <f>IFERROR(INDEX(Tableau3[VALEUR],MATCH(Planning!$D12&amp;Planning!R$7,Tableau3[NOM+DATE],0)),"")</f>
        <v/>
      </c>
      <c r="S12" s="20" t="str">
        <f>IFERROR(INDEX(Tableau3[VALEUR],MATCH(Planning!$D12&amp;Planning!S$7,Tableau3[NOM+DATE],0)),"")</f>
        <v/>
      </c>
      <c r="T12" s="20" t="str">
        <f>IFERROR(INDEX(Tableau3[VALEUR],MATCH(Planning!$D12&amp;Planning!T$7,Tableau3[NOM+DATE],0)),"")</f>
        <v/>
      </c>
      <c r="U12" s="20" t="str">
        <f>IFERROR(INDEX(Tableau3[VALEUR],MATCH(Planning!$D12&amp;Planning!U$7,Tableau3[NOM+DATE],0)),"")</f>
        <v/>
      </c>
      <c r="V12" s="20" t="str">
        <f>IFERROR(INDEX(Tableau3[VALEUR],MATCH(Planning!$D12&amp;Planning!V$7,Tableau3[NOM+DATE],0)),"")</f>
        <v/>
      </c>
      <c r="W12" s="20" t="str">
        <f>IFERROR(INDEX(Tableau3[VALEUR],MATCH(Planning!$D12&amp;Planning!W$7,Tableau3[NOM+DATE],0)),"")</f>
        <v/>
      </c>
      <c r="X12" s="20" t="str">
        <f>IFERROR(INDEX(Tableau3[VALEUR],MATCH(Planning!$D12&amp;Planning!X$7,Tableau3[NOM+DATE],0)),"")</f>
        <v/>
      </c>
      <c r="Y12" s="20" t="str">
        <f>IFERROR(INDEX(Tableau3[VALEUR],MATCH(Planning!$D12&amp;Planning!Y$7,Tableau3[NOM+DATE],0)),"")</f>
        <v/>
      </c>
      <c r="Z12" s="20" t="str">
        <f>IFERROR(INDEX(Tableau3[VALEUR],MATCH(Planning!$D12&amp;Planning!Z$7,Tableau3[NOM+DATE],0)),"")</f>
        <v/>
      </c>
      <c r="AA12" s="20" t="str">
        <f>IFERROR(INDEX(Tableau3[VALEUR],MATCH(Planning!$D12&amp;Planning!AA$7,Tableau3[NOM+DATE],0)),"")</f>
        <v/>
      </c>
      <c r="AB12" s="20" t="str">
        <f>IFERROR(INDEX(Tableau3[VALEUR],MATCH(Planning!$D12&amp;Planning!AB$7,Tableau3[NOM+DATE],0)),"")</f>
        <v/>
      </c>
      <c r="AC12" s="20" t="str">
        <f>IFERROR(INDEX(Tableau3[VALEUR],MATCH(Planning!$D12&amp;Planning!AC$7,Tableau3[NOM+DATE],0)),"")</f>
        <v/>
      </c>
      <c r="AD12" s="20" t="str">
        <f>IFERROR(INDEX(Tableau3[VALEUR],MATCH(Planning!$D12&amp;Planning!AD$7,Tableau3[NOM+DATE],0)),"")</f>
        <v/>
      </c>
      <c r="AE12" s="20" t="str">
        <f>IFERROR(INDEX(Tableau3[VALEUR],MATCH(Planning!$D12&amp;Planning!AE$7,Tableau3[NOM+DATE],0)),"")</f>
        <v/>
      </c>
      <c r="AF12" s="20" t="str">
        <f>IFERROR(INDEX(Tableau3[VALEUR],MATCH(Planning!$D12&amp;Planning!AF$7,Tableau3[NOM+DATE],0)),"")</f>
        <v/>
      </c>
      <c r="AG12" s="20" t="str">
        <f>IFERROR(INDEX(Tableau3[VALEUR],MATCH(Planning!$D12&amp;Planning!AG$7,Tableau3[NOM+DATE],0)),"")</f>
        <v/>
      </c>
      <c r="AH12" s="20" t="str">
        <f>IFERROR(INDEX(Tableau3[VALEUR],MATCH(Planning!$D12&amp;Planning!AH$7,Tableau3[NOM+DATE],0)),"")</f>
        <v/>
      </c>
      <c r="AI12" s="20" t="str">
        <f>IFERROR(INDEX(Tableau3[VALEUR],MATCH(Planning!$D12&amp;Planning!AI$7,Tableau3[NOM+DATE],0)),"")</f>
        <v/>
      </c>
      <c r="AJ12" s="20" t="str">
        <f>IFERROR(INDEX(Tableau3[VALEUR],MATCH(Planning!$D12&amp;Planning!AJ$7,Tableau3[NOM+DATE],0)),"")</f>
        <v/>
      </c>
      <c r="AK12" s="20" t="str">
        <f>IFERROR(INDEX(Tableau3[VALEUR],MATCH(Planning!$D12&amp;Planning!AK$7,Tableau3[NOM+DATE],0)),"")</f>
        <v/>
      </c>
      <c r="AL12" s="20" t="str">
        <f>IFERROR(INDEX(Tableau3[VALEUR],MATCH(Planning!$D12&amp;Planning!AL$7,Tableau3[NOM+DATE],0)),"")</f>
        <v/>
      </c>
      <c r="AM12" s="20" t="str">
        <f>IFERROR(INDEX(Tableau3[VALEUR],MATCH(Planning!$D12&amp;Planning!AM$7,Tableau3[NOM+DATE],0)),"")</f>
        <v/>
      </c>
      <c r="AN12" s="20" t="str">
        <f>IFERROR(INDEX(Tableau3[VALEUR],MATCH(Planning!$D12&amp;Planning!AN$7,Tableau3[NOM+DATE],0)),"")</f>
        <v/>
      </c>
      <c r="AO12" s="20" t="str">
        <f>IFERROR(INDEX(Tableau3[VALEUR],MATCH(Planning!$D12&amp;Planning!AO$7,Tableau3[NOM+DATE],0)),"")</f>
        <v/>
      </c>
      <c r="AP12" s="20" t="str">
        <f>IFERROR(INDEX(Tableau3[VALEUR],MATCH(Planning!$D12&amp;Planning!AP$7,Tableau3[NOM+DATE],0)),"")</f>
        <v/>
      </c>
      <c r="AQ12" s="20" t="str">
        <f>IFERROR(INDEX(Tableau3[VALEUR],MATCH(Planning!$D12&amp;Planning!AQ$7,Tableau3[NOM+DATE],0)),"")</f>
        <v/>
      </c>
      <c r="AR12" s="20" t="str">
        <f>IFERROR(INDEX(Tableau3[VALEUR],MATCH(Planning!$D12&amp;Planning!AR$7,Tableau3[NOM+DATE],0)),"")</f>
        <v/>
      </c>
      <c r="AS12" s="20" t="str">
        <f>IFERROR(INDEX(Tableau3[VALEUR],MATCH(Planning!$D12&amp;Planning!AS$7,Tableau3[NOM+DATE],0)),"")</f>
        <v/>
      </c>
      <c r="AT12" s="20" t="str">
        <f>IFERROR(INDEX(Tableau3[VALEUR],MATCH(Planning!$D12&amp;Planning!AT$7,Tableau3[NOM+DATE],0)),"")</f>
        <v/>
      </c>
      <c r="AU12" s="20" t="str">
        <f>IFERROR(INDEX(Tableau3[VALEUR],MATCH(Planning!$D12&amp;Planning!AU$7,Tableau3[NOM+DATE],0)),"")</f>
        <v/>
      </c>
      <c r="AV12" s="20" t="str">
        <f>IFERROR(INDEX(Tableau3[VALEUR],MATCH(Planning!$D12&amp;Planning!AV$7,Tableau3[NOM+DATE],0)),"")</f>
        <v/>
      </c>
      <c r="AW12" s="20" t="str">
        <f>IFERROR(INDEX(Tableau3[VALEUR],MATCH(Planning!$D12&amp;Planning!AW$7,Tableau3[NOM+DATE],0)),"")</f>
        <v/>
      </c>
      <c r="AY12" s="16"/>
      <c r="AZ12" s="16"/>
      <c r="BA12" s="16"/>
      <c r="BB12" s="16"/>
      <c r="BC12" s="16"/>
      <c r="BD12" s="16"/>
      <c r="BE12" t="s">
        <v>28</v>
      </c>
      <c r="BF12" t="s">
        <v>40</v>
      </c>
    </row>
    <row r="13" spans="1:58" x14ac:dyDescent="0.25">
      <c r="A13" s="15"/>
      <c r="B13" s="14"/>
      <c r="AY13" s="16"/>
      <c r="AZ13" s="16"/>
      <c r="BA13" s="16"/>
      <c r="BB13" s="16"/>
      <c r="BC13" s="16"/>
      <c r="BD13" s="16"/>
    </row>
    <row r="14" spans="1:58" x14ac:dyDescent="0.25">
      <c r="A14" s="15"/>
      <c r="B14" s="14"/>
      <c r="AY14" s="16"/>
      <c r="AZ14" s="16"/>
      <c r="BA14" s="16"/>
      <c r="BB14" s="16"/>
      <c r="BC14" s="16"/>
      <c r="BD14" s="16"/>
    </row>
    <row r="15" spans="1:58" x14ac:dyDescent="0.25">
      <c r="A15" s="15"/>
      <c r="B15" s="14"/>
      <c r="AY15" s="16"/>
      <c r="AZ15" s="16"/>
      <c r="BA15" s="16"/>
      <c r="BB15" s="16"/>
      <c r="BC15" s="16"/>
      <c r="BD15" s="16"/>
    </row>
    <row r="16" spans="1:58" x14ac:dyDescent="0.25">
      <c r="A16" s="15"/>
      <c r="B16" s="14"/>
      <c r="AY16" s="16"/>
      <c r="AZ16" s="16"/>
      <c r="BA16" s="16"/>
      <c r="BB16" s="16"/>
      <c r="BC16" s="16"/>
      <c r="BD16" s="16"/>
    </row>
    <row r="17" spans="1:56" x14ac:dyDescent="0.25">
      <c r="A17" s="15"/>
      <c r="B17" s="14"/>
      <c r="AY17" s="16"/>
      <c r="AZ17" s="16"/>
      <c r="BA17" s="16"/>
      <c r="BB17" s="16"/>
      <c r="BC17" s="16"/>
      <c r="BD17" s="16"/>
    </row>
    <row r="18" spans="1:56" x14ac:dyDescent="0.25">
      <c r="A18" s="15"/>
      <c r="B18" s="14"/>
      <c r="AY18" s="16"/>
      <c r="AZ18" s="16"/>
      <c r="BA18" s="16"/>
      <c r="BB18" s="16"/>
      <c r="BC18" s="16"/>
      <c r="BD18" s="16"/>
    </row>
    <row r="19" spans="1:56" x14ac:dyDescent="0.25">
      <c r="A19" s="15"/>
      <c r="B19" s="14"/>
      <c r="AY19" s="16"/>
      <c r="AZ19" s="16"/>
      <c r="BA19" s="16"/>
      <c r="BB19" s="16"/>
      <c r="BC19" s="16"/>
      <c r="BD19" s="16"/>
    </row>
    <row r="20" spans="1:56" x14ac:dyDescent="0.25">
      <c r="A20" s="15"/>
      <c r="B20" s="14"/>
      <c r="AY20" s="16"/>
      <c r="AZ20" s="16"/>
      <c r="BA20" s="16"/>
      <c r="BB20" s="16"/>
      <c r="BC20" s="16"/>
      <c r="BD20" s="16"/>
    </row>
    <row r="21" spans="1:56" x14ac:dyDescent="0.25">
      <c r="A21" s="15"/>
      <c r="B21" s="14"/>
      <c r="AY21" s="16"/>
      <c r="AZ21" s="16"/>
      <c r="BA21" s="16"/>
      <c r="BB21" s="16"/>
      <c r="BC21" s="16"/>
      <c r="BD21" s="16"/>
    </row>
    <row r="22" spans="1:56" x14ac:dyDescent="0.25">
      <c r="A22" s="15"/>
      <c r="B22" s="14"/>
      <c r="AY22" s="16"/>
      <c r="AZ22" s="16"/>
      <c r="BA22" s="16"/>
      <c r="BB22" s="16"/>
      <c r="BC22" s="16"/>
      <c r="BD22" s="16"/>
    </row>
    <row r="23" spans="1:56" x14ac:dyDescent="0.25">
      <c r="A23" s="15"/>
      <c r="B23" s="14"/>
      <c r="AY23" s="16"/>
      <c r="AZ23" s="16"/>
      <c r="BA23" s="16"/>
      <c r="BB23" s="16"/>
      <c r="BC23" s="16"/>
      <c r="BD23" s="16"/>
    </row>
    <row r="24" spans="1:56" x14ac:dyDescent="0.25">
      <c r="A24" s="15"/>
      <c r="B24" s="14"/>
      <c r="AY24" s="16"/>
      <c r="AZ24" s="16"/>
      <c r="BA24" s="16"/>
      <c r="BB24" s="16"/>
      <c r="BC24" s="16"/>
      <c r="BD24" s="16"/>
    </row>
    <row r="25" spans="1:56" x14ac:dyDescent="0.25">
      <c r="A25" s="15"/>
      <c r="B25" s="14"/>
      <c r="AY25" s="16"/>
      <c r="AZ25" s="16"/>
      <c r="BA25" s="16"/>
      <c r="BB25" s="16"/>
      <c r="BC25" s="16"/>
      <c r="BD25" s="16"/>
    </row>
    <row r="26" spans="1:56" x14ac:dyDescent="0.25">
      <c r="A26" s="15"/>
      <c r="B26" s="14"/>
      <c r="AY26" s="16"/>
      <c r="AZ26" s="16"/>
      <c r="BA26" s="16"/>
      <c r="BB26" s="16"/>
      <c r="BC26" s="16"/>
      <c r="BD26" s="16"/>
    </row>
    <row r="27" spans="1:56" x14ac:dyDescent="0.25">
      <c r="A27" s="15"/>
      <c r="B27" s="14"/>
      <c r="AY27" s="16"/>
      <c r="AZ27" s="16"/>
      <c r="BA27" s="16"/>
      <c r="BB27" s="16"/>
      <c r="BC27" s="16"/>
      <c r="BD27" s="16"/>
    </row>
    <row r="28" spans="1:56" x14ac:dyDescent="0.25">
      <c r="A28" s="15"/>
      <c r="B28" s="14"/>
      <c r="AY28" s="16"/>
      <c r="AZ28" s="16"/>
      <c r="BA28" s="16"/>
      <c r="BB28" s="16"/>
      <c r="BC28" s="16"/>
      <c r="BD28" s="16"/>
    </row>
    <row r="29" spans="1:56" x14ac:dyDescent="0.25">
      <c r="A29" s="15"/>
      <c r="B29" s="14"/>
      <c r="AY29" s="16"/>
      <c r="AZ29" s="16"/>
      <c r="BA29" s="16"/>
      <c r="BB29" s="16"/>
      <c r="BC29" s="16"/>
      <c r="BD29" s="16"/>
    </row>
    <row r="30" spans="1:56" x14ac:dyDescent="0.25">
      <c r="A30" s="15"/>
      <c r="B30" s="14"/>
      <c r="AY30" s="16"/>
      <c r="AZ30" s="16"/>
      <c r="BA30" s="16"/>
      <c r="BB30" s="16"/>
      <c r="BC30" s="16"/>
      <c r="BD30" s="16"/>
    </row>
    <row r="31" spans="1:56" x14ac:dyDescent="0.25">
      <c r="A31" s="15"/>
      <c r="B31" s="14"/>
      <c r="AY31" s="16"/>
      <c r="AZ31" s="16"/>
      <c r="BA31" s="16"/>
      <c r="BB31" s="16"/>
      <c r="BC31" s="16"/>
      <c r="BD31" s="16"/>
    </row>
    <row r="32" spans="1:56" x14ac:dyDescent="0.25">
      <c r="A32" s="15"/>
      <c r="B32" s="14"/>
      <c r="AY32" s="16"/>
      <c r="AZ32" s="16"/>
      <c r="BA32" s="16"/>
      <c r="BB32" s="16"/>
      <c r="BC32" s="16"/>
      <c r="BD32" s="16"/>
    </row>
    <row r="33" spans="1:56" x14ac:dyDescent="0.25">
      <c r="A33" s="15"/>
      <c r="B33" s="14"/>
      <c r="AY33" s="16"/>
      <c r="AZ33" s="16"/>
      <c r="BA33" s="16"/>
      <c r="BB33" s="16"/>
      <c r="BC33" s="16"/>
      <c r="BD33" s="16"/>
    </row>
    <row r="34" spans="1:56" x14ac:dyDescent="0.25">
      <c r="A34" s="15"/>
      <c r="B34" s="14"/>
      <c r="AY34" s="16"/>
      <c r="AZ34" s="16"/>
      <c r="BA34" s="16"/>
      <c r="BB34" s="16"/>
      <c r="BC34" s="16"/>
      <c r="BD34" s="16"/>
    </row>
    <row r="35" spans="1:56" x14ac:dyDescent="0.25">
      <c r="A35" s="15"/>
      <c r="B35" s="14"/>
      <c r="AY35" s="16"/>
      <c r="AZ35" s="16"/>
      <c r="BA35" s="16"/>
      <c r="BB35" s="16"/>
      <c r="BC35" s="16"/>
      <c r="BD35" s="16"/>
    </row>
    <row r="36" spans="1:56" x14ac:dyDescent="0.25">
      <c r="A36" s="15"/>
      <c r="B36" s="14"/>
      <c r="AY36" s="16"/>
      <c r="AZ36" s="16"/>
      <c r="BA36" s="16"/>
      <c r="BB36" s="16"/>
      <c r="BC36" s="16"/>
      <c r="BD36" s="16"/>
    </row>
    <row r="37" spans="1:56" x14ac:dyDescent="0.25">
      <c r="A37" s="15"/>
      <c r="B37" s="14"/>
      <c r="AY37" s="16"/>
      <c r="AZ37" s="16"/>
      <c r="BA37" s="16"/>
      <c r="BB37" s="16"/>
      <c r="BC37" s="16"/>
      <c r="BD37" s="16"/>
    </row>
    <row r="38" spans="1:56" x14ac:dyDescent="0.25">
      <c r="A38" s="15"/>
      <c r="B38" s="14"/>
      <c r="AY38" s="16"/>
      <c r="AZ38" s="16"/>
      <c r="BA38" s="16"/>
      <c r="BB38" s="16"/>
      <c r="BC38" s="16"/>
      <c r="BD38" s="16"/>
    </row>
    <row r="39" spans="1:56" x14ac:dyDescent="0.25">
      <c r="A39" s="15"/>
      <c r="B39" s="14"/>
      <c r="AY39" s="16"/>
      <c r="AZ39" s="16"/>
      <c r="BA39" s="16"/>
      <c r="BB39" s="16"/>
      <c r="BC39" s="16"/>
      <c r="BD39" s="16"/>
    </row>
    <row r="40" spans="1:56" x14ac:dyDescent="0.25">
      <c r="A40" s="15"/>
      <c r="B40" s="14"/>
      <c r="AY40" s="16"/>
      <c r="AZ40" s="16"/>
      <c r="BA40" s="16"/>
      <c r="BB40" s="16"/>
      <c r="BC40" s="16"/>
      <c r="BD40" s="16"/>
    </row>
    <row r="41" spans="1:56" x14ac:dyDescent="0.25">
      <c r="A41" s="15"/>
      <c r="B41" s="14"/>
      <c r="AY41" s="16"/>
      <c r="AZ41" s="16"/>
      <c r="BA41" s="16"/>
      <c r="BB41" s="16"/>
      <c r="BC41" s="16"/>
      <c r="BD41" s="16"/>
    </row>
    <row r="42" spans="1:56" x14ac:dyDescent="0.25">
      <c r="A42" s="15"/>
      <c r="B42" s="14"/>
      <c r="AY42" s="16"/>
      <c r="AZ42" s="16"/>
      <c r="BA42" s="16"/>
      <c r="BB42" s="16"/>
      <c r="BC42" s="16"/>
      <c r="BD42" s="16"/>
    </row>
    <row r="43" spans="1:56" x14ac:dyDescent="0.25">
      <c r="A43" s="15"/>
      <c r="B43" s="14"/>
      <c r="AY43" s="16"/>
      <c r="AZ43" s="16"/>
      <c r="BA43" s="16"/>
      <c r="BB43" s="16"/>
      <c r="BC43" s="16"/>
      <c r="BD43" s="16"/>
    </row>
    <row r="44" spans="1:56" x14ac:dyDescent="0.25">
      <c r="A44" s="15"/>
      <c r="B44" s="14"/>
      <c r="AY44" s="16"/>
      <c r="AZ44" s="16"/>
      <c r="BA44" s="16"/>
      <c r="BB44" s="16"/>
      <c r="BC44" s="16"/>
      <c r="BD44" s="16"/>
    </row>
    <row r="45" spans="1:56" x14ac:dyDescent="0.25">
      <c r="A45" s="15"/>
      <c r="B45" s="14"/>
      <c r="AY45" s="16"/>
      <c r="AZ45" s="16"/>
      <c r="BA45" s="16"/>
      <c r="BB45" s="16"/>
      <c r="BC45" s="16"/>
      <c r="BD45" s="16"/>
    </row>
    <row r="46" spans="1:56" x14ac:dyDescent="0.25">
      <c r="A46" s="15"/>
      <c r="B46" s="14"/>
      <c r="AY46" s="16"/>
      <c r="AZ46" s="16"/>
      <c r="BA46" s="16"/>
      <c r="BB46" s="16"/>
      <c r="BC46" s="16"/>
      <c r="BD46" s="16"/>
    </row>
    <row r="47" spans="1:56" x14ac:dyDescent="0.25">
      <c r="A47" s="15"/>
      <c r="B47" s="14"/>
      <c r="AY47" s="16"/>
      <c r="AZ47" s="16"/>
      <c r="BA47" s="16"/>
      <c r="BB47" s="16"/>
      <c r="BC47" s="16"/>
      <c r="BD47" s="16"/>
    </row>
    <row r="48" spans="1:56" x14ac:dyDescent="0.25">
      <c r="A48" s="15"/>
      <c r="B48" s="14"/>
      <c r="AY48" s="16"/>
      <c r="AZ48" s="16"/>
      <c r="BA48" s="16"/>
      <c r="BB48" s="16"/>
      <c r="BC48" s="16"/>
      <c r="BD48" s="16"/>
    </row>
    <row r="49" spans="1:56" x14ac:dyDescent="0.25">
      <c r="A49" s="15"/>
      <c r="B49" s="14"/>
      <c r="AY49" s="16"/>
      <c r="AZ49" s="16"/>
      <c r="BA49" s="16"/>
      <c r="BB49" s="16"/>
      <c r="BC49" s="16"/>
      <c r="BD49" s="16"/>
    </row>
    <row r="50" spans="1:56" x14ac:dyDescent="0.25">
      <c r="A50" s="15"/>
      <c r="B50" s="14"/>
      <c r="AY50" s="16"/>
      <c r="AZ50" s="16"/>
      <c r="BA50" s="16"/>
      <c r="BB50" s="16"/>
      <c r="BC50" s="16"/>
      <c r="BD50" s="16"/>
    </row>
    <row r="51" spans="1:56" x14ac:dyDescent="0.25">
      <c r="A51" s="15"/>
      <c r="B51" s="14"/>
      <c r="AY51" s="16"/>
      <c r="AZ51" s="16"/>
      <c r="BA51" s="16"/>
      <c r="BB51" s="16"/>
      <c r="BC51" s="16"/>
      <c r="BD51" s="16"/>
    </row>
    <row r="52" spans="1:56" x14ac:dyDescent="0.25">
      <c r="A52" s="15"/>
      <c r="B52" s="14"/>
      <c r="AY52" s="16"/>
      <c r="AZ52" s="16"/>
      <c r="BA52" s="16"/>
      <c r="BB52" s="16"/>
      <c r="BC52" s="16"/>
      <c r="BD52" s="16"/>
    </row>
    <row r="53" spans="1:56" x14ac:dyDescent="0.25">
      <c r="A53" s="15"/>
      <c r="B53" s="14"/>
      <c r="AY53" s="16"/>
      <c r="AZ53" s="16"/>
      <c r="BA53" s="16"/>
      <c r="BB53" s="16"/>
      <c r="BC53" s="16"/>
      <c r="BD53" s="16"/>
    </row>
    <row r="54" spans="1:56" x14ac:dyDescent="0.25">
      <c r="A54" s="15"/>
      <c r="B54" s="14"/>
      <c r="AY54" s="16"/>
      <c r="AZ54" s="16"/>
      <c r="BA54" s="16"/>
      <c r="BB54" s="16"/>
      <c r="BC54" s="16"/>
      <c r="BD54" s="16"/>
    </row>
    <row r="55" spans="1:56" x14ac:dyDescent="0.25">
      <c r="A55" s="15"/>
      <c r="B55" s="14"/>
      <c r="AY55" s="16"/>
      <c r="AZ55" s="16"/>
      <c r="BA55" s="16"/>
      <c r="BB55" s="16"/>
      <c r="BC55" s="16"/>
      <c r="BD55" s="16"/>
    </row>
    <row r="56" spans="1:56" x14ac:dyDescent="0.25">
      <c r="A56" s="15"/>
      <c r="B56" s="14"/>
      <c r="AY56" s="16"/>
      <c r="AZ56" s="16"/>
      <c r="BA56" s="16"/>
      <c r="BB56" s="16"/>
      <c r="BC56" s="16"/>
      <c r="BD56" s="16"/>
    </row>
    <row r="57" spans="1:56" x14ac:dyDescent="0.25">
      <c r="A57" s="15"/>
      <c r="B57" s="14"/>
      <c r="AY57" s="16"/>
      <c r="AZ57" s="16"/>
      <c r="BA57" s="16"/>
      <c r="BB57" s="16"/>
      <c r="BC57" s="16"/>
      <c r="BD57" s="16"/>
    </row>
    <row r="58" spans="1:56" x14ac:dyDescent="0.25">
      <c r="A58" s="15"/>
      <c r="B58" s="14"/>
      <c r="AY58" s="16"/>
      <c r="AZ58" s="16"/>
      <c r="BA58" s="16"/>
      <c r="BB58" s="16"/>
      <c r="BC58" s="16"/>
      <c r="BD58" s="16"/>
    </row>
    <row r="59" spans="1:56" x14ac:dyDescent="0.25">
      <c r="A59" s="15"/>
      <c r="B59" s="14"/>
      <c r="AY59" s="16"/>
      <c r="AZ59" s="16"/>
      <c r="BA59" s="16"/>
      <c r="BB59" s="16"/>
      <c r="BC59" s="16"/>
      <c r="BD59" s="16"/>
    </row>
    <row r="60" spans="1:56" x14ac:dyDescent="0.25">
      <c r="A60" s="15"/>
      <c r="B60" s="14"/>
      <c r="AY60" s="16"/>
      <c r="AZ60" s="16"/>
      <c r="BA60" s="16"/>
      <c r="BB60" s="16"/>
      <c r="BC60" s="16"/>
      <c r="BD60" s="16"/>
    </row>
    <row r="61" spans="1:56" x14ac:dyDescent="0.25">
      <c r="A61" s="15"/>
      <c r="B61" s="14"/>
      <c r="AY61" s="16"/>
      <c r="AZ61" s="16"/>
      <c r="BA61" s="16"/>
      <c r="BB61" s="16"/>
      <c r="BC61" s="16"/>
      <c r="BD61" s="16"/>
    </row>
    <row r="62" spans="1:56" x14ac:dyDescent="0.25">
      <c r="A62" s="15"/>
      <c r="B62" s="14"/>
      <c r="AY62" s="16"/>
      <c r="AZ62" s="16"/>
      <c r="BA62" s="16"/>
      <c r="BB62" s="16"/>
      <c r="BC62" s="16"/>
      <c r="BD62" s="16"/>
    </row>
    <row r="63" spans="1:56" x14ac:dyDescent="0.25">
      <c r="A63" s="15"/>
      <c r="B63" s="14"/>
      <c r="AY63" s="16"/>
      <c r="AZ63" s="16"/>
      <c r="BA63" s="16"/>
      <c r="BB63" s="16"/>
      <c r="BC63" s="16"/>
      <c r="BD63" s="16"/>
    </row>
    <row r="64" spans="1:56" x14ac:dyDescent="0.25">
      <c r="A64" s="15"/>
      <c r="B64" s="14"/>
      <c r="AY64" s="16"/>
      <c r="AZ64" s="16"/>
      <c r="BA64" s="16"/>
      <c r="BB64" s="16"/>
      <c r="BC64" s="16"/>
      <c r="BD64" s="16"/>
    </row>
    <row r="65" spans="1:56" x14ac:dyDescent="0.25">
      <c r="A65" s="15"/>
      <c r="B65" s="14"/>
      <c r="AY65" s="16"/>
      <c r="AZ65" s="16"/>
      <c r="BA65" s="16"/>
      <c r="BB65" s="16"/>
      <c r="BC65" s="16"/>
      <c r="BD65" s="16"/>
    </row>
    <row r="66" spans="1:56" x14ac:dyDescent="0.25">
      <c r="A66" s="15"/>
      <c r="B66" s="14"/>
      <c r="AY66" s="16"/>
      <c r="AZ66" s="16"/>
      <c r="BA66" s="16"/>
      <c r="BB66" s="16"/>
      <c r="BC66" s="16"/>
      <c r="BD66" s="16"/>
    </row>
    <row r="67" spans="1:56" x14ac:dyDescent="0.25">
      <c r="A67" s="15"/>
      <c r="B67" s="14"/>
      <c r="AY67" s="16"/>
      <c r="AZ67" s="16"/>
      <c r="BA67" s="16"/>
      <c r="BB67" s="16"/>
      <c r="BC67" s="16"/>
      <c r="BD67" s="16"/>
    </row>
    <row r="68" spans="1:56" x14ac:dyDescent="0.25">
      <c r="A68" s="15"/>
      <c r="B68" s="14"/>
      <c r="AY68" s="16"/>
      <c r="AZ68" s="16"/>
      <c r="BA68" s="16"/>
      <c r="BB68" s="16"/>
      <c r="BC68" s="16"/>
      <c r="BD68" s="16"/>
    </row>
    <row r="69" spans="1:56" x14ac:dyDescent="0.25">
      <c r="A69" s="15"/>
      <c r="B69" s="14"/>
      <c r="AY69" s="16"/>
      <c r="AZ69" s="16"/>
      <c r="BA69" s="16"/>
      <c r="BB69" s="16"/>
      <c r="BC69" s="16"/>
      <c r="BD69" s="16"/>
    </row>
    <row r="70" spans="1:56" x14ac:dyDescent="0.25">
      <c r="A70" s="15"/>
      <c r="B70" s="14"/>
      <c r="AY70" s="16"/>
      <c r="AZ70" s="16"/>
      <c r="BA70" s="16"/>
      <c r="BB70" s="16"/>
      <c r="BC70" s="16"/>
      <c r="BD70" s="16"/>
    </row>
    <row r="71" spans="1:56" x14ac:dyDescent="0.25">
      <c r="A71" s="15"/>
      <c r="B71" s="14"/>
      <c r="AY71" s="16"/>
      <c r="AZ71" s="16"/>
      <c r="BA71" s="16"/>
      <c r="BB71" s="16"/>
      <c r="BC71" s="16"/>
      <c r="BD71" s="16"/>
    </row>
    <row r="72" spans="1:56" x14ac:dyDescent="0.25">
      <c r="A72" s="15"/>
      <c r="B72" s="14"/>
      <c r="AY72" s="16"/>
      <c r="AZ72" s="16"/>
      <c r="BA72" s="16"/>
      <c r="BB72" s="16"/>
      <c r="BC72" s="16"/>
      <c r="BD72" s="16"/>
    </row>
    <row r="73" spans="1:56" x14ac:dyDescent="0.25">
      <c r="A73" s="15"/>
      <c r="B73" s="14"/>
      <c r="AY73" s="16"/>
      <c r="AZ73" s="16"/>
      <c r="BA73" s="16"/>
      <c r="BB73" s="16"/>
      <c r="BC73" s="16"/>
      <c r="BD73" s="16"/>
    </row>
    <row r="74" spans="1:56" x14ac:dyDescent="0.25">
      <c r="A74" s="15"/>
      <c r="B74" s="14"/>
      <c r="AY74" s="16"/>
      <c r="AZ74" s="16"/>
      <c r="BA74" s="16"/>
      <c r="BB74" s="16"/>
      <c r="BC74" s="16"/>
      <c r="BD74" s="16"/>
    </row>
    <row r="75" spans="1:56" x14ac:dyDescent="0.25">
      <c r="A75" s="15"/>
      <c r="B75" s="14"/>
      <c r="AY75" s="16"/>
      <c r="AZ75" s="16"/>
      <c r="BA75" s="16"/>
      <c r="BB75" s="16"/>
      <c r="BC75" s="16"/>
      <c r="BD75" s="16"/>
    </row>
    <row r="76" spans="1:56" x14ac:dyDescent="0.25">
      <c r="A76" s="15"/>
      <c r="B76" s="14"/>
      <c r="AY76" s="16"/>
      <c r="AZ76" s="16"/>
      <c r="BA76" s="16"/>
      <c r="BB76" s="16"/>
      <c r="BC76" s="16"/>
      <c r="BD76" s="16"/>
    </row>
    <row r="77" spans="1:56" x14ac:dyDescent="0.25">
      <c r="A77" s="15"/>
      <c r="B77" s="14"/>
      <c r="AY77" s="16"/>
      <c r="AZ77" s="16"/>
      <c r="BA77" s="16"/>
      <c r="BB77" s="16"/>
      <c r="BC77" s="16"/>
      <c r="BD77" s="16"/>
    </row>
    <row r="78" spans="1:56" x14ac:dyDescent="0.25">
      <c r="A78" s="15"/>
      <c r="B78" s="14"/>
      <c r="AY78" s="16"/>
      <c r="AZ78" s="16"/>
      <c r="BA78" s="16"/>
      <c r="BB78" s="16"/>
      <c r="BC78" s="16"/>
      <c r="BD78" s="16"/>
    </row>
    <row r="79" spans="1:56" x14ac:dyDescent="0.25">
      <c r="A79" s="15"/>
      <c r="B79" s="14"/>
      <c r="AY79" s="16"/>
      <c r="AZ79" s="16"/>
      <c r="BA79" s="16"/>
      <c r="BB79" s="16"/>
      <c r="BC79" s="16"/>
      <c r="BD79" s="16"/>
    </row>
    <row r="80" spans="1:56" x14ac:dyDescent="0.25">
      <c r="A80" s="15"/>
      <c r="B80" s="14"/>
      <c r="AY80" s="16"/>
      <c r="AZ80" s="16"/>
      <c r="BA80" s="16"/>
      <c r="BB80" s="16"/>
      <c r="BC80" s="16"/>
      <c r="BD80" s="16"/>
    </row>
    <row r="81" spans="1:56" x14ac:dyDescent="0.25">
      <c r="A81" s="15"/>
      <c r="B81" s="14"/>
      <c r="AY81" s="16"/>
      <c r="AZ81" s="16"/>
      <c r="BA81" s="16"/>
      <c r="BB81" s="16"/>
      <c r="BC81" s="16"/>
      <c r="BD81" s="16"/>
    </row>
    <row r="82" spans="1:56" x14ac:dyDescent="0.25">
      <c r="A82" s="15"/>
      <c r="B82" s="14"/>
      <c r="AY82" s="16"/>
      <c r="AZ82" s="16"/>
      <c r="BA82" s="16"/>
      <c r="BB82" s="16"/>
      <c r="BC82" s="16"/>
      <c r="BD82" s="16"/>
    </row>
    <row r="83" spans="1:56" x14ac:dyDescent="0.25">
      <c r="A83" s="15"/>
      <c r="B83" s="14"/>
      <c r="AY83" s="16"/>
      <c r="AZ83" s="16"/>
      <c r="BA83" s="16"/>
      <c r="BB83" s="16"/>
      <c r="BC83" s="16"/>
      <c r="BD83" s="16"/>
    </row>
    <row r="84" spans="1:56" x14ac:dyDescent="0.25">
      <c r="A84" s="15"/>
      <c r="B84" s="14"/>
      <c r="AY84" s="16"/>
      <c r="AZ84" s="16"/>
      <c r="BA84" s="16"/>
      <c r="BB84" s="16"/>
      <c r="BC84" s="16"/>
      <c r="BD84" s="16"/>
    </row>
    <row r="85" spans="1:56" x14ac:dyDescent="0.25">
      <c r="A85" s="15"/>
      <c r="B85" s="14"/>
      <c r="AY85" s="16"/>
      <c r="AZ85" s="16"/>
      <c r="BA85" s="16"/>
      <c r="BB85" s="16"/>
      <c r="BC85" s="16"/>
      <c r="BD85" s="16"/>
    </row>
    <row r="86" spans="1:56" x14ac:dyDescent="0.25">
      <c r="A86" s="15"/>
      <c r="B86" s="14"/>
      <c r="AY86" s="16"/>
      <c r="AZ86" s="16"/>
      <c r="BA86" s="16"/>
      <c r="BB86" s="16"/>
      <c r="BC86" s="16"/>
      <c r="BD86" s="16"/>
    </row>
    <row r="87" spans="1:56" x14ac:dyDescent="0.25">
      <c r="A87" s="15"/>
      <c r="B87" s="14"/>
      <c r="AY87" s="16"/>
      <c r="AZ87" s="16"/>
      <c r="BA87" s="16"/>
      <c r="BB87" s="16"/>
      <c r="BC87" s="16"/>
      <c r="BD87" s="16"/>
    </row>
    <row r="88" spans="1:56" x14ac:dyDescent="0.25">
      <c r="A88" s="15"/>
      <c r="B88" s="14"/>
      <c r="AY88" s="16"/>
      <c r="AZ88" s="16"/>
      <c r="BA88" s="16"/>
      <c r="BB88" s="16"/>
      <c r="BC88" s="16"/>
      <c r="BD88" s="16"/>
    </row>
    <row r="89" spans="1:56" x14ac:dyDescent="0.25">
      <c r="A89" s="15"/>
      <c r="B89" s="14"/>
      <c r="AY89" s="16"/>
      <c r="AZ89" s="16"/>
      <c r="BA89" s="16"/>
      <c r="BB89" s="16"/>
      <c r="BC89" s="16"/>
      <c r="BD89" s="16"/>
    </row>
    <row r="90" spans="1:56" x14ac:dyDescent="0.25">
      <c r="A90" s="15"/>
      <c r="B90" s="14"/>
      <c r="AY90" s="16"/>
      <c r="AZ90" s="16"/>
      <c r="BA90" s="16"/>
      <c r="BB90" s="16"/>
      <c r="BC90" s="16"/>
      <c r="BD90" s="16"/>
    </row>
    <row r="91" spans="1:56" x14ac:dyDescent="0.25">
      <c r="A91" s="15"/>
      <c r="B91" s="14"/>
      <c r="AY91" s="16"/>
      <c r="AZ91" s="16"/>
      <c r="BA91" s="16"/>
      <c r="BB91" s="16"/>
      <c r="BC91" s="16"/>
      <c r="BD91" s="16"/>
    </row>
    <row r="92" spans="1:56" x14ac:dyDescent="0.25">
      <c r="A92" s="15"/>
      <c r="B92" s="14"/>
      <c r="AY92" s="16"/>
      <c r="AZ92" s="16"/>
      <c r="BA92" s="16"/>
      <c r="BB92" s="16"/>
      <c r="BC92" s="16"/>
      <c r="BD92" s="16"/>
    </row>
    <row r="93" spans="1:56" x14ac:dyDescent="0.25">
      <c r="A93" s="15"/>
      <c r="B93" s="14"/>
      <c r="AY93" s="16"/>
      <c r="AZ93" s="16"/>
      <c r="BA93" s="16"/>
      <c r="BB93" s="16"/>
      <c r="BC93" s="16"/>
      <c r="BD93" s="16"/>
    </row>
    <row r="94" spans="1:56" x14ac:dyDescent="0.25">
      <c r="A94" s="15"/>
      <c r="B94" s="14"/>
      <c r="AY94" s="16"/>
      <c r="AZ94" s="16"/>
      <c r="BA94" s="16"/>
      <c r="BB94" s="16"/>
      <c r="BC94" s="16"/>
      <c r="BD94" s="16"/>
    </row>
    <row r="95" spans="1:56" x14ac:dyDescent="0.25">
      <c r="A95" s="15"/>
      <c r="B95" s="14"/>
      <c r="AY95" s="16"/>
      <c r="AZ95" s="16"/>
      <c r="BA95" s="16"/>
      <c r="BB95" s="16"/>
      <c r="BC95" s="16"/>
      <c r="BD95" s="16"/>
    </row>
    <row r="96" spans="1:56" x14ac:dyDescent="0.25">
      <c r="A96" s="15"/>
      <c r="B96" s="14"/>
      <c r="AY96" s="16"/>
      <c r="AZ96" s="16"/>
      <c r="BA96" s="16"/>
      <c r="BB96" s="16"/>
      <c r="BC96" s="16"/>
      <c r="BD96" s="16"/>
    </row>
    <row r="97" spans="1:56" x14ac:dyDescent="0.25">
      <c r="A97" s="15"/>
      <c r="B97" s="14"/>
      <c r="AY97" s="16"/>
      <c r="AZ97" s="16"/>
      <c r="BA97" s="16"/>
      <c r="BB97" s="16"/>
      <c r="BC97" s="16"/>
      <c r="BD97" s="16"/>
    </row>
    <row r="98" spans="1:56" x14ac:dyDescent="0.25">
      <c r="A98" s="15"/>
      <c r="B98" s="14"/>
      <c r="AY98" s="16"/>
      <c r="AZ98" s="16"/>
      <c r="BA98" s="16"/>
      <c r="BB98" s="16"/>
      <c r="BC98" s="16"/>
      <c r="BD98" s="16"/>
    </row>
    <row r="99" spans="1:56" x14ac:dyDescent="0.25">
      <c r="A99" s="15"/>
      <c r="B99" s="14"/>
      <c r="AY99" s="16"/>
      <c r="AZ99" s="16"/>
      <c r="BA99" s="16"/>
      <c r="BB99" s="16"/>
      <c r="BC99" s="16"/>
      <c r="BD99" s="16"/>
    </row>
    <row r="100" spans="1:56" x14ac:dyDescent="0.25">
      <c r="A100" s="15"/>
      <c r="B100" s="14"/>
      <c r="AY100" s="16"/>
      <c r="AZ100" s="16"/>
      <c r="BA100" s="16"/>
      <c r="BB100" s="16"/>
      <c r="BC100" s="16"/>
      <c r="BD100" s="16"/>
    </row>
    <row r="101" spans="1:56" x14ac:dyDescent="0.25">
      <c r="A101" s="15"/>
      <c r="B101" s="14"/>
      <c r="AY101" s="16"/>
      <c r="AZ101" s="16"/>
      <c r="BA101" s="16"/>
      <c r="BB101" s="16"/>
      <c r="BC101" s="16"/>
      <c r="BD101" s="16"/>
    </row>
    <row r="102" spans="1:56" x14ac:dyDescent="0.25">
      <c r="A102" s="15"/>
      <c r="B102" s="14"/>
      <c r="AY102" s="16"/>
      <c r="AZ102" s="16"/>
      <c r="BA102" s="16"/>
      <c r="BB102" s="16"/>
      <c r="BC102" s="16"/>
      <c r="BD102" s="16"/>
    </row>
    <row r="103" spans="1:56" x14ac:dyDescent="0.25">
      <c r="A103" s="15"/>
      <c r="B103" s="14"/>
      <c r="AY103" s="16"/>
      <c r="AZ103" s="16"/>
      <c r="BA103" s="16"/>
      <c r="BB103" s="16"/>
      <c r="BC103" s="16"/>
      <c r="BD103" s="16"/>
    </row>
    <row r="104" spans="1:56" x14ac:dyDescent="0.25">
      <c r="A104" s="15"/>
      <c r="B104" s="14"/>
      <c r="AY104" s="16"/>
      <c r="AZ104" s="16"/>
      <c r="BA104" s="16"/>
      <c r="BB104" s="16"/>
      <c r="BC104" s="16"/>
      <c r="BD104" s="16"/>
    </row>
    <row r="105" spans="1:56" x14ac:dyDescent="0.25">
      <c r="A105" s="15"/>
      <c r="B105" s="14"/>
      <c r="AY105" s="16"/>
      <c r="AZ105" s="16"/>
      <c r="BA105" s="16"/>
      <c r="BB105" s="16"/>
      <c r="BC105" s="16"/>
      <c r="BD105" s="16"/>
    </row>
    <row r="106" spans="1:56" x14ac:dyDescent="0.25">
      <c r="A106" s="15"/>
      <c r="B106" s="14"/>
      <c r="AY106" s="16"/>
      <c r="AZ106" s="16"/>
      <c r="BA106" s="16"/>
      <c r="BB106" s="16"/>
      <c r="BC106" s="16"/>
      <c r="BD106" s="16"/>
    </row>
    <row r="107" spans="1:56" x14ac:dyDescent="0.25">
      <c r="A107" s="15"/>
      <c r="B107" s="14"/>
      <c r="AY107" s="16"/>
      <c r="AZ107" s="16"/>
      <c r="BA107" s="16"/>
      <c r="BB107" s="16"/>
      <c r="BC107" s="16"/>
      <c r="BD107" s="16"/>
    </row>
    <row r="108" spans="1:56" x14ac:dyDescent="0.25">
      <c r="A108" s="15"/>
      <c r="B108" s="14"/>
      <c r="AY108" s="16"/>
      <c r="AZ108" s="16"/>
      <c r="BA108" s="16"/>
      <c r="BB108" s="16"/>
      <c r="BC108" s="16"/>
      <c r="BD108" s="16"/>
    </row>
    <row r="109" spans="1:56" x14ac:dyDescent="0.25">
      <c r="A109" s="15"/>
      <c r="B109" s="14"/>
      <c r="AY109" s="16"/>
      <c r="AZ109" s="16"/>
      <c r="BA109" s="16"/>
      <c r="BB109" s="16"/>
      <c r="BC109" s="16"/>
      <c r="BD109" s="16"/>
    </row>
    <row r="110" spans="1:56" x14ac:dyDescent="0.25">
      <c r="A110" s="15"/>
      <c r="B110" s="14"/>
      <c r="AY110" s="16"/>
      <c r="AZ110" s="16"/>
      <c r="BA110" s="16"/>
      <c r="BB110" s="16"/>
      <c r="BC110" s="16"/>
      <c r="BD110" s="16"/>
    </row>
    <row r="111" spans="1:56" x14ac:dyDescent="0.25">
      <c r="A111" s="15"/>
      <c r="B111" s="14"/>
      <c r="AY111" s="16"/>
      <c r="AZ111" s="16"/>
      <c r="BA111" s="16"/>
      <c r="BB111" s="16"/>
      <c r="BC111" s="16"/>
      <c r="BD111" s="16"/>
    </row>
    <row r="112" spans="1:56" x14ac:dyDescent="0.25">
      <c r="A112" s="15"/>
      <c r="B112" s="14"/>
      <c r="AY112" s="16"/>
      <c r="AZ112" s="16"/>
      <c r="BA112" s="16"/>
      <c r="BB112" s="16"/>
      <c r="BC112" s="16"/>
      <c r="BD112" s="16"/>
    </row>
    <row r="113" spans="1:56" x14ac:dyDescent="0.25">
      <c r="A113" s="15"/>
      <c r="B113" s="14"/>
      <c r="AY113" s="16"/>
      <c r="AZ113" s="16"/>
      <c r="BA113" s="16"/>
      <c r="BB113" s="16"/>
      <c r="BC113" s="16"/>
      <c r="BD113" s="16"/>
    </row>
    <row r="114" spans="1:56" x14ac:dyDescent="0.25">
      <c r="A114" s="15"/>
      <c r="B114" s="14"/>
      <c r="AY114" s="16"/>
      <c r="AZ114" s="16"/>
      <c r="BA114" s="16"/>
      <c r="BB114" s="16"/>
      <c r="BC114" s="16"/>
      <c r="BD114" s="16"/>
    </row>
    <row r="115" spans="1:56" x14ac:dyDescent="0.25">
      <c r="A115" s="15"/>
      <c r="B115" s="14"/>
      <c r="AY115" s="16"/>
      <c r="AZ115" s="16"/>
      <c r="BA115" s="16"/>
      <c r="BB115" s="16"/>
      <c r="BC115" s="16"/>
      <c r="BD115" s="16"/>
    </row>
    <row r="116" spans="1:56" x14ac:dyDescent="0.25">
      <c r="A116" s="15"/>
      <c r="B116" s="14"/>
      <c r="AY116" s="16"/>
      <c r="AZ116" s="16"/>
      <c r="BA116" s="16"/>
      <c r="BB116" s="16"/>
      <c r="BC116" s="16"/>
      <c r="BD116" s="16"/>
    </row>
    <row r="117" spans="1:56" x14ac:dyDescent="0.25">
      <c r="A117" s="15"/>
      <c r="B117" s="14"/>
      <c r="AY117" s="16"/>
      <c r="AZ117" s="16"/>
      <c r="BA117" s="16"/>
      <c r="BB117" s="16"/>
      <c r="BC117" s="16"/>
      <c r="BD117" s="16"/>
    </row>
    <row r="118" spans="1:56" x14ac:dyDescent="0.25">
      <c r="A118" s="15"/>
      <c r="B118" s="14"/>
      <c r="AY118" s="16"/>
      <c r="AZ118" s="16"/>
      <c r="BA118" s="16"/>
      <c r="BB118" s="16"/>
      <c r="BC118" s="16"/>
      <c r="BD118" s="16"/>
    </row>
    <row r="119" spans="1:56" x14ac:dyDescent="0.25">
      <c r="A119" s="15"/>
      <c r="B119" s="14"/>
      <c r="AY119" s="16"/>
      <c r="AZ119" s="16"/>
      <c r="BA119" s="16"/>
      <c r="BB119" s="16"/>
      <c r="BC119" s="16"/>
      <c r="BD119" s="16"/>
    </row>
    <row r="120" spans="1:56" x14ac:dyDescent="0.25">
      <c r="A120" s="15"/>
      <c r="B120" s="14"/>
      <c r="AY120" s="16"/>
      <c r="AZ120" s="16"/>
      <c r="BA120" s="16"/>
      <c r="BB120" s="16"/>
      <c r="BC120" s="16"/>
      <c r="BD120" s="16"/>
    </row>
    <row r="121" spans="1:56" x14ac:dyDescent="0.25">
      <c r="A121" s="15"/>
      <c r="B121" s="14"/>
      <c r="AY121" s="16"/>
      <c r="AZ121" s="16"/>
      <c r="BA121" s="16"/>
      <c r="BB121" s="16"/>
      <c r="BC121" s="16"/>
      <c r="BD121" s="16"/>
    </row>
    <row r="122" spans="1:56" x14ac:dyDescent="0.25">
      <c r="A122" s="15"/>
      <c r="B122" s="14"/>
      <c r="AY122" s="16"/>
      <c r="AZ122" s="16"/>
      <c r="BA122" s="16"/>
      <c r="BB122" s="16"/>
      <c r="BC122" s="16"/>
      <c r="BD122" s="16"/>
    </row>
    <row r="123" spans="1:56" x14ac:dyDescent="0.25">
      <c r="A123" s="15"/>
      <c r="B123" s="14"/>
      <c r="AY123" s="16"/>
      <c r="AZ123" s="16"/>
      <c r="BA123" s="16"/>
      <c r="BB123" s="16"/>
      <c r="BC123" s="16"/>
      <c r="BD123" s="16"/>
    </row>
    <row r="124" spans="1:56" x14ac:dyDescent="0.25">
      <c r="A124" s="15"/>
      <c r="B124" s="14"/>
      <c r="AY124" s="16"/>
      <c r="AZ124" s="16"/>
      <c r="BA124" s="16"/>
      <c r="BB124" s="16"/>
      <c r="BC124" s="16"/>
      <c r="BD124" s="16"/>
    </row>
    <row r="125" spans="1:56" x14ac:dyDescent="0.25">
      <c r="A125" s="15"/>
      <c r="B125" s="14"/>
      <c r="AY125" s="16"/>
      <c r="AZ125" s="16"/>
      <c r="BA125" s="16"/>
      <c r="BB125" s="16"/>
      <c r="BC125" s="16"/>
      <c r="BD125" s="16"/>
    </row>
    <row r="126" spans="1:56" x14ac:dyDescent="0.25">
      <c r="A126" s="15"/>
      <c r="B126" s="14"/>
      <c r="AY126" s="16"/>
      <c r="AZ126" s="16"/>
      <c r="BA126" s="16"/>
      <c r="BB126" s="16"/>
      <c r="BC126" s="16"/>
      <c r="BD126" s="16"/>
    </row>
    <row r="127" spans="1:56" x14ac:dyDescent="0.25">
      <c r="A127" s="15"/>
      <c r="B127" s="14"/>
      <c r="AY127" s="16"/>
      <c r="AZ127" s="16"/>
      <c r="BA127" s="16"/>
      <c r="BB127" s="16"/>
      <c r="BC127" s="16"/>
      <c r="BD127" s="16"/>
    </row>
    <row r="128" spans="1:56" x14ac:dyDescent="0.25">
      <c r="A128" s="15"/>
      <c r="B128" s="14"/>
      <c r="AY128" s="16"/>
      <c r="AZ128" s="16"/>
      <c r="BA128" s="16"/>
      <c r="BB128" s="16"/>
      <c r="BC128" s="16"/>
      <c r="BD128" s="16"/>
    </row>
    <row r="129" spans="1:56" x14ac:dyDescent="0.25">
      <c r="A129" s="15"/>
      <c r="B129" s="14"/>
      <c r="AY129" s="16"/>
      <c r="AZ129" s="16"/>
      <c r="BA129" s="16"/>
      <c r="BB129" s="16"/>
      <c r="BC129" s="16"/>
      <c r="BD129" s="16"/>
    </row>
    <row r="130" spans="1:56" x14ac:dyDescent="0.25">
      <c r="A130" s="15"/>
      <c r="B130" s="14"/>
      <c r="AY130" s="16"/>
      <c r="AZ130" s="16"/>
      <c r="BA130" s="16"/>
      <c r="BB130" s="16"/>
      <c r="BC130" s="16"/>
      <c r="BD130" s="16"/>
    </row>
    <row r="131" spans="1:56" x14ac:dyDescent="0.25">
      <c r="A131" s="15"/>
      <c r="B131" s="14"/>
      <c r="AY131" s="16"/>
      <c r="AZ131" s="16"/>
      <c r="BA131" s="16"/>
      <c r="BB131" s="16"/>
      <c r="BC131" s="16"/>
      <c r="BD131" s="16"/>
    </row>
    <row r="132" spans="1:56" x14ac:dyDescent="0.25">
      <c r="A132" s="15"/>
      <c r="B132" s="14"/>
      <c r="AY132" s="16"/>
      <c r="AZ132" s="16"/>
      <c r="BA132" s="16"/>
      <c r="BB132" s="16"/>
      <c r="BC132" s="16"/>
      <c r="BD132" s="16"/>
    </row>
    <row r="133" spans="1:56" x14ac:dyDescent="0.25">
      <c r="A133" s="15"/>
      <c r="B133" s="14"/>
      <c r="AY133" s="16"/>
      <c r="AZ133" s="16"/>
      <c r="BA133" s="16"/>
      <c r="BB133" s="16"/>
      <c r="BC133" s="16"/>
      <c r="BD133" s="16"/>
    </row>
    <row r="134" spans="1:56" x14ac:dyDescent="0.25">
      <c r="A134" s="15"/>
      <c r="B134" s="14"/>
      <c r="AY134" s="16"/>
      <c r="AZ134" s="16"/>
      <c r="BA134" s="16"/>
      <c r="BB134" s="16"/>
      <c r="BC134" s="16"/>
      <c r="BD134" s="16"/>
    </row>
    <row r="135" spans="1:56" x14ac:dyDescent="0.25">
      <c r="A135" s="15"/>
      <c r="B135" s="14"/>
      <c r="AY135" s="16"/>
      <c r="AZ135" s="16"/>
      <c r="BA135" s="16"/>
      <c r="BB135" s="16"/>
      <c r="BC135" s="16"/>
      <c r="BD135" s="16"/>
    </row>
    <row r="136" spans="1:56" x14ac:dyDescent="0.25">
      <c r="A136" s="15"/>
      <c r="B136" s="14"/>
      <c r="AY136" s="16"/>
      <c r="AZ136" s="16"/>
      <c r="BA136" s="16"/>
      <c r="BB136" s="16"/>
      <c r="BC136" s="16"/>
      <c r="BD136" s="16"/>
    </row>
    <row r="137" spans="1:56" x14ac:dyDescent="0.25">
      <c r="A137" s="15"/>
      <c r="B137" s="14"/>
      <c r="AY137" s="16"/>
      <c r="AZ137" s="16"/>
      <c r="BA137" s="16"/>
      <c r="BB137" s="16"/>
      <c r="BC137" s="16"/>
      <c r="BD137" s="16"/>
    </row>
    <row r="138" spans="1:56" x14ac:dyDescent="0.25">
      <c r="A138" s="15"/>
      <c r="B138" s="14"/>
      <c r="AY138" s="16"/>
      <c r="AZ138" s="16"/>
      <c r="BA138" s="16"/>
      <c r="BB138" s="16"/>
      <c r="BC138" s="16"/>
      <c r="BD138" s="16"/>
    </row>
    <row r="139" spans="1:56" x14ac:dyDescent="0.25">
      <c r="A139" s="15"/>
      <c r="B139" s="14"/>
      <c r="AY139" s="16"/>
      <c r="AZ139" s="16"/>
      <c r="BA139" s="16"/>
      <c r="BB139" s="16"/>
      <c r="BC139" s="16"/>
      <c r="BD139" s="16"/>
    </row>
    <row r="140" spans="1:56" x14ac:dyDescent="0.25">
      <c r="A140" s="15"/>
      <c r="B140" s="14"/>
      <c r="AY140" s="16"/>
      <c r="AZ140" s="16"/>
      <c r="BA140" s="16"/>
      <c r="BB140" s="16"/>
      <c r="BC140" s="16"/>
      <c r="BD140" s="16"/>
    </row>
    <row r="141" spans="1:56" x14ac:dyDescent="0.25">
      <c r="A141" s="15"/>
      <c r="B141" s="14"/>
      <c r="AY141" s="16"/>
      <c r="AZ141" s="16"/>
      <c r="BA141" s="16"/>
      <c r="BB141" s="16"/>
      <c r="BC141" s="16"/>
      <c r="BD141" s="16"/>
    </row>
    <row r="142" spans="1:56" x14ac:dyDescent="0.25">
      <c r="A142" s="15"/>
      <c r="B142" s="14"/>
      <c r="AY142" s="16"/>
      <c r="AZ142" s="16"/>
      <c r="BA142" s="16"/>
      <c r="BB142" s="16"/>
      <c r="BC142" s="16"/>
      <c r="BD142" s="16"/>
    </row>
    <row r="143" spans="1:56" x14ac:dyDescent="0.25">
      <c r="A143" s="15"/>
      <c r="B143" s="14"/>
      <c r="AY143" s="16"/>
      <c r="AZ143" s="16"/>
      <c r="BA143" s="16"/>
      <c r="BB143" s="16"/>
      <c r="BC143" s="16"/>
      <c r="BD143" s="16"/>
    </row>
    <row r="144" spans="1:56" x14ac:dyDescent="0.25">
      <c r="A144" s="15"/>
      <c r="B144" s="14"/>
      <c r="AY144" s="16"/>
      <c r="AZ144" s="16"/>
      <c r="BA144" s="16"/>
      <c r="BB144" s="16"/>
      <c r="BC144" s="16"/>
      <c r="BD144" s="16"/>
    </row>
    <row r="145" spans="1:56" x14ac:dyDescent="0.25">
      <c r="A145" s="15"/>
      <c r="B145" s="14"/>
      <c r="AY145" s="16"/>
      <c r="AZ145" s="16"/>
      <c r="BA145" s="16"/>
      <c r="BB145" s="16"/>
      <c r="BC145" s="16"/>
      <c r="BD145" s="16"/>
    </row>
    <row r="146" spans="1:56" x14ac:dyDescent="0.25">
      <c r="A146" s="15"/>
      <c r="B146" s="14"/>
      <c r="AY146" s="16"/>
      <c r="AZ146" s="16"/>
      <c r="BA146" s="16"/>
      <c r="BB146" s="16"/>
      <c r="BC146" s="16"/>
      <c r="BD146" s="16"/>
    </row>
    <row r="147" spans="1:56" x14ac:dyDescent="0.25">
      <c r="A147" s="15"/>
      <c r="B147" s="14"/>
      <c r="AY147" s="16"/>
      <c r="AZ147" s="16"/>
      <c r="BA147" s="16"/>
      <c r="BB147" s="16"/>
      <c r="BC147" s="16"/>
      <c r="BD147" s="16"/>
    </row>
    <row r="148" spans="1:56" x14ac:dyDescent="0.25">
      <c r="A148" s="15"/>
      <c r="B148" s="14"/>
      <c r="AY148" s="16"/>
      <c r="AZ148" s="16"/>
      <c r="BA148" s="16"/>
      <c r="BB148" s="16"/>
      <c r="BC148" s="16"/>
      <c r="BD148" s="16"/>
    </row>
    <row r="149" spans="1:56" x14ac:dyDescent="0.25">
      <c r="A149" s="15"/>
      <c r="B149" s="14"/>
      <c r="AY149" s="16"/>
      <c r="AZ149" s="16"/>
      <c r="BA149" s="16"/>
      <c r="BB149" s="16"/>
      <c r="BC149" s="16"/>
      <c r="BD149" s="16"/>
    </row>
    <row r="150" spans="1:56" x14ac:dyDescent="0.25">
      <c r="A150" s="15"/>
      <c r="B150" s="14"/>
      <c r="AY150" s="16"/>
      <c r="AZ150" s="16"/>
      <c r="BA150" s="16"/>
      <c r="BB150" s="16"/>
      <c r="BC150" s="16"/>
      <c r="BD150" s="16"/>
    </row>
    <row r="151" spans="1:56" x14ac:dyDescent="0.25">
      <c r="A151" s="15"/>
      <c r="B151" s="14"/>
      <c r="AY151" s="16"/>
      <c r="AZ151" s="16"/>
      <c r="BA151" s="16"/>
      <c r="BB151" s="16"/>
      <c r="BC151" s="16"/>
      <c r="BD151" s="16"/>
    </row>
    <row r="152" spans="1:56" x14ac:dyDescent="0.25">
      <c r="A152" s="15"/>
      <c r="B152" s="14"/>
      <c r="AY152" s="16"/>
      <c r="AZ152" s="16"/>
      <c r="BA152" s="16"/>
      <c r="BB152" s="16"/>
      <c r="BC152" s="16"/>
      <c r="BD152" s="16"/>
    </row>
    <row r="153" spans="1:56" x14ac:dyDescent="0.25">
      <c r="A153" s="15"/>
      <c r="B153" s="14"/>
      <c r="AY153" s="16"/>
      <c r="AZ153" s="16"/>
      <c r="BA153" s="16"/>
      <c r="BB153" s="16"/>
      <c r="BC153" s="16"/>
      <c r="BD153" s="16"/>
    </row>
    <row r="154" spans="1:56" x14ac:dyDescent="0.25">
      <c r="A154" s="15"/>
      <c r="B154" s="14"/>
      <c r="AY154" s="16"/>
      <c r="AZ154" s="16"/>
      <c r="BA154" s="16"/>
      <c r="BB154" s="16"/>
      <c r="BC154" s="16"/>
      <c r="BD154" s="16"/>
    </row>
    <row r="155" spans="1:56" x14ac:dyDescent="0.25">
      <c r="A155" s="15"/>
      <c r="B155" s="14"/>
      <c r="AY155" s="16"/>
      <c r="AZ155" s="16"/>
      <c r="BA155" s="16"/>
      <c r="BB155" s="16"/>
      <c r="BC155" s="16"/>
      <c r="BD155" s="16"/>
    </row>
    <row r="156" spans="1:56" x14ac:dyDescent="0.25">
      <c r="A156" s="15"/>
      <c r="B156" s="14"/>
      <c r="AY156" s="16"/>
      <c r="AZ156" s="16"/>
      <c r="BA156" s="16"/>
      <c r="BB156" s="16"/>
      <c r="BC156" s="16"/>
      <c r="BD156" s="16"/>
    </row>
    <row r="157" spans="1:56" x14ac:dyDescent="0.25">
      <c r="A157" s="15"/>
      <c r="B157" s="14"/>
      <c r="AY157" s="16"/>
      <c r="AZ157" s="16"/>
      <c r="BA157" s="16"/>
      <c r="BB157" s="16"/>
      <c r="BC157" s="16"/>
      <c r="BD157" s="16"/>
    </row>
    <row r="158" spans="1:56" x14ac:dyDescent="0.25">
      <c r="A158" s="15"/>
      <c r="B158" s="14"/>
      <c r="AY158" s="16"/>
      <c r="AZ158" s="16"/>
      <c r="BA158" s="16"/>
      <c r="BB158" s="16"/>
      <c r="BC158" s="16"/>
      <c r="BD158" s="16"/>
    </row>
    <row r="159" spans="1:56" x14ac:dyDescent="0.25">
      <c r="A159" s="15"/>
      <c r="B159" s="14"/>
      <c r="AY159" s="16"/>
      <c r="AZ159" s="16"/>
      <c r="BA159" s="16"/>
      <c r="BB159" s="16"/>
      <c r="BC159" s="16"/>
      <c r="BD159" s="16"/>
    </row>
    <row r="160" spans="1:56" x14ac:dyDescent="0.25">
      <c r="A160" s="15"/>
      <c r="B160" s="14"/>
      <c r="AY160" s="16"/>
      <c r="AZ160" s="16"/>
      <c r="BA160" s="16"/>
      <c r="BB160" s="16"/>
      <c r="BC160" s="16"/>
      <c r="BD160" s="16"/>
    </row>
    <row r="161" spans="1:56" x14ac:dyDescent="0.25">
      <c r="A161" s="15"/>
      <c r="B161" s="14"/>
      <c r="AY161" s="16"/>
      <c r="AZ161" s="16"/>
      <c r="BA161" s="16"/>
      <c r="BB161" s="16"/>
      <c r="BC161" s="16"/>
      <c r="BD161" s="16"/>
    </row>
    <row r="162" spans="1:56" x14ac:dyDescent="0.25">
      <c r="A162" s="15"/>
      <c r="B162" s="14"/>
      <c r="AY162" s="16"/>
      <c r="AZ162" s="16"/>
      <c r="BA162" s="16"/>
      <c r="BB162" s="16"/>
      <c r="BC162" s="16"/>
      <c r="BD162" s="16"/>
    </row>
    <row r="163" spans="1:56" x14ac:dyDescent="0.25">
      <c r="A163" s="15"/>
      <c r="B163" s="14"/>
      <c r="AY163" s="16"/>
      <c r="AZ163" s="16"/>
      <c r="BA163" s="16"/>
      <c r="BB163" s="16"/>
      <c r="BC163" s="16"/>
      <c r="BD163" s="16"/>
    </row>
    <row r="164" spans="1:56" x14ac:dyDescent="0.25">
      <c r="A164" s="15"/>
      <c r="B164" s="14"/>
      <c r="AY164" s="16"/>
      <c r="AZ164" s="16"/>
      <c r="BA164" s="16"/>
      <c r="BB164" s="16"/>
      <c r="BC164" s="16"/>
      <c r="BD164" s="16"/>
    </row>
    <row r="165" spans="1:56" x14ac:dyDescent="0.25">
      <c r="A165" s="15"/>
      <c r="B165" s="14"/>
      <c r="AY165" s="16"/>
      <c r="AZ165" s="16"/>
      <c r="BA165" s="16"/>
      <c r="BB165" s="16"/>
      <c r="BC165" s="16"/>
      <c r="BD165" s="16"/>
    </row>
    <row r="166" spans="1:56" x14ac:dyDescent="0.25">
      <c r="A166" s="15"/>
      <c r="B166" s="14"/>
      <c r="AY166" s="16"/>
      <c r="AZ166" s="16"/>
      <c r="BA166" s="16"/>
      <c r="BB166" s="16"/>
      <c r="BC166" s="16"/>
      <c r="BD166" s="16"/>
    </row>
    <row r="167" spans="1:56" x14ac:dyDescent="0.25">
      <c r="A167" s="15"/>
      <c r="B167" s="14"/>
      <c r="AY167" s="16"/>
      <c r="AZ167" s="16"/>
      <c r="BA167" s="16"/>
      <c r="BB167" s="16"/>
      <c r="BC167" s="16"/>
      <c r="BD167" s="16"/>
    </row>
    <row r="168" spans="1:56" x14ac:dyDescent="0.25">
      <c r="A168" s="15"/>
      <c r="B168" s="14"/>
      <c r="AY168" s="16"/>
      <c r="AZ168" s="16"/>
      <c r="BA168" s="16"/>
      <c r="BB168" s="16"/>
      <c r="BC168" s="16"/>
      <c r="BD168" s="16"/>
    </row>
    <row r="169" spans="1:56" x14ac:dyDescent="0.25">
      <c r="A169" s="15"/>
      <c r="B169" s="14"/>
      <c r="AY169" s="16"/>
      <c r="AZ169" s="16"/>
      <c r="BA169" s="16"/>
      <c r="BB169" s="16"/>
      <c r="BC169" s="16"/>
      <c r="BD169" s="16"/>
    </row>
    <row r="170" spans="1:56" x14ac:dyDescent="0.25">
      <c r="A170" s="15"/>
      <c r="B170" s="14"/>
      <c r="AY170" s="16"/>
      <c r="AZ170" s="16"/>
      <c r="BA170" s="16"/>
      <c r="BB170" s="16"/>
      <c r="BC170" s="16"/>
      <c r="BD170" s="16"/>
    </row>
    <row r="171" spans="1:56" x14ac:dyDescent="0.25">
      <c r="A171" s="15"/>
      <c r="B171" s="14"/>
      <c r="AY171" s="16"/>
      <c r="AZ171" s="16"/>
      <c r="BA171" s="16"/>
      <c r="BB171" s="16"/>
      <c r="BC171" s="16"/>
      <c r="BD171" s="16"/>
    </row>
    <row r="172" spans="1:56" x14ac:dyDescent="0.25">
      <c r="A172" s="15"/>
      <c r="B172" s="14"/>
      <c r="AY172" s="16"/>
      <c r="AZ172" s="16"/>
      <c r="BA172" s="16"/>
      <c r="BB172" s="16"/>
      <c r="BC172" s="16"/>
      <c r="BD172" s="16"/>
    </row>
    <row r="173" spans="1:56" x14ac:dyDescent="0.25">
      <c r="A173" s="15"/>
      <c r="B173" s="14"/>
      <c r="AY173" s="16"/>
      <c r="AZ173" s="16"/>
      <c r="BA173" s="16"/>
      <c r="BB173" s="16"/>
      <c r="BC173" s="16"/>
      <c r="BD173" s="16"/>
    </row>
    <row r="174" spans="1:56" x14ac:dyDescent="0.25">
      <c r="A174" s="15"/>
      <c r="B174" s="14"/>
      <c r="AY174" s="16"/>
      <c r="AZ174" s="16"/>
      <c r="BA174" s="16"/>
      <c r="BB174" s="16"/>
      <c r="BC174" s="16"/>
      <c r="BD174" s="16"/>
    </row>
    <row r="175" spans="1:56" x14ac:dyDescent="0.25">
      <c r="A175" s="15"/>
      <c r="B175" s="14"/>
      <c r="AY175" s="16"/>
      <c r="AZ175" s="16"/>
      <c r="BA175" s="16"/>
      <c r="BB175" s="16"/>
      <c r="BC175" s="16"/>
      <c r="BD175" s="16"/>
    </row>
    <row r="176" spans="1:56" x14ac:dyDescent="0.25">
      <c r="A176" s="15"/>
      <c r="B176" s="14"/>
      <c r="AY176" s="16"/>
      <c r="AZ176" s="16"/>
      <c r="BA176" s="16"/>
      <c r="BB176" s="16"/>
      <c r="BC176" s="16"/>
      <c r="BD176" s="16"/>
    </row>
    <row r="177" spans="1:56" x14ac:dyDescent="0.25">
      <c r="A177" s="15"/>
      <c r="B177" s="14"/>
      <c r="AY177" s="16"/>
      <c r="AZ177" s="16"/>
      <c r="BA177" s="16"/>
      <c r="BB177" s="16"/>
      <c r="BC177" s="16"/>
      <c r="BD177" s="16"/>
    </row>
    <row r="178" spans="1:56" x14ac:dyDescent="0.25">
      <c r="A178" s="15"/>
      <c r="B178" s="14"/>
      <c r="AY178" s="16"/>
      <c r="AZ178" s="16"/>
      <c r="BA178" s="16"/>
      <c r="BB178" s="16"/>
      <c r="BC178" s="16"/>
      <c r="BD178" s="16"/>
    </row>
    <row r="179" spans="1:56" x14ac:dyDescent="0.25">
      <c r="A179" s="15"/>
      <c r="B179" s="14"/>
      <c r="AY179" s="16"/>
      <c r="AZ179" s="16"/>
      <c r="BA179" s="16"/>
      <c r="BB179" s="16"/>
      <c r="BC179" s="16"/>
      <c r="BD179" s="16"/>
    </row>
    <row r="180" spans="1:56" x14ac:dyDescent="0.25">
      <c r="A180" s="15"/>
      <c r="B180" s="14"/>
      <c r="AY180" s="16"/>
      <c r="AZ180" s="16"/>
      <c r="BA180" s="16"/>
      <c r="BB180" s="16"/>
      <c r="BC180" s="16"/>
      <c r="BD180" s="16"/>
    </row>
    <row r="181" spans="1:56" x14ac:dyDescent="0.25">
      <c r="A181" s="15"/>
      <c r="B181" s="14"/>
      <c r="AY181" s="16"/>
      <c r="AZ181" s="16"/>
      <c r="BA181" s="16"/>
      <c r="BB181" s="16"/>
      <c r="BC181" s="16"/>
      <c r="BD181" s="16"/>
    </row>
    <row r="182" spans="1:56" x14ac:dyDescent="0.25">
      <c r="A182" s="15"/>
      <c r="B182" s="14"/>
      <c r="AY182" s="16"/>
      <c r="AZ182" s="16"/>
      <c r="BA182" s="16"/>
      <c r="BB182" s="16"/>
      <c r="BC182" s="16"/>
      <c r="BD182" s="16"/>
    </row>
    <row r="183" spans="1:56" x14ac:dyDescent="0.25">
      <c r="A183" s="15"/>
      <c r="B183" s="14"/>
      <c r="AY183" s="16"/>
      <c r="AZ183" s="16"/>
      <c r="BA183" s="16"/>
      <c r="BB183" s="16"/>
      <c r="BC183" s="16"/>
      <c r="BD183" s="16"/>
    </row>
    <row r="184" spans="1:56" x14ac:dyDescent="0.25">
      <c r="A184" s="15"/>
      <c r="B184" s="14"/>
      <c r="AY184" s="16"/>
      <c r="AZ184" s="16"/>
      <c r="BA184" s="16"/>
      <c r="BB184" s="16"/>
      <c r="BC184" s="16"/>
      <c r="BD184" s="16"/>
    </row>
    <row r="185" spans="1:56" x14ac:dyDescent="0.25">
      <c r="A185" s="15"/>
      <c r="B185" s="14"/>
      <c r="AY185" s="16"/>
      <c r="AZ185" s="16"/>
      <c r="BA185" s="16"/>
      <c r="BB185" s="16"/>
      <c r="BC185" s="16"/>
      <c r="BD185" s="16"/>
    </row>
    <row r="186" spans="1:56" x14ac:dyDescent="0.25">
      <c r="A186" s="15"/>
      <c r="B186" s="14"/>
      <c r="AY186" s="16"/>
      <c r="AZ186" s="16"/>
      <c r="BA186" s="16"/>
      <c r="BB186" s="16"/>
      <c r="BC186" s="16"/>
      <c r="BD186" s="16"/>
    </row>
    <row r="187" spans="1:56" x14ac:dyDescent="0.25">
      <c r="A187" s="15"/>
      <c r="B187" s="14"/>
      <c r="AY187" s="16"/>
      <c r="AZ187" s="16"/>
      <c r="BA187" s="16"/>
      <c r="BB187" s="16"/>
      <c r="BC187" s="16"/>
      <c r="BD187" s="16"/>
    </row>
    <row r="188" spans="1:56" x14ac:dyDescent="0.25">
      <c r="A188" s="15"/>
      <c r="B188" s="14"/>
      <c r="AY188" s="16"/>
      <c r="AZ188" s="16"/>
      <c r="BA188" s="16"/>
      <c r="BB188" s="16"/>
      <c r="BC188" s="16"/>
      <c r="BD188" s="16"/>
    </row>
    <row r="189" spans="1:56" x14ac:dyDescent="0.25">
      <c r="A189" s="15"/>
      <c r="B189" s="14"/>
      <c r="AY189" s="16"/>
      <c r="AZ189" s="16"/>
      <c r="BA189" s="16"/>
      <c r="BB189" s="16"/>
      <c r="BC189" s="16"/>
      <c r="BD189" s="16"/>
    </row>
    <row r="190" spans="1:56" x14ac:dyDescent="0.25">
      <c r="A190" s="15"/>
      <c r="B190" s="14"/>
      <c r="AY190" s="16"/>
      <c r="AZ190" s="16"/>
      <c r="BA190" s="16"/>
      <c r="BB190" s="16"/>
      <c r="BC190" s="16"/>
      <c r="BD190" s="16"/>
    </row>
    <row r="191" spans="1:56" x14ac:dyDescent="0.25">
      <c r="A191" s="15"/>
      <c r="B191" s="14"/>
      <c r="AY191" s="16"/>
      <c r="AZ191" s="16"/>
      <c r="BA191" s="16"/>
      <c r="BB191" s="16"/>
      <c r="BC191" s="16"/>
      <c r="BD191" s="16"/>
    </row>
    <row r="192" spans="1:56" x14ac:dyDescent="0.25">
      <c r="A192" s="15"/>
      <c r="B192" s="14"/>
      <c r="AY192" s="16"/>
      <c r="AZ192" s="16"/>
      <c r="BA192" s="16"/>
      <c r="BB192" s="16"/>
      <c r="BC192" s="16"/>
      <c r="BD192" s="16"/>
    </row>
    <row r="193" spans="1:56" x14ac:dyDescent="0.25">
      <c r="A193" s="15"/>
      <c r="B193" s="14"/>
      <c r="AY193" s="16"/>
      <c r="AZ193" s="16"/>
      <c r="BA193" s="16"/>
      <c r="BB193" s="16"/>
      <c r="BC193" s="16"/>
      <c r="BD193" s="16"/>
    </row>
    <row r="194" spans="1:56" x14ac:dyDescent="0.25">
      <c r="A194" s="15"/>
      <c r="B194" s="14"/>
      <c r="AY194" s="16"/>
      <c r="AZ194" s="16"/>
      <c r="BA194" s="16"/>
      <c r="BB194" s="16"/>
      <c r="BC194" s="16"/>
      <c r="BD194" s="16"/>
    </row>
    <row r="195" spans="1:56" x14ac:dyDescent="0.25">
      <c r="A195" s="15"/>
      <c r="B195" s="14"/>
      <c r="AY195" s="16"/>
      <c r="AZ195" s="16"/>
      <c r="BA195" s="16"/>
      <c r="BB195" s="16"/>
      <c r="BC195" s="16"/>
      <c r="BD195" s="16"/>
    </row>
    <row r="196" spans="1:56" x14ac:dyDescent="0.25">
      <c r="A196" s="15"/>
      <c r="B196" s="14"/>
      <c r="AY196" s="16"/>
      <c r="AZ196" s="16"/>
      <c r="BA196" s="16"/>
      <c r="BB196" s="16"/>
      <c r="BC196" s="16"/>
      <c r="BD196" s="16"/>
    </row>
    <row r="197" spans="1:56" x14ac:dyDescent="0.25">
      <c r="A197" s="15"/>
      <c r="B197" s="14"/>
      <c r="AY197" s="16"/>
      <c r="AZ197" s="16"/>
      <c r="BA197" s="16"/>
      <c r="BB197" s="16"/>
      <c r="BC197" s="16"/>
      <c r="BD197" s="16"/>
    </row>
    <row r="198" spans="1:56" x14ac:dyDescent="0.25">
      <c r="A198" s="15"/>
      <c r="B198" s="14"/>
      <c r="AY198" s="16"/>
      <c r="AZ198" s="16"/>
      <c r="BA198" s="16"/>
      <c r="BB198" s="16"/>
      <c r="BC198" s="16"/>
      <c r="BD198" s="16"/>
    </row>
    <row r="199" spans="1:56" x14ac:dyDescent="0.25">
      <c r="A199" s="15"/>
      <c r="B199" s="14"/>
      <c r="AY199" s="16"/>
      <c r="AZ199" s="16"/>
      <c r="BA199" s="16"/>
      <c r="BB199" s="16"/>
      <c r="BC199" s="16"/>
      <c r="BD199" s="16"/>
    </row>
    <row r="200" spans="1:56" x14ac:dyDescent="0.25">
      <c r="A200" s="15"/>
      <c r="B200" s="14"/>
      <c r="AY200" s="16"/>
      <c r="AZ200" s="16"/>
      <c r="BA200" s="16"/>
      <c r="BB200" s="16"/>
      <c r="BC200" s="16"/>
      <c r="BD200" s="16"/>
    </row>
    <row r="201" spans="1:56" x14ac:dyDescent="0.25">
      <c r="A201" s="15"/>
      <c r="B201" s="14"/>
      <c r="AY201" s="16"/>
      <c r="AZ201" s="16"/>
      <c r="BA201" s="16"/>
      <c r="BB201" s="16"/>
      <c r="BC201" s="16"/>
      <c r="BD201" s="16"/>
    </row>
    <row r="202" spans="1:56" x14ac:dyDescent="0.25">
      <c r="A202" s="15"/>
      <c r="B202" s="14"/>
      <c r="AY202" s="16"/>
      <c r="AZ202" s="16"/>
      <c r="BA202" s="16"/>
      <c r="BB202" s="16"/>
      <c r="BC202" s="16"/>
      <c r="BD202" s="16"/>
    </row>
    <row r="203" spans="1:56" x14ac:dyDescent="0.25">
      <c r="A203" s="15"/>
      <c r="B203" s="14"/>
      <c r="AY203" s="16"/>
      <c r="AZ203" s="16"/>
      <c r="BA203" s="16"/>
      <c r="BB203" s="16"/>
      <c r="BC203" s="16"/>
      <c r="BD203" s="16"/>
    </row>
    <row r="204" spans="1:56" x14ac:dyDescent="0.25">
      <c r="A204" s="15"/>
      <c r="B204" s="14"/>
      <c r="AY204" s="16"/>
      <c r="AZ204" s="16"/>
      <c r="BA204" s="16"/>
      <c r="BB204" s="16"/>
      <c r="BC204" s="16"/>
      <c r="BD204" s="16"/>
    </row>
    <row r="205" spans="1:56" x14ac:dyDescent="0.25">
      <c r="A205" s="15"/>
      <c r="B205" s="14"/>
      <c r="AY205" s="16"/>
      <c r="AZ205" s="16"/>
      <c r="BA205" s="16"/>
      <c r="BB205" s="16"/>
      <c r="BC205" s="16"/>
      <c r="BD205" s="16"/>
    </row>
    <row r="206" spans="1:56" x14ac:dyDescent="0.25">
      <c r="A206" s="15"/>
      <c r="B206" s="14"/>
      <c r="AY206" s="16"/>
      <c r="AZ206" s="16"/>
      <c r="BA206" s="16"/>
      <c r="BB206" s="16"/>
      <c r="BC206" s="16"/>
      <c r="BD206" s="16"/>
    </row>
    <row r="207" spans="1:56" x14ac:dyDescent="0.25">
      <c r="A207" s="15"/>
      <c r="B207" s="14"/>
      <c r="AY207" s="16"/>
      <c r="AZ207" s="16"/>
      <c r="BA207" s="16"/>
      <c r="BB207" s="16"/>
      <c r="BC207" s="16"/>
      <c r="BD207" s="16"/>
    </row>
    <row r="208" spans="1:56" x14ac:dyDescent="0.25">
      <c r="A208" s="15"/>
      <c r="B208" s="14"/>
      <c r="AY208" s="16"/>
      <c r="AZ208" s="16"/>
      <c r="BA208" s="16"/>
      <c r="BB208" s="16"/>
      <c r="BC208" s="16"/>
      <c r="BD208" s="16"/>
    </row>
    <row r="209" spans="1:56" x14ac:dyDescent="0.25">
      <c r="A209" s="15"/>
      <c r="B209" s="14"/>
      <c r="AY209" s="16"/>
      <c r="AZ209" s="16"/>
      <c r="BA209" s="16"/>
      <c r="BB209" s="16"/>
      <c r="BC209" s="16"/>
      <c r="BD209" s="16"/>
    </row>
    <row r="210" spans="1:56" x14ac:dyDescent="0.25">
      <c r="A210" s="15"/>
      <c r="B210" s="14"/>
      <c r="AY210" s="16"/>
      <c r="AZ210" s="16"/>
      <c r="BA210" s="16"/>
      <c r="BB210" s="16"/>
      <c r="BC210" s="16"/>
      <c r="BD210" s="16"/>
    </row>
    <row r="211" spans="1:56" x14ac:dyDescent="0.25">
      <c r="A211" s="15"/>
      <c r="B211" s="14"/>
      <c r="AY211" s="16"/>
      <c r="AZ211" s="16"/>
      <c r="BA211" s="16"/>
      <c r="BB211" s="16"/>
      <c r="BC211" s="16"/>
      <c r="BD211" s="16"/>
    </row>
    <row r="212" spans="1:56" x14ac:dyDescent="0.25">
      <c r="A212" s="15"/>
      <c r="B212" s="14"/>
      <c r="AY212" s="16"/>
      <c r="AZ212" s="16"/>
      <c r="BA212" s="16"/>
      <c r="BB212" s="16"/>
      <c r="BC212" s="16"/>
      <c r="BD212" s="16"/>
    </row>
    <row r="213" spans="1:56" x14ac:dyDescent="0.25">
      <c r="A213" s="15"/>
      <c r="B213" s="14"/>
      <c r="AY213" s="16"/>
      <c r="AZ213" s="16"/>
      <c r="BA213" s="16"/>
      <c r="BB213" s="16"/>
      <c r="BC213" s="16"/>
      <c r="BD213" s="16"/>
    </row>
    <row r="214" spans="1:56" x14ac:dyDescent="0.25">
      <c r="A214" s="15"/>
      <c r="B214" s="14"/>
      <c r="AY214" s="16"/>
      <c r="AZ214" s="16"/>
      <c r="BA214" s="16"/>
      <c r="BB214" s="16"/>
      <c r="BC214" s="16"/>
      <c r="BD214" s="16"/>
    </row>
    <row r="215" spans="1:56" x14ac:dyDescent="0.25">
      <c r="A215" s="15"/>
      <c r="B215" s="14"/>
      <c r="AY215" s="16"/>
      <c r="AZ215" s="16"/>
      <c r="BA215" s="16"/>
      <c r="BB215" s="16"/>
      <c r="BC215" s="16"/>
      <c r="BD215" s="16"/>
    </row>
    <row r="216" spans="1:56" x14ac:dyDescent="0.25">
      <c r="A216" s="15"/>
      <c r="B216" s="14"/>
      <c r="AY216" s="16"/>
      <c r="AZ216" s="16"/>
      <c r="BA216" s="16"/>
      <c r="BB216" s="16"/>
      <c r="BC216" s="16"/>
      <c r="BD216" s="16"/>
    </row>
    <row r="217" spans="1:56" x14ac:dyDescent="0.25">
      <c r="A217" s="15"/>
      <c r="B217" s="14"/>
      <c r="AY217" s="16"/>
      <c r="AZ217" s="16"/>
      <c r="BA217" s="16"/>
      <c r="BB217" s="16"/>
      <c r="BC217" s="16"/>
      <c r="BD217" s="16"/>
    </row>
    <row r="218" spans="1:56" x14ac:dyDescent="0.25">
      <c r="A218" s="15"/>
      <c r="B218" s="14"/>
      <c r="AY218" s="16"/>
      <c r="AZ218" s="16"/>
      <c r="BA218" s="16"/>
      <c r="BB218" s="16"/>
      <c r="BC218" s="16"/>
      <c r="BD218" s="16"/>
    </row>
    <row r="219" spans="1:56" x14ac:dyDescent="0.25">
      <c r="A219" s="15"/>
      <c r="B219" s="14"/>
      <c r="AY219" s="16"/>
      <c r="AZ219" s="16"/>
      <c r="BA219" s="16"/>
      <c r="BB219" s="16"/>
      <c r="BC219" s="16"/>
      <c r="BD219" s="16"/>
    </row>
    <row r="220" spans="1:56" x14ac:dyDescent="0.25">
      <c r="A220" s="15"/>
      <c r="B220" s="14"/>
      <c r="AY220" s="16"/>
      <c r="AZ220" s="16"/>
      <c r="BA220" s="16"/>
      <c r="BB220" s="16"/>
      <c r="BC220" s="16"/>
      <c r="BD220" s="16"/>
    </row>
    <row r="221" spans="1:56" x14ac:dyDescent="0.25">
      <c r="A221" s="15"/>
      <c r="B221" s="14"/>
      <c r="AY221" s="16"/>
      <c r="AZ221" s="16"/>
      <c r="BA221" s="16"/>
      <c r="BB221" s="16"/>
      <c r="BC221" s="16"/>
      <c r="BD221" s="16"/>
    </row>
    <row r="222" spans="1:56" x14ac:dyDescent="0.25">
      <c r="A222" s="15"/>
      <c r="B222" s="14"/>
      <c r="AY222" s="16"/>
      <c r="AZ222" s="16"/>
      <c r="BA222" s="16"/>
      <c r="BB222" s="16"/>
      <c r="BC222" s="16"/>
      <c r="BD222" s="16"/>
    </row>
    <row r="223" spans="1:56" x14ac:dyDescent="0.25">
      <c r="A223" s="15"/>
      <c r="B223" s="14"/>
      <c r="AY223" s="16"/>
      <c r="AZ223" s="16"/>
      <c r="BA223" s="16"/>
      <c r="BB223" s="16"/>
      <c r="BC223" s="16"/>
      <c r="BD223" s="16"/>
    </row>
    <row r="224" spans="1:56" x14ac:dyDescent="0.25">
      <c r="A224" s="15"/>
      <c r="B224" s="14"/>
      <c r="AY224" s="16"/>
      <c r="AZ224" s="16"/>
      <c r="BA224" s="16"/>
      <c r="BB224" s="16"/>
      <c r="BC224" s="16"/>
      <c r="BD224" s="16"/>
    </row>
    <row r="225" spans="1:56" x14ac:dyDescent="0.25">
      <c r="A225" s="15"/>
      <c r="B225" s="14"/>
      <c r="AY225" s="16"/>
      <c r="AZ225" s="16"/>
      <c r="BA225" s="16"/>
      <c r="BB225" s="16"/>
      <c r="BC225" s="16"/>
      <c r="BD225" s="16"/>
    </row>
    <row r="226" spans="1:56" x14ac:dyDescent="0.25">
      <c r="A226" s="15"/>
      <c r="B226" s="14"/>
      <c r="AY226" s="16"/>
      <c r="AZ226" s="16"/>
      <c r="BA226" s="16"/>
      <c r="BB226" s="16"/>
      <c r="BC226" s="16"/>
      <c r="BD226" s="16"/>
    </row>
    <row r="227" spans="1:56" x14ac:dyDescent="0.25">
      <c r="A227" s="15"/>
      <c r="B227" s="14"/>
      <c r="AY227" s="16"/>
      <c r="AZ227" s="16"/>
      <c r="BA227" s="16"/>
      <c r="BB227" s="16"/>
      <c r="BC227" s="16"/>
      <c r="BD227" s="16"/>
    </row>
    <row r="228" spans="1:56" x14ac:dyDescent="0.25">
      <c r="A228" s="15"/>
      <c r="B228" s="14"/>
      <c r="AY228" s="16"/>
      <c r="AZ228" s="16"/>
      <c r="BA228" s="16"/>
      <c r="BB228" s="16"/>
      <c r="BC228" s="16"/>
      <c r="BD228" s="16"/>
    </row>
    <row r="229" spans="1:56" x14ac:dyDescent="0.25">
      <c r="A229" s="15"/>
      <c r="B229" s="14"/>
      <c r="AY229" s="16"/>
      <c r="AZ229" s="16"/>
      <c r="BA229" s="16"/>
      <c r="BB229" s="16"/>
      <c r="BC229" s="16"/>
      <c r="BD229" s="16"/>
    </row>
    <row r="230" spans="1:56" x14ac:dyDescent="0.25">
      <c r="A230" s="15"/>
      <c r="B230" s="14"/>
      <c r="AY230" s="16"/>
      <c r="AZ230" s="16"/>
      <c r="BA230" s="16"/>
      <c r="BB230" s="16"/>
      <c r="BC230" s="16"/>
      <c r="BD230" s="16"/>
    </row>
    <row r="231" spans="1:56" x14ac:dyDescent="0.25">
      <c r="A231" s="15"/>
      <c r="B231" s="14"/>
      <c r="AY231" s="16"/>
      <c r="AZ231" s="16"/>
      <c r="BA231" s="16"/>
      <c r="BB231" s="16"/>
      <c r="BC231" s="16"/>
      <c r="BD231" s="16"/>
    </row>
    <row r="232" spans="1:56" x14ac:dyDescent="0.25">
      <c r="A232" s="15"/>
      <c r="B232" s="14"/>
      <c r="AY232" s="16"/>
      <c r="AZ232" s="16"/>
      <c r="BA232" s="16"/>
      <c r="BB232" s="16"/>
      <c r="BC232" s="16"/>
      <c r="BD232" s="16"/>
    </row>
    <row r="233" spans="1:56" x14ac:dyDescent="0.25">
      <c r="A233" s="15"/>
      <c r="B233" s="14"/>
      <c r="AY233" s="16"/>
      <c r="AZ233" s="16"/>
      <c r="BA233" s="16"/>
      <c r="BB233" s="16"/>
      <c r="BC233" s="16"/>
      <c r="BD233" s="16"/>
    </row>
    <row r="234" spans="1:56" x14ac:dyDescent="0.25">
      <c r="A234" s="15"/>
      <c r="B234" s="14"/>
      <c r="AY234" s="16"/>
      <c r="AZ234" s="16"/>
      <c r="BA234" s="16"/>
      <c r="BB234" s="16"/>
      <c r="BC234" s="16"/>
      <c r="BD234" s="16"/>
    </row>
    <row r="235" spans="1:56" x14ac:dyDescent="0.25">
      <c r="A235" s="15"/>
      <c r="B235" s="14"/>
      <c r="AY235" s="16"/>
      <c r="AZ235" s="16"/>
      <c r="BA235" s="16"/>
      <c r="BB235" s="16"/>
      <c r="BC235" s="16"/>
      <c r="BD235" s="16"/>
    </row>
    <row r="236" spans="1:56" x14ac:dyDescent="0.25">
      <c r="A236" s="15"/>
      <c r="B236" s="14"/>
      <c r="AY236" s="16"/>
      <c r="AZ236" s="16"/>
      <c r="BA236" s="16"/>
      <c r="BB236" s="16"/>
      <c r="BC236" s="16"/>
      <c r="BD236" s="16"/>
    </row>
    <row r="237" spans="1:56" x14ac:dyDescent="0.25">
      <c r="A237" s="15"/>
      <c r="B237" s="14"/>
      <c r="AY237" s="16"/>
      <c r="AZ237" s="16"/>
      <c r="BA237" s="16"/>
      <c r="BB237" s="16"/>
      <c r="BC237" s="16"/>
      <c r="BD237" s="16"/>
    </row>
    <row r="238" spans="1:56" x14ac:dyDescent="0.25">
      <c r="A238" s="15"/>
      <c r="B238" s="14"/>
      <c r="AY238" s="16"/>
      <c r="AZ238" s="16"/>
      <c r="BA238" s="16"/>
      <c r="BB238" s="16"/>
      <c r="BC238" s="16"/>
      <c r="BD238" s="16"/>
    </row>
    <row r="239" spans="1:56" x14ac:dyDescent="0.25">
      <c r="A239" s="15"/>
      <c r="B239" s="14"/>
      <c r="AY239" s="16"/>
      <c r="AZ239" s="16"/>
      <c r="BA239" s="16"/>
      <c r="BB239" s="16"/>
      <c r="BC239" s="16"/>
      <c r="BD239" s="16"/>
    </row>
    <row r="240" spans="1:56" x14ac:dyDescent="0.25">
      <c r="A240" s="15"/>
      <c r="B240" s="14"/>
      <c r="AY240" s="16"/>
      <c r="AZ240" s="16"/>
      <c r="BA240" s="16"/>
      <c r="BB240" s="16"/>
      <c r="BC240" s="16"/>
      <c r="BD240" s="16"/>
    </row>
    <row r="241" spans="1:56" x14ac:dyDescent="0.25">
      <c r="A241" s="15"/>
      <c r="B241" s="14"/>
      <c r="AY241" s="16"/>
      <c r="AZ241" s="16"/>
      <c r="BA241" s="16"/>
      <c r="BB241" s="16"/>
      <c r="BC241" s="16"/>
      <c r="BD241" s="16"/>
    </row>
    <row r="242" spans="1:56" x14ac:dyDescent="0.25">
      <c r="A242" s="15"/>
      <c r="B242" s="14"/>
      <c r="AY242" s="16"/>
      <c r="AZ242" s="16"/>
      <c r="BA242" s="16"/>
      <c r="BB242" s="16"/>
      <c r="BC242" s="16"/>
      <c r="BD242" s="16"/>
    </row>
    <row r="243" spans="1:56" x14ac:dyDescent="0.25">
      <c r="A243" s="15"/>
      <c r="B243" s="14"/>
      <c r="AY243" s="16"/>
      <c r="AZ243" s="16"/>
      <c r="BA243" s="16"/>
      <c r="BB243" s="16"/>
      <c r="BC243" s="16"/>
      <c r="BD243" s="16"/>
    </row>
    <row r="244" spans="1:56" x14ac:dyDescent="0.25">
      <c r="A244" s="15"/>
      <c r="B244" s="14"/>
      <c r="AY244" s="16"/>
      <c r="AZ244" s="16"/>
      <c r="BA244" s="16"/>
      <c r="BB244" s="16"/>
      <c r="BC244" s="16"/>
      <c r="BD244" s="16"/>
    </row>
    <row r="245" spans="1:56" x14ac:dyDescent="0.25">
      <c r="A245" s="15"/>
      <c r="B245" s="14"/>
      <c r="AY245" s="16"/>
      <c r="AZ245" s="16"/>
      <c r="BA245" s="16"/>
      <c r="BB245" s="16"/>
      <c r="BC245" s="16"/>
      <c r="BD245" s="16"/>
    </row>
    <row r="246" spans="1:56" x14ac:dyDescent="0.25">
      <c r="A246" s="15"/>
      <c r="B246" s="14"/>
      <c r="AY246" s="16"/>
      <c r="AZ246" s="16"/>
      <c r="BA246" s="16"/>
      <c r="BB246" s="16"/>
      <c r="BC246" s="16"/>
      <c r="BD246" s="16"/>
    </row>
    <row r="247" spans="1:56" x14ac:dyDescent="0.25">
      <c r="A247" s="15"/>
      <c r="B247" s="14"/>
      <c r="AY247" s="16"/>
      <c r="AZ247" s="16"/>
      <c r="BA247" s="16"/>
      <c r="BB247" s="16"/>
      <c r="BC247" s="16"/>
      <c r="BD247" s="16"/>
    </row>
    <row r="248" spans="1:56" x14ac:dyDescent="0.25">
      <c r="A248" s="15"/>
      <c r="B248" s="14"/>
      <c r="AY248" s="16"/>
      <c r="AZ248" s="16"/>
      <c r="BA248" s="16"/>
      <c r="BB248" s="16"/>
      <c r="BC248" s="16"/>
      <c r="BD248" s="16"/>
    </row>
    <row r="249" spans="1:56" x14ac:dyDescent="0.25">
      <c r="A249" s="15"/>
      <c r="B249" s="14"/>
      <c r="AY249" s="16"/>
      <c r="AZ249" s="16"/>
      <c r="BA249" s="16"/>
      <c r="BB249" s="16"/>
      <c r="BC249" s="16"/>
      <c r="BD249" s="16"/>
    </row>
    <row r="250" spans="1:56" x14ac:dyDescent="0.25">
      <c r="A250" s="15"/>
      <c r="B250" s="14"/>
      <c r="AY250" s="16"/>
      <c r="AZ250" s="16"/>
      <c r="BA250" s="16"/>
      <c r="BB250" s="16"/>
      <c r="BC250" s="16"/>
      <c r="BD250" s="16"/>
    </row>
    <row r="251" spans="1:56" x14ac:dyDescent="0.25">
      <c r="A251" s="15"/>
      <c r="B251" s="14"/>
      <c r="AY251" s="16"/>
      <c r="AZ251" s="16"/>
      <c r="BA251" s="16"/>
      <c r="BB251" s="16"/>
      <c r="BC251" s="16"/>
      <c r="BD251" s="16"/>
    </row>
    <row r="252" spans="1:56" x14ac:dyDescent="0.25">
      <c r="A252" s="15"/>
      <c r="B252" s="14"/>
      <c r="AY252" s="16"/>
      <c r="AZ252" s="16"/>
      <c r="BA252" s="16"/>
      <c r="BB252" s="16"/>
      <c r="BC252" s="16"/>
      <c r="BD252" s="16"/>
    </row>
    <row r="253" spans="1:56" x14ac:dyDescent="0.25">
      <c r="A253" s="15"/>
      <c r="B253" s="14"/>
      <c r="AY253" s="16"/>
      <c r="AZ253" s="16"/>
      <c r="BA253" s="16"/>
      <c r="BB253" s="16"/>
      <c r="BC253" s="16"/>
      <c r="BD253" s="16"/>
    </row>
    <row r="254" spans="1:56" x14ac:dyDescent="0.25">
      <c r="A254" s="15"/>
      <c r="B254" s="14"/>
      <c r="AY254" s="16"/>
      <c r="AZ254" s="16"/>
      <c r="BA254" s="16"/>
      <c r="BB254" s="16"/>
      <c r="BC254" s="16"/>
      <c r="BD254" s="16"/>
    </row>
    <row r="255" spans="1:56" x14ac:dyDescent="0.25">
      <c r="A255" s="15"/>
      <c r="B255" s="14"/>
      <c r="AY255" s="16"/>
      <c r="AZ255" s="16"/>
      <c r="BA255" s="16"/>
      <c r="BB255" s="16"/>
      <c r="BC255" s="16"/>
      <c r="BD255" s="16"/>
    </row>
    <row r="256" spans="1:56" x14ac:dyDescent="0.25">
      <c r="A256" s="15"/>
      <c r="B256" s="14"/>
      <c r="AY256" s="16"/>
      <c r="AZ256" s="16"/>
      <c r="BA256" s="16"/>
      <c r="BB256" s="16"/>
      <c r="BC256" s="16"/>
      <c r="BD256" s="16"/>
    </row>
    <row r="257" spans="1:56" x14ac:dyDescent="0.25">
      <c r="A257" s="15"/>
      <c r="B257" s="14"/>
      <c r="AY257" s="16"/>
      <c r="AZ257" s="16"/>
      <c r="BA257" s="16"/>
      <c r="BB257" s="16"/>
      <c r="BC257" s="16"/>
      <c r="BD257" s="16"/>
    </row>
    <row r="258" spans="1:56" x14ac:dyDescent="0.25">
      <c r="A258" s="15"/>
      <c r="B258" s="14"/>
      <c r="AY258" s="16"/>
      <c r="AZ258" s="16"/>
      <c r="BA258" s="16"/>
      <c r="BB258" s="16"/>
      <c r="BC258" s="16"/>
      <c r="BD258" s="16"/>
    </row>
    <row r="259" spans="1:56" x14ac:dyDescent="0.25">
      <c r="A259" s="15"/>
      <c r="B259" s="14"/>
      <c r="AY259" s="16"/>
      <c r="AZ259" s="16"/>
      <c r="BA259" s="16"/>
      <c r="BB259" s="16"/>
      <c r="BC259" s="16"/>
      <c r="BD259" s="16"/>
    </row>
    <row r="260" spans="1:56" x14ac:dyDescent="0.25">
      <c r="A260" s="15"/>
      <c r="B260" s="14"/>
      <c r="AY260" s="16"/>
      <c r="AZ260" s="16"/>
      <c r="BA260" s="16"/>
      <c r="BB260" s="16"/>
      <c r="BC260" s="16"/>
      <c r="BD260" s="16"/>
    </row>
    <row r="261" spans="1:56" x14ac:dyDescent="0.25">
      <c r="A261" s="15"/>
      <c r="B261" s="14"/>
      <c r="AY261" s="16"/>
      <c r="AZ261" s="16"/>
      <c r="BA261" s="16"/>
      <c r="BB261" s="16"/>
      <c r="BC261" s="16"/>
      <c r="BD261" s="16"/>
    </row>
    <row r="262" spans="1:56" x14ac:dyDescent="0.25">
      <c r="A262" s="15"/>
      <c r="B262" s="14"/>
      <c r="AY262" s="16"/>
      <c r="AZ262" s="16"/>
      <c r="BA262" s="16"/>
      <c r="BB262" s="16"/>
      <c r="BC262" s="16"/>
      <c r="BD262" s="16"/>
    </row>
    <row r="263" spans="1:56" x14ac:dyDescent="0.25">
      <c r="A263" s="15"/>
      <c r="B263" s="14"/>
      <c r="AY263" s="16"/>
      <c r="AZ263" s="16"/>
      <c r="BA263" s="16"/>
      <c r="BB263" s="16"/>
      <c r="BC263" s="16"/>
      <c r="BD263" s="16"/>
    </row>
    <row r="264" spans="1:56" x14ac:dyDescent="0.25">
      <c r="A264" s="15"/>
      <c r="B264" s="14"/>
      <c r="AY264" s="16"/>
      <c r="AZ264" s="16"/>
      <c r="BA264" s="16"/>
      <c r="BB264" s="16"/>
      <c r="BC264" s="16"/>
      <c r="BD264" s="16"/>
    </row>
    <row r="265" spans="1:56" x14ac:dyDescent="0.25">
      <c r="A265" s="15"/>
      <c r="B265" s="14"/>
      <c r="AY265" s="16"/>
      <c r="AZ265" s="16"/>
      <c r="BA265" s="16"/>
      <c r="BB265" s="16"/>
      <c r="BC265" s="16"/>
      <c r="BD265" s="16"/>
    </row>
    <row r="266" spans="1:56" x14ac:dyDescent="0.25">
      <c r="A266" s="15"/>
      <c r="B266" s="14"/>
      <c r="AY266" s="16"/>
      <c r="AZ266" s="16"/>
      <c r="BA266" s="16"/>
      <c r="BB266" s="16"/>
      <c r="BC266" s="16"/>
      <c r="BD266" s="16"/>
    </row>
    <row r="267" spans="1:56" x14ac:dyDescent="0.25">
      <c r="A267" s="15"/>
      <c r="B267" s="14"/>
      <c r="AY267" s="16"/>
      <c r="AZ267" s="16"/>
      <c r="BA267" s="16"/>
      <c r="BB267" s="16"/>
      <c r="BC267" s="16"/>
      <c r="BD267" s="16"/>
    </row>
    <row r="268" spans="1:56" x14ac:dyDescent="0.25">
      <c r="A268" s="15"/>
      <c r="B268" s="14"/>
      <c r="AY268" s="16"/>
      <c r="AZ268" s="16"/>
      <c r="BA268" s="16"/>
      <c r="BB268" s="16"/>
      <c r="BC268" s="16"/>
      <c r="BD268" s="16"/>
    </row>
    <row r="269" spans="1:56" x14ac:dyDescent="0.25">
      <c r="A269" s="15"/>
      <c r="B269" s="14"/>
      <c r="AY269" s="16"/>
      <c r="AZ269" s="16"/>
      <c r="BA269" s="16"/>
      <c r="BB269" s="16"/>
      <c r="BC269" s="16"/>
      <c r="BD269" s="16"/>
    </row>
    <row r="270" spans="1:56" x14ac:dyDescent="0.25">
      <c r="A270" s="15"/>
      <c r="B270" s="14"/>
      <c r="AY270" s="16"/>
      <c r="AZ270" s="16"/>
      <c r="BA270" s="16"/>
      <c r="BB270" s="16"/>
      <c r="BC270" s="16"/>
      <c r="BD270" s="16"/>
    </row>
    <row r="271" spans="1:56" x14ac:dyDescent="0.25">
      <c r="A271" s="15"/>
      <c r="B271" s="14"/>
      <c r="AY271" s="16"/>
      <c r="AZ271" s="16"/>
      <c r="BA271" s="16"/>
      <c r="BB271" s="16"/>
      <c r="BC271" s="16"/>
      <c r="BD271" s="16"/>
    </row>
    <row r="272" spans="1:56" x14ac:dyDescent="0.25">
      <c r="A272" s="15"/>
      <c r="B272" s="14"/>
      <c r="AY272" s="16"/>
      <c r="AZ272" s="16"/>
      <c r="BA272" s="16"/>
      <c r="BB272" s="16"/>
      <c r="BC272" s="16"/>
      <c r="BD272" s="16"/>
    </row>
    <row r="273" spans="1:56" x14ac:dyDescent="0.25">
      <c r="A273" s="15"/>
      <c r="B273" s="14"/>
      <c r="AY273" s="16"/>
      <c r="AZ273" s="16"/>
      <c r="BA273" s="16"/>
      <c r="BB273" s="16"/>
      <c r="BC273" s="16"/>
      <c r="BD273" s="16"/>
    </row>
    <row r="274" spans="1:56" x14ac:dyDescent="0.25">
      <c r="A274" s="15"/>
      <c r="B274" s="14"/>
      <c r="AY274" s="16"/>
      <c r="AZ274" s="16"/>
      <c r="BA274" s="16"/>
      <c r="BB274" s="16"/>
      <c r="BC274" s="16"/>
      <c r="BD274" s="16"/>
    </row>
    <row r="275" spans="1:56" x14ac:dyDescent="0.25">
      <c r="A275" s="15"/>
      <c r="B275" s="14"/>
      <c r="AY275" s="16"/>
      <c r="AZ275" s="16"/>
      <c r="BA275" s="16"/>
      <c r="BB275" s="16"/>
      <c r="BC275" s="16"/>
      <c r="BD275" s="16"/>
    </row>
    <row r="276" spans="1:56" x14ac:dyDescent="0.25">
      <c r="A276" s="15"/>
      <c r="B276" s="14"/>
      <c r="AY276" s="16"/>
      <c r="AZ276" s="16"/>
      <c r="BA276" s="16"/>
      <c r="BB276" s="16"/>
      <c r="BC276" s="16"/>
      <c r="BD276" s="16"/>
    </row>
    <row r="277" spans="1:56" x14ac:dyDescent="0.25">
      <c r="A277" s="15"/>
      <c r="B277" s="14"/>
      <c r="AY277" s="16"/>
      <c r="AZ277" s="16"/>
      <c r="BA277" s="16"/>
      <c r="BB277" s="16"/>
      <c r="BC277" s="16"/>
      <c r="BD277" s="16"/>
    </row>
    <row r="278" spans="1:56" x14ac:dyDescent="0.25">
      <c r="A278" s="15"/>
      <c r="B278" s="14"/>
      <c r="AY278" s="16"/>
      <c r="AZ278" s="16"/>
      <c r="BA278" s="16"/>
      <c r="BB278" s="16"/>
      <c r="BC278" s="16"/>
      <c r="BD278" s="16"/>
    </row>
    <row r="279" spans="1:56" x14ac:dyDescent="0.25">
      <c r="A279" s="15"/>
      <c r="B279" s="14"/>
      <c r="AY279" s="16"/>
      <c r="AZ279" s="16"/>
      <c r="BA279" s="16"/>
      <c r="BB279" s="16"/>
      <c r="BC279" s="16"/>
      <c r="BD279" s="16"/>
    </row>
    <row r="280" spans="1:56" x14ac:dyDescent="0.25">
      <c r="A280" s="15"/>
      <c r="B280" s="14"/>
      <c r="AY280" s="16"/>
      <c r="AZ280" s="16"/>
      <c r="BA280" s="16"/>
      <c r="BB280" s="16"/>
      <c r="BC280" s="16"/>
      <c r="BD280" s="16"/>
    </row>
    <row r="281" spans="1:56" x14ac:dyDescent="0.25">
      <c r="A281" s="15"/>
      <c r="B281" s="14"/>
      <c r="AY281" s="16"/>
      <c r="AZ281" s="16"/>
      <c r="BA281" s="16"/>
      <c r="BB281" s="16"/>
      <c r="BC281" s="16"/>
      <c r="BD281" s="16"/>
    </row>
    <row r="282" spans="1:56" x14ac:dyDescent="0.25">
      <c r="A282" s="15"/>
      <c r="B282" s="14"/>
      <c r="AY282" s="16"/>
      <c r="AZ282" s="16"/>
      <c r="BA282" s="16"/>
      <c r="BB282" s="16"/>
      <c r="BC282" s="16"/>
      <c r="BD282" s="16"/>
    </row>
    <row r="283" spans="1:56" x14ac:dyDescent="0.25">
      <c r="A283" s="15"/>
      <c r="B283" s="14"/>
      <c r="AY283" s="16"/>
      <c r="AZ283" s="16"/>
      <c r="BA283" s="16"/>
      <c r="BB283" s="16"/>
      <c r="BC283" s="16"/>
      <c r="BD283" s="16"/>
    </row>
    <row r="284" spans="1:56" x14ac:dyDescent="0.25">
      <c r="A284" s="15"/>
      <c r="B284" s="14"/>
      <c r="AY284" s="16"/>
      <c r="AZ284" s="16"/>
      <c r="BA284" s="16"/>
      <c r="BB284" s="16"/>
      <c r="BC284" s="16"/>
      <c r="BD284" s="16"/>
    </row>
    <row r="285" spans="1:56" x14ac:dyDescent="0.25">
      <c r="A285" s="15"/>
      <c r="B285" s="14"/>
      <c r="AY285" s="16"/>
      <c r="AZ285" s="16"/>
      <c r="BA285" s="16"/>
      <c r="BB285" s="16"/>
      <c r="BC285" s="16"/>
      <c r="BD285" s="16"/>
    </row>
    <row r="286" spans="1:56" x14ac:dyDescent="0.25">
      <c r="A286" s="15"/>
      <c r="B286" s="14"/>
      <c r="AY286" s="16"/>
      <c r="AZ286" s="16"/>
      <c r="BA286" s="16"/>
      <c r="BB286" s="16"/>
      <c r="BC286" s="16"/>
      <c r="BD286" s="16"/>
    </row>
    <row r="287" spans="1:56" x14ac:dyDescent="0.25">
      <c r="A287" s="15"/>
      <c r="B287" s="14"/>
      <c r="AY287" s="16"/>
      <c r="AZ287" s="16"/>
      <c r="BA287" s="16"/>
      <c r="BB287" s="16"/>
      <c r="BC287" s="16"/>
      <c r="BD287" s="16"/>
    </row>
    <row r="288" spans="1:56" x14ac:dyDescent="0.25">
      <c r="A288" s="15"/>
      <c r="B288" s="14"/>
      <c r="AY288" s="16"/>
      <c r="AZ288" s="16"/>
      <c r="BA288" s="16"/>
      <c r="BB288" s="16"/>
      <c r="BC288" s="16"/>
      <c r="BD288" s="16"/>
    </row>
    <row r="289" spans="1:56" x14ac:dyDescent="0.25">
      <c r="A289" s="15"/>
      <c r="B289" s="14"/>
      <c r="AY289" s="16"/>
      <c r="AZ289" s="16"/>
      <c r="BA289" s="16"/>
      <c r="BB289" s="16"/>
      <c r="BC289" s="16"/>
      <c r="BD289" s="16"/>
    </row>
    <row r="290" spans="1:56" x14ac:dyDescent="0.25">
      <c r="A290" s="15"/>
      <c r="B290" s="14"/>
      <c r="AY290" s="16"/>
      <c r="AZ290" s="16"/>
      <c r="BA290" s="16"/>
      <c r="BB290" s="16"/>
      <c r="BC290" s="16"/>
      <c r="BD290" s="16"/>
    </row>
    <row r="291" spans="1:56" x14ac:dyDescent="0.25">
      <c r="A291" s="15"/>
      <c r="B291" s="14"/>
      <c r="AY291" s="16"/>
      <c r="AZ291" s="16"/>
      <c r="BA291" s="16"/>
      <c r="BB291" s="16"/>
      <c r="BC291" s="16"/>
      <c r="BD291" s="16"/>
    </row>
    <row r="292" spans="1:56" x14ac:dyDescent="0.25">
      <c r="A292" s="15"/>
      <c r="B292" s="14"/>
      <c r="AY292" s="16"/>
      <c r="AZ292" s="16"/>
      <c r="BA292" s="16"/>
      <c r="BB292" s="16"/>
      <c r="BC292" s="16"/>
      <c r="BD292" s="16"/>
    </row>
    <row r="293" spans="1:56" x14ac:dyDescent="0.25">
      <c r="A293" s="15"/>
      <c r="B293" s="14"/>
      <c r="AY293" s="16"/>
      <c r="AZ293" s="16"/>
      <c r="BA293" s="16"/>
      <c r="BB293" s="16"/>
      <c r="BC293" s="16"/>
      <c r="BD293" s="16"/>
    </row>
    <row r="294" spans="1:56" x14ac:dyDescent="0.25">
      <c r="A294" s="15"/>
      <c r="B294" s="14"/>
      <c r="AY294" s="16"/>
      <c r="AZ294" s="16"/>
      <c r="BA294" s="16"/>
      <c r="BB294" s="16"/>
      <c r="BC294" s="16"/>
      <c r="BD294" s="16"/>
    </row>
    <row r="295" spans="1:56" x14ac:dyDescent="0.25">
      <c r="A295" s="15"/>
      <c r="B295" s="14"/>
      <c r="AY295" s="16"/>
      <c r="AZ295" s="16"/>
      <c r="BA295" s="16"/>
      <c r="BB295" s="16"/>
      <c r="BC295" s="16"/>
      <c r="BD295" s="16"/>
    </row>
    <row r="296" spans="1:56" x14ac:dyDescent="0.25">
      <c r="A296" s="15"/>
      <c r="B296" s="14"/>
      <c r="AY296" s="16"/>
      <c r="AZ296" s="16"/>
      <c r="BA296" s="16"/>
      <c r="BB296" s="16"/>
      <c r="BC296" s="16"/>
      <c r="BD296" s="16"/>
    </row>
    <row r="297" spans="1:56" x14ac:dyDescent="0.25">
      <c r="A297" s="15"/>
      <c r="B297" s="14"/>
      <c r="AY297" s="16"/>
      <c r="AZ297" s="16"/>
      <c r="BA297" s="16"/>
      <c r="BB297" s="16"/>
      <c r="BC297" s="16"/>
      <c r="BD297" s="16"/>
    </row>
    <row r="298" spans="1:56" x14ac:dyDescent="0.25">
      <c r="A298" s="15"/>
      <c r="B298" s="14"/>
      <c r="AY298" s="16"/>
      <c r="AZ298" s="16"/>
      <c r="BA298" s="16"/>
      <c r="BB298" s="16"/>
      <c r="BC298" s="16"/>
      <c r="BD298" s="16"/>
    </row>
    <row r="299" spans="1:56" x14ac:dyDescent="0.25">
      <c r="A299" s="15"/>
      <c r="B299" s="14"/>
      <c r="AY299" s="16"/>
      <c r="AZ299" s="16"/>
      <c r="BA299" s="16"/>
      <c r="BB299" s="16"/>
      <c r="BC299" s="16"/>
      <c r="BD299" s="16"/>
    </row>
    <row r="300" spans="1:56" x14ac:dyDescent="0.25">
      <c r="A300" s="15"/>
      <c r="B300" s="14"/>
      <c r="AY300" s="16"/>
      <c r="AZ300" s="16"/>
      <c r="BA300" s="16"/>
      <c r="BB300" s="16"/>
      <c r="BC300" s="16"/>
      <c r="BD300" s="16"/>
    </row>
    <row r="301" spans="1:56" x14ac:dyDescent="0.25">
      <c r="A301" s="15"/>
      <c r="B301" s="14"/>
      <c r="AY301" s="16"/>
      <c r="AZ301" s="16"/>
      <c r="BA301" s="16"/>
      <c r="BB301" s="16"/>
      <c r="BC301" s="16"/>
      <c r="BD301" s="16"/>
    </row>
    <row r="302" spans="1:56" x14ac:dyDescent="0.25">
      <c r="A302" s="15"/>
      <c r="B302" s="14"/>
      <c r="AY302" s="16"/>
      <c r="AZ302" s="16"/>
      <c r="BA302" s="16"/>
      <c r="BB302" s="16"/>
      <c r="BC302" s="16"/>
      <c r="BD302" s="16"/>
    </row>
    <row r="303" spans="1:56" x14ac:dyDescent="0.25">
      <c r="A303" s="15"/>
      <c r="B303" s="14"/>
      <c r="AY303" s="16"/>
      <c r="AZ303" s="16"/>
      <c r="BA303" s="16"/>
      <c r="BB303" s="16"/>
      <c r="BC303" s="16"/>
      <c r="BD303" s="16"/>
    </row>
    <row r="304" spans="1:56" x14ac:dyDescent="0.25">
      <c r="A304" s="15"/>
      <c r="B304" s="14"/>
      <c r="AY304" s="16"/>
      <c r="AZ304" s="16"/>
      <c r="BA304" s="16"/>
      <c r="BB304" s="16"/>
      <c r="BC304" s="16"/>
      <c r="BD304" s="16"/>
    </row>
    <row r="305" spans="1:56" x14ac:dyDescent="0.25">
      <c r="A305" s="15"/>
      <c r="B305" s="14"/>
      <c r="AY305" s="16"/>
      <c r="AZ305" s="16"/>
      <c r="BA305" s="16"/>
      <c r="BB305" s="16"/>
      <c r="BC305" s="16"/>
      <c r="BD305" s="16"/>
    </row>
    <row r="306" spans="1:56" x14ac:dyDescent="0.25">
      <c r="A306" s="15"/>
      <c r="B306" s="14"/>
      <c r="AY306" s="16"/>
      <c r="AZ306" s="16"/>
      <c r="BA306" s="16"/>
      <c r="BB306" s="16"/>
      <c r="BC306" s="16"/>
      <c r="BD306" s="16"/>
    </row>
    <row r="307" spans="1:56" x14ac:dyDescent="0.25">
      <c r="A307" s="15"/>
      <c r="B307" s="14"/>
      <c r="AY307" s="16"/>
      <c r="AZ307" s="16"/>
      <c r="BA307" s="16"/>
      <c r="BB307" s="16"/>
      <c r="BC307" s="16"/>
      <c r="BD307" s="16"/>
    </row>
    <row r="308" spans="1:56" x14ac:dyDescent="0.25">
      <c r="A308" s="15"/>
      <c r="B308" s="14"/>
      <c r="AY308" s="16"/>
      <c r="AZ308" s="16"/>
      <c r="BA308" s="16"/>
      <c r="BB308" s="16"/>
      <c r="BC308" s="16"/>
      <c r="BD308" s="16"/>
    </row>
    <row r="309" spans="1:56" x14ac:dyDescent="0.25">
      <c r="A309" s="15"/>
      <c r="B309" s="14"/>
      <c r="AY309" s="16"/>
      <c r="AZ309" s="16"/>
      <c r="BA309" s="16"/>
      <c r="BB309" s="16"/>
      <c r="BC309" s="16"/>
      <c r="BD309" s="16"/>
    </row>
    <row r="310" spans="1:56" x14ac:dyDescent="0.25">
      <c r="A310" s="15"/>
      <c r="B310" s="14"/>
      <c r="AY310" s="16"/>
      <c r="AZ310" s="16"/>
      <c r="BA310" s="16"/>
      <c r="BB310" s="16"/>
      <c r="BC310" s="16"/>
      <c r="BD310" s="16"/>
    </row>
    <row r="311" spans="1:56" x14ac:dyDescent="0.25">
      <c r="A311" s="15"/>
      <c r="B311" s="14"/>
      <c r="AY311" s="16"/>
      <c r="AZ311" s="16"/>
      <c r="BA311" s="16"/>
      <c r="BB311" s="16"/>
      <c r="BC311" s="16"/>
      <c r="BD311" s="16"/>
    </row>
    <row r="312" spans="1:56" x14ac:dyDescent="0.25">
      <c r="A312" s="15"/>
      <c r="B312" s="14"/>
      <c r="AY312" s="16"/>
      <c r="AZ312" s="16"/>
      <c r="BA312" s="16"/>
      <c r="BB312" s="16"/>
      <c r="BC312" s="16"/>
      <c r="BD312" s="16"/>
    </row>
    <row r="313" spans="1:56" x14ac:dyDescent="0.25">
      <c r="A313" s="15"/>
      <c r="B313" s="14"/>
      <c r="AY313" s="16"/>
      <c r="AZ313" s="16"/>
      <c r="BA313" s="16"/>
      <c r="BB313" s="16"/>
      <c r="BC313" s="16"/>
      <c r="BD313" s="16"/>
    </row>
    <row r="314" spans="1:56" x14ac:dyDescent="0.25">
      <c r="A314" s="15"/>
      <c r="B314" s="14"/>
      <c r="AY314" s="16"/>
      <c r="AZ314" s="16"/>
      <c r="BA314" s="16"/>
      <c r="BB314" s="16"/>
      <c r="BC314" s="16"/>
      <c r="BD314" s="16"/>
    </row>
    <row r="315" spans="1:56" x14ac:dyDescent="0.25">
      <c r="A315" s="15"/>
      <c r="B315" s="14"/>
      <c r="AY315" s="16"/>
      <c r="AZ315" s="16"/>
      <c r="BA315" s="16"/>
      <c r="BB315" s="16"/>
      <c r="BC315" s="16"/>
      <c r="BD315" s="16"/>
    </row>
    <row r="316" spans="1:56" x14ac:dyDescent="0.25">
      <c r="A316" s="15"/>
      <c r="B316" s="14"/>
      <c r="AY316" s="16"/>
      <c r="AZ316" s="16"/>
      <c r="BA316" s="16"/>
      <c r="BB316" s="16"/>
      <c r="BC316" s="16"/>
      <c r="BD316" s="16"/>
    </row>
    <row r="317" spans="1:56" x14ac:dyDescent="0.25">
      <c r="A317" s="15"/>
      <c r="B317" s="14"/>
      <c r="AY317" s="16"/>
      <c r="AZ317" s="16"/>
      <c r="BA317" s="16"/>
      <c r="BB317" s="16"/>
      <c r="BC317" s="16"/>
      <c r="BD317" s="16"/>
    </row>
    <row r="318" spans="1:56" x14ac:dyDescent="0.25">
      <c r="A318" s="15"/>
      <c r="B318" s="14"/>
      <c r="AY318" s="16"/>
      <c r="AZ318" s="16"/>
      <c r="BA318" s="16"/>
      <c r="BB318" s="16"/>
      <c r="BC318" s="16"/>
      <c r="BD318" s="16"/>
    </row>
    <row r="319" spans="1:56" x14ac:dyDescent="0.25">
      <c r="A319" s="15"/>
      <c r="B319" s="14"/>
      <c r="AY319" s="16"/>
      <c r="AZ319" s="16"/>
      <c r="BA319" s="16"/>
      <c r="BB319" s="16"/>
      <c r="BC319" s="16"/>
      <c r="BD319" s="16"/>
    </row>
    <row r="320" spans="1:56" x14ac:dyDescent="0.25">
      <c r="A320" s="15"/>
      <c r="B320" s="14"/>
      <c r="AY320" s="16"/>
      <c r="AZ320" s="16"/>
      <c r="BA320" s="16"/>
      <c r="BB320" s="16"/>
      <c r="BC320" s="16"/>
      <c r="BD320" s="16"/>
    </row>
    <row r="321" spans="1:56" x14ac:dyDescent="0.25">
      <c r="A321" s="15"/>
      <c r="B321" s="14"/>
      <c r="AY321" s="16"/>
      <c r="AZ321" s="16"/>
      <c r="BA321" s="16"/>
      <c r="BB321" s="16"/>
      <c r="BC321" s="16"/>
      <c r="BD321" s="16"/>
    </row>
    <row r="322" spans="1:56" x14ac:dyDescent="0.25">
      <c r="A322" s="15"/>
      <c r="B322" s="14"/>
      <c r="AY322" s="16"/>
      <c r="AZ322" s="16"/>
      <c r="BA322" s="16"/>
      <c r="BB322" s="16"/>
      <c r="BC322" s="16"/>
      <c r="BD322" s="16"/>
    </row>
    <row r="323" spans="1:56" x14ac:dyDescent="0.25">
      <c r="A323" s="15"/>
      <c r="B323" s="14"/>
      <c r="AY323" s="16"/>
      <c r="AZ323" s="16"/>
      <c r="BA323" s="16"/>
      <c r="BB323" s="16"/>
      <c r="BC323" s="16"/>
      <c r="BD323" s="16"/>
    </row>
    <row r="324" spans="1:56" x14ac:dyDescent="0.25">
      <c r="A324" s="15"/>
      <c r="B324" s="14"/>
      <c r="AY324" s="16"/>
      <c r="AZ324" s="16"/>
      <c r="BA324" s="16"/>
      <c r="BB324" s="16"/>
      <c r="BC324" s="16"/>
      <c r="BD324" s="16"/>
    </row>
    <row r="325" spans="1:56" x14ac:dyDescent="0.25">
      <c r="A325" s="15"/>
      <c r="B325" s="14"/>
      <c r="AY325" s="16"/>
      <c r="AZ325" s="16"/>
      <c r="BA325" s="16"/>
      <c r="BB325" s="16"/>
      <c r="BC325" s="16"/>
      <c r="BD325" s="16"/>
    </row>
    <row r="326" spans="1:56" x14ac:dyDescent="0.25">
      <c r="A326" s="15"/>
      <c r="B326" s="14"/>
      <c r="AY326" s="16"/>
      <c r="AZ326" s="16"/>
      <c r="BA326" s="16"/>
      <c r="BB326" s="16"/>
      <c r="BC326" s="16"/>
      <c r="BD326" s="16"/>
    </row>
    <row r="327" spans="1:56" x14ac:dyDescent="0.25">
      <c r="A327" s="15"/>
      <c r="B327" s="14"/>
      <c r="AY327" s="16"/>
      <c r="AZ327" s="16"/>
      <c r="BA327" s="16"/>
      <c r="BB327" s="16"/>
      <c r="BC327" s="16"/>
      <c r="BD327" s="16"/>
    </row>
    <row r="328" spans="1:56" x14ac:dyDescent="0.25">
      <c r="A328" s="15"/>
      <c r="B328" s="14"/>
      <c r="AY328" s="16"/>
      <c r="AZ328" s="16"/>
      <c r="BA328" s="16"/>
      <c r="BB328" s="16"/>
      <c r="BC328" s="16"/>
      <c r="BD328" s="16"/>
    </row>
    <row r="329" spans="1:56" x14ac:dyDescent="0.25">
      <c r="A329" s="15"/>
      <c r="B329" s="14"/>
      <c r="AY329" s="16"/>
      <c r="AZ329" s="16"/>
      <c r="BA329" s="16"/>
      <c r="BB329" s="16"/>
      <c r="BC329" s="16"/>
      <c r="BD329" s="16"/>
    </row>
    <row r="330" spans="1:56" x14ac:dyDescent="0.25">
      <c r="A330" s="15"/>
      <c r="B330" s="14"/>
      <c r="AY330" s="16"/>
      <c r="AZ330" s="16"/>
      <c r="BA330" s="16"/>
      <c r="BB330" s="16"/>
      <c r="BC330" s="16"/>
      <c r="BD330" s="16"/>
    </row>
    <row r="331" spans="1:56" x14ac:dyDescent="0.25">
      <c r="A331" s="15"/>
      <c r="B331" s="14"/>
      <c r="AY331" s="16"/>
      <c r="AZ331" s="16"/>
      <c r="BA331" s="16"/>
      <c r="BB331" s="16"/>
      <c r="BC331" s="16"/>
      <c r="BD331" s="16"/>
    </row>
    <row r="332" spans="1:56" x14ac:dyDescent="0.25">
      <c r="A332" s="15"/>
      <c r="B332" s="14"/>
      <c r="AY332" s="16"/>
      <c r="AZ332" s="16"/>
      <c r="BA332" s="16"/>
      <c r="BB332" s="16"/>
      <c r="BC332" s="16"/>
      <c r="BD332" s="16"/>
    </row>
    <row r="333" spans="1:56" x14ac:dyDescent="0.25">
      <c r="A333" s="15"/>
      <c r="B333" s="14"/>
      <c r="AY333" s="16"/>
      <c r="AZ333" s="16"/>
      <c r="BA333" s="16"/>
      <c r="BB333" s="16"/>
      <c r="BC333" s="16"/>
      <c r="BD333" s="16"/>
    </row>
    <row r="334" spans="1:56" x14ac:dyDescent="0.25">
      <c r="A334" s="15"/>
      <c r="B334" s="14"/>
      <c r="AY334" s="16"/>
      <c r="AZ334" s="16"/>
      <c r="BA334" s="16"/>
      <c r="BB334" s="16"/>
      <c r="BC334" s="16"/>
      <c r="BD334" s="16"/>
    </row>
    <row r="335" spans="1:56" x14ac:dyDescent="0.25">
      <c r="A335" s="15"/>
      <c r="B335" s="14"/>
      <c r="AY335" s="16"/>
      <c r="AZ335" s="16"/>
      <c r="BA335" s="16"/>
      <c r="BB335" s="16"/>
      <c r="BC335" s="16"/>
      <c r="BD335" s="16"/>
    </row>
    <row r="336" spans="1:56" x14ac:dyDescent="0.25">
      <c r="A336" s="15"/>
      <c r="B336" s="14"/>
      <c r="AY336" s="16"/>
      <c r="AZ336" s="16"/>
      <c r="BA336" s="16"/>
      <c r="BB336" s="16"/>
      <c r="BC336" s="16"/>
      <c r="BD336" s="16"/>
    </row>
    <row r="337" spans="1:56" x14ac:dyDescent="0.25">
      <c r="A337" s="15"/>
      <c r="B337" s="14"/>
      <c r="AY337" s="16"/>
      <c r="AZ337" s="16"/>
      <c r="BA337" s="16"/>
      <c r="BB337" s="16"/>
      <c r="BC337" s="16"/>
      <c r="BD337" s="16"/>
    </row>
    <row r="338" spans="1:56" x14ac:dyDescent="0.25">
      <c r="A338" s="15"/>
      <c r="B338" s="14"/>
      <c r="AY338" s="16"/>
      <c r="AZ338" s="16"/>
      <c r="BA338" s="16"/>
      <c r="BB338" s="16"/>
      <c r="BC338" s="16"/>
      <c r="BD338" s="16"/>
    </row>
    <row r="339" spans="1:56" x14ac:dyDescent="0.25">
      <c r="A339" s="15"/>
      <c r="B339" s="14"/>
      <c r="AY339" s="16"/>
      <c r="AZ339" s="16"/>
      <c r="BA339" s="16"/>
      <c r="BB339" s="16"/>
      <c r="BC339" s="16"/>
      <c r="BD339" s="16"/>
    </row>
    <row r="340" spans="1:56" x14ac:dyDescent="0.25">
      <c r="A340" s="15"/>
      <c r="B340" s="14"/>
      <c r="AY340" s="16"/>
      <c r="AZ340" s="16"/>
      <c r="BA340" s="16"/>
      <c r="BB340" s="16"/>
      <c r="BC340" s="16"/>
      <c r="BD340" s="16"/>
    </row>
    <row r="341" spans="1:56" x14ac:dyDescent="0.25">
      <c r="A341" s="15"/>
      <c r="B341" s="14"/>
      <c r="AY341" s="16"/>
      <c r="AZ341" s="16"/>
      <c r="BA341" s="16"/>
      <c r="BB341" s="16"/>
      <c r="BC341" s="16"/>
      <c r="BD341" s="16"/>
    </row>
    <row r="342" spans="1:56" x14ac:dyDescent="0.25">
      <c r="A342" s="15"/>
      <c r="B342" s="14"/>
      <c r="AY342" s="16"/>
      <c r="AZ342" s="16"/>
      <c r="BA342" s="16"/>
      <c r="BB342" s="16"/>
      <c r="BC342" s="16"/>
      <c r="BD342" s="16"/>
    </row>
    <row r="343" spans="1:56" x14ac:dyDescent="0.25">
      <c r="A343" s="15"/>
      <c r="B343" s="14"/>
      <c r="AY343" s="16"/>
      <c r="AZ343" s="16"/>
      <c r="BA343" s="16"/>
      <c r="BB343" s="16"/>
      <c r="BC343" s="16"/>
      <c r="BD343" s="16"/>
    </row>
    <row r="344" spans="1:56" x14ac:dyDescent="0.25">
      <c r="A344" s="15"/>
      <c r="B344" s="14"/>
      <c r="AY344" s="16"/>
      <c r="AZ344" s="16"/>
      <c r="BA344" s="16"/>
      <c r="BB344" s="16"/>
      <c r="BC344" s="16"/>
      <c r="BD344" s="16"/>
    </row>
    <row r="345" spans="1:56" x14ac:dyDescent="0.25">
      <c r="A345" s="15"/>
      <c r="B345" s="14"/>
      <c r="AY345" s="16"/>
      <c r="AZ345" s="16"/>
      <c r="BA345" s="16"/>
      <c r="BB345" s="16"/>
      <c r="BC345" s="16"/>
      <c r="BD345" s="16"/>
    </row>
    <row r="346" spans="1:56" x14ac:dyDescent="0.25">
      <c r="A346" s="15"/>
      <c r="B346" s="14"/>
      <c r="AY346" s="16"/>
      <c r="AZ346" s="16"/>
      <c r="BA346" s="16"/>
      <c r="BB346" s="16"/>
      <c r="BC346" s="16"/>
      <c r="BD346" s="16"/>
    </row>
    <row r="347" spans="1:56" x14ac:dyDescent="0.25">
      <c r="A347" s="15"/>
      <c r="B347" s="14"/>
      <c r="AY347" s="16"/>
      <c r="AZ347" s="16"/>
      <c r="BA347" s="16"/>
      <c r="BB347" s="16"/>
      <c r="BC347" s="16"/>
      <c r="BD347" s="16"/>
    </row>
    <row r="348" spans="1:56" x14ac:dyDescent="0.25">
      <c r="A348" s="15"/>
      <c r="B348" s="14"/>
      <c r="AY348" s="16"/>
      <c r="AZ348" s="16"/>
      <c r="BA348" s="16"/>
      <c r="BB348" s="16"/>
      <c r="BC348" s="16"/>
      <c r="BD348" s="16"/>
    </row>
    <row r="349" spans="1:56" x14ac:dyDescent="0.25">
      <c r="A349" s="15"/>
      <c r="B349" s="14"/>
      <c r="AY349" s="16"/>
      <c r="AZ349" s="16"/>
      <c r="BA349" s="16"/>
      <c r="BB349" s="16"/>
      <c r="BC349" s="16"/>
      <c r="BD349" s="16"/>
    </row>
    <row r="350" spans="1:56" x14ac:dyDescent="0.25">
      <c r="A350" s="15"/>
      <c r="B350" s="14"/>
      <c r="AY350" s="16"/>
      <c r="AZ350" s="16"/>
      <c r="BA350" s="16"/>
      <c r="BB350" s="16"/>
      <c r="BC350" s="16"/>
      <c r="BD350" s="16"/>
    </row>
    <row r="351" spans="1:56" x14ac:dyDescent="0.25">
      <c r="A351" s="15"/>
      <c r="B351" s="14"/>
      <c r="AY351" s="16"/>
      <c r="AZ351" s="16"/>
      <c r="BA351" s="16"/>
      <c r="BB351" s="16"/>
      <c r="BC351" s="16"/>
      <c r="BD351" s="16"/>
    </row>
    <row r="352" spans="1:56" x14ac:dyDescent="0.25">
      <c r="A352" s="15"/>
      <c r="B352" s="14"/>
      <c r="AY352" s="16"/>
      <c r="AZ352" s="16"/>
      <c r="BA352" s="16"/>
      <c r="BB352" s="16"/>
      <c r="BC352" s="16"/>
      <c r="BD352" s="16"/>
    </row>
    <row r="353" spans="1:56" x14ac:dyDescent="0.25">
      <c r="A353" s="15"/>
      <c r="B353" s="14"/>
      <c r="AY353" s="16"/>
      <c r="AZ353" s="16"/>
      <c r="BA353" s="16"/>
      <c r="BB353" s="16"/>
      <c r="BC353" s="16"/>
      <c r="BD353" s="16"/>
    </row>
    <row r="354" spans="1:56" x14ac:dyDescent="0.25">
      <c r="A354" s="15"/>
      <c r="B354" s="14"/>
      <c r="AY354" s="16"/>
      <c r="AZ354" s="16"/>
      <c r="BA354" s="16"/>
      <c r="BB354" s="16"/>
      <c r="BC354" s="16"/>
      <c r="BD354" s="16"/>
    </row>
    <row r="355" spans="1:56" x14ac:dyDescent="0.25">
      <c r="A355" s="15"/>
      <c r="B355" s="14"/>
      <c r="AY355" s="16"/>
      <c r="AZ355" s="16"/>
      <c r="BA355" s="16"/>
      <c r="BB355" s="16"/>
      <c r="BC355" s="16"/>
      <c r="BD355" s="16"/>
    </row>
    <row r="356" spans="1:56" x14ac:dyDescent="0.25">
      <c r="A356" s="15"/>
      <c r="B356" s="14"/>
      <c r="AY356" s="16"/>
      <c r="AZ356" s="16"/>
      <c r="BA356" s="16"/>
      <c r="BB356" s="16"/>
      <c r="BC356" s="16"/>
      <c r="BD356" s="16"/>
    </row>
    <row r="357" spans="1:56" x14ac:dyDescent="0.25">
      <c r="A357" s="15"/>
      <c r="B357" s="14"/>
      <c r="AY357" s="16"/>
      <c r="AZ357" s="16"/>
      <c r="BA357" s="16"/>
      <c r="BB357" s="16"/>
      <c r="BC357" s="16"/>
      <c r="BD357" s="16"/>
    </row>
    <row r="358" spans="1:56" x14ac:dyDescent="0.25">
      <c r="A358" s="15"/>
      <c r="B358" s="14"/>
      <c r="AY358" s="16"/>
      <c r="AZ358" s="16"/>
      <c r="BA358" s="16"/>
      <c r="BB358" s="16"/>
      <c r="BC358" s="16"/>
      <c r="BD358" s="16"/>
    </row>
    <row r="359" spans="1:56" x14ac:dyDescent="0.25">
      <c r="A359" s="15"/>
      <c r="B359" s="14"/>
      <c r="AY359" s="16"/>
      <c r="AZ359" s="16"/>
      <c r="BA359" s="16"/>
      <c r="BB359" s="16"/>
      <c r="BC359" s="16"/>
      <c r="BD359" s="16"/>
    </row>
    <row r="360" spans="1:56" x14ac:dyDescent="0.25">
      <c r="A360" s="15"/>
      <c r="B360" s="14"/>
      <c r="AY360" s="16"/>
      <c r="AZ360" s="16"/>
      <c r="BA360" s="16"/>
      <c r="BB360" s="16"/>
      <c r="BC360" s="16"/>
      <c r="BD360" s="16"/>
    </row>
    <row r="361" spans="1:56" x14ac:dyDescent="0.25">
      <c r="A361" s="15"/>
      <c r="B361" s="14"/>
      <c r="AY361" s="16"/>
      <c r="AZ361" s="16"/>
      <c r="BA361" s="16"/>
      <c r="BB361" s="16"/>
      <c r="BC361" s="16"/>
      <c r="BD361" s="16"/>
    </row>
    <row r="362" spans="1:56" x14ac:dyDescent="0.25">
      <c r="A362" s="15"/>
      <c r="B362" s="14"/>
      <c r="AY362" s="16"/>
      <c r="AZ362" s="16"/>
      <c r="BA362" s="16"/>
      <c r="BB362" s="16"/>
      <c r="BC362" s="16"/>
      <c r="BD362" s="16"/>
    </row>
    <row r="363" spans="1:56" x14ac:dyDescent="0.25">
      <c r="A363" s="15"/>
      <c r="B363" s="14"/>
      <c r="AY363" s="16"/>
      <c r="AZ363" s="16"/>
      <c r="BA363" s="16"/>
      <c r="BB363" s="16"/>
      <c r="BC363" s="16"/>
      <c r="BD363" s="16"/>
    </row>
    <row r="364" spans="1:56" x14ac:dyDescent="0.25">
      <c r="A364" s="15"/>
      <c r="B364" s="14"/>
      <c r="AY364" s="16"/>
      <c r="AZ364" s="16"/>
      <c r="BA364" s="16"/>
      <c r="BB364" s="16"/>
      <c r="BC364" s="16"/>
      <c r="BD364" s="16"/>
    </row>
    <row r="365" spans="1:56" x14ac:dyDescent="0.25">
      <c r="A365" s="15"/>
      <c r="B365" s="14"/>
      <c r="AY365" s="16"/>
      <c r="AZ365" s="16"/>
      <c r="BA365" s="16"/>
      <c r="BB365" s="16"/>
      <c r="BC365" s="16"/>
      <c r="BD365" s="16"/>
    </row>
    <row r="366" spans="1:56" x14ac:dyDescent="0.25">
      <c r="A366" s="15"/>
      <c r="B366" s="14"/>
      <c r="AY366" s="16"/>
      <c r="AZ366" s="16"/>
      <c r="BA366" s="16"/>
      <c r="BB366" s="16"/>
      <c r="BC366" s="16"/>
      <c r="BD366" s="16"/>
    </row>
    <row r="367" spans="1:56" x14ac:dyDescent="0.25">
      <c r="A367" s="15"/>
      <c r="B367" s="14"/>
      <c r="AY367" s="16"/>
      <c r="AZ367" s="16"/>
      <c r="BA367" s="16"/>
      <c r="BB367" s="16"/>
      <c r="BC367" s="16"/>
      <c r="BD367" s="16"/>
    </row>
    <row r="368" spans="1:56" x14ac:dyDescent="0.25">
      <c r="A368" s="15"/>
      <c r="B368" s="14"/>
      <c r="AY368" s="16"/>
      <c r="AZ368" s="16"/>
      <c r="BA368" s="16"/>
      <c r="BB368" s="16"/>
      <c r="BC368" s="16"/>
      <c r="BD368" s="16"/>
    </row>
    <row r="369" spans="1:56" x14ac:dyDescent="0.25">
      <c r="A369" s="15"/>
      <c r="B369" s="14"/>
      <c r="AY369" s="16"/>
      <c r="AZ369" s="16"/>
      <c r="BA369" s="16"/>
      <c r="BB369" s="16"/>
      <c r="BC369" s="16"/>
      <c r="BD369" s="16"/>
    </row>
    <row r="370" spans="1:56" x14ac:dyDescent="0.25">
      <c r="A370" s="15"/>
      <c r="B370" s="14"/>
      <c r="AY370" s="16"/>
      <c r="AZ370" s="16"/>
      <c r="BA370" s="16"/>
      <c r="BB370" s="16"/>
      <c r="BC370" s="16"/>
      <c r="BD370" s="16"/>
    </row>
    <row r="371" spans="1:56" x14ac:dyDescent="0.25">
      <c r="A371" s="15"/>
      <c r="B371" s="14"/>
      <c r="AY371" s="16"/>
      <c r="AZ371" s="16"/>
      <c r="BA371" s="16"/>
      <c r="BB371" s="16"/>
      <c r="BC371" s="16"/>
      <c r="BD371" s="16"/>
    </row>
    <row r="372" spans="1:56" x14ac:dyDescent="0.25">
      <c r="A372" s="15"/>
      <c r="B372" s="14"/>
      <c r="AY372" s="16"/>
      <c r="AZ372" s="16"/>
      <c r="BA372" s="16"/>
      <c r="BB372" s="16"/>
      <c r="BC372" s="16"/>
      <c r="BD372" s="16"/>
    </row>
    <row r="373" spans="1:56" x14ac:dyDescent="0.25">
      <c r="A373" s="15"/>
      <c r="B373" s="14"/>
      <c r="AY373" s="16"/>
      <c r="AZ373" s="16"/>
      <c r="BA373" s="16"/>
      <c r="BB373" s="16"/>
      <c r="BC373" s="16"/>
      <c r="BD373" s="16"/>
    </row>
    <row r="374" spans="1:56" x14ac:dyDescent="0.25">
      <c r="A374" s="15"/>
      <c r="B374" s="14"/>
      <c r="AY374" s="16"/>
      <c r="AZ374" s="16"/>
      <c r="BA374" s="16"/>
      <c r="BB374" s="16"/>
      <c r="BC374" s="16"/>
      <c r="BD374" s="16"/>
    </row>
    <row r="375" spans="1:56" x14ac:dyDescent="0.25">
      <c r="A375" s="15"/>
      <c r="B375" s="14"/>
      <c r="AY375" s="16"/>
      <c r="AZ375" s="16"/>
      <c r="BA375" s="16"/>
      <c r="BB375" s="16"/>
      <c r="BC375" s="16"/>
      <c r="BD375" s="16"/>
    </row>
    <row r="376" spans="1:56" x14ac:dyDescent="0.25">
      <c r="A376" s="15"/>
      <c r="B376" s="14"/>
      <c r="AY376" s="16"/>
      <c r="AZ376" s="16"/>
      <c r="BA376" s="16"/>
      <c r="BB376" s="16"/>
      <c r="BC376" s="16"/>
      <c r="BD376" s="16"/>
    </row>
    <row r="377" spans="1:56" x14ac:dyDescent="0.25">
      <c r="A377" s="15"/>
      <c r="B377" s="14"/>
      <c r="AY377" s="16"/>
      <c r="AZ377" s="16"/>
      <c r="BA377" s="16"/>
      <c r="BB377" s="16"/>
      <c r="BC377" s="16"/>
      <c r="BD377" s="16"/>
    </row>
    <row r="378" spans="1:56" x14ac:dyDescent="0.25">
      <c r="A378" s="15"/>
      <c r="B378" s="14"/>
      <c r="AY378" s="16"/>
      <c r="AZ378" s="16"/>
      <c r="BA378" s="16"/>
      <c r="BB378" s="16"/>
      <c r="BC378" s="16"/>
      <c r="BD378" s="16"/>
    </row>
    <row r="379" spans="1:56" x14ac:dyDescent="0.25">
      <c r="A379" s="15"/>
      <c r="B379" s="14"/>
      <c r="AY379" s="16"/>
      <c r="AZ379" s="16"/>
      <c r="BA379" s="16"/>
      <c r="BB379" s="16"/>
      <c r="BC379" s="16"/>
      <c r="BD379" s="16"/>
    </row>
    <row r="380" spans="1:56" x14ac:dyDescent="0.25">
      <c r="A380" s="15"/>
      <c r="B380" s="14"/>
      <c r="AY380" s="16"/>
      <c r="AZ380" s="16"/>
      <c r="BA380" s="16"/>
      <c r="BB380" s="16"/>
      <c r="BC380" s="16"/>
      <c r="BD380" s="16"/>
    </row>
    <row r="381" spans="1:56" x14ac:dyDescent="0.25">
      <c r="A381" s="15"/>
      <c r="B381" s="14"/>
      <c r="AY381" s="16"/>
      <c r="AZ381" s="16"/>
      <c r="BA381" s="16"/>
      <c r="BB381" s="16"/>
      <c r="BC381" s="16"/>
      <c r="BD381" s="16"/>
    </row>
    <row r="382" spans="1:56" x14ac:dyDescent="0.25">
      <c r="A382" s="15"/>
      <c r="B382" s="14"/>
      <c r="AY382" s="16"/>
      <c r="AZ382" s="16"/>
      <c r="BA382" s="16"/>
      <c r="BB382" s="16"/>
      <c r="BC382" s="16"/>
      <c r="BD382" s="16"/>
    </row>
    <row r="383" spans="1:56" x14ac:dyDescent="0.25">
      <c r="A383" s="15"/>
      <c r="B383" s="14"/>
      <c r="AY383" s="16"/>
      <c r="AZ383" s="16"/>
      <c r="BA383" s="16"/>
      <c r="BB383" s="16"/>
      <c r="BC383" s="16"/>
      <c r="BD383" s="16"/>
    </row>
    <row r="384" spans="1:56" x14ac:dyDescent="0.25">
      <c r="A384" s="15"/>
      <c r="B384" s="14"/>
      <c r="AY384" s="16"/>
      <c r="AZ384" s="16"/>
      <c r="BA384" s="16"/>
      <c r="BB384" s="16"/>
      <c r="BC384" s="16"/>
      <c r="BD384" s="16"/>
    </row>
    <row r="385" spans="1:56" x14ac:dyDescent="0.25">
      <c r="A385" s="15"/>
      <c r="B385" s="14"/>
      <c r="AY385" s="16"/>
      <c r="AZ385" s="16"/>
      <c r="BA385" s="16"/>
      <c r="BB385" s="16"/>
      <c r="BC385" s="16"/>
      <c r="BD385" s="16"/>
    </row>
    <row r="386" spans="1:56" x14ac:dyDescent="0.25">
      <c r="A386" s="15"/>
      <c r="B386" s="14"/>
      <c r="AY386" s="16"/>
      <c r="AZ386" s="16"/>
      <c r="BA386" s="16"/>
      <c r="BB386" s="16"/>
      <c r="BC386" s="16"/>
      <c r="BD386" s="16"/>
    </row>
    <row r="387" spans="1:56" x14ac:dyDescent="0.25">
      <c r="A387" s="15"/>
      <c r="B387" s="14"/>
      <c r="AY387" s="16"/>
      <c r="AZ387" s="16"/>
      <c r="BA387" s="16"/>
      <c r="BB387" s="16"/>
      <c r="BC387" s="16"/>
      <c r="BD387" s="16"/>
    </row>
    <row r="388" spans="1:56" x14ac:dyDescent="0.25">
      <c r="A388" s="15"/>
      <c r="B388" s="14"/>
      <c r="AY388" s="16"/>
      <c r="AZ388" s="16"/>
      <c r="BA388" s="16"/>
      <c r="BB388" s="16"/>
      <c r="BC388" s="16"/>
      <c r="BD388" s="16"/>
    </row>
    <row r="389" spans="1:56" x14ac:dyDescent="0.25">
      <c r="A389" s="15"/>
      <c r="B389" s="14"/>
      <c r="AY389" s="16"/>
      <c r="AZ389" s="16"/>
      <c r="BA389" s="16"/>
      <c r="BB389" s="16"/>
      <c r="BC389" s="16"/>
      <c r="BD389" s="16"/>
    </row>
    <row r="390" spans="1:56" x14ac:dyDescent="0.25">
      <c r="A390" s="15"/>
      <c r="B390" s="14"/>
      <c r="AY390" s="16"/>
      <c r="AZ390" s="16"/>
      <c r="BA390" s="16"/>
      <c r="BB390" s="16"/>
      <c r="BC390" s="16"/>
      <c r="BD390" s="16"/>
    </row>
    <row r="391" spans="1:56" x14ac:dyDescent="0.25">
      <c r="A391" s="15"/>
      <c r="B391" s="14"/>
      <c r="AY391" s="16"/>
      <c r="AZ391" s="16"/>
      <c r="BA391" s="16"/>
      <c r="BB391" s="16"/>
      <c r="BC391" s="16"/>
      <c r="BD391" s="16"/>
    </row>
    <row r="392" spans="1:56" x14ac:dyDescent="0.25">
      <c r="A392" s="15"/>
      <c r="B392" s="14"/>
      <c r="AY392" s="16"/>
      <c r="AZ392" s="16"/>
      <c r="BA392" s="16"/>
      <c r="BB392" s="16"/>
      <c r="BC392" s="16"/>
      <c r="BD392" s="16"/>
    </row>
    <row r="393" spans="1:56" x14ac:dyDescent="0.25">
      <c r="A393" s="15"/>
      <c r="B393" s="14"/>
      <c r="AY393" s="16"/>
      <c r="AZ393" s="16"/>
      <c r="BA393" s="16"/>
      <c r="BB393" s="16"/>
      <c r="BC393" s="16"/>
      <c r="BD393" s="16"/>
    </row>
    <row r="394" spans="1:56" x14ac:dyDescent="0.25">
      <c r="A394" s="15"/>
      <c r="B394" s="14"/>
      <c r="AY394" s="16"/>
      <c r="AZ394" s="16"/>
      <c r="BA394" s="16"/>
      <c r="BB394" s="16"/>
      <c r="BC394" s="16"/>
      <c r="BD394" s="16"/>
    </row>
    <row r="395" spans="1:56" x14ac:dyDescent="0.25">
      <c r="A395" s="15"/>
      <c r="B395" s="14"/>
      <c r="AY395" s="16"/>
      <c r="AZ395" s="16"/>
      <c r="BA395" s="16"/>
      <c r="BB395" s="16"/>
      <c r="BC395" s="16"/>
      <c r="BD395" s="16"/>
    </row>
    <row r="396" spans="1:56" x14ac:dyDescent="0.25">
      <c r="A396" s="15"/>
      <c r="B396" s="14"/>
      <c r="AY396" s="16"/>
      <c r="AZ396" s="16"/>
      <c r="BA396" s="16"/>
      <c r="BB396" s="16"/>
      <c r="BC396" s="16"/>
      <c r="BD396" s="16"/>
    </row>
    <row r="397" spans="1:56" x14ac:dyDescent="0.25">
      <c r="A397" s="15"/>
      <c r="B397" s="14"/>
      <c r="AY397" s="16"/>
      <c r="AZ397" s="16"/>
      <c r="BA397" s="16"/>
      <c r="BB397" s="16"/>
      <c r="BC397" s="16"/>
      <c r="BD397" s="16"/>
    </row>
    <row r="398" spans="1:56" x14ac:dyDescent="0.25">
      <c r="A398" s="15"/>
      <c r="B398" s="14"/>
      <c r="AY398" s="16"/>
      <c r="AZ398" s="16"/>
      <c r="BA398" s="16"/>
      <c r="BB398" s="16"/>
      <c r="BC398" s="16"/>
      <c r="BD398" s="16"/>
    </row>
    <row r="399" spans="1:56" x14ac:dyDescent="0.25">
      <c r="A399" s="15"/>
      <c r="B399" s="14"/>
      <c r="AY399" s="16"/>
      <c r="AZ399" s="16"/>
      <c r="BA399" s="16"/>
      <c r="BB399" s="16"/>
      <c r="BC399" s="16"/>
      <c r="BD399" s="16"/>
    </row>
    <row r="400" spans="1:56" x14ac:dyDescent="0.25">
      <c r="A400" s="15"/>
      <c r="B400" s="14"/>
      <c r="AY400" s="16"/>
      <c r="AZ400" s="16"/>
      <c r="BA400" s="16"/>
      <c r="BB400" s="16"/>
      <c r="BC400" s="16"/>
      <c r="BD400" s="16"/>
    </row>
    <row r="401" spans="1:56" x14ac:dyDescent="0.25">
      <c r="A401" s="15"/>
      <c r="B401" s="14"/>
      <c r="AY401" s="16"/>
      <c r="AZ401" s="16"/>
      <c r="BA401" s="16"/>
      <c r="BB401" s="16"/>
      <c r="BC401" s="16"/>
      <c r="BD401" s="16"/>
    </row>
    <row r="402" spans="1:56" x14ac:dyDescent="0.25">
      <c r="A402" s="15"/>
      <c r="B402" s="14"/>
      <c r="AY402" s="16"/>
      <c r="AZ402" s="16"/>
      <c r="BA402" s="16"/>
      <c r="BB402" s="16"/>
      <c r="BC402" s="16"/>
      <c r="BD402" s="16"/>
    </row>
    <row r="403" spans="1:56" x14ac:dyDescent="0.25">
      <c r="A403" s="15"/>
      <c r="B403" s="14"/>
      <c r="AY403" s="16"/>
      <c r="AZ403" s="16"/>
      <c r="BA403" s="16"/>
      <c r="BB403" s="16"/>
      <c r="BC403" s="16"/>
      <c r="BD403" s="16"/>
    </row>
    <row r="404" spans="1:56" x14ac:dyDescent="0.25">
      <c r="A404" s="15"/>
      <c r="B404" s="14"/>
      <c r="AY404" s="16"/>
      <c r="AZ404" s="16"/>
      <c r="BA404" s="16"/>
      <c r="BB404" s="16"/>
      <c r="BC404" s="16"/>
      <c r="BD404" s="16"/>
    </row>
    <row r="405" spans="1:56" x14ac:dyDescent="0.25">
      <c r="A405" s="15"/>
      <c r="B405" s="14"/>
      <c r="AY405" s="16"/>
      <c r="AZ405" s="16"/>
      <c r="BA405" s="16"/>
      <c r="BB405" s="16"/>
      <c r="BC405" s="16"/>
      <c r="BD405" s="16"/>
    </row>
    <row r="406" spans="1:56" x14ac:dyDescent="0.25">
      <c r="A406" s="15"/>
      <c r="B406" s="14"/>
      <c r="AY406" s="16"/>
      <c r="AZ406" s="16"/>
      <c r="BA406" s="16"/>
      <c r="BB406" s="16"/>
      <c r="BC406" s="16"/>
      <c r="BD406" s="16"/>
    </row>
    <row r="407" spans="1:56" x14ac:dyDescent="0.25">
      <c r="A407" s="15"/>
      <c r="B407" s="14"/>
      <c r="AY407" s="16"/>
      <c r="AZ407" s="16"/>
      <c r="BA407" s="16"/>
      <c r="BB407" s="16"/>
      <c r="BC407" s="16"/>
      <c r="BD407" s="16"/>
    </row>
    <row r="408" spans="1:56" x14ac:dyDescent="0.25">
      <c r="A408" s="15"/>
      <c r="B408" s="14"/>
      <c r="AY408" s="16"/>
      <c r="AZ408" s="16"/>
      <c r="BA408" s="16"/>
      <c r="BB408" s="16"/>
      <c r="BC408" s="16"/>
      <c r="BD408" s="16"/>
    </row>
    <row r="409" spans="1:56" x14ac:dyDescent="0.25">
      <c r="A409" s="15"/>
      <c r="B409" s="14"/>
      <c r="AY409" s="16"/>
      <c r="AZ409" s="16"/>
      <c r="BA409" s="16"/>
      <c r="BB409" s="16"/>
      <c r="BC409" s="16"/>
      <c r="BD409" s="16"/>
    </row>
    <row r="410" spans="1:56" x14ac:dyDescent="0.25">
      <c r="A410" s="15"/>
      <c r="B410" s="14"/>
      <c r="AY410" s="16"/>
      <c r="AZ410" s="16"/>
      <c r="BA410" s="16"/>
      <c r="BB410" s="16"/>
      <c r="BC410" s="16"/>
      <c r="BD410" s="16"/>
    </row>
    <row r="411" spans="1:56" x14ac:dyDescent="0.25">
      <c r="A411" s="15"/>
      <c r="B411" s="14"/>
      <c r="AY411" s="16"/>
      <c r="AZ411" s="16"/>
      <c r="BA411" s="16"/>
      <c r="BB411" s="16"/>
      <c r="BC411" s="16"/>
      <c r="BD411" s="16"/>
    </row>
    <row r="412" spans="1:56" x14ac:dyDescent="0.25">
      <c r="A412" s="15"/>
      <c r="B412" s="14"/>
      <c r="AY412" s="16"/>
      <c r="AZ412" s="16"/>
      <c r="BA412" s="16"/>
      <c r="BB412" s="16"/>
      <c r="BC412" s="16"/>
      <c r="BD412" s="16"/>
    </row>
    <row r="413" spans="1:56" x14ac:dyDescent="0.25">
      <c r="A413" s="15"/>
      <c r="B413" s="14"/>
      <c r="AY413" s="16"/>
      <c r="AZ413" s="16"/>
      <c r="BA413" s="16"/>
      <c r="BB413" s="16"/>
      <c r="BC413" s="16"/>
      <c r="BD413" s="16"/>
    </row>
    <row r="414" spans="1:56" x14ac:dyDescent="0.25">
      <c r="A414" s="15"/>
      <c r="B414" s="14"/>
      <c r="AY414" s="16"/>
      <c r="AZ414" s="16"/>
      <c r="BA414" s="16"/>
      <c r="BB414" s="16"/>
      <c r="BC414" s="16"/>
      <c r="BD414" s="16"/>
    </row>
    <row r="415" spans="1:56" x14ac:dyDescent="0.25">
      <c r="A415" s="15"/>
      <c r="B415" s="14"/>
      <c r="AY415" s="16"/>
      <c r="AZ415" s="16"/>
      <c r="BA415" s="16"/>
      <c r="BB415" s="16"/>
      <c r="BC415" s="16"/>
      <c r="BD415" s="16"/>
    </row>
    <row r="416" spans="1:56" x14ac:dyDescent="0.25">
      <c r="A416" s="15"/>
      <c r="B416" s="14"/>
      <c r="AY416" s="16"/>
      <c r="AZ416" s="16"/>
      <c r="BA416" s="16"/>
      <c r="BB416" s="16"/>
      <c r="BC416" s="16"/>
      <c r="BD416" s="16"/>
    </row>
    <row r="417" spans="1:56" x14ac:dyDescent="0.25">
      <c r="A417" s="15"/>
      <c r="B417" s="14"/>
      <c r="AY417" s="16"/>
      <c r="AZ417" s="16"/>
      <c r="BA417" s="16"/>
      <c r="BB417" s="16"/>
      <c r="BC417" s="16"/>
      <c r="BD417" s="16"/>
    </row>
    <row r="418" spans="1:56" x14ac:dyDescent="0.25">
      <c r="A418" s="15"/>
      <c r="B418" s="14"/>
      <c r="AY418" s="16"/>
      <c r="AZ418" s="16"/>
      <c r="BA418" s="16"/>
      <c r="BB418" s="16"/>
      <c r="BC418" s="16"/>
      <c r="BD418" s="16"/>
    </row>
    <row r="419" spans="1:56" x14ac:dyDescent="0.25">
      <c r="A419" s="15"/>
      <c r="B419" s="14"/>
      <c r="AY419" s="16"/>
      <c r="AZ419" s="16"/>
      <c r="BA419" s="16"/>
      <c r="BB419" s="16"/>
      <c r="BC419" s="16"/>
      <c r="BD419" s="16"/>
    </row>
    <row r="420" spans="1:56" x14ac:dyDescent="0.25">
      <c r="A420" s="15"/>
      <c r="B420" s="14"/>
      <c r="AY420" s="16"/>
      <c r="AZ420" s="16"/>
      <c r="BA420" s="16"/>
      <c r="BB420" s="16"/>
      <c r="BC420" s="16"/>
      <c r="BD420" s="16"/>
    </row>
    <row r="421" spans="1:56" x14ac:dyDescent="0.25">
      <c r="A421" s="15"/>
      <c r="B421" s="14"/>
      <c r="AY421" s="16"/>
      <c r="AZ421" s="16"/>
      <c r="BA421" s="16"/>
      <c r="BB421" s="16"/>
      <c r="BC421" s="16"/>
      <c r="BD421" s="16"/>
    </row>
    <row r="422" spans="1:56" x14ac:dyDescent="0.25">
      <c r="A422" s="15"/>
      <c r="B422" s="14"/>
      <c r="AY422" s="16"/>
      <c r="AZ422" s="16"/>
      <c r="BA422" s="16"/>
      <c r="BB422" s="16"/>
      <c r="BC422" s="16"/>
      <c r="BD422" s="16"/>
    </row>
    <row r="423" spans="1:56" x14ac:dyDescent="0.25">
      <c r="A423" s="15"/>
      <c r="B423" s="14"/>
      <c r="AY423" s="16"/>
      <c r="AZ423" s="16"/>
      <c r="BA423" s="16"/>
      <c r="BB423" s="16"/>
      <c r="BC423" s="16"/>
      <c r="BD423" s="16"/>
    </row>
    <row r="424" spans="1:56" x14ac:dyDescent="0.25">
      <c r="A424" s="15"/>
      <c r="B424" s="14"/>
      <c r="AY424" s="16"/>
      <c r="AZ424" s="16"/>
      <c r="BA424" s="16"/>
      <c r="BB424" s="16"/>
      <c r="BC424" s="16"/>
      <c r="BD424" s="16"/>
    </row>
    <row r="425" spans="1:56" x14ac:dyDescent="0.25">
      <c r="A425" s="15"/>
      <c r="B425" s="14"/>
      <c r="AY425" s="16"/>
      <c r="AZ425" s="16"/>
      <c r="BA425" s="16"/>
      <c r="BB425" s="16"/>
      <c r="BC425" s="16"/>
      <c r="BD425" s="16"/>
    </row>
    <row r="426" spans="1:56" x14ac:dyDescent="0.25">
      <c r="A426" s="15"/>
      <c r="B426" s="14"/>
      <c r="AY426" s="16"/>
      <c r="AZ426" s="16"/>
      <c r="BA426" s="16"/>
      <c r="BB426" s="16"/>
      <c r="BC426" s="16"/>
      <c r="BD426" s="16"/>
    </row>
    <row r="427" spans="1:56" x14ac:dyDescent="0.25">
      <c r="A427" s="15"/>
      <c r="B427" s="14"/>
      <c r="AY427" s="16"/>
      <c r="AZ427" s="16"/>
      <c r="BA427" s="16"/>
      <c r="BB427" s="16"/>
      <c r="BC427" s="16"/>
      <c r="BD427" s="16"/>
    </row>
    <row r="428" spans="1:56" x14ac:dyDescent="0.25">
      <c r="A428" s="15"/>
      <c r="B428" s="14"/>
      <c r="AY428" s="16"/>
      <c r="AZ428" s="16"/>
      <c r="BA428" s="16"/>
      <c r="BB428" s="16"/>
      <c r="BC428" s="16"/>
      <c r="BD428" s="16"/>
    </row>
    <row r="429" spans="1:56" x14ac:dyDescent="0.25">
      <c r="A429" s="15"/>
      <c r="B429" s="14"/>
      <c r="AY429" s="16"/>
      <c r="AZ429" s="16"/>
      <c r="BA429" s="16"/>
      <c r="BB429" s="16"/>
      <c r="BC429" s="16"/>
      <c r="BD429" s="16"/>
    </row>
    <row r="430" spans="1:56" x14ac:dyDescent="0.25">
      <c r="A430" s="15"/>
      <c r="B430" s="14"/>
      <c r="AY430" s="16"/>
      <c r="AZ430" s="16"/>
      <c r="BA430" s="16"/>
      <c r="BB430" s="16"/>
      <c r="BC430" s="16"/>
      <c r="BD430" s="16"/>
    </row>
    <row r="431" spans="1:56" x14ac:dyDescent="0.25">
      <c r="A431" s="15"/>
      <c r="B431" s="14"/>
      <c r="AY431" s="16"/>
      <c r="AZ431" s="16"/>
      <c r="BA431" s="16"/>
      <c r="BB431" s="16"/>
      <c r="BC431" s="16"/>
      <c r="BD431" s="16"/>
    </row>
    <row r="432" spans="1:56" x14ac:dyDescent="0.25">
      <c r="A432" s="15"/>
      <c r="B432" s="14"/>
      <c r="AY432" s="16"/>
      <c r="AZ432" s="16"/>
      <c r="BA432" s="16"/>
      <c r="BB432" s="16"/>
      <c r="BC432" s="16"/>
      <c r="BD432" s="16"/>
    </row>
    <row r="433" spans="1:56" x14ac:dyDescent="0.25">
      <c r="A433" s="15"/>
      <c r="B433" s="14"/>
      <c r="AY433" s="16"/>
      <c r="AZ433" s="16"/>
      <c r="BA433" s="16"/>
      <c r="BB433" s="16"/>
      <c r="BC433" s="16"/>
      <c r="BD433" s="16"/>
    </row>
    <row r="434" spans="1:56" x14ac:dyDescent="0.25">
      <c r="A434" s="15"/>
      <c r="B434" s="14"/>
      <c r="AY434" s="16"/>
      <c r="AZ434" s="16"/>
      <c r="BA434" s="16"/>
      <c r="BB434" s="16"/>
      <c r="BC434" s="16"/>
      <c r="BD434" s="16"/>
    </row>
    <row r="435" spans="1:56" x14ac:dyDescent="0.25">
      <c r="A435" s="15"/>
      <c r="B435" s="14"/>
      <c r="AY435" s="16"/>
      <c r="AZ435" s="16"/>
      <c r="BA435" s="16"/>
      <c r="BB435" s="16"/>
      <c r="BC435" s="16"/>
      <c r="BD435" s="16"/>
    </row>
    <row r="436" spans="1:56" x14ac:dyDescent="0.25">
      <c r="A436" s="15"/>
      <c r="B436" s="14"/>
      <c r="AY436" s="16"/>
      <c r="AZ436" s="16"/>
      <c r="BA436" s="16"/>
      <c r="BB436" s="16"/>
      <c r="BC436" s="16"/>
      <c r="BD436" s="16"/>
    </row>
    <row r="437" spans="1:56" x14ac:dyDescent="0.25">
      <c r="A437" s="15"/>
      <c r="B437" s="14"/>
      <c r="AY437" s="16"/>
      <c r="AZ437" s="16"/>
      <c r="BA437" s="16"/>
      <c r="BB437" s="16"/>
      <c r="BC437" s="16"/>
      <c r="BD437" s="16"/>
    </row>
    <row r="438" spans="1:56" x14ac:dyDescent="0.25">
      <c r="A438" s="15"/>
      <c r="B438" s="14"/>
      <c r="AY438" s="16"/>
      <c r="AZ438" s="16"/>
      <c r="BA438" s="16"/>
      <c r="BB438" s="16"/>
      <c r="BC438" s="16"/>
      <c r="BD438" s="16"/>
    </row>
    <row r="439" spans="1:56" x14ac:dyDescent="0.25">
      <c r="A439" s="15"/>
      <c r="B439" s="14"/>
      <c r="AY439" s="16"/>
      <c r="AZ439" s="16"/>
      <c r="BA439" s="16"/>
      <c r="BB439" s="16"/>
      <c r="BC439" s="16"/>
      <c r="BD439" s="16"/>
    </row>
    <row r="440" spans="1:56" x14ac:dyDescent="0.25">
      <c r="A440" s="15"/>
      <c r="B440" s="14"/>
      <c r="AY440" s="16"/>
      <c r="AZ440" s="16"/>
      <c r="BA440" s="16"/>
      <c r="BB440" s="16"/>
      <c r="BC440" s="16"/>
      <c r="BD440" s="16"/>
    </row>
    <row r="441" spans="1:56" x14ac:dyDescent="0.25">
      <c r="A441" s="15"/>
      <c r="B441" s="14"/>
      <c r="AY441" s="16"/>
      <c r="AZ441" s="16"/>
      <c r="BA441" s="16"/>
      <c r="BB441" s="16"/>
      <c r="BC441" s="16"/>
      <c r="BD441" s="16"/>
    </row>
    <row r="442" spans="1:56" x14ac:dyDescent="0.25">
      <c r="A442" s="15"/>
      <c r="B442" s="14"/>
      <c r="AY442" s="16"/>
      <c r="AZ442" s="16"/>
      <c r="BA442" s="16"/>
      <c r="BB442" s="16"/>
      <c r="BC442" s="16"/>
      <c r="BD442" s="16"/>
    </row>
    <row r="443" spans="1:56" x14ac:dyDescent="0.25">
      <c r="A443" s="15"/>
      <c r="B443" s="14"/>
      <c r="AY443" s="16"/>
      <c r="AZ443" s="16"/>
      <c r="BA443" s="16"/>
      <c r="BB443" s="16"/>
      <c r="BC443" s="16"/>
      <c r="BD443" s="16"/>
    </row>
    <row r="444" spans="1:56" x14ac:dyDescent="0.25">
      <c r="A444" s="15"/>
      <c r="B444" s="14"/>
      <c r="AY444" s="16"/>
      <c r="AZ444" s="16"/>
      <c r="BA444" s="16"/>
      <c r="BB444" s="16"/>
      <c r="BC444" s="16"/>
      <c r="BD444" s="16"/>
    </row>
    <row r="445" spans="1:56" x14ac:dyDescent="0.25">
      <c r="A445" s="15"/>
      <c r="B445" s="14"/>
      <c r="AY445" s="16"/>
      <c r="AZ445" s="16"/>
      <c r="BA445" s="16"/>
      <c r="BB445" s="16"/>
      <c r="BC445" s="16"/>
      <c r="BD445" s="16"/>
    </row>
    <row r="446" spans="1:56" x14ac:dyDescent="0.25">
      <c r="A446" s="15"/>
      <c r="B446" s="14"/>
      <c r="AY446" s="16"/>
      <c r="AZ446" s="16"/>
      <c r="BA446" s="16"/>
      <c r="BB446" s="16"/>
      <c r="BC446" s="16"/>
      <c r="BD446" s="16"/>
    </row>
    <row r="447" spans="1:56" x14ac:dyDescent="0.25">
      <c r="A447" s="15"/>
      <c r="B447" s="14"/>
      <c r="AY447" s="16"/>
      <c r="AZ447" s="16"/>
      <c r="BA447" s="16"/>
      <c r="BB447" s="16"/>
      <c r="BC447" s="16"/>
      <c r="BD447" s="16"/>
    </row>
    <row r="448" spans="1:56" x14ac:dyDescent="0.25">
      <c r="A448" s="15"/>
      <c r="B448" s="14"/>
      <c r="AY448" s="16"/>
      <c r="AZ448" s="16"/>
      <c r="BA448" s="16"/>
      <c r="BB448" s="16"/>
      <c r="BC448" s="16"/>
      <c r="BD448" s="16"/>
    </row>
    <row r="449" spans="1:56" x14ac:dyDescent="0.25">
      <c r="A449" s="15"/>
      <c r="B449" s="14"/>
      <c r="AY449" s="16"/>
      <c r="AZ449" s="16"/>
      <c r="BA449" s="16"/>
      <c r="BB449" s="16"/>
      <c r="BC449" s="16"/>
      <c r="BD449" s="16"/>
    </row>
    <row r="450" spans="1:56" x14ac:dyDescent="0.25">
      <c r="A450" s="15"/>
      <c r="B450" s="14"/>
      <c r="AY450" s="16"/>
      <c r="AZ450" s="16"/>
      <c r="BA450" s="16"/>
      <c r="BB450" s="16"/>
      <c r="BC450" s="16"/>
      <c r="BD450" s="16"/>
    </row>
    <row r="451" spans="1:56" x14ac:dyDescent="0.25">
      <c r="A451" s="15"/>
      <c r="B451" s="14"/>
      <c r="AY451" s="16"/>
      <c r="AZ451" s="16"/>
      <c r="BA451" s="16"/>
      <c r="BB451" s="16"/>
      <c r="BC451" s="16"/>
      <c r="BD451" s="16"/>
    </row>
    <row r="452" spans="1:56" x14ac:dyDescent="0.25">
      <c r="A452" s="15"/>
      <c r="B452" s="14"/>
      <c r="AY452" s="16"/>
      <c r="AZ452" s="16"/>
      <c r="BA452" s="16"/>
      <c r="BB452" s="16"/>
      <c r="BC452" s="16"/>
      <c r="BD452" s="16"/>
    </row>
    <row r="453" spans="1:56" x14ac:dyDescent="0.25">
      <c r="A453" s="15"/>
      <c r="B453" s="14"/>
      <c r="AY453" s="16"/>
      <c r="AZ453" s="16"/>
      <c r="BA453" s="16"/>
      <c r="BB453" s="16"/>
      <c r="BC453" s="16"/>
      <c r="BD453" s="16"/>
    </row>
    <row r="454" spans="1:56" x14ac:dyDescent="0.25">
      <c r="A454" s="15"/>
      <c r="B454" s="14"/>
      <c r="AY454" s="16"/>
      <c r="AZ454" s="16"/>
      <c r="BA454" s="16"/>
      <c r="BB454" s="16"/>
      <c r="BC454" s="16"/>
      <c r="BD454" s="16"/>
    </row>
    <row r="455" spans="1:56" x14ac:dyDescent="0.25">
      <c r="A455" s="15"/>
      <c r="B455" s="14"/>
      <c r="AY455" s="16"/>
      <c r="AZ455" s="16"/>
      <c r="BA455" s="16"/>
      <c r="BB455" s="16"/>
      <c r="BC455" s="16"/>
      <c r="BD455" s="16"/>
    </row>
    <row r="456" spans="1:56" x14ac:dyDescent="0.25">
      <c r="A456" s="15"/>
      <c r="B456" s="14"/>
      <c r="AY456" s="16"/>
      <c r="AZ456" s="16"/>
      <c r="BA456" s="16"/>
      <c r="BB456" s="16"/>
      <c r="BC456" s="16"/>
      <c r="BD456" s="16"/>
    </row>
    <row r="457" spans="1:56" x14ac:dyDescent="0.25">
      <c r="A457" s="15"/>
      <c r="B457" s="14"/>
      <c r="AY457" s="16"/>
      <c r="AZ457" s="16"/>
      <c r="BA457" s="16"/>
      <c r="BB457" s="16"/>
      <c r="BC457" s="16"/>
      <c r="BD457" s="16"/>
    </row>
    <row r="458" spans="1:56" x14ac:dyDescent="0.25">
      <c r="A458" s="15"/>
      <c r="B458" s="14"/>
      <c r="AY458" s="16"/>
      <c r="AZ458" s="16"/>
      <c r="BA458" s="16"/>
      <c r="BB458" s="16"/>
      <c r="BC458" s="16"/>
      <c r="BD458" s="16"/>
    </row>
    <row r="459" spans="1:56" x14ac:dyDescent="0.25">
      <c r="A459" s="15"/>
      <c r="B459" s="14"/>
      <c r="AY459" s="16"/>
      <c r="AZ459" s="16"/>
      <c r="BA459" s="16"/>
      <c r="BB459" s="16"/>
      <c r="BC459" s="16"/>
      <c r="BD459" s="16"/>
    </row>
    <row r="460" spans="1:56" x14ac:dyDescent="0.25">
      <c r="A460" s="15"/>
      <c r="B460" s="14"/>
      <c r="AY460" s="16"/>
      <c r="AZ460" s="16"/>
      <c r="BA460" s="16"/>
      <c r="BB460" s="16"/>
      <c r="BC460" s="16"/>
      <c r="BD460" s="16"/>
    </row>
    <row r="461" spans="1:56" x14ac:dyDescent="0.25">
      <c r="A461" s="15"/>
      <c r="B461" s="14"/>
      <c r="AY461" s="16"/>
      <c r="AZ461" s="16"/>
      <c r="BA461" s="16"/>
      <c r="BB461" s="16"/>
      <c r="BC461" s="16"/>
      <c r="BD461" s="16"/>
    </row>
    <row r="462" spans="1:56" x14ac:dyDescent="0.25">
      <c r="A462" s="15"/>
      <c r="B462" s="14"/>
      <c r="AY462" s="16"/>
      <c r="AZ462" s="16"/>
      <c r="BA462" s="16"/>
      <c r="BB462" s="16"/>
      <c r="BC462" s="16"/>
      <c r="BD462" s="16"/>
    </row>
    <row r="463" spans="1:56" x14ac:dyDescent="0.25">
      <c r="A463" s="15"/>
      <c r="B463" s="14"/>
      <c r="AY463" s="16"/>
      <c r="AZ463" s="16"/>
      <c r="BA463" s="16"/>
      <c r="BB463" s="16"/>
      <c r="BC463" s="16"/>
      <c r="BD463" s="16"/>
    </row>
    <row r="464" spans="1:56" x14ac:dyDescent="0.25">
      <c r="A464" s="15"/>
      <c r="B464" s="14"/>
      <c r="AY464" s="16"/>
      <c r="AZ464" s="16"/>
      <c r="BA464" s="16"/>
      <c r="BB464" s="16"/>
      <c r="BC464" s="16"/>
      <c r="BD464" s="16"/>
    </row>
    <row r="465" spans="1:56" x14ac:dyDescent="0.25">
      <c r="A465" s="15"/>
      <c r="B465" s="14"/>
      <c r="AY465" s="16"/>
      <c r="AZ465" s="16"/>
      <c r="BA465" s="16"/>
      <c r="BB465" s="16"/>
      <c r="BC465" s="16"/>
      <c r="BD465" s="16"/>
    </row>
    <row r="466" spans="1:56" x14ac:dyDescent="0.25">
      <c r="A466" s="15"/>
      <c r="B466" s="14"/>
      <c r="AY466" s="16"/>
      <c r="AZ466" s="16"/>
      <c r="BA466" s="16"/>
      <c r="BB466" s="16"/>
      <c r="BC466" s="16"/>
      <c r="BD466" s="16"/>
    </row>
    <row r="467" spans="1:56" x14ac:dyDescent="0.25">
      <c r="A467" s="15"/>
      <c r="B467" s="14"/>
      <c r="AY467" s="16"/>
      <c r="AZ467" s="16"/>
      <c r="BA467" s="16"/>
      <c r="BB467" s="16"/>
      <c r="BC467" s="16"/>
      <c r="BD467" s="16"/>
    </row>
    <row r="468" spans="1:56" x14ac:dyDescent="0.25">
      <c r="A468" s="15"/>
      <c r="B468" s="14"/>
      <c r="AY468" s="16"/>
      <c r="AZ468" s="16"/>
      <c r="BA468" s="16"/>
      <c r="BB468" s="16"/>
      <c r="BC468" s="16"/>
      <c r="BD468" s="16"/>
    </row>
    <row r="469" spans="1:56" x14ac:dyDescent="0.25">
      <c r="A469" s="15"/>
      <c r="B469" s="14"/>
      <c r="AY469" s="16"/>
      <c r="AZ469" s="16"/>
      <c r="BA469" s="16"/>
      <c r="BB469" s="16"/>
      <c r="BC469" s="16"/>
      <c r="BD469" s="16"/>
    </row>
    <row r="470" spans="1:56" x14ac:dyDescent="0.25">
      <c r="A470" s="15"/>
      <c r="B470" s="14"/>
      <c r="AY470" s="16"/>
      <c r="AZ470" s="16"/>
      <c r="BA470" s="16"/>
      <c r="BB470" s="16"/>
      <c r="BC470" s="16"/>
      <c r="BD470" s="16"/>
    </row>
    <row r="471" spans="1:56" x14ac:dyDescent="0.25">
      <c r="A471" s="15"/>
      <c r="B471" s="14"/>
      <c r="AY471" s="16"/>
      <c r="AZ471" s="16"/>
      <c r="BA471" s="16"/>
      <c r="BB471" s="16"/>
      <c r="BC471" s="16"/>
      <c r="BD471" s="16"/>
    </row>
    <row r="472" spans="1:56" x14ac:dyDescent="0.25">
      <c r="A472" s="15"/>
      <c r="B472" s="14"/>
      <c r="AY472" s="16"/>
      <c r="AZ472" s="16"/>
      <c r="BA472" s="16"/>
      <c r="BB472" s="16"/>
      <c r="BC472" s="16"/>
      <c r="BD472" s="16"/>
    </row>
    <row r="473" spans="1:56" x14ac:dyDescent="0.25">
      <c r="A473" s="15"/>
      <c r="B473" s="14"/>
      <c r="AY473" s="16"/>
      <c r="AZ473" s="16"/>
      <c r="BA473" s="16"/>
      <c r="BB473" s="16"/>
      <c r="BC473" s="16"/>
      <c r="BD473" s="16"/>
    </row>
    <row r="474" spans="1:56" x14ac:dyDescent="0.25">
      <c r="A474" s="15"/>
      <c r="B474" s="14"/>
      <c r="AY474" s="16"/>
      <c r="AZ474" s="16"/>
      <c r="BA474" s="16"/>
      <c r="BB474" s="16"/>
      <c r="BC474" s="16"/>
      <c r="BD474" s="16"/>
    </row>
    <row r="475" spans="1:56" x14ac:dyDescent="0.25">
      <c r="A475" s="15"/>
      <c r="B475" s="14"/>
      <c r="AY475" s="16"/>
      <c r="AZ475" s="16"/>
      <c r="BA475" s="16"/>
      <c r="BB475" s="16"/>
      <c r="BC475" s="16"/>
      <c r="BD475" s="16"/>
    </row>
    <row r="476" spans="1:56" x14ac:dyDescent="0.25">
      <c r="A476" s="15"/>
      <c r="B476" s="14"/>
      <c r="AY476" s="16"/>
      <c r="AZ476" s="16"/>
      <c r="BA476" s="16"/>
      <c r="BB476" s="16"/>
      <c r="BC476" s="16"/>
      <c r="BD476" s="16"/>
    </row>
    <row r="477" spans="1:56" x14ac:dyDescent="0.25">
      <c r="A477" s="15"/>
      <c r="B477" s="14"/>
      <c r="AY477" s="16"/>
      <c r="AZ477" s="16"/>
      <c r="BA477" s="16"/>
      <c r="BB477" s="16"/>
      <c r="BC477" s="16"/>
      <c r="BD477" s="16"/>
    </row>
    <row r="478" spans="1:56" x14ac:dyDescent="0.25">
      <c r="A478" s="15"/>
      <c r="B478" s="14"/>
      <c r="AY478" s="16"/>
      <c r="AZ478" s="16"/>
      <c r="BA478" s="16"/>
      <c r="BB478" s="16"/>
      <c r="BC478" s="16"/>
      <c r="BD478" s="16"/>
    </row>
    <row r="479" spans="1:56" x14ac:dyDescent="0.25">
      <c r="A479" s="15"/>
      <c r="B479" s="14"/>
      <c r="AY479" s="16"/>
      <c r="AZ479" s="16"/>
      <c r="BA479" s="16"/>
      <c r="BB479" s="16"/>
      <c r="BC479" s="16"/>
      <c r="BD479" s="16"/>
    </row>
    <row r="480" spans="1:56" x14ac:dyDescent="0.25">
      <c r="A480" s="15"/>
      <c r="B480" s="14"/>
      <c r="AY480" s="16"/>
      <c r="AZ480" s="16"/>
      <c r="BA480" s="16"/>
      <c r="BB480" s="16"/>
      <c r="BC480" s="16"/>
      <c r="BD480" s="16"/>
    </row>
    <row r="481" spans="1:56" x14ac:dyDescent="0.25">
      <c r="A481" s="15"/>
      <c r="B481" s="14"/>
      <c r="AY481" s="16"/>
      <c r="AZ481" s="16"/>
      <c r="BA481" s="16"/>
      <c r="BB481" s="16"/>
      <c r="BC481" s="16"/>
      <c r="BD481" s="16"/>
    </row>
    <row r="482" spans="1:56" x14ac:dyDescent="0.25">
      <c r="A482" s="15"/>
      <c r="B482" s="14"/>
      <c r="AY482" s="16"/>
      <c r="AZ482" s="16"/>
      <c r="BA482" s="16"/>
      <c r="BB482" s="16"/>
      <c r="BC482" s="16"/>
      <c r="BD482" s="16"/>
    </row>
    <row r="483" spans="1:56" x14ac:dyDescent="0.25">
      <c r="A483" s="15"/>
      <c r="B483" s="14"/>
      <c r="AY483" s="16"/>
      <c r="AZ483" s="16"/>
      <c r="BA483" s="16"/>
      <c r="BB483" s="16"/>
      <c r="BC483" s="16"/>
      <c r="BD483" s="16"/>
    </row>
    <row r="484" spans="1:56" x14ac:dyDescent="0.25">
      <c r="A484" s="15"/>
      <c r="B484" s="14"/>
      <c r="AY484" s="16"/>
      <c r="AZ484" s="16"/>
      <c r="BA484" s="16"/>
      <c r="BB484" s="16"/>
      <c r="BC484" s="16"/>
      <c r="BD484" s="16"/>
    </row>
    <row r="485" spans="1:56" x14ac:dyDescent="0.25">
      <c r="A485" s="15"/>
      <c r="B485" s="14"/>
      <c r="AY485" s="16"/>
      <c r="AZ485" s="16"/>
      <c r="BA485" s="16"/>
      <c r="BB485" s="16"/>
      <c r="BC485" s="16"/>
      <c r="BD485" s="16"/>
    </row>
    <row r="486" spans="1:56" x14ac:dyDescent="0.25">
      <c r="A486" s="15"/>
      <c r="B486" s="14"/>
      <c r="AY486" s="16"/>
      <c r="AZ486" s="16"/>
      <c r="BA486" s="16"/>
      <c r="BB486" s="16"/>
      <c r="BC486" s="16"/>
      <c r="BD486" s="16"/>
    </row>
    <row r="487" spans="1:56" x14ac:dyDescent="0.25">
      <c r="A487" s="15"/>
      <c r="B487" s="14"/>
      <c r="AY487" s="16"/>
      <c r="AZ487" s="16"/>
      <c r="BA487" s="16"/>
      <c r="BB487" s="16"/>
      <c r="BC487" s="16"/>
      <c r="BD487" s="16"/>
    </row>
    <row r="488" spans="1:56" x14ac:dyDescent="0.25">
      <c r="A488" s="15"/>
      <c r="B488" s="14"/>
      <c r="AY488" s="16"/>
      <c r="AZ488" s="16"/>
      <c r="BA488" s="16"/>
      <c r="BB488" s="16"/>
      <c r="BC488" s="16"/>
      <c r="BD488" s="16"/>
    </row>
    <row r="489" spans="1:56" x14ac:dyDescent="0.25">
      <c r="A489" s="15"/>
      <c r="B489" s="14"/>
      <c r="AY489" s="16"/>
      <c r="AZ489" s="16"/>
      <c r="BA489" s="16"/>
      <c r="BB489" s="16"/>
      <c r="BC489" s="16"/>
      <c r="BD489" s="16"/>
    </row>
    <row r="490" spans="1:56" x14ac:dyDescent="0.25">
      <c r="A490" s="15"/>
      <c r="B490" s="14"/>
      <c r="AY490" s="16"/>
      <c r="AZ490" s="16"/>
      <c r="BA490" s="16"/>
      <c r="BB490" s="16"/>
      <c r="BC490" s="16"/>
      <c r="BD490" s="16"/>
    </row>
    <row r="491" spans="1:56" x14ac:dyDescent="0.25">
      <c r="A491" s="15"/>
      <c r="B491" s="14"/>
      <c r="AY491" s="16"/>
      <c r="AZ491" s="16"/>
      <c r="BA491" s="16"/>
      <c r="BB491" s="16"/>
      <c r="BC491" s="16"/>
      <c r="BD491" s="16"/>
    </row>
    <row r="492" spans="1:56" x14ac:dyDescent="0.25">
      <c r="A492" s="15"/>
      <c r="B492" s="14"/>
      <c r="AY492" s="16"/>
      <c r="AZ492" s="16"/>
      <c r="BA492" s="16"/>
      <c r="BB492" s="16"/>
      <c r="BC492" s="16"/>
      <c r="BD492" s="16"/>
    </row>
    <row r="493" spans="1:56" x14ac:dyDescent="0.25">
      <c r="A493" s="15"/>
      <c r="B493" s="14"/>
      <c r="AY493" s="16"/>
      <c r="AZ493" s="16"/>
      <c r="BA493" s="16"/>
      <c r="BB493" s="16"/>
      <c r="BC493" s="16"/>
      <c r="BD493" s="16"/>
    </row>
    <row r="494" spans="1:56" x14ac:dyDescent="0.25">
      <c r="A494" s="15"/>
      <c r="B494" s="14"/>
      <c r="AY494" s="16"/>
      <c r="AZ494" s="16"/>
      <c r="BA494" s="16"/>
      <c r="BB494" s="16"/>
      <c r="BC494" s="16"/>
      <c r="BD494" s="16"/>
    </row>
    <row r="495" spans="1:56" x14ac:dyDescent="0.25">
      <c r="A495" s="15"/>
      <c r="B495" s="14"/>
      <c r="AY495" s="16"/>
      <c r="AZ495" s="16"/>
      <c r="BA495" s="16"/>
      <c r="BB495" s="16"/>
      <c r="BC495" s="16"/>
      <c r="BD495" s="16"/>
    </row>
    <row r="496" spans="1:56" x14ac:dyDescent="0.25">
      <c r="A496" s="15"/>
      <c r="B496" s="14"/>
      <c r="AY496" s="16"/>
      <c r="AZ496" s="16"/>
      <c r="BA496" s="16"/>
      <c r="BB496" s="16"/>
      <c r="BC496" s="16"/>
      <c r="BD496" s="16"/>
    </row>
    <row r="497" spans="1:56" x14ac:dyDescent="0.25">
      <c r="A497" s="15"/>
      <c r="B497" s="14"/>
      <c r="AY497" s="16"/>
      <c r="AZ497" s="16"/>
      <c r="BA497" s="16"/>
      <c r="BB497" s="16"/>
      <c r="BC497" s="16"/>
      <c r="BD497" s="16"/>
    </row>
    <row r="498" spans="1:56" x14ac:dyDescent="0.25">
      <c r="A498" s="15"/>
      <c r="B498" s="14"/>
      <c r="AY498" s="16"/>
      <c r="AZ498" s="16"/>
      <c r="BA498" s="16"/>
      <c r="BB498" s="16"/>
      <c r="BC498" s="16"/>
      <c r="BD498" s="16"/>
    </row>
    <row r="499" spans="1:56" x14ac:dyDescent="0.25">
      <c r="A499" s="15"/>
      <c r="B499" s="14"/>
      <c r="AY499" s="16"/>
      <c r="AZ499" s="16"/>
      <c r="BA499" s="16"/>
      <c r="BB499" s="16"/>
      <c r="BC499" s="16"/>
      <c r="BD499" s="16"/>
    </row>
    <row r="500" spans="1:56" x14ac:dyDescent="0.25">
      <c r="A500" s="15"/>
      <c r="B500" s="14"/>
      <c r="AY500" s="16"/>
      <c r="AZ500" s="16"/>
      <c r="BA500" s="16"/>
      <c r="BB500" s="16"/>
      <c r="BC500" s="16"/>
      <c r="BD500" s="16"/>
    </row>
    <row r="501" spans="1:56" x14ac:dyDescent="0.25">
      <c r="A501" s="15"/>
      <c r="B501" s="14"/>
      <c r="AY501" s="16"/>
      <c r="AZ501" s="16"/>
      <c r="BA501" s="16"/>
      <c r="BB501" s="16"/>
      <c r="BC501" s="16"/>
      <c r="BD501" s="16"/>
    </row>
    <row r="502" spans="1:56" x14ac:dyDescent="0.25">
      <c r="A502" s="15"/>
      <c r="B502" s="14"/>
      <c r="AY502" s="16"/>
      <c r="AZ502" s="16"/>
      <c r="BA502" s="16"/>
      <c r="BB502" s="16"/>
      <c r="BC502" s="16"/>
      <c r="BD502" s="16"/>
    </row>
    <row r="503" spans="1:56" x14ac:dyDescent="0.25">
      <c r="A503" s="15"/>
      <c r="B503" s="14"/>
      <c r="AY503" s="16"/>
      <c r="AZ503" s="16"/>
      <c r="BA503" s="16"/>
      <c r="BB503" s="16"/>
      <c r="BC503" s="16"/>
      <c r="BD503" s="16"/>
    </row>
    <row r="504" spans="1:56" x14ac:dyDescent="0.25">
      <c r="A504" s="15"/>
      <c r="B504" s="14"/>
      <c r="AY504" s="16"/>
      <c r="AZ504" s="16"/>
      <c r="BA504" s="16"/>
      <c r="BB504" s="16"/>
      <c r="BC504" s="16"/>
      <c r="BD504" s="16"/>
    </row>
    <row r="505" spans="1:56" x14ac:dyDescent="0.25">
      <c r="A505" s="15"/>
      <c r="B505" s="14"/>
      <c r="AY505" s="16"/>
      <c r="AZ505" s="16"/>
      <c r="BA505" s="16"/>
      <c r="BB505" s="16"/>
      <c r="BC505" s="16"/>
      <c r="BD505" s="16"/>
    </row>
    <row r="506" spans="1:56" x14ac:dyDescent="0.25">
      <c r="A506" s="15"/>
      <c r="B506" s="14"/>
      <c r="AY506" s="16"/>
      <c r="AZ506" s="16"/>
      <c r="BA506" s="16"/>
      <c r="BB506" s="16"/>
      <c r="BC506" s="16"/>
      <c r="BD506" s="16"/>
    </row>
    <row r="507" spans="1:56" x14ac:dyDescent="0.25">
      <c r="A507" s="15"/>
      <c r="B507" s="14"/>
      <c r="AY507" s="16"/>
      <c r="AZ507" s="16"/>
      <c r="BA507" s="16"/>
      <c r="BB507" s="16"/>
      <c r="BC507" s="16"/>
      <c r="BD507" s="16"/>
    </row>
    <row r="508" spans="1:56" x14ac:dyDescent="0.25">
      <c r="A508" s="15"/>
      <c r="B508" s="14"/>
      <c r="AY508" s="16"/>
      <c r="AZ508" s="16"/>
      <c r="BA508" s="16"/>
      <c r="BB508" s="16"/>
      <c r="BC508" s="16"/>
      <c r="BD508" s="16"/>
    </row>
    <row r="509" spans="1:56" x14ac:dyDescent="0.25">
      <c r="A509" s="15"/>
      <c r="B509" s="14"/>
      <c r="AY509" s="16"/>
      <c r="AZ509" s="16"/>
      <c r="BA509" s="16"/>
      <c r="BB509" s="16"/>
      <c r="BC509" s="16"/>
      <c r="BD509" s="16"/>
    </row>
    <row r="510" spans="1:56" x14ac:dyDescent="0.25">
      <c r="A510" s="15"/>
      <c r="B510" s="14"/>
      <c r="AY510" s="16"/>
      <c r="AZ510" s="16"/>
      <c r="BA510" s="16"/>
      <c r="BB510" s="16"/>
      <c r="BC510" s="16"/>
      <c r="BD510" s="16"/>
    </row>
    <row r="511" spans="1:56" x14ac:dyDescent="0.25">
      <c r="A511" s="15"/>
      <c r="B511" s="14"/>
      <c r="AY511" s="16"/>
      <c r="AZ511" s="16"/>
      <c r="BA511" s="16"/>
      <c r="BB511" s="16"/>
      <c r="BC511" s="16"/>
      <c r="BD511" s="16"/>
    </row>
    <row r="512" spans="1:56" x14ac:dyDescent="0.25">
      <c r="A512" s="15"/>
      <c r="B512" s="14"/>
      <c r="AY512" s="16"/>
      <c r="AZ512" s="16"/>
      <c r="BA512" s="16"/>
      <c r="BB512" s="16"/>
      <c r="BC512" s="16"/>
      <c r="BD512" s="16"/>
    </row>
    <row r="513" spans="1:56" x14ac:dyDescent="0.25">
      <c r="A513" s="15"/>
      <c r="B513" s="14"/>
      <c r="AY513" s="16"/>
      <c r="AZ513" s="16"/>
      <c r="BA513" s="16"/>
      <c r="BB513" s="16"/>
      <c r="BC513" s="16"/>
      <c r="BD513" s="16"/>
    </row>
    <row r="514" spans="1:56" x14ac:dyDescent="0.25">
      <c r="A514" s="15"/>
      <c r="B514" s="14"/>
      <c r="AY514" s="16"/>
      <c r="AZ514" s="16"/>
      <c r="BA514" s="16"/>
      <c r="BB514" s="16"/>
      <c r="BC514" s="16"/>
      <c r="BD514" s="16"/>
    </row>
    <row r="515" spans="1:56" x14ac:dyDescent="0.25">
      <c r="A515" s="15"/>
      <c r="B515" s="14"/>
      <c r="AY515" s="16"/>
      <c r="AZ515" s="16"/>
      <c r="BA515" s="16"/>
      <c r="BB515" s="16"/>
      <c r="BC515" s="16"/>
      <c r="BD515" s="16"/>
    </row>
    <row r="516" spans="1:56" x14ac:dyDescent="0.25">
      <c r="A516" s="15"/>
      <c r="B516" s="14"/>
      <c r="AY516" s="16"/>
      <c r="AZ516" s="16"/>
      <c r="BA516" s="16"/>
      <c r="BB516" s="16"/>
      <c r="BC516" s="16"/>
      <c r="BD516" s="16"/>
    </row>
    <row r="517" spans="1:56" x14ac:dyDescent="0.25">
      <c r="A517" s="15"/>
      <c r="B517" s="14"/>
      <c r="AY517" s="16"/>
      <c r="AZ517" s="16"/>
      <c r="BA517" s="16"/>
      <c r="BB517" s="16"/>
      <c r="BC517" s="16"/>
      <c r="BD517" s="16"/>
    </row>
    <row r="518" spans="1:56" x14ac:dyDescent="0.25">
      <c r="A518" s="15"/>
      <c r="B518" s="14"/>
      <c r="AY518" s="16"/>
      <c r="AZ518" s="16"/>
      <c r="BA518" s="16"/>
      <c r="BB518" s="16"/>
      <c r="BC518" s="16"/>
      <c r="BD518" s="16"/>
    </row>
    <row r="519" spans="1:56" x14ac:dyDescent="0.25">
      <c r="A519" s="15"/>
      <c r="B519" s="14"/>
      <c r="AY519" s="16"/>
      <c r="AZ519" s="16"/>
      <c r="BA519" s="16"/>
      <c r="BB519" s="16"/>
      <c r="BC519" s="16"/>
      <c r="BD519" s="16"/>
    </row>
    <row r="520" spans="1:56" x14ac:dyDescent="0.25">
      <c r="A520" s="15"/>
      <c r="B520" s="14"/>
      <c r="AY520" s="16"/>
      <c r="AZ520" s="16"/>
      <c r="BA520" s="16"/>
      <c r="BB520" s="16"/>
      <c r="BC520" s="16"/>
      <c r="BD520" s="16"/>
    </row>
    <row r="521" spans="1:56" x14ac:dyDescent="0.25">
      <c r="A521" s="15"/>
      <c r="B521" s="14"/>
      <c r="AY521" s="16"/>
      <c r="AZ521" s="16"/>
      <c r="BA521" s="16"/>
      <c r="BB521" s="16"/>
      <c r="BC521" s="16"/>
      <c r="BD521" s="16"/>
    </row>
    <row r="522" spans="1:56" x14ac:dyDescent="0.25">
      <c r="A522" s="15"/>
      <c r="B522" s="14"/>
      <c r="AY522" s="16"/>
      <c r="AZ522" s="16"/>
      <c r="BA522" s="16"/>
      <c r="BB522" s="16"/>
      <c r="BC522" s="16"/>
      <c r="BD522" s="16"/>
    </row>
    <row r="523" spans="1:56" x14ac:dyDescent="0.25">
      <c r="A523" s="15"/>
      <c r="B523" s="14"/>
      <c r="AY523" s="16"/>
      <c r="AZ523" s="16"/>
      <c r="BA523" s="16"/>
      <c r="BB523" s="16"/>
      <c r="BC523" s="16"/>
      <c r="BD523" s="16"/>
    </row>
    <row r="524" spans="1:56" x14ac:dyDescent="0.25">
      <c r="A524" s="15"/>
      <c r="B524" s="14"/>
      <c r="AY524" s="16"/>
      <c r="AZ524" s="16"/>
      <c r="BA524" s="16"/>
      <c r="BB524" s="16"/>
      <c r="BC524" s="16"/>
      <c r="BD524" s="16"/>
    </row>
    <row r="525" spans="1:56" x14ac:dyDescent="0.25">
      <c r="A525" s="15"/>
      <c r="B525" s="14"/>
      <c r="AY525" s="16"/>
      <c r="AZ525" s="16"/>
      <c r="BA525" s="16"/>
      <c r="BB525" s="16"/>
      <c r="BC525" s="16"/>
      <c r="BD525" s="16"/>
    </row>
    <row r="526" spans="1:56" x14ac:dyDescent="0.25">
      <c r="A526" s="15"/>
      <c r="B526" s="14"/>
      <c r="AY526" s="16"/>
      <c r="AZ526" s="16"/>
      <c r="BA526" s="16"/>
      <c r="BB526" s="16"/>
      <c r="BC526" s="16"/>
      <c r="BD526" s="16"/>
    </row>
    <row r="527" spans="1:56" x14ac:dyDescent="0.25">
      <c r="A527" s="15"/>
      <c r="B527" s="14"/>
      <c r="AY527" s="16"/>
      <c r="AZ527" s="16"/>
      <c r="BA527" s="16"/>
      <c r="BB527" s="16"/>
      <c r="BC527" s="16"/>
      <c r="BD527" s="16"/>
    </row>
    <row r="528" spans="1:56" x14ac:dyDescent="0.25">
      <c r="A528" s="15"/>
      <c r="B528" s="14"/>
      <c r="AY528" s="16"/>
      <c r="AZ528" s="16"/>
      <c r="BA528" s="16"/>
      <c r="BB528" s="16"/>
      <c r="BC528" s="16"/>
      <c r="BD528" s="16"/>
    </row>
    <row r="529" spans="1:56" x14ac:dyDescent="0.25">
      <c r="A529" s="15"/>
      <c r="B529" s="14"/>
      <c r="AY529" s="16"/>
      <c r="AZ529" s="16"/>
      <c r="BA529" s="16"/>
      <c r="BB529" s="16"/>
      <c r="BC529" s="16"/>
      <c r="BD529" s="16"/>
    </row>
    <row r="530" spans="1:56" x14ac:dyDescent="0.25">
      <c r="A530" s="15"/>
      <c r="B530" s="14"/>
      <c r="AY530" s="16"/>
      <c r="AZ530" s="16"/>
      <c r="BA530" s="16"/>
      <c r="BB530" s="16"/>
      <c r="BC530" s="16"/>
      <c r="BD530" s="16"/>
    </row>
    <row r="531" spans="1:56" x14ac:dyDescent="0.25">
      <c r="A531" s="15"/>
      <c r="B531" s="14"/>
      <c r="AY531" s="16"/>
      <c r="AZ531" s="16"/>
      <c r="BA531" s="16"/>
      <c r="BB531" s="16"/>
      <c r="BC531" s="16"/>
      <c r="BD531" s="16"/>
    </row>
    <row r="532" spans="1:56" x14ac:dyDescent="0.25">
      <c r="A532" s="15"/>
      <c r="B532" s="14"/>
      <c r="AY532" s="16"/>
      <c r="AZ532" s="16"/>
      <c r="BA532" s="16"/>
      <c r="BB532" s="16"/>
      <c r="BC532" s="16"/>
      <c r="BD532" s="16"/>
    </row>
    <row r="533" spans="1:56" x14ac:dyDescent="0.25">
      <c r="A533" s="15"/>
      <c r="B533" s="14"/>
      <c r="AY533" s="16"/>
      <c r="AZ533" s="16"/>
      <c r="BA533" s="16"/>
      <c r="BB533" s="16"/>
      <c r="BC533" s="16"/>
      <c r="BD533" s="16"/>
    </row>
    <row r="534" spans="1:56" x14ac:dyDescent="0.25">
      <c r="A534" s="15"/>
      <c r="B534" s="14"/>
      <c r="AY534" s="16"/>
      <c r="AZ534" s="16"/>
      <c r="BA534" s="16"/>
      <c r="BB534" s="16"/>
      <c r="BC534" s="16"/>
      <c r="BD534" s="16"/>
    </row>
    <row r="535" spans="1:56" x14ac:dyDescent="0.25">
      <c r="A535" s="15"/>
      <c r="B535" s="14"/>
      <c r="AY535" s="16"/>
      <c r="AZ535" s="16"/>
      <c r="BA535" s="16"/>
      <c r="BB535" s="16"/>
      <c r="BC535" s="16"/>
      <c r="BD535" s="16"/>
    </row>
    <row r="536" spans="1:56" x14ac:dyDescent="0.25">
      <c r="A536" s="15"/>
      <c r="B536" s="14"/>
      <c r="AY536" s="16"/>
      <c r="AZ536" s="16"/>
      <c r="BA536" s="16"/>
      <c r="BB536" s="16"/>
      <c r="BC536" s="16"/>
      <c r="BD536" s="16"/>
    </row>
    <row r="537" spans="1:56" x14ac:dyDescent="0.25">
      <c r="A537" s="15"/>
      <c r="B537" s="14"/>
      <c r="AY537" s="16"/>
      <c r="AZ537" s="16"/>
      <c r="BA537" s="16"/>
      <c r="BB537" s="16"/>
      <c r="BC537" s="16"/>
      <c r="BD537" s="16"/>
    </row>
    <row r="538" spans="1:56" x14ac:dyDescent="0.25">
      <c r="A538" s="15"/>
      <c r="B538" s="14"/>
      <c r="AY538" s="16"/>
      <c r="AZ538" s="16"/>
      <c r="BA538" s="16"/>
      <c r="BB538" s="16"/>
      <c r="BC538" s="16"/>
      <c r="BD538" s="16"/>
    </row>
    <row r="539" spans="1:56" x14ac:dyDescent="0.25">
      <c r="A539" s="15"/>
      <c r="B539" s="14"/>
      <c r="AY539" s="16"/>
      <c r="AZ539" s="16"/>
      <c r="BA539" s="16"/>
      <c r="BB539" s="16"/>
      <c r="BC539" s="16"/>
      <c r="BD539" s="16"/>
    </row>
    <row r="540" spans="1:56" x14ac:dyDescent="0.25">
      <c r="A540" s="15"/>
      <c r="B540" s="14"/>
      <c r="AY540" s="16"/>
      <c r="AZ540" s="16"/>
      <c r="BA540" s="16"/>
      <c r="BB540" s="16"/>
      <c r="BC540" s="16"/>
      <c r="BD540" s="16"/>
    </row>
    <row r="541" spans="1:56" x14ac:dyDescent="0.25">
      <c r="A541" s="15"/>
      <c r="B541" s="14"/>
      <c r="AY541" s="16"/>
      <c r="AZ541" s="16"/>
      <c r="BA541" s="16"/>
      <c r="BB541" s="16"/>
      <c r="BC541" s="16"/>
      <c r="BD541" s="16"/>
    </row>
    <row r="542" spans="1:56" x14ac:dyDescent="0.25">
      <c r="A542" s="15"/>
      <c r="B542" s="14"/>
      <c r="AY542" s="16"/>
      <c r="AZ542" s="16"/>
      <c r="BA542" s="16"/>
      <c r="BB542" s="16"/>
      <c r="BC542" s="16"/>
      <c r="BD542" s="16"/>
    </row>
    <row r="543" spans="1:56" x14ac:dyDescent="0.25">
      <c r="A543" s="15"/>
      <c r="B543" s="14"/>
      <c r="AY543" s="16"/>
      <c r="AZ543" s="16"/>
      <c r="BA543" s="16"/>
      <c r="BB543" s="16"/>
      <c r="BC543" s="16"/>
      <c r="BD543" s="16"/>
    </row>
    <row r="544" spans="1:56" x14ac:dyDescent="0.25">
      <c r="A544" s="15"/>
      <c r="B544" s="14"/>
      <c r="AY544" s="16"/>
      <c r="AZ544" s="16"/>
      <c r="BA544" s="16"/>
      <c r="BB544" s="16"/>
      <c r="BC544" s="16"/>
      <c r="BD544" s="16"/>
    </row>
    <row r="545" spans="1:56" x14ac:dyDescent="0.25">
      <c r="A545" s="15"/>
      <c r="B545" s="14"/>
      <c r="AY545" s="16"/>
      <c r="AZ545" s="16"/>
      <c r="BA545" s="16"/>
      <c r="BB545" s="16"/>
      <c r="BC545" s="16"/>
      <c r="BD545" s="16"/>
    </row>
    <row r="546" spans="1:56" x14ac:dyDescent="0.25">
      <c r="A546" s="15"/>
      <c r="B546" s="14"/>
      <c r="AY546" s="16"/>
      <c r="AZ546" s="16"/>
      <c r="BA546" s="16"/>
      <c r="BB546" s="16"/>
      <c r="BC546" s="16"/>
      <c r="BD546" s="16"/>
    </row>
    <row r="547" spans="1:56" x14ac:dyDescent="0.25">
      <c r="A547" s="15"/>
      <c r="B547" s="14"/>
      <c r="AY547" s="16"/>
      <c r="AZ547" s="16"/>
      <c r="BA547" s="16"/>
      <c r="BB547" s="16"/>
      <c r="BC547" s="16"/>
      <c r="BD547" s="16"/>
    </row>
    <row r="548" spans="1:56" x14ac:dyDescent="0.25">
      <c r="A548" s="15"/>
      <c r="B548" s="14"/>
      <c r="AY548" s="16"/>
      <c r="AZ548" s="16"/>
      <c r="BA548" s="16"/>
      <c r="BB548" s="16"/>
      <c r="BC548" s="16"/>
      <c r="BD548" s="16"/>
    </row>
    <row r="549" spans="1:56" x14ac:dyDescent="0.25">
      <c r="A549" s="15"/>
      <c r="B549" s="14"/>
      <c r="AY549" s="16"/>
      <c r="AZ549" s="16"/>
      <c r="BA549" s="16"/>
      <c r="BB549" s="16"/>
      <c r="BC549" s="16"/>
      <c r="BD549" s="16"/>
    </row>
    <row r="550" spans="1:56" x14ac:dyDescent="0.25">
      <c r="A550" s="15"/>
      <c r="B550" s="14"/>
      <c r="AY550" s="16"/>
      <c r="AZ550" s="16"/>
      <c r="BA550" s="16"/>
      <c r="BB550" s="16"/>
      <c r="BC550" s="16"/>
      <c r="BD550" s="16"/>
    </row>
    <row r="551" spans="1:56" x14ac:dyDescent="0.25">
      <c r="A551" s="15"/>
      <c r="B551" s="14"/>
      <c r="AY551" s="16"/>
      <c r="AZ551" s="16"/>
      <c r="BA551" s="16"/>
      <c r="BB551" s="16"/>
      <c r="BC551" s="16"/>
      <c r="BD551" s="16"/>
    </row>
    <row r="552" spans="1:56" x14ac:dyDescent="0.25">
      <c r="A552" s="15"/>
      <c r="B552" s="14"/>
      <c r="AY552" s="16"/>
      <c r="AZ552" s="16"/>
      <c r="BA552" s="16"/>
      <c r="BB552" s="16"/>
      <c r="BC552" s="16"/>
      <c r="BD552" s="16"/>
    </row>
    <row r="553" spans="1:56" x14ac:dyDescent="0.25">
      <c r="A553" s="15"/>
      <c r="B553" s="14"/>
      <c r="AY553" s="16"/>
      <c r="AZ553" s="16"/>
      <c r="BA553" s="16"/>
      <c r="BB553" s="16"/>
      <c r="BC553" s="16"/>
      <c r="BD553" s="16"/>
    </row>
    <row r="554" spans="1:56" x14ac:dyDescent="0.25">
      <c r="A554" s="15"/>
      <c r="B554" s="14"/>
      <c r="AY554" s="16"/>
      <c r="AZ554" s="16"/>
      <c r="BA554" s="16"/>
      <c r="BB554" s="16"/>
      <c r="BC554" s="16"/>
      <c r="BD554" s="16"/>
    </row>
    <row r="555" spans="1:56" x14ac:dyDescent="0.25">
      <c r="A555" s="15"/>
      <c r="B555" s="14"/>
      <c r="AY555" s="16"/>
      <c r="AZ555" s="16"/>
      <c r="BA555" s="16"/>
      <c r="BB555" s="16"/>
      <c r="BC555" s="16"/>
      <c r="BD555" s="16"/>
    </row>
    <row r="556" spans="1:56" x14ac:dyDescent="0.25">
      <c r="A556" s="15"/>
      <c r="B556" s="14"/>
      <c r="AY556" s="16"/>
      <c r="AZ556" s="16"/>
      <c r="BA556" s="16"/>
      <c r="BB556" s="16"/>
      <c r="BC556" s="16"/>
      <c r="BD556" s="16"/>
    </row>
    <row r="557" spans="1:56" x14ac:dyDescent="0.25">
      <c r="A557" s="15"/>
      <c r="B557" s="14"/>
      <c r="AY557" s="16"/>
      <c r="AZ557" s="16"/>
      <c r="BA557" s="16"/>
      <c r="BB557" s="16"/>
      <c r="BC557" s="16"/>
      <c r="BD557" s="16"/>
    </row>
    <row r="558" spans="1:56" x14ac:dyDescent="0.25">
      <c r="A558" s="15"/>
      <c r="B558" s="14"/>
      <c r="AY558" s="16"/>
      <c r="AZ558" s="16"/>
      <c r="BA558" s="16"/>
      <c r="BB558" s="16"/>
      <c r="BC558" s="16"/>
      <c r="BD558" s="16"/>
    </row>
    <row r="559" spans="1:56" x14ac:dyDescent="0.25">
      <c r="A559" s="15"/>
      <c r="B559" s="14"/>
      <c r="AY559" s="16"/>
      <c r="AZ559" s="16"/>
      <c r="BA559" s="16"/>
      <c r="BB559" s="16"/>
      <c r="BC559" s="16"/>
      <c r="BD559" s="16"/>
    </row>
    <row r="560" spans="1:56" x14ac:dyDescent="0.25">
      <c r="A560" s="15"/>
      <c r="B560" s="14"/>
      <c r="AY560" s="16"/>
      <c r="AZ560" s="16"/>
      <c r="BA560" s="16"/>
      <c r="BB560" s="16"/>
      <c r="BC560" s="16"/>
      <c r="BD560" s="16"/>
    </row>
    <row r="561" spans="1:56" x14ac:dyDescent="0.25">
      <c r="A561" s="15"/>
      <c r="B561" s="14"/>
      <c r="AY561" s="16"/>
      <c r="AZ561" s="16"/>
      <c r="BA561" s="16"/>
      <c r="BB561" s="16"/>
      <c r="BC561" s="16"/>
      <c r="BD561" s="16"/>
    </row>
    <row r="562" spans="1:56" x14ac:dyDescent="0.25">
      <c r="A562" s="15"/>
      <c r="B562" s="14"/>
      <c r="AY562" s="16"/>
      <c r="AZ562" s="16"/>
      <c r="BA562" s="16"/>
      <c r="BB562" s="16"/>
      <c r="BC562" s="16"/>
      <c r="BD562" s="16"/>
    </row>
    <row r="563" spans="1:56" x14ac:dyDescent="0.25">
      <c r="A563" s="15"/>
      <c r="B563" s="14"/>
      <c r="AY563" s="16"/>
      <c r="AZ563" s="16"/>
      <c r="BA563" s="16"/>
      <c r="BB563" s="16"/>
      <c r="BC563" s="16"/>
      <c r="BD563" s="16"/>
    </row>
    <row r="564" spans="1:56" x14ac:dyDescent="0.25">
      <c r="A564" s="15"/>
      <c r="B564" s="14"/>
      <c r="AY564" s="16"/>
      <c r="AZ564" s="16"/>
      <c r="BA564" s="16"/>
      <c r="BB564" s="16"/>
      <c r="BC564" s="16"/>
      <c r="BD564" s="16"/>
    </row>
    <row r="565" spans="1:56" x14ac:dyDescent="0.25">
      <c r="A565" s="15"/>
      <c r="B565" s="14"/>
      <c r="AY565" s="16"/>
      <c r="AZ565" s="16"/>
      <c r="BA565" s="16"/>
      <c r="BB565" s="16"/>
      <c r="BC565" s="16"/>
      <c r="BD565" s="16"/>
    </row>
    <row r="566" spans="1:56" x14ac:dyDescent="0.25">
      <c r="A566" s="15"/>
      <c r="B566" s="14"/>
      <c r="AY566" s="16"/>
      <c r="AZ566" s="16"/>
      <c r="BA566" s="16"/>
      <c r="BB566" s="16"/>
      <c r="BC566" s="16"/>
      <c r="BD566" s="16"/>
    </row>
    <row r="567" spans="1:56" x14ac:dyDescent="0.25">
      <c r="A567" s="15"/>
      <c r="B567" s="14"/>
      <c r="AY567" s="16"/>
      <c r="AZ567" s="16"/>
      <c r="BA567" s="16"/>
      <c r="BB567" s="16"/>
      <c r="BC567" s="16"/>
      <c r="BD567" s="16"/>
    </row>
    <row r="568" spans="1:56" x14ac:dyDescent="0.25">
      <c r="A568" s="15"/>
      <c r="B568" s="14"/>
      <c r="AY568" s="16"/>
      <c r="AZ568" s="16"/>
      <c r="BA568" s="16"/>
      <c r="BB568" s="16"/>
      <c r="BC568" s="16"/>
      <c r="BD568" s="16"/>
    </row>
    <row r="569" spans="1:56" x14ac:dyDescent="0.25">
      <c r="A569" s="15"/>
      <c r="B569" s="14"/>
      <c r="AY569" s="16"/>
      <c r="AZ569" s="16"/>
      <c r="BA569" s="16"/>
      <c r="BB569" s="16"/>
      <c r="BC569" s="16"/>
      <c r="BD569" s="16"/>
    </row>
    <row r="570" spans="1:56" x14ac:dyDescent="0.25">
      <c r="A570" s="15"/>
      <c r="B570" s="14"/>
      <c r="AY570" s="16"/>
      <c r="AZ570" s="16"/>
      <c r="BA570" s="16"/>
      <c r="BB570" s="16"/>
      <c r="BC570" s="16"/>
      <c r="BD570" s="16"/>
    </row>
    <row r="571" spans="1:56" x14ac:dyDescent="0.25">
      <c r="A571" s="15"/>
      <c r="B571" s="14"/>
      <c r="AY571" s="16"/>
      <c r="AZ571" s="16"/>
      <c r="BA571" s="16"/>
      <c r="BB571" s="16"/>
      <c r="BC571" s="16"/>
      <c r="BD571" s="16"/>
    </row>
    <row r="572" spans="1:56" x14ac:dyDescent="0.25">
      <c r="A572" s="15"/>
      <c r="B572" s="14"/>
      <c r="AY572" s="16"/>
      <c r="AZ572" s="16"/>
      <c r="BA572" s="16"/>
      <c r="BB572" s="16"/>
      <c r="BC572" s="16"/>
      <c r="BD572" s="16"/>
    </row>
    <row r="573" spans="1:56" x14ac:dyDescent="0.25">
      <c r="A573" s="15"/>
      <c r="B573" s="14"/>
      <c r="AY573" s="16"/>
      <c r="AZ573" s="16"/>
      <c r="BA573" s="16"/>
      <c r="BB573" s="16"/>
      <c r="BC573" s="16"/>
      <c r="BD573" s="16"/>
    </row>
    <row r="574" spans="1:56" x14ac:dyDescent="0.25">
      <c r="A574" s="15"/>
      <c r="B574" s="14"/>
      <c r="AY574" s="16"/>
      <c r="AZ574" s="16"/>
      <c r="BA574" s="16"/>
      <c r="BB574" s="16"/>
      <c r="BC574" s="16"/>
      <c r="BD574" s="16"/>
    </row>
    <row r="575" spans="1:56" x14ac:dyDescent="0.25">
      <c r="A575" s="15"/>
      <c r="B575" s="14"/>
      <c r="AY575" s="16"/>
      <c r="AZ575" s="16"/>
      <c r="BA575" s="16"/>
      <c r="BB575" s="16"/>
      <c r="BC575" s="16"/>
      <c r="BD575" s="16"/>
    </row>
    <row r="576" spans="1:56" x14ac:dyDescent="0.25">
      <c r="A576" s="15"/>
      <c r="B576" s="14"/>
      <c r="AY576" s="16"/>
      <c r="AZ576" s="16"/>
      <c r="BA576" s="16"/>
      <c r="BB576" s="16"/>
      <c r="BC576" s="16"/>
      <c r="BD576" s="16"/>
    </row>
    <row r="577" spans="1:56" x14ac:dyDescent="0.25">
      <c r="A577" s="15"/>
      <c r="B577" s="14"/>
      <c r="AY577" s="16"/>
      <c r="AZ577" s="16"/>
      <c r="BA577" s="16"/>
      <c r="BB577" s="16"/>
      <c r="BC577" s="16"/>
      <c r="BD577" s="16"/>
    </row>
    <row r="578" spans="1:56" x14ac:dyDescent="0.25">
      <c r="A578" s="15"/>
      <c r="B578" s="14"/>
      <c r="AY578" s="16"/>
      <c r="AZ578" s="16"/>
      <c r="BA578" s="16"/>
      <c r="BB578" s="16"/>
      <c r="BC578" s="16"/>
      <c r="BD578" s="16"/>
    </row>
    <row r="579" spans="1:56" x14ac:dyDescent="0.25">
      <c r="A579" s="15"/>
      <c r="B579" s="14"/>
      <c r="AY579" s="16"/>
      <c r="AZ579" s="16"/>
      <c r="BA579" s="16"/>
      <c r="BB579" s="16"/>
      <c r="BC579" s="16"/>
      <c r="BD579" s="16"/>
    </row>
    <row r="580" spans="1:56" x14ac:dyDescent="0.25">
      <c r="A580" s="15"/>
      <c r="B580" s="14"/>
      <c r="AY580" s="16"/>
      <c r="AZ580" s="16"/>
      <c r="BA580" s="16"/>
      <c r="BB580" s="16"/>
      <c r="BC580" s="16"/>
      <c r="BD580" s="16"/>
    </row>
    <row r="581" spans="1:56" x14ac:dyDescent="0.25">
      <c r="A581" s="15"/>
      <c r="B581" s="14"/>
      <c r="AY581" s="16"/>
      <c r="AZ581" s="16"/>
      <c r="BA581" s="16"/>
      <c r="BB581" s="16"/>
      <c r="BC581" s="16"/>
      <c r="BD581" s="16"/>
    </row>
    <row r="582" spans="1:56" x14ac:dyDescent="0.25">
      <c r="A582" s="15"/>
      <c r="B582" s="14"/>
      <c r="AY582" s="16"/>
      <c r="AZ582" s="16"/>
      <c r="BA582" s="16"/>
      <c r="BB582" s="16"/>
      <c r="BC582" s="16"/>
      <c r="BD582" s="16"/>
    </row>
    <row r="583" spans="1:56" x14ac:dyDescent="0.25">
      <c r="A583" s="15"/>
      <c r="B583" s="14"/>
      <c r="AY583" s="16"/>
      <c r="AZ583" s="16"/>
      <c r="BA583" s="16"/>
      <c r="BB583" s="16"/>
      <c r="BC583" s="16"/>
      <c r="BD583" s="16"/>
    </row>
    <row r="584" spans="1:56" x14ac:dyDescent="0.25">
      <c r="A584" s="15"/>
      <c r="B584" s="14"/>
      <c r="AY584" s="16"/>
      <c r="AZ584" s="16"/>
      <c r="BA584" s="16"/>
      <c r="BB584" s="16"/>
      <c r="BC584" s="16"/>
      <c r="BD584" s="16"/>
    </row>
    <row r="585" spans="1:56" x14ac:dyDescent="0.25">
      <c r="A585" s="15"/>
      <c r="B585" s="14"/>
      <c r="AY585" s="16"/>
      <c r="AZ585" s="16"/>
      <c r="BA585" s="16"/>
      <c r="BB585" s="16"/>
      <c r="BC585" s="16"/>
      <c r="BD585" s="16"/>
    </row>
    <row r="586" spans="1:56" x14ac:dyDescent="0.25">
      <c r="A586" s="15"/>
      <c r="B586" s="14"/>
      <c r="AY586" s="16"/>
      <c r="AZ586" s="16"/>
      <c r="BA586" s="16"/>
      <c r="BB586" s="16"/>
      <c r="BC586" s="16"/>
      <c r="BD586" s="16"/>
    </row>
    <row r="587" spans="1:56" x14ac:dyDescent="0.25">
      <c r="A587" s="15"/>
      <c r="B587" s="14"/>
      <c r="AY587" s="16"/>
      <c r="AZ587" s="16"/>
      <c r="BA587" s="16"/>
      <c r="BB587" s="16"/>
      <c r="BC587" s="16"/>
      <c r="BD587" s="16"/>
    </row>
    <row r="588" spans="1:56" x14ac:dyDescent="0.25">
      <c r="A588" s="15"/>
      <c r="B588" s="14"/>
      <c r="AY588" s="16"/>
      <c r="AZ588" s="16"/>
      <c r="BA588" s="16"/>
      <c r="BB588" s="16"/>
      <c r="BC588" s="16"/>
      <c r="BD588" s="16"/>
    </row>
    <row r="589" spans="1:56" x14ac:dyDescent="0.25">
      <c r="A589" s="15"/>
      <c r="B589" s="14"/>
      <c r="AY589" s="16"/>
      <c r="AZ589" s="16"/>
      <c r="BA589" s="16"/>
      <c r="BB589" s="16"/>
      <c r="BC589" s="16"/>
      <c r="BD589" s="16"/>
    </row>
    <row r="590" spans="1:56" x14ac:dyDescent="0.25">
      <c r="A590" s="15"/>
      <c r="B590" s="14"/>
      <c r="AY590" s="16"/>
      <c r="AZ590" s="16"/>
      <c r="BA590" s="16"/>
      <c r="BB590" s="16"/>
      <c r="BC590" s="16"/>
      <c r="BD590" s="16"/>
    </row>
    <row r="591" spans="1:56" x14ac:dyDescent="0.25">
      <c r="A591" s="15"/>
      <c r="B591" s="14"/>
      <c r="AY591" s="16"/>
      <c r="AZ591" s="16"/>
      <c r="BA591" s="16"/>
      <c r="BB591" s="16"/>
      <c r="BC591" s="16"/>
      <c r="BD591" s="16"/>
    </row>
    <row r="592" spans="1:56" x14ac:dyDescent="0.25">
      <c r="A592" s="15"/>
      <c r="B592" s="14"/>
      <c r="AY592" s="16"/>
      <c r="AZ592" s="16"/>
      <c r="BA592" s="16"/>
      <c r="BB592" s="16"/>
      <c r="BC592" s="16"/>
      <c r="BD592" s="16"/>
    </row>
    <row r="593" spans="1:56" x14ac:dyDescent="0.25">
      <c r="A593" s="15"/>
      <c r="B593" s="14"/>
      <c r="AY593" s="16"/>
      <c r="AZ593" s="16"/>
      <c r="BA593" s="16"/>
      <c r="BB593" s="16"/>
      <c r="BC593" s="16"/>
      <c r="BD593" s="16"/>
    </row>
    <row r="594" spans="1:56" x14ac:dyDescent="0.25">
      <c r="A594" s="15"/>
      <c r="B594" s="14"/>
      <c r="AY594" s="16"/>
      <c r="AZ594" s="16"/>
      <c r="BA594" s="16"/>
      <c r="BB594" s="16"/>
      <c r="BC594" s="16"/>
      <c r="BD594" s="16"/>
    </row>
    <row r="595" spans="1:56" x14ac:dyDescent="0.25">
      <c r="A595" s="15"/>
      <c r="B595" s="14"/>
      <c r="AY595" s="16"/>
      <c r="AZ595" s="16"/>
      <c r="BA595" s="16"/>
      <c r="BB595" s="16"/>
      <c r="BC595" s="16"/>
      <c r="BD595" s="16"/>
    </row>
    <row r="596" spans="1:56" x14ac:dyDescent="0.25">
      <c r="A596" s="15"/>
      <c r="B596" s="14"/>
      <c r="AY596" s="16"/>
      <c r="AZ596" s="16"/>
      <c r="BA596" s="16"/>
      <c r="BB596" s="16"/>
      <c r="BC596" s="16"/>
      <c r="BD596" s="16"/>
    </row>
    <row r="597" spans="1:56" x14ac:dyDescent="0.25">
      <c r="A597" s="15"/>
      <c r="B597" s="14"/>
      <c r="AY597" s="16"/>
      <c r="AZ597" s="16"/>
      <c r="BA597" s="16"/>
      <c r="BB597" s="16"/>
      <c r="BC597" s="16"/>
      <c r="BD597" s="16"/>
    </row>
    <row r="598" spans="1:56" x14ac:dyDescent="0.25">
      <c r="A598" s="15"/>
      <c r="B598" s="14"/>
      <c r="AY598" s="16"/>
      <c r="AZ598" s="16"/>
      <c r="BA598" s="16"/>
      <c r="BB598" s="16"/>
      <c r="BC598" s="16"/>
      <c r="BD598" s="16"/>
    </row>
    <row r="599" spans="1:56" x14ac:dyDescent="0.25">
      <c r="A599" s="15"/>
      <c r="B599" s="14"/>
      <c r="AY599" s="16"/>
      <c r="AZ599" s="16"/>
      <c r="BA599" s="16"/>
      <c r="BB599" s="16"/>
      <c r="BC599" s="16"/>
      <c r="BD599" s="16"/>
    </row>
    <row r="600" spans="1:56" x14ac:dyDescent="0.25">
      <c r="A600" s="15"/>
      <c r="B600" s="14"/>
      <c r="AY600" s="16"/>
      <c r="AZ600" s="16"/>
      <c r="BA600" s="16"/>
      <c r="BB600" s="16"/>
      <c r="BC600" s="16"/>
      <c r="BD600" s="16"/>
    </row>
    <row r="601" spans="1:56" x14ac:dyDescent="0.25">
      <c r="A601" s="15"/>
      <c r="B601" s="14"/>
      <c r="AY601" s="16"/>
      <c r="AZ601" s="16"/>
      <c r="BA601" s="16"/>
      <c r="BB601" s="16"/>
      <c r="BC601" s="16"/>
      <c r="BD601" s="16"/>
    </row>
    <row r="602" spans="1:56" x14ac:dyDescent="0.25">
      <c r="A602" s="15"/>
      <c r="B602" s="14"/>
      <c r="AY602" s="16"/>
      <c r="AZ602" s="16"/>
      <c r="BA602" s="16"/>
      <c r="BB602" s="16"/>
      <c r="BC602" s="16"/>
      <c r="BD602" s="16"/>
    </row>
    <row r="603" spans="1:56" x14ac:dyDescent="0.25">
      <c r="A603" s="15"/>
      <c r="B603" s="14"/>
      <c r="AY603" s="16"/>
      <c r="AZ603" s="16"/>
      <c r="BA603" s="16"/>
      <c r="BB603" s="16"/>
      <c r="BC603" s="16"/>
      <c r="BD603" s="16"/>
    </row>
    <row r="604" spans="1:56" x14ac:dyDescent="0.25">
      <c r="A604" s="15"/>
      <c r="B604" s="14"/>
      <c r="AY604" s="16"/>
      <c r="AZ604" s="16"/>
      <c r="BA604" s="16"/>
      <c r="BB604" s="16"/>
      <c r="BC604" s="16"/>
      <c r="BD604" s="16"/>
    </row>
    <row r="605" spans="1:56" x14ac:dyDescent="0.25">
      <c r="A605" s="15"/>
      <c r="B605" s="14"/>
      <c r="AY605" s="16"/>
      <c r="AZ605" s="16"/>
      <c r="BA605" s="16"/>
      <c r="BB605" s="16"/>
      <c r="BC605" s="16"/>
      <c r="BD605" s="16"/>
    </row>
    <row r="606" spans="1:56" x14ac:dyDescent="0.25">
      <c r="A606" s="15"/>
      <c r="B606" s="14"/>
      <c r="AY606" s="16"/>
      <c r="AZ606" s="16"/>
      <c r="BA606" s="16"/>
      <c r="BB606" s="16"/>
      <c r="BC606" s="16"/>
      <c r="BD606" s="16"/>
    </row>
    <row r="607" spans="1:56" x14ac:dyDescent="0.25">
      <c r="A607" s="15"/>
      <c r="B607" s="14"/>
      <c r="AY607" s="16"/>
      <c r="AZ607" s="16"/>
      <c r="BA607" s="16"/>
      <c r="BB607" s="16"/>
      <c r="BC607" s="16"/>
      <c r="BD607" s="16"/>
    </row>
    <row r="608" spans="1:56" x14ac:dyDescent="0.25">
      <c r="A608" s="15"/>
      <c r="B608" s="14"/>
      <c r="AY608" s="16"/>
      <c r="AZ608" s="16"/>
      <c r="BA608" s="16"/>
      <c r="BB608" s="16"/>
      <c r="BC608" s="16"/>
      <c r="BD608" s="16"/>
    </row>
    <row r="609" spans="1:56" x14ac:dyDescent="0.25">
      <c r="A609" s="15"/>
      <c r="B609" s="14"/>
      <c r="AY609" s="16"/>
      <c r="AZ609" s="16"/>
      <c r="BA609" s="16"/>
      <c r="BB609" s="16"/>
      <c r="BC609" s="16"/>
      <c r="BD609" s="16"/>
    </row>
    <row r="610" spans="1:56" x14ac:dyDescent="0.25">
      <c r="A610" s="15"/>
      <c r="B610" s="14"/>
      <c r="AY610" s="16"/>
      <c r="AZ610" s="16"/>
      <c r="BA610" s="16"/>
      <c r="BB610" s="16"/>
      <c r="BC610" s="16"/>
      <c r="BD610" s="16"/>
    </row>
    <row r="611" spans="1:56" x14ac:dyDescent="0.25">
      <c r="A611" s="15"/>
      <c r="B611" s="14"/>
      <c r="AY611" s="16"/>
      <c r="AZ611" s="16"/>
      <c r="BA611" s="16"/>
      <c r="BB611" s="16"/>
      <c r="BC611" s="16"/>
      <c r="BD611" s="16"/>
    </row>
    <row r="612" spans="1:56" x14ac:dyDescent="0.25">
      <c r="A612" s="15"/>
      <c r="B612" s="14"/>
      <c r="AY612" s="16"/>
      <c r="AZ612" s="16"/>
      <c r="BA612" s="16"/>
      <c r="BB612" s="16"/>
      <c r="BC612" s="16"/>
      <c r="BD612" s="16"/>
    </row>
    <row r="613" spans="1:56" x14ac:dyDescent="0.25">
      <c r="A613" s="15"/>
      <c r="B613" s="14"/>
      <c r="AY613" s="16"/>
      <c r="AZ613" s="16"/>
      <c r="BA613" s="16"/>
      <c r="BB613" s="16"/>
      <c r="BC613" s="16"/>
      <c r="BD613" s="16"/>
    </row>
    <row r="614" spans="1:56" x14ac:dyDescent="0.25">
      <c r="A614" s="15"/>
      <c r="B614" s="14"/>
      <c r="AY614" s="16"/>
      <c r="AZ614" s="16"/>
      <c r="BA614" s="16"/>
      <c r="BB614" s="16"/>
      <c r="BC614" s="16"/>
      <c r="BD614" s="16"/>
    </row>
    <row r="615" spans="1:56" x14ac:dyDescent="0.25">
      <c r="A615" s="15"/>
      <c r="B615" s="14"/>
      <c r="AY615" s="16"/>
      <c r="AZ615" s="16"/>
      <c r="BA615" s="16"/>
      <c r="BB615" s="16"/>
      <c r="BC615" s="16"/>
      <c r="BD615" s="16"/>
    </row>
    <row r="616" spans="1:56" x14ac:dyDescent="0.25">
      <c r="A616" s="15"/>
      <c r="B616" s="14"/>
      <c r="AY616" s="16"/>
      <c r="AZ616" s="16"/>
      <c r="BA616" s="16"/>
      <c r="BB616" s="16"/>
      <c r="BC616" s="16"/>
      <c r="BD616" s="16"/>
    </row>
    <row r="617" spans="1:56" x14ac:dyDescent="0.25">
      <c r="A617" s="15"/>
      <c r="B617" s="14"/>
      <c r="AY617" s="16"/>
      <c r="AZ617" s="16"/>
      <c r="BA617" s="16"/>
      <c r="BB617" s="16"/>
      <c r="BC617" s="16"/>
      <c r="BD617" s="16"/>
    </row>
    <row r="618" spans="1:56" x14ac:dyDescent="0.25">
      <c r="A618" s="15"/>
      <c r="B618" s="14"/>
      <c r="AY618" s="16"/>
      <c r="AZ618" s="16"/>
      <c r="BA618" s="16"/>
      <c r="BB618" s="16"/>
      <c r="BC618" s="16"/>
      <c r="BD618" s="16"/>
    </row>
    <row r="619" spans="1:56" x14ac:dyDescent="0.25">
      <c r="A619" s="15"/>
      <c r="B619" s="14"/>
      <c r="AY619" s="16"/>
      <c r="AZ619" s="16"/>
      <c r="BA619" s="16"/>
      <c r="BB619" s="16"/>
      <c r="BC619" s="16"/>
      <c r="BD619" s="16"/>
    </row>
    <row r="620" spans="1:56" x14ac:dyDescent="0.25">
      <c r="A620" s="15"/>
      <c r="B620" s="14"/>
      <c r="AY620" s="16"/>
      <c r="AZ620" s="16"/>
      <c r="BA620" s="16"/>
      <c r="BB620" s="16"/>
      <c r="BC620" s="16"/>
      <c r="BD620" s="16"/>
    </row>
    <row r="621" spans="1:56" x14ac:dyDescent="0.25">
      <c r="A621" s="15"/>
      <c r="B621" s="14"/>
      <c r="AY621" s="16"/>
      <c r="AZ621" s="16"/>
      <c r="BA621" s="16"/>
      <c r="BB621" s="16"/>
      <c r="BC621" s="16"/>
      <c r="BD621" s="16"/>
    </row>
    <row r="622" spans="1:56" x14ac:dyDescent="0.25">
      <c r="A622" s="15"/>
      <c r="B622" s="14"/>
      <c r="AY622" s="16"/>
      <c r="AZ622" s="16"/>
      <c r="BA622" s="16"/>
      <c r="BB622" s="16"/>
      <c r="BC622" s="16"/>
      <c r="BD622" s="16"/>
    </row>
    <row r="623" spans="1:56" x14ac:dyDescent="0.25">
      <c r="A623" s="15"/>
      <c r="B623" s="14"/>
      <c r="AY623" s="16"/>
      <c r="AZ623" s="16"/>
      <c r="BA623" s="16"/>
      <c r="BB623" s="16"/>
      <c r="BC623" s="16"/>
      <c r="BD623" s="16"/>
    </row>
    <row r="624" spans="1:56" x14ac:dyDescent="0.25">
      <c r="A624" s="15"/>
      <c r="B624" s="14"/>
      <c r="AY624" s="16"/>
      <c r="AZ624" s="16"/>
      <c r="BA624" s="16"/>
      <c r="BB624" s="16"/>
      <c r="BC624" s="16"/>
      <c r="BD624" s="16"/>
    </row>
    <row r="625" spans="1:56" x14ac:dyDescent="0.25">
      <c r="A625" s="15"/>
      <c r="B625" s="14"/>
      <c r="AY625" s="16"/>
      <c r="AZ625" s="16"/>
      <c r="BA625" s="16"/>
      <c r="BB625" s="16"/>
      <c r="BC625" s="16"/>
      <c r="BD625" s="16"/>
    </row>
    <row r="626" spans="1:56" x14ac:dyDescent="0.25">
      <c r="A626" s="15"/>
      <c r="B626" s="14"/>
      <c r="AY626" s="16"/>
      <c r="AZ626" s="16"/>
      <c r="BA626" s="16"/>
      <c r="BB626" s="16"/>
      <c r="BC626" s="16"/>
      <c r="BD626" s="16"/>
    </row>
    <row r="627" spans="1:56" x14ac:dyDescent="0.25">
      <c r="A627" s="15"/>
      <c r="B627" s="14"/>
      <c r="AY627" s="16"/>
      <c r="AZ627" s="16"/>
      <c r="BA627" s="16"/>
      <c r="BB627" s="16"/>
      <c r="BC627" s="16"/>
      <c r="BD627" s="16"/>
    </row>
    <row r="628" spans="1:56" x14ac:dyDescent="0.25">
      <c r="A628" s="15"/>
      <c r="B628" s="14"/>
      <c r="AY628" s="16"/>
      <c r="AZ628" s="16"/>
      <c r="BA628" s="16"/>
      <c r="BB628" s="16"/>
      <c r="BC628" s="16"/>
      <c r="BD628" s="16"/>
    </row>
    <row r="629" spans="1:56" x14ac:dyDescent="0.25">
      <c r="A629" s="15"/>
      <c r="B629" s="14"/>
      <c r="AY629" s="16"/>
      <c r="AZ629" s="16"/>
      <c r="BA629" s="16"/>
      <c r="BB629" s="16"/>
      <c r="BC629" s="16"/>
      <c r="BD629" s="16"/>
    </row>
    <row r="630" spans="1:56" x14ac:dyDescent="0.25">
      <c r="A630" s="15"/>
      <c r="B630" s="14"/>
      <c r="AY630" s="16"/>
      <c r="AZ630" s="16"/>
      <c r="BA630" s="16"/>
      <c r="BB630" s="16"/>
      <c r="BC630" s="16"/>
      <c r="BD630" s="16"/>
    </row>
    <row r="631" spans="1:56" x14ac:dyDescent="0.25">
      <c r="A631" s="15"/>
      <c r="B631" s="14"/>
      <c r="AY631" s="16"/>
      <c r="AZ631" s="16"/>
      <c r="BA631" s="16"/>
      <c r="BB631" s="16"/>
      <c r="BC631" s="16"/>
      <c r="BD631" s="16"/>
    </row>
    <row r="632" spans="1:56" x14ac:dyDescent="0.25">
      <c r="A632" s="15"/>
      <c r="B632" s="14"/>
      <c r="AY632" s="16"/>
      <c r="AZ632" s="16"/>
      <c r="BA632" s="16"/>
      <c r="BB632" s="16"/>
      <c r="BC632" s="16"/>
      <c r="BD632" s="16"/>
    </row>
    <row r="633" spans="1:56" x14ac:dyDescent="0.25">
      <c r="A633" s="15"/>
      <c r="B633" s="14"/>
      <c r="AY633" s="16"/>
      <c r="AZ633" s="16"/>
      <c r="BA633" s="16"/>
      <c r="BB633" s="16"/>
      <c r="BC633" s="16"/>
      <c r="BD633" s="16"/>
    </row>
    <row r="634" spans="1:56" x14ac:dyDescent="0.25">
      <c r="A634" s="15"/>
      <c r="B634" s="14"/>
      <c r="AY634" s="16"/>
      <c r="AZ634" s="16"/>
      <c r="BA634" s="16"/>
      <c r="BB634" s="16"/>
      <c r="BC634" s="16"/>
      <c r="BD634" s="16"/>
    </row>
    <row r="635" spans="1:56" x14ac:dyDescent="0.25">
      <c r="A635" s="15"/>
      <c r="B635" s="14"/>
      <c r="AY635" s="16"/>
      <c r="AZ635" s="16"/>
      <c r="BA635" s="16"/>
      <c r="BB635" s="16"/>
      <c r="BC635" s="16"/>
      <c r="BD635" s="16"/>
    </row>
    <row r="636" spans="1:56" x14ac:dyDescent="0.25">
      <c r="A636" s="15"/>
      <c r="B636" s="14"/>
      <c r="AY636" s="16"/>
      <c r="AZ636" s="16"/>
      <c r="BA636" s="16"/>
      <c r="BB636" s="16"/>
      <c r="BC636" s="16"/>
      <c r="BD636" s="16"/>
    </row>
    <row r="637" spans="1:56" x14ac:dyDescent="0.25">
      <c r="A637" s="15"/>
      <c r="B637" s="14"/>
      <c r="AY637" s="16"/>
      <c r="AZ637" s="16"/>
      <c r="BA637" s="16"/>
      <c r="BB637" s="16"/>
      <c r="BC637" s="16"/>
      <c r="BD637" s="16"/>
    </row>
    <row r="638" spans="1:56" x14ac:dyDescent="0.25">
      <c r="A638" s="15"/>
      <c r="B638" s="14"/>
      <c r="AY638" s="16"/>
      <c r="AZ638" s="16"/>
      <c r="BA638" s="16"/>
      <c r="BB638" s="16"/>
      <c r="BC638" s="16"/>
      <c r="BD638" s="16"/>
    </row>
    <row r="639" spans="1:56" x14ac:dyDescent="0.25">
      <c r="A639" s="15"/>
      <c r="B639" s="14"/>
      <c r="AY639" s="16"/>
      <c r="AZ639" s="16"/>
      <c r="BA639" s="16"/>
      <c r="BB639" s="16"/>
      <c r="BC639" s="16"/>
      <c r="BD639" s="16"/>
    </row>
    <row r="640" spans="1:56" x14ac:dyDescent="0.25">
      <c r="A640" s="15"/>
      <c r="B640" s="14"/>
      <c r="AY640" s="16"/>
      <c r="AZ640" s="16"/>
      <c r="BA640" s="16"/>
      <c r="BB640" s="16"/>
      <c r="BC640" s="16"/>
      <c r="BD640" s="16"/>
    </row>
    <row r="641" spans="1:56" x14ac:dyDescent="0.25">
      <c r="A641" s="15"/>
      <c r="B641" s="14"/>
      <c r="AY641" s="16"/>
      <c r="AZ641" s="16"/>
      <c r="BA641" s="16"/>
      <c r="BB641" s="16"/>
      <c r="BC641" s="16"/>
      <c r="BD641" s="16"/>
    </row>
    <row r="642" spans="1:56" x14ac:dyDescent="0.25">
      <c r="A642" s="15"/>
      <c r="B642" s="14"/>
      <c r="AY642" s="16"/>
      <c r="AZ642" s="16"/>
      <c r="BA642" s="16"/>
      <c r="BB642" s="16"/>
      <c r="BC642" s="16"/>
      <c r="BD642" s="16"/>
    </row>
    <row r="643" spans="1:56" x14ac:dyDescent="0.25">
      <c r="A643" s="15"/>
      <c r="B643" s="14"/>
      <c r="AY643" s="16"/>
      <c r="AZ643" s="16"/>
      <c r="BA643" s="16"/>
      <c r="BB643" s="16"/>
      <c r="BC643" s="16"/>
      <c r="BD643" s="16"/>
    </row>
    <row r="644" spans="1:56" x14ac:dyDescent="0.25">
      <c r="A644" s="15"/>
      <c r="B644" s="14"/>
      <c r="AY644" s="16"/>
      <c r="AZ644" s="16"/>
      <c r="BA644" s="16"/>
      <c r="BB644" s="16"/>
      <c r="BC644" s="16"/>
      <c r="BD644" s="16"/>
    </row>
    <row r="645" spans="1:56" x14ac:dyDescent="0.25">
      <c r="A645" s="15"/>
      <c r="B645" s="14"/>
      <c r="AY645" s="16"/>
      <c r="AZ645" s="16"/>
      <c r="BA645" s="16"/>
      <c r="BB645" s="16"/>
      <c r="BC645" s="16"/>
      <c r="BD645" s="16"/>
    </row>
    <row r="646" spans="1:56" x14ac:dyDescent="0.25">
      <c r="A646" s="15"/>
      <c r="B646" s="14"/>
      <c r="AY646" s="16"/>
      <c r="AZ646" s="16"/>
      <c r="BA646" s="16"/>
      <c r="BB646" s="16"/>
      <c r="BC646" s="16"/>
      <c r="BD646" s="16"/>
    </row>
    <row r="647" spans="1:56" x14ac:dyDescent="0.25">
      <c r="A647" s="15"/>
      <c r="B647" s="14"/>
      <c r="AY647" s="16"/>
      <c r="AZ647" s="16"/>
      <c r="BA647" s="16"/>
      <c r="BB647" s="16"/>
      <c r="BC647" s="16"/>
      <c r="BD647" s="16"/>
    </row>
    <row r="648" spans="1:56" x14ac:dyDescent="0.25">
      <c r="A648" s="15"/>
      <c r="B648" s="14"/>
      <c r="AY648" s="16"/>
      <c r="AZ648" s="16"/>
      <c r="BA648" s="16"/>
      <c r="BB648" s="16"/>
      <c r="BC648" s="16"/>
      <c r="BD648" s="16"/>
    </row>
    <row r="649" spans="1:56" x14ac:dyDescent="0.25">
      <c r="A649" s="15"/>
      <c r="B649" s="14"/>
      <c r="AY649" s="16"/>
      <c r="AZ649" s="16"/>
      <c r="BA649" s="16"/>
      <c r="BB649" s="16"/>
      <c r="BC649" s="16"/>
      <c r="BD649" s="16"/>
    </row>
    <row r="650" spans="1:56" x14ac:dyDescent="0.25">
      <c r="A650" s="15"/>
      <c r="B650" s="14"/>
      <c r="AY650" s="16"/>
      <c r="AZ650" s="16"/>
      <c r="BA650" s="16"/>
      <c r="BB650" s="16"/>
      <c r="BC650" s="16"/>
      <c r="BD650" s="16"/>
    </row>
    <row r="651" spans="1:56" x14ac:dyDescent="0.25">
      <c r="A651" s="15"/>
      <c r="B651" s="14"/>
      <c r="AY651" s="16"/>
      <c r="AZ651" s="16"/>
      <c r="BA651" s="16"/>
      <c r="BB651" s="16"/>
      <c r="BC651" s="16"/>
      <c r="BD651" s="16"/>
    </row>
    <row r="652" spans="1:56" x14ac:dyDescent="0.25">
      <c r="A652" s="15"/>
      <c r="B652" s="14"/>
      <c r="AY652" s="16"/>
      <c r="AZ652" s="16"/>
      <c r="BA652" s="16"/>
      <c r="BB652" s="16"/>
      <c r="BC652" s="16"/>
      <c r="BD652" s="16"/>
    </row>
    <row r="653" spans="1:56" x14ac:dyDescent="0.25">
      <c r="A653" s="15"/>
      <c r="B653" s="14"/>
      <c r="AY653" s="16"/>
      <c r="AZ653" s="16"/>
      <c r="BA653" s="16"/>
      <c r="BB653" s="16"/>
      <c r="BC653" s="16"/>
      <c r="BD653" s="16"/>
    </row>
    <row r="654" spans="1:56" x14ac:dyDescent="0.25">
      <c r="A654" s="15"/>
      <c r="B654" s="14"/>
      <c r="AY654" s="16"/>
      <c r="AZ654" s="16"/>
      <c r="BA654" s="16"/>
      <c r="BB654" s="16"/>
      <c r="BC654" s="16"/>
      <c r="BD654" s="16"/>
    </row>
    <row r="655" spans="1:56" x14ac:dyDescent="0.25">
      <c r="A655" s="15"/>
      <c r="B655" s="14"/>
      <c r="AY655" s="16"/>
      <c r="AZ655" s="16"/>
      <c r="BA655" s="16"/>
      <c r="BB655" s="16"/>
      <c r="BC655" s="16"/>
      <c r="BD655" s="16"/>
    </row>
    <row r="656" spans="1:56" x14ac:dyDescent="0.25">
      <c r="A656" s="15"/>
      <c r="B656" s="14"/>
      <c r="AY656" s="16"/>
      <c r="AZ656" s="16"/>
      <c r="BA656" s="16"/>
      <c r="BB656" s="16"/>
      <c r="BC656" s="16"/>
      <c r="BD656" s="16"/>
    </row>
    <row r="657" spans="1:56" x14ac:dyDescent="0.25">
      <c r="A657" s="15"/>
      <c r="B657" s="14"/>
      <c r="AY657" s="16"/>
      <c r="AZ657" s="16"/>
      <c r="BA657" s="16"/>
      <c r="BB657" s="16"/>
      <c r="BC657" s="16"/>
      <c r="BD657" s="16"/>
    </row>
    <row r="658" spans="1:56" x14ac:dyDescent="0.25">
      <c r="A658" s="15"/>
      <c r="B658" s="14"/>
      <c r="AY658" s="16"/>
      <c r="AZ658" s="16"/>
      <c r="BA658" s="16"/>
      <c r="BB658" s="16"/>
      <c r="BC658" s="16"/>
      <c r="BD658" s="16"/>
    </row>
    <row r="659" spans="1:56" x14ac:dyDescent="0.25">
      <c r="A659" s="15"/>
      <c r="B659" s="14"/>
      <c r="AY659" s="16"/>
      <c r="AZ659" s="16"/>
      <c r="BA659" s="16"/>
      <c r="BB659" s="16"/>
      <c r="BC659" s="16"/>
      <c r="BD659" s="16"/>
    </row>
    <row r="660" spans="1:56" x14ac:dyDescent="0.25">
      <c r="A660" s="15"/>
      <c r="B660" s="14"/>
      <c r="AY660" s="16"/>
      <c r="AZ660" s="16"/>
      <c r="BA660" s="16"/>
      <c r="BB660" s="16"/>
      <c r="BC660" s="16"/>
      <c r="BD660" s="16"/>
    </row>
    <row r="661" spans="1:56" x14ac:dyDescent="0.25">
      <c r="A661" s="15"/>
      <c r="B661" s="14"/>
      <c r="AY661" s="16"/>
      <c r="AZ661" s="16"/>
      <c r="BA661" s="16"/>
      <c r="BB661" s="16"/>
      <c r="BC661" s="16"/>
      <c r="BD661" s="16"/>
    </row>
    <row r="662" spans="1:56" x14ac:dyDescent="0.25">
      <c r="A662" s="15"/>
      <c r="B662" s="14"/>
      <c r="AY662" s="16"/>
      <c r="AZ662" s="16"/>
      <c r="BA662" s="16"/>
      <c r="BB662" s="16"/>
      <c r="BC662" s="16"/>
      <c r="BD662" s="16"/>
    </row>
    <row r="663" spans="1:56" x14ac:dyDescent="0.25">
      <c r="A663" s="15"/>
      <c r="B663" s="14"/>
      <c r="AY663" s="16"/>
      <c r="AZ663" s="16"/>
      <c r="BA663" s="16"/>
      <c r="BB663" s="16"/>
      <c r="BC663" s="16"/>
      <c r="BD663" s="16"/>
    </row>
    <row r="664" spans="1:56" x14ac:dyDescent="0.25">
      <c r="A664" s="15"/>
      <c r="B664" s="14"/>
      <c r="AY664" s="16"/>
      <c r="AZ664" s="16"/>
      <c r="BA664" s="16"/>
      <c r="BB664" s="16"/>
      <c r="BC664" s="16"/>
      <c r="BD664" s="16"/>
    </row>
    <row r="665" spans="1:56" x14ac:dyDescent="0.25">
      <c r="A665" s="15"/>
      <c r="B665" s="14"/>
      <c r="AY665" s="16"/>
      <c r="AZ665" s="16"/>
      <c r="BA665" s="16"/>
      <c r="BB665" s="16"/>
      <c r="BC665" s="16"/>
      <c r="BD665" s="16"/>
    </row>
    <row r="666" spans="1:56" x14ac:dyDescent="0.25">
      <c r="A666" s="15"/>
      <c r="B666" s="14"/>
      <c r="AY666" s="16"/>
      <c r="AZ666" s="16"/>
      <c r="BA666" s="16"/>
      <c r="BB666" s="16"/>
      <c r="BC666" s="16"/>
      <c r="BD666" s="16"/>
    </row>
    <row r="667" spans="1:56" x14ac:dyDescent="0.25">
      <c r="A667" s="15"/>
      <c r="B667" s="14"/>
      <c r="AY667" s="16"/>
      <c r="AZ667" s="16"/>
      <c r="BA667" s="16"/>
      <c r="BB667" s="16"/>
      <c r="BC667" s="16"/>
      <c r="BD667" s="16"/>
    </row>
    <row r="668" spans="1:56" x14ac:dyDescent="0.25">
      <c r="A668" s="15"/>
      <c r="B668" s="14"/>
      <c r="AY668" s="16"/>
      <c r="AZ668" s="16"/>
      <c r="BA668" s="16"/>
      <c r="BB668" s="16"/>
      <c r="BC668" s="16"/>
      <c r="BD668" s="16"/>
    </row>
    <row r="669" spans="1:56" x14ac:dyDescent="0.25">
      <c r="A669" s="15"/>
      <c r="B669" s="14"/>
      <c r="AY669" s="16"/>
      <c r="AZ669" s="16"/>
      <c r="BA669" s="16"/>
      <c r="BB669" s="16"/>
      <c r="BC669" s="16"/>
      <c r="BD669" s="16"/>
    </row>
    <row r="670" spans="1:56" x14ac:dyDescent="0.25">
      <c r="A670" s="15"/>
      <c r="B670" s="14"/>
      <c r="AY670" s="16"/>
      <c r="AZ670" s="16"/>
      <c r="BA670" s="16"/>
      <c r="BB670" s="16"/>
      <c r="BC670" s="16"/>
      <c r="BD670" s="16"/>
    </row>
    <row r="671" spans="1:56" x14ac:dyDescent="0.25">
      <c r="A671" s="15"/>
      <c r="B671" s="14"/>
      <c r="AY671" s="16"/>
      <c r="AZ671" s="16"/>
      <c r="BA671" s="16"/>
      <c r="BB671" s="16"/>
      <c r="BC671" s="16"/>
      <c r="BD671" s="16"/>
    </row>
    <row r="672" spans="1:56" x14ac:dyDescent="0.25">
      <c r="A672" s="15"/>
      <c r="B672" s="14"/>
      <c r="AY672" s="16"/>
      <c r="AZ672" s="16"/>
      <c r="BA672" s="16"/>
      <c r="BB672" s="16"/>
      <c r="BC672" s="16"/>
      <c r="BD672" s="16"/>
    </row>
    <row r="673" spans="1:56" x14ac:dyDescent="0.25">
      <c r="A673" s="15"/>
      <c r="B673" s="14"/>
      <c r="AY673" s="16"/>
      <c r="AZ673" s="16"/>
      <c r="BA673" s="16"/>
      <c r="BB673" s="16"/>
      <c r="BC673" s="16"/>
      <c r="BD673" s="16"/>
    </row>
    <row r="674" spans="1:56" x14ac:dyDescent="0.25">
      <c r="A674" s="15"/>
      <c r="B674" s="14"/>
      <c r="AY674" s="16"/>
      <c r="AZ674" s="16"/>
      <c r="BA674" s="16"/>
      <c r="BB674" s="16"/>
      <c r="BC674" s="16"/>
      <c r="BD674" s="16"/>
    </row>
    <row r="675" spans="1:56" x14ac:dyDescent="0.25">
      <c r="A675" s="15"/>
      <c r="B675" s="14"/>
      <c r="AY675" s="16"/>
      <c r="AZ675" s="16"/>
      <c r="BA675" s="16"/>
      <c r="BB675" s="16"/>
      <c r="BC675" s="16"/>
      <c r="BD675" s="16"/>
    </row>
    <row r="676" spans="1:56" x14ac:dyDescent="0.25">
      <c r="A676" s="15"/>
      <c r="B676" s="14"/>
      <c r="AY676" s="16"/>
      <c r="AZ676" s="16"/>
      <c r="BA676" s="16"/>
      <c r="BB676" s="16"/>
      <c r="BC676" s="16"/>
      <c r="BD676" s="16"/>
    </row>
    <row r="677" spans="1:56" x14ac:dyDescent="0.25">
      <c r="A677" s="15"/>
      <c r="B677" s="14"/>
      <c r="AY677" s="16"/>
      <c r="AZ677" s="16"/>
      <c r="BA677" s="16"/>
      <c r="BB677" s="16"/>
      <c r="BC677" s="16"/>
      <c r="BD677" s="16"/>
    </row>
    <row r="678" spans="1:56" x14ac:dyDescent="0.25">
      <c r="A678" s="15"/>
      <c r="B678" s="14"/>
      <c r="AY678" s="16"/>
      <c r="AZ678" s="16"/>
      <c r="BA678" s="16"/>
      <c r="BB678" s="16"/>
      <c r="BC678" s="16"/>
      <c r="BD678" s="16"/>
    </row>
    <row r="679" spans="1:56" x14ac:dyDescent="0.25">
      <c r="A679" s="15"/>
      <c r="B679" s="14"/>
      <c r="AY679" s="16"/>
      <c r="AZ679" s="16"/>
      <c r="BA679" s="16"/>
      <c r="BB679" s="16"/>
      <c r="BC679" s="16"/>
      <c r="BD679" s="16"/>
    </row>
    <row r="680" spans="1:56" x14ac:dyDescent="0.25">
      <c r="A680" s="15"/>
      <c r="B680" s="14"/>
      <c r="AY680" s="16"/>
      <c r="AZ680" s="16"/>
      <c r="BA680" s="16"/>
      <c r="BB680" s="16"/>
      <c r="BC680" s="16"/>
      <c r="BD680" s="16"/>
    </row>
    <row r="681" spans="1:56" x14ac:dyDescent="0.25">
      <c r="A681" s="15"/>
      <c r="B681" s="14"/>
      <c r="AY681" s="16"/>
      <c r="AZ681" s="16"/>
      <c r="BA681" s="16"/>
      <c r="BB681" s="16"/>
      <c r="BC681" s="16"/>
      <c r="BD681" s="16"/>
    </row>
    <row r="682" spans="1:56" x14ac:dyDescent="0.25">
      <c r="A682" s="15"/>
      <c r="B682" s="14"/>
      <c r="AY682" s="16"/>
      <c r="AZ682" s="16"/>
      <c r="BA682" s="16"/>
      <c r="BB682" s="16"/>
      <c r="BC682" s="16"/>
      <c r="BD682" s="16"/>
    </row>
    <row r="683" spans="1:56" x14ac:dyDescent="0.25">
      <c r="A683" s="15"/>
      <c r="B683" s="14"/>
      <c r="AY683" s="16"/>
      <c r="AZ683" s="16"/>
      <c r="BA683" s="16"/>
      <c r="BB683" s="16"/>
      <c r="BC683" s="16"/>
      <c r="BD683" s="16"/>
    </row>
    <row r="684" spans="1:56" x14ac:dyDescent="0.25">
      <c r="A684" s="15"/>
      <c r="B684" s="14"/>
      <c r="AY684" s="16"/>
      <c r="AZ684" s="16"/>
      <c r="BA684" s="16"/>
      <c r="BB684" s="16"/>
      <c r="BC684" s="16"/>
      <c r="BD684" s="16"/>
    </row>
    <row r="685" spans="1:56" x14ac:dyDescent="0.25">
      <c r="A685" s="15"/>
      <c r="B685" s="14"/>
      <c r="AY685" s="16"/>
      <c r="AZ685" s="16"/>
      <c r="BA685" s="16"/>
      <c r="BB685" s="16"/>
      <c r="BC685" s="16"/>
      <c r="BD685" s="16"/>
    </row>
    <row r="686" spans="1:56" x14ac:dyDescent="0.25">
      <c r="A686" s="15"/>
      <c r="B686" s="14"/>
      <c r="AY686" s="16"/>
      <c r="AZ686" s="16"/>
      <c r="BA686" s="16"/>
      <c r="BB686" s="16"/>
      <c r="BC686" s="16"/>
      <c r="BD686" s="16"/>
    </row>
    <row r="687" spans="1:56" x14ac:dyDescent="0.25">
      <c r="A687" s="15"/>
      <c r="B687" s="14"/>
      <c r="AY687" s="16"/>
      <c r="AZ687" s="16"/>
      <c r="BA687" s="16"/>
      <c r="BB687" s="16"/>
      <c r="BC687" s="16"/>
      <c r="BD687" s="16"/>
    </row>
    <row r="688" spans="1:56" x14ac:dyDescent="0.25">
      <c r="A688" s="15"/>
      <c r="B688" s="14"/>
      <c r="AY688" s="16"/>
      <c r="AZ688" s="16"/>
      <c r="BA688" s="16"/>
      <c r="BB688" s="16"/>
      <c r="BC688" s="16"/>
      <c r="BD688" s="16"/>
    </row>
    <row r="689" spans="1:56" x14ac:dyDescent="0.25">
      <c r="A689" s="15"/>
      <c r="B689" s="14"/>
      <c r="AY689" s="16"/>
      <c r="AZ689" s="16"/>
      <c r="BA689" s="16"/>
      <c r="BB689" s="16"/>
      <c r="BC689" s="16"/>
      <c r="BD689" s="16"/>
    </row>
    <row r="690" spans="1:56" x14ac:dyDescent="0.25">
      <c r="A690" s="15"/>
      <c r="B690" s="14"/>
      <c r="AY690" s="16"/>
      <c r="AZ690" s="16"/>
      <c r="BA690" s="16"/>
      <c r="BB690" s="16"/>
      <c r="BC690" s="16"/>
      <c r="BD690" s="16"/>
    </row>
    <row r="691" spans="1:56" x14ac:dyDescent="0.25">
      <c r="A691" s="15"/>
      <c r="B691" s="14"/>
      <c r="AY691" s="16"/>
      <c r="AZ691" s="16"/>
      <c r="BA691" s="16"/>
      <c r="BB691" s="16"/>
      <c r="BC691" s="16"/>
      <c r="BD691" s="16"/>
    </row>
    <row r="692" spans="1:56" x14ac:dyDescent="0.25">
      <c r="A692" s="15"/>
      <c r="B692" s="14"/>
      <c r="AY692" s="16"/>
      <c r="AZ692" s="16"/>
      <c r="BA692" s="16"/>
      <c r="BB692" s="16"/>
      <c r="BC692" s="16"/>
      <c r="BD692" s="16"/>
    </row>
    <row r="693" spans="1:56" x14ac:dyDescent="0.25">
      <c r="A693" s="15"/>
      <c r="B693" s="14"/>
      <c r="AY693" s="16"/>
      <c r="AZ693" s="16"/>
      <c r="BA693" s="16"/>
      <c r="BB693" s="16"/>
      <c r="BC693" s="16"/>
      <c r="BD693" s="16"/>
    </row>
    <row r="694" spans="1:56" x14ac:dyDescent="0.25">
      <c r="A694" s="15"/>
      <c r="B694" s="14"/>
      <c r="AY694" s="16"/>
      <c r="AZ694" s="16"/>
      <c r="BA694" s="16"/>
      <c r="BB694" s="16"/>
      <c r="BC694" s="16"/>
      <c r="BD694" s="16"/>
    </row>
    <row r="695" spans="1:56" x14ac:dyDescent="0.25">
      <c r="A695" s="15"/>
      <c r="B695" s="14"/>
      <c r="AY695" s="16"/>
      <c r="AZ695" s="16"/>
      <c r="BA695" s="16"/>
      <c r="BB695" s="16"/>
      <c r="BC695" s="16"/>
      <c r="BD695" s="16"/>
    </row>
    <row r="696" spans="1:56" x14ac:dyDescent="0.25">
      <c r="A696" s="15"/>
      <c r="B696" s="14"/>
      <c r="AY696" s="16"/>
      <c r="AZ696" s="16"/>
      <c r="BA696" s="16"/>
      <c r="BB696" s="16"/>
      <c r="BC696" s="16"/>
      <c r="BD696" s="16"/>
    </row>
    <row r="697" spans="1:56" x14ac:dyDescent="0.25">
      <c r="A697" s="15"/>
      <c r="B697" s="14"/>
      <c r="AY697" s="16"/>
      <c r="AZ697" s="16"/>
      <c r="BA697" s="16"/>
      <c r="BB697" s="16"/>
      <c r="BC697" s="16"/>
      <c r="BD697" s="16"/>
    </row>
    <row r="698" spans="1:56" x14ac:dyDescent="0.25">
      <c r="A698" s="15"/>
      <c r="B698" s="14"/>
      <c r="AY698" s="16"/>
      <c r="AZ698" s="16"/>
      <c r="BA698" s="16"/>
      <c r="BB698" s="16"/>
      <c r="BC698" s="16"/>
      <c r="BD698" s="16"/>
    </row>
    <row r="699" spans="1:56" x14ac:dyDescent="0.25">
      <c r="A699" s="15"/>
      <c r="B699" s="14"/>
      <c r="AY699" s="16"/>
      <c r="AZ699" s="16"/>
      <c r="BA699" s="16"/>
      <c r="BB699" s="16"/>
      <c r="BC699" s="16"/>
      <c r="BD699" s="16"/>
    </row>
    <row r="700" spans="1:56" x14ac:dyDescent="0.25">
      <c r="A700" s="15"/>
      <c r="B700" s="14"/>
      <c r="AY700" s="16"/>
      <c r="AZ700" s="16"/>
      <c r="BA700" s="16"/>
      <c r="BB700" s="16"/>
      <c r="BC700" s="16"/>
      <c r="BD700" s="16"/>
    </row>
    <row r="701" spans="1:56" x14ac:dyDescent="0.25">
      <c r="A701" s="15"/>
      <c r="B701" s="14"/>
      <c r="AY701" s="16"/>
      <c r="AZ701" s="16"/>
      <c r="BA701" s="16"/>
      <c r="BB701" s="16"/>
      <c r="BC701" s="16"/>
      <c r="BD701" s="16"/>
    </row>
    <row r="702" spans="1:56" x14ac:dyDescent="0.25">
      <c r="A702" s="15"/>
      <c r="B702" s="14"/>
      <c r="AY702" s="16"/>
      <c r="AZ702" s="16"/>
      <c r="BA702" s="16"/>
      <c r="BB702" s="16"/>
      <c r="BC702" s="16"/>
      <c r="BD702" s="16"/>
    </row>
    <row r="703" spans="1:56" x14ac:dyDescent="0.25">
      <c r="A703" s="15"/>
      <c r="B703" s="14"/>
      <c r="AY703" s="16"/>
      <c r="AZ703" s="16"/>
      <c r="BA703" s="16"/>
      <c r="BB703" s="16"/>
      <c r="BC703" s="16"/>
      <c r="BD703" s="16"/>
    </row>
    <row r="704" spans="1:56" x14ac:dyDescent="0.25">
      <c r="A704" s="15"/>
      <c r="B704" s="14"/>
      <c r="AY704" s="16"/>
      <c r="AZ704" s="16"/>
      <c r="BA704" s="16"/>
      <c r="BB704" s="16"/>
      <c r="BC704" s="16"/>
      <c r="BD704" s="16"/>
    </row>
    <row r="705" spans="1:56" x14ac:dyDescent="0.25">
      <c r="A705" s="15"/>
      <c r="B705" s="14"/>
      <c r="AY705" s="16"/>
      <c r="AZ705" s="16"/>
      <c r="BA705" s="16"/>
      <c r="BB705" s="16"/>
      <c r="BC705" s="16"/>
      <c r="BD705" s="16"/>
    </row>
    <row r="706" spans="1:56" x14ac:dyDescent="0.25">
      <c r="A706" s="15"/>
      <c r="B706" s="14"/>
      <c r="AY706" s="16"/>
      <c r="AZ706" s="16"/>
      <c r="BA706" s="16"/>
      <c r="BB706" s="16"/>
      <c r="BC706" s="16"/>
      <c r="BD706" s="16"/>
    </row>
    <row r="707" spans="1:56" x14ac:dyDescent="0.25">
      <c r="A707" s="15"/>
      <c r="B707" s="14"/>
      <c r="AY707" s="16"/>
      <c r="AZ707" s="16"/>
      <c r="BA707" s="16"/>
      <c r="BB707" s="16"/>
      <c r="BC707" s="16"/>
      <c r="BD707" s="16"/>
    </row>
    <row r="708" spans="1:56" x14ac:dyDescent="0.25">
      <c r="A708" s="15"/>
      <c r="B708" s="14"/>
      <c r="AY708" s="16"/>
      <c r="AZ708" s="16"/>
      <c r="BA708" s="16"/>
      <c r="BB708" s="16"/>
      <c r="BC708" s="16"/>
      <c r="BD708" s="16"/>
    </row>
    <row r="709" spans="1:56" x14ac:dyDescent="0.25">
      <c r="A709" s="15"/>
      <c r="B709" s="14"/>
      <c r="AY709" s="16"/>
      <c r="AZ709" s="16"/>
      <c r="BA709" s="16"/>
      <c r="BB709" s="16"/>
      <c r="BC709" s="16"/>
      <c r="BD709" s="16"/>
    </row>
    <row r="710" spans="1:56" x14ac:dyDescent="0.25">
      <c r="A710" s="15"/>
      <c r="B710" s="14"/>
      <c r="AY710" s="16"/>
      <c r="AZ710" s="16"/>
      <c r="BA710" s="16"/>
      <c r="BB710" s="16"/>
      <c r="BC710" s="16"/>
      <c r="BD710" s="16"/>
    </row>
    <row r="711" spans="1:56" x14ac:dyDescent="0.25">
      <c r="A711" s="15"/>
      <c r="B711" s="14"/>
      <c r="AY711" s="16"/>
      <c r="AZ711" s="16"/>
      <c r="BA711" s="16"/>
      <c r="BB711" s="16"/>
      <c r="BC711" s="16"/>
      <c r="BD711" s="16"/>
    </row>
    <row r="712" spans="1:56" x14ac:dyDescent="0.25">
      <c r="A712" s="15"/>
      <c r="B712" s="14"/>
      <c r="AY712" s="16"/>
      <c r="AZ712" s="16"/>
      <c r="BA712" s="16"/>
      <c r="BB712" s="16"/>
      <c r="BC712" s="16"/>
      <c r="BD712" s="16"/>
    </row>
    <row r="713" spans="1:56" x14ac:dyDescent="0.25">
      <c r="A713" s="15"/>
      <c r="B713" s="14"/>
      <c r="AY713" s="16"/>
      <c r="AZ713" s="16"/>
      <c r="BA713" s="16"/>
      <c r="BB713" s="16"/>
      <c r="BC713" s="16"/>
      <c r="BD713" s="16"/>
    </row>
    <row r="714" spans="1:56" x14ac:dyDescent="0.25">
      <c r="A714" s="15"/>
      <c r="B714" s="14"/>
      <c r="AY714" s="16"/>
      <c r="AZ714" s="16"/>
      <c r="BA714" s="16"/>
      <c r="BB714" s="16"/>
      <c r="BC714" s="16"/>
      <c r="BD714" s="16"/>
    </row>
    <row r="715" spans="1:56" x14ac:dyDescent="0.25">
      <c r="A715" s="15"/>
      <c r="B715" s="14"/>
      <c r="AY715" s="16"/>
      <c r="AZ715" s="16"/>
      <c r="BA715" s="16"/>
      <c r="BB715" s="16"/>
      <c r="BC715" s="16"/>
      <c r="BD715" s="16"/>
    </row>
    <row r="716" spans="1:56" x14ac:dyDescent="0.25">
      <c r="A716" s="15"/>
      <c r="B716" s="14"/>
      <c r="AY716" s="16"/>
      <c r="AZ716" s="16"/>
      <c r="BA716" s="16"/>
      <c r="BB716" s="16"/>
      <c r="BC716" s="16"/>
      <c r="BD716" s="16"/>
    </row>
    <row r="717" spans="1:56" x14ac:dyDescent="0.25">
      <c r="A717" s="15"/>
      <c r="B717" s="14"/>
      <c r="AY717" s="16"/>
      <c r="AZ717" s="16"/>
      <c r="BA717" s="16"/>
      <c r="BB717" s="16"/>
      <c r="BC717" s="16"/>
      <c r="BD717" s="16"/>
    </row>
    <row r="718" spans="1:56" x14ac:dyDescent="0.25">
      <c r="A718" s="15"/>
      <c r="B718" s="14"/>
      <c r="AY718" s="16"/>
      <c r="AZ718" s="16"/>
      <c r="BA718" s="16"/>
      <c r="BB718" s="16"/>
      <c r="BC718" s="16"/>
      <c r="BD718" s="16"/>
    </row>
    <row r="719" spans="1:56" x14ac:dyDescent="0.25">
      <c r="A719" s="15"/>
      <c r="B719" s="14"/>
      <c r="AY719" s="16"/>
      <c r="AZ719" s="16"/>
      <c r="BA719" s="16"/>
      <c r="BB719" s="16"/>
      <c r="BC719" s="16"/>
      <c r="BD719" s="16"/>
    </row>
    <row r="720" spans="1:56" x14ac:dyDescent="0.25">
      <c r="A720" s="15"/>
      <c r="B720" s="14"/>
      <c r="AY720" s="16"/>
      <c r="AZ720" s="16"/>
      <c r="BA720" s="16"/>
      <c r="BB720" s="16"/>
      <c r="BC720" s="16"/>
      <c r="BD720" s="16"/>
    </row>
    <row r="721" spans="1:56" x14ac:dyDescent="0.25">
      <c r="A721" s="15"/>
      <c r="B721" s="14"/>
      <c r="AY721" s="16"/>
      <c r="AZ721" s="16"/>
      <c r="BA721" s="16"/>
      <c r="BB721" s="16"/>
      <c r="BC721" s="16"/>
      <c r="BD721" s="16"/>
    </row>
    <row r="722" spans="1:56" x14ac:dyDescent="0.25">
      <c r="A722" s="15"/>
      <c r="B722" s="14"/>
      <c r="AY722" s="16"/>
      <c r="AZ722" s="16"/>
      <c r="BA722" s="16"/>
      <c r="BB722" s="16"/>
      <c r="BC722" s="16"/>
      <c r="BD722" s="16"/>
    </row>
    <row r="723" spans="1:56" x14ac:dyDescent="0.25">
      <c r="A723" s="15"/>
      <c r="B723" s="14"/>
      <c r="AY723" s="16"/>
      <c r="AZ723" s="16"/>
      <c r="BA723" s="16"/>
      <c r="BB723" s="16"/>
      <c r="BC723" s="16"/>
      <c r="BD723" s="16"/>
    </row>
    <row r="724" spans="1:56" x14ac:dyDescent="0.25">
      <c r="A724" s="15"/>
      <c r="B724" s="14"/>
      <c r="AY724" s="16"/>
      <c r="AZ724" s="16"/>
      <c r="BA724" s="16"/>
      <c r="BB724" s="16"/>
      <c r="BC724" s="16"/>
      <c r="BD724" s="16"/>
    </row>
    <row r="725" spans="1:56" x14ac:dyDescent="0.25">
      <c r="A725" s="15"/>
      <c r="B725" s="14"/>
      <c r="AY725" s="16"/>
      <c r="AZ725" s="16"/>
      <c r="BA725" s="16"/>
      <c r="BB725" s="16"/>
      <c r="BC725" s="16"/>
      <c r="BD725" s="16"/>
    </row>
    <row r="726" spans="1:56" x14ac:dyDescent="0.25">
      <c r="A726" s="15"/>
      <c r="B726" s="14"/>
      <c r="AY726" s="16"/>
      <c r="AZ726" s="16"/>
      <c r="BA726" s="16"/>
      <c r="BB726" s="16"/>
      <c r="BC726" s="16"/>
      <c r="BD726" s="16"/>
    </row>
    <row r="727" spans="1:56" x14ac:dyDescent="0.25">
      <c r="A727" s="15"/>
      <c r="B727" s="14"/>
      <c r="AY727" s="16"/>
      <c r="AZ727" s="16"/>
      <c r="BA727" s="16"/>
      <c r="BB727" s="16"/>
      <c r="BC727" s="16"/>
      <c r="BD727" s="16"/>
    </row>
    <row r="728" spans="1:56" x14ac:dyDescent="0.25">
      <c r="A728" s="15"/>
      <c r="B728" s="14"/>
      <c r="AY728" s="16"/>
      <c r="AZ728" s="16"/>
      <c r="BA728" s="16"/>
      <c r="BB728" s="16"/>
      <c r="BC728" s="16"/>
      <c r="BD728" s="16"/>
    </row>
    <row r="729" spans="1:56" x14ac:dyDescent="0.25">
      <c r="A729" s="15"/>
      <c r="B729" s="14"/>
      <c r="AY729" s="16"/>
      <c r="AZ729" s="16"/>
      <c r="BA729" s="16"/>
      <c r="BB729" s="16"/>
      <c r="BC729" s="16"/>
      <c r="BD729" s="16"/>
    </row>
    <row r="730" spans="1:56" x14ac:dyDescent="0.25">
      <c r="A730" s="15"/>
      <c r="B730" s="14"/>
      <c r="AY730" s="16"/>
      <c r="AZ730" s="16"/>
      <c r="BA730" s="16"/>
      <c r="BB730" s="16"/>
      <c r="BC730" s="16"/>
      <c r="BD730" s="16"/>
    </row>
    <row r="731" spans="1:56" x14ac:dyDescent="0.25">
      <c r="A731" s="15"/>
      <c r="B731" s="14"/>
      <c r="AY731" s="16"/>
      <c r="AZ731" s="16"/>
      <c r="BA731" s="16"/>
      <c r="BB731" s="16"/>
      <c r="BC731" s="16"/>
      <c r="BD731" s="16"/>
    </row>
    <row r="732" spans="1:56" x14ac:dyDescent="0.25">
      <c r="A732" s="15"/>
      <c r="B732" s="14"/>
      <c r="AY732" s="16"/>
      <c r="AZ732" s="16"/>
      <c r="BA732" s="16"/>
      <c r="BB732" s="16"/>
      <c r="BC732" s="16"/>
      <c r="BD732" s="16"/>
    </row>
    <row r="733" spans="1:56" x14ac:dyDescent="0.25">
      <c r="A733" s="15"/>
      <c r="B733" s="14"/>
      <c r="AY733" s="16"/>
      <c r="AZ733" s="16"/>
      <c r="BA733" s="16"/>
      <c r="BB733" s="16"/>
      <c r="BC733" s="16"/>
      <c r="BD733" s="16"/>
    </row>
    <row r="734" spans="1:56" x14ac:dyDescent="0.25">
      <c r="A734" s="15"/>
      <c r="B734" s="14"/>
      <c r="AY734" s="16"/>
      <c r="AZ734" s="16"/>
      <c r="BA734" s="16"/>
      <c r="BB734" s="16"/>
      <c r="BC734" s="16"/>
      <c r="BD734" s="16"/>
    </row>
    <row r="735" spans="1:56" x14ac:dyDescent="0.25">
      <c r="A735" s="15"/>
      <c r="B735" s="14"/>
      <c r="AY735" s="16"/>
      <c r="AZ735" s="16"/>
      <c r="BA735" s="16"/>
      <c r="BB735" s="16"/>
      <c r="BC735" s="16"/>
      <c r="BD735" s="16"/>
    </row>
    <row r="736" spans="1:56" x14ac:dyDescent="0.25">
      <c r="A736" s="15"/>
      <c r="B736" s="14"/>
      <c r="AY736" s="16"/>
      <c r="AZ736" s="16"/>
      <c r="BA736" s="16"/>
      <c r="BB736" s="16"/>
      <c r="BC736" s="16"/>
      <c r="BD736" s="16"/>
    </row>
    <row r="737" spans="1:56" x14ac:dyDescent="0.25">
      <c r="A737" s="15"/>
      <c r="B737" s="14"/>
      <c r="AY737" s="16"/>
      <c r="AZ737" s="16"/>
      <c r="BA737" s="16"/>
      <c r="BB737" s="16"/>
      <c r="BC737" s="16"/>
      <c r="BD737" s="16"/>
    </row>
    <row r="738" spans="1:56" x14ac:dyDescent="0.25">
      <c r="A738" s="15"/>
      <c r="B738" s="14"/>
      <c r="AY738" s="16"/>
      <c r="AZ738" s="16"/>
      <c r="BA738" s="16"/>
      <c r="BB738" s="16"/>
      <c r="BC738" s="16"/>
      <c r="BD738" s="16"/>
    </row>
    <row r="739" spans="1:56" x14ac:dyDescent="0.25">
      <c r="A739" s="15"/>
      <c r="B739" s="14"/>
      <c r="AY739" s="16"/>
      <c r="AZ739" s="16"/>
      <c r="BA739" s="16"/>
      <c r="BB739" s="16"/>
      <c r="BC739" s="16"/>
      <c r="BD739" s="16"/>
    </row>
    <row r="740" spans="1:56" x14ac:dyDescent="0.25">
      <c r="A740" s="15"/>
      <c r="B740" s="14"/>
      <c r="AY740" s="16"/>
      <c r="AZ740" s="16"/>
      <c r="BA740" s="16"/>
      <c r="BB740" s="16"/>
      <c r="BC740" s="16"/>
      <c r="BD740" s="16"/>
    </row>
    <row r="741" spans="1:56" x14ac:dyDescent="0.25">
      <c r="A741" s="15"/>
      <c r="B741" s="14"/>
      <c r="AY741" s="16"/>
      <c r="AZ741" s="16"/>
      <c r="BA741" s="16"/>
      <c r="BB741" s="16"/>
      <c r="BC741" s="16"/>
      <c r="BD741" s="16"/>
    </row>
    <row r="742" spans="1:56" x14ac:dyDescent="0.25">
      <c r="A742" s="15"/>
      <c r="B742" s="14"/>
      <c r="AY742" s="16"/>
      <c r="AZ742" s="16"/>
      <c r="BA742" s="16"/>
      <c r="BB742" s="16"/>
      <c r="BC742" s="16"/>
      <c r="BD742" s="16"/>
    </row>
    <row r="743" spans="1:56" x14ac:dyDescent="0.25">
      <c r="A743" s="15"/>
      <c r="B743" s="14"/>
      <c r="AY743" s="16"/>
      <c r="AZ743" s="16"/>
      <c r="BA743" s="16"/>
      <c r="BB743" s="16"/>
      <c r="BC743" s="16"/>
      <c r="BD743" s="16"/>
    </row>
    <row r="744" spans="1:56" x14ac:dyDescent="0.25">
      <c r="A744" s="15"/>
      <c r="B744" s="14"/>
      <c r="AY744" s="16"/>
      <c r="AZ744" s="16"/>
      <c r="BA744" s="16"/>
      <c r="BB744" s="16"/>
      <c r="BC744" s="16"/>
      <c r="BD744" s="16"/>
    </row>
    <row r="745" spans="1:56" x14ac:dyDescent="0.25">
      <c r="A745" s="15"/>
      <c r="B745" s="14"/>
      <c r="AY745" s="16"/>
      <c r="AZ745" s="16"/>
      <c r="BA745" s="16"/>
      <c r="BB745" s="16"/>
      <c r="BC745" s="16"/>
      <c r="BD745" s="16"/>
    </row>
    <row r="746" spans="1:56" x14ac:dyDescent="0.25">
      <c r="A746" s="15"/>
      <c r="B746" s="14"/>
      <c r="AY746" s="16"/>
      <c r="AZ746" s="16"/>
      <c r="BA746" s="16"/>
      <c r="BB746" s="16"/>
      <c r="BC746" s="16"/>
      <c r="BD746" s="16"/>
    </row>
    <row r="747" spans="1:56" x14ac:dyDescent="0.25">
      <c r="A747" s="15"/>
      <c r="B747" s="14"/>
      <c r="AY747" s="16"/>
      <c r="AZ747" s="16"/>
      <c r="BA747" s="16"/>
      <c r="BB747" s="16"/>
      <c r="BC747" s="16"/>
      <c r="BD747" s="16"/>
    </row>
    <row r="748" spans="1:56" x14ac:dyDescent="0.25">
      <c r="A748" s="15"/>
      <c r="B748" s="14"/>
      <c r="AY748" s="16"/>
      <c r="AZ748" s="16"/>
      <c r="BA748" s="16"/>
      <c r="BB748" s="16"/>
      <c r="BC748" s="16"/>
      <c r="BD748" s="16"/>
    </row>
    <row r="749" spans="1:56" x14ac:dyDescent="0.25">
      <c r="A749" s="15"/>
      <c r="B749" s="14"/>
      <c r="AY749" s="16"/>
      <c r="AZ749" s="16"/>
      <c r="BA749" s="16"/>
      <c r="BB749" s="16"/>
      <c r="BC749" s="16"/>
      <c r="BD749" s="16"/>
    </row>
    <row r="750" spans="1:56" x14ac:dyDescent="0.25">
      <c r="A750" s="15"/>
      <c r="B750" s="14"/>
      <c r="AY750" s="16"/>
      <c r="AZ750" s="16"/>
      <c r="BA750" s="16"/>
      <c r="BB750" s="16"/>
      <c r="BC750" s="16"/>
      <c r="BD750" s="16"/>
    </row>
    <row r="751" spans="1:56" x14ac:dyDescent="0.25">
      <c r="A751" s="15"/>
      <c r="B751" s="14"/>
      <c r="AY751" s="16"/>
      <c r="AZ751" s="16"/>
      <c r="BA751" s="16"/>
      <c r="BB751" s="16"/>
      <c r="BC751" s="16"/>
      <c r="BD751" s="16"/>
    </row>
    <row r="752" spans="1:56" x14ac:dyDescent="0.25">
      <c r="A752" s="15"/>
      <c r="B752" s="14"/>
      <c r="AY752" s="16"/>
      <c r="AZ752" s="16"/>
      <c r="BA752" s="16"/>
      <c r="BB752" s="16"/>
      <c r="BC752" s="16"/>
      <c r="BD752" s="16"/>
    </row>
    <row r="753" spans="1:56" x14ac:dyDescent="0.25">
      <c r="A753" s="15"/>
      <c r="B753" s="14"/>
      <c r="AY753" s="16"/>
      <c r="AZ753" s="16"/>
      <c r="BA753" s="16"/>
      <c r="BB753" s="16"/>
      <c r="BC753" s="16"/>
      <c r="BD753" s="16"/>
    </row>
    <row r="754" spans="1:56" x14ac:dyDescent="0.25">
      <c r="A754" s="15"/>
      <c r="B754" s="14"/>
      <c r="AY754" s="16"/>
      <c r="AZ754" s="16"/>
      <c r="BA754" s="16"/>
      <c r="BB754" s="16"/>
      <c r="BC754" s="16"/>
      <c r="BD754" s="16"/>
    </row>
    <row r="755" spans="1:56" x14ac:dyDescent="0.25">
      <c r="A755" s="15"/>
      <c r="B755" s="14"/>
      <c r="AY755" s="16"/>
      <c r="AZ755" s="16"/>
      <c r="BA755" s="16"/>
      <c r="BB755" s="16"/>
      <c r="BC755" s="16"/>
      <c r="BD755" s="16"/>
    </row>
    <row r="756" spans="1:56" x14ac:dyDescent="0.25">
      <c r="A756" s="15"/>
      <c r="B756" s="14"/>
      <c r="AY756" s="16"/>
      <c r="AZ756" s="16"/>
      <c r="BA756" s="16"/>
      <c r="BB756" s="16"/>
      <c r="BC756" s="16"/>
      <c r="BD756" s="16"/>
    </row>
    <row r="757" spans="1:56" x14ac:dyDescent="0.25">
      <c r="A757" s="15"/>
      <c r="B757" s="14"/>
      <c r="AY757" s="16"/>
      <c r="AZ757" s="16"/>
      <c r="BA757" s="16"/>
      <c r="BB757" s="16"/>
      <c r="BC757" s="16"/>
      <c r="BD757" s="16"/>
    </row>
    <row r="758" spans="1:56" x14ac:dyDescent="0.25">
      <c r="A758" s="15"/>
      <c r="B758" s="14"/>
      <c r="AY758" s="16"/>
      <c r="AZ758" s="16"/>
      <c r="BA758" s="16"/>
      <c r="BB758" s="16"/>
      <c r="BC758" s="16"/>
      <c r="BD758" s="16"/>
    </row>
    <row r="759" spans="1:56" x14ac:dyDescent="0.25">
      <c r="A759" s="15"/>
      <c r="B759" s="14"/>
      <c r="AY759" s="16"/>
      <c r="AZ759" s="16"/>
      <c r="BA759" s="16"/>
      <c r="BB759" s="16"/>
      <c r="BC759" s="16"/>
      <c r="BD759" s="16"/>
    </row>
    <row r="760" spans="1:56" x14ac:dyDescent="0.25">
      <c r="A760" s="15"/>
      <c r="B760" s="14"/>
      <c r="AY760" s="16"/>
      <c r="AZ760" s="16"/>
      <c r="BA760" s="16"/>
      <c r="BB760" s="16"/>
      <c r="BC760" s="16"/>
      <c r="BD760" s="16"/>
    </row>
    <row r="761" spans="1:56" x14ac:dyDescent="0.25">
      <c r="A761" s="15"/>
      <c r="B761" s="14"/>
      <c r="AY761" s="16"/>
      <c r="AZ761" s="16"/>
      <c r="BA761" s="16"/>
      <c r="BB761" s="16"/>
      <c r="BC761" s="16"/>
      <c r="BD761" s="16"/>
    </row>
    <row r="762" spans="1:56" x14ac:dyDescent="0.25">
      <c r="A762" s="15"/>
      <c r="B762" s="14"/>
      <c r="AY762" s="16"/>
      <c r="AZ762" s="16"/>
      <c r="BA762" s="16"/>
      <c r="BB762" s="16"/>
      <c r="BC762" s="16"/>
      <c r="BD762" s="16"/>
    </row>
    <row r="763" spans="1:56" x14ac:dyDescent="0.25">
      <c r="A763" s="15"/>
      <c r="B763" s="14"/>
      <c r="AY763" s="16"/>
      <c r="AZ763" s="16"/>
      <c r="BA763" s="16"/>
      <c r="BB763" s="16"/>
      <c r="BC763" s="16"/>
      <c r="BD763" s="16"/>
    </row>
    <row r="764" spans="1:56" x14ac:dyDescent="0.25">
      <c r="A764" s="15"/>
      <c r="B764" s="14"/>
      <c r="AY764" s="16"/>
      <c r="AZ764" s="16"/>
      <c r="BA764" s="16"/>
      <c r="BB764" s="16"/>
      <c r="BC764" s="16"/>
      <c r="BD764" s="16"/>
    </row>
    <row r="765" spans="1:56" x14ac:dyDescent="0.25">
      <c r="A765" s="15"/>
      <c r="B765" s="14"/>
      <c r="AY765" s="16"/>
      <c r="AZ765" s="16"/>
      <c r="BA765" s="16"/>
      <c r="BB765" s="16"/>
      <c r="BC765" s="16"/>
      <c r="BD765" s="16"/>
    </row>
    <row r="766" spans="1:56" x14ac:dyDescent="0.25">
      <c r="A766" s="15"/>
      <c r="B766" s="14"/>
      <c r="AY766" s="16"/>
      <c r="AZ766" s="16"/>
      <c r="BA766" s="16"/>
      <c r="BB766" s="16"/>
      <c r="BC766" s="16"/>
      <c r="BD766" s="16"/>
    </row>
    <row r="767" spans="1:56" x14ac:dyDescent="0.25">
      <c r="A767" s="15"/>
      <c r="B767" s="14"/>
      <c r="AY767" s="16"/>
      <c r="AZ767" s="16"/>
      <c r="BA767" s="16"/>
      <c r="BB767" s="16"/>
      <c r="BC767" s="16"/>
      <c r="BD767" s="16"/>
    </row>
    <row r="768" spans="1:56" x14ac:dyDescent="0.25">
      <c r="A768" s="15"/>
      <c r="B768" s="14"/>
      <c r="AY768" s="16"/>
      <c r="AZ768" s="16"/>
      <c r="BA768" s="16"/>
      <c r="BB768" s="16"/>
      <c r="BC768" s="16"/>
      <c r="BD768" s="16"/>
    </row>
    <row r="769" spans="1:56" x14ac:dyDescent="0.25">
      <c r="A769" s="15"/>
      <c r="B769" s="14"/>
      <c r="AY769" s="16"/>
      <c r="AZ769" s="16"/>
      <c r="BA769" s="16"/>
      <c r="BB769" s="16"/>
      <c r="BC769" s="16"/>
      <c r="BD769" s="16"/>
    </row>
    <row r="770" spans="1:56" x14ac:dyDescent="0.25">
      <c r="A770" s="15"/>
      <c r="B770" s="14"/>
      <c r="AY770" s="16"/>
      <c r="AZ770" s="16"/>
      <c r="BA770" s="16"/>
      <c r="BB770" s="16"/>
      <c r="BC770" s="16"/>
      <c r="BD770" s="16"/>
    </row>
    <row r="771" spans="1:56" x14ac:dyDescent="0.25">
      <c r="A771" s="15"/>
      <c r="B771" s="14"/>
      <c r="AY771" s="16"/>
      <c r="AZ771" s="16"/>
      <c r="BA771" s="16"/>
      <c r="BB771" s="16"/>
      <c r="BC771" s="16"/>
      <c r="BD771" s="16"/>
    </row>
    <row r="772" spans="1:56" x14ac:dyDescent="0.25">
      <c r="A772" s="15"/>
      <c r="B772" s="14"/>
      <c r="AY772" s="16"/>
      <c r="AZ772" s="16"/>
      <c r="BA772" s="16"/>
      <c r="BB772" s="16"/>
      <c r="BC772" s="16"/>
      <c r="BD772" s="16"/>
    </row>
    <row r="773" spans="1:56" x14ac:dyDescent="0.25">
      <c r="A773" s="15"/>
      <c r="B773" s="14"/>
      <c r="AY773" s="16"/>
      <c r="AZ773" s="16"/>
      <c r="BA773" s="16"/>
      <c r="BB773" s="16"/>
      <c r="BC773" s="16"/>
      <c r="BD773" s="16"/>
    </row>
    <row r="774" spans="1:56" x14ac:dyDescent="0.25">
      <c r="A774" s="15"/>
      <c r="B774" s="14"/>
      <c r="AY774" s="16"/>
      <c r="AZ774" s="16"/>
      <c r="BA774" s="16"/>
      <c r="BB774" s="16"/>
      <c r="BC774" s="16"/>
      <c r="BD774" s="16"/>
    </row>
    <row r="775" spans="1:56" x14ac:dyDescent="0.25">
      <c r="A775" s="15"/>
      <c r="B775" s="14"/>
      <c r="AY775" s="16"/>
      <c r="AZ775" s="16"/>
      <c r="BA775" s="16"/>
      <c r="BB775" s="16"/>
      <c r="BC775" s="16"/>
      <c r="BD775" s="16"/>
    </row>
    <row r="776" spans="1:56" x14ac:dyDescent="0.25">
      <c r="A776" s="15"/>
      <c r="B776" s="14"/>
      <c r="AY776" s="16"/>
      <c r="AZ776" s="16"/>
      <c r="BA776" s="16"/>
      <c r="BB776" s="16"/>
      <c r="BC776" s="16"/>
      <c r="BD776" s="16"/>
    </row>
    <row r="777" spans="1:56" x14ac:dyDescent="0.25">
      <c r="A777" s="15"/>
      <c r="B777" s="14"/>
      <c r="AY777" s="16"/>
      <c r="AZ777" s="16"/>
      <c r="BA777" s="16"/>
      <c r="BB777" s="16"/>
      <c r="BC777" s="16"/>
      <c r="BD777" s="16"/>
    </row>
    <row r="778" spans="1:56" x14ac:dyDescent="0.25">
      <c r="A778" s="15"/>
      <c r="B778" s="14"/>
      <c r="AY778" s="16"/>
      <c r="AZ778" s="16"/>
      <c r="BA778" s="16"/>
      <c r="BB778" s="16"/>
      <c r="BC778" s="16"/>
      <c r="BD778" s="16"/>
    </row>
    <row r="779" spans="1:56" x14ac:dyDescent="0.25">
      <c r="A779" s="15"/>
      <c r="B779" s="14"/>
      <c r="AY779" s="16"/>
      <c r="AZ779" s="16"/>
      <c r="BA779" s="16"/>
      <c r="BB779" s="16"/>
      <c r="BC779" s="16"/>
      <c r="BD779" s="16"/>
    </row>
    <row r="780" spans="1:56" x14ac:dyDescent="0.25">
      <c r="A780" s="15"/>
      <c r="B780" s="14"/>
      <c r="AY780" s="16"/>
      <c r="AZ780" s="16"/>
      <c r="BA780" s="16"/>
      <c r="BB780" s="16"/>
      <c r="BC780" s="16"/>
      <c r="BD780" s="16"/>
    </row>
    <row r="781" spans="1:56" x14ac:dyDescent="0.25">
      <c r="A781" s="15"/>
      <c r="B781" s="14"/>
      <c r="AY781" s="16"/>
      <c r="AZ781" s="16"/>
      <c r="BA781" s="16"/>
      <c r="BB781" s="16"/>
      <c r="BC781" s="16"/>
      <c r="BD781" s="16"/>
    </row>
    <row r="782" spans="1:56" x14ac:dyDescent="0.25">
      <c r="A782" s="15"/>
      <c r="B782" s="14"/>
      <c r="AY782" s="16"/>
      <c r="AZ782" s="16"/>
      <c r="BA782" s="16"/>
      <c r="BB782" s="16"/>
      <c r="BC782" s="16"/>
      <c r="BD782" s="16"/>
    </row>
    <row r="783" spans="1:56" x14ac:dyDescent="0.25">
      <c r="A783" s="15"/>
      <c r="B783" s="14"/>
      <c r="AY783" s="16"/>
      <c r="AZ783" s="16"/>
      <c r="BA783" s="16"/>
      <c r="BB783" s="16"/>
      <c r="BC783" s="16"/>
      <c r="BD783" s="16"/>
    </row>
    <row r="784" spans="1:56" x14ac:dyDescent="0.25">
      <c r="A784" s="15"/>
      <c r="B784" s="14"/>
      <c r="AY784" s="16"/>
      <c r="AZ784" s="16"/>
      <c r="BA784" s="16"/>
      <c r="BB784" s="16"/>
      <c r="BC784" s="16"/>
      <c r="BD784" s="16"/>
    </row>
    <row r="785" spans="1:56" x14ac:dyDescent="0.25">
      <c r="A785" s="15"/>
      <c r="B785" s="14"/>
      <c r="AY785" s="16"/>
      <c r="AZ785" s="16"/>
      <c r="BA785" s="16"/>
      <c r="BB785" s="16"/>
      <c r="BC785" s="16"/>
      <c r="BD785" s="16"/>
    </row>
    <row r="786" spans="1:56" x14ac:dyDescent="0.25">
      <c r="A786" s="15"/>
      <c r="B786" s="14"/>
      <c r="AY786" s="16"/>
      <c r="AZ786" s="16"/>
      <c r="BA786" s="16"/>
      <c r="BB786" s="16"/>
      <c r="BC786" s="16"/>
      <c r="BD786" s="16"/>
    </row>
    <row r="787" spans="1:56" x14ac:dyDescent="0.25">
      <c r="A787" s="15"/>
      <c r="B787" s="14"/>
      <c r="AY787" s="16"/>
      <c r="AZ787" s="16"/>
      <c r="BA787" s="16"/>
      <c r="BB787" s="16"/>
      <c r="BC787" s="16"/>
      <c r="BD787" s="16"/>
    </row>
    <row r="788" spans="1:56" x14ac:dyDescent="0.25">
      <c r="A788" s="15"/>
      <c r="B788" s="14"/>
      <c r="AY788" s="16"/>
      <c r="AZ788" s="16"/>
      <c r="BA788" s="16"/>
      <c r="BB788" s="16"/>
      <c r="BC788" s="16"/>
      <c r="BD788" s="16"/>
    </row>
    <row r="789" spans="1:56" x14ac:dyDescent="0.25">
      <c r="A789" s="15"/>
      <c r="B789" s="14"/>
      <c r="AY789" s="16"/>
      <c r="AZ789" s="16"/>
      <c r="BA789" s="16"/>
      <c r="BB789" s="16"/>
      <c r="BC789" s="16"/>
      <c r="BD789" s="16"/>
    </row>
    <row r="790" spans="1:56" x14ac:dyDescent="0.25">
      <c r="A790" s="15"/>
      <c r="B790" s="14"/>
      <c r="AY790" s="16"/>
      <c r="AZ790" s="16"/>
      <c r="BA790" s="16"/>
      <c r="BB790" s="16"/>
      <c r="BC790" s="16"/>
      <c r="BD790" s="16"/>
    </row>
    <row r="791" spans="1:56" x14ac:dyDescent="0.25">
      <c r="A791" s="15"/>
      <c r="B791" s="14"/>
      <c r="AY791" s="16"/>
      <c r="AZ791" s="16"/>
      <c r="BA791" s="16"/>
      <c r="BB791" s="16"/>
      <c r="BC791" s="16"/>
      <c r="BD791" s="16"/>
    </row>
    <row r="792" spans="1:56" x14ac:dyDescent="0.25">
      <c r="A792" s="15"/>
      <c r="B792" s="14"/>
      <c r="AY792" s="16"/>
      <c r="AZ792" s="16"/>
      <c r="BA792" s="16"/>
      <c r="BB792" s="16"/>
      <c r="BC792" s="16"/>
      <c r="BD792" s="16"/>
    </row>
    <row r="793" spans="1:56" x14ac:dyDescent="0.25">
      <c r="A793" s="15"/>
      <c r="B793" s="14"/>
      <c r="AY793" s="16"/>
      <c r="AZ793" s="16"/>
      <c r="BA793" s="16"/>
      <c r="BB793" s="16"/>
      <c r="BC793" s="16"/>
      <c r="BD793" s="16"/>
    </row>
    <row r="794" spans="1:56" x14ac:dyDescent="0.25">
      <c r="A794" s="15"/>
      <c r="B794" s="14"/>
      <c r="AY794" s="16"/>
      <c r="AZ794" s="16"/>
      <c r="BA794" s="16"/>
      <c r="BB794" s="16"/>
      <c r="BC794" s="16"/>
      <c r="BD794" s="16"/>
    </row>
    <row r="795" spans="1:56" x14ac:dyDescent="0.25">
      <c r="A795" s="15"/>
      <c r="B795" s="14"/>
      <c r="AY795" s="16"/>
      <c r="AZ795" s="16"/>
      <c r="BA795" s="16"/>
      <c r="BB795" s="16"/>
      <c r="BC795" s="16"/>
      <c r="BD795" s="16"/>
    </row>
    <row r="796" spans="1:56" x14ac:dyDescent="0.25">
      <c r="A796" s="15"/>
      <c r="B796" s="14"/>
      <c r="AY796" s="16"/>
      <c r="AZ796" s="16"/>
      <c r="BA796" s="16"/>
      <c r="BB796" s="16"/>
      <c r="BC796" s="16"/>
      <c r="BD796" s="16"/>
    </row>
    <row r="797" spans="1:56" x14ac:dyDescent="0.25">
      <c r="A797" s="15"/>
      <c r="B797" s="14"/>
      <c r="AY797" s="16"/>
      <c r="AZ797" s="16"/>
      <c r="BA797" s="16"/>
      <c r="BB797" s="16"/>
      <c r="BC797" s="16"/>
      <c r="BD797" s="16"/>
    </row>
    <row r="798" spans="1:56" x14ac:dyDescent="0.25">
      <c r="A798" s="15"/>
      <c r="B798" s="14"/>
      <c r="AY798" s="16"/>
      <c r="AZ798" s="16"/>
      <c r="BA798" s="16"/>
      <c r="BB798" s="16"/>
      <c r="BC798" s="16"/>
      <c r="BD798" s="16"/>
    </row>
    <row r="799" spans="1:56" x14ac:dyDescent="0.25">
      <c r="A799" s="15"/>
      <c r="B799" s="14"/>
      <c r="AY799" s="16"/>
      <c r="AZ799" s="16"/>
      <c r="BA799" s="16"/>
      <c r="BB799" s="16"/>
      <c r="BC799" s="16"/>
      <c r="BD799" s="16"/>
    </row>
    <row r="800" spans="1:56" x14ac:dyDescent="0.25">
      <c r="A800" s="15"/>
      <c r="B800" s="14"/>
      <c r="AY800" s="16"/>
      <c r="AZ800" s="16"/>
      <c r="BA800" s="16"/>
      <c r="BB800" s="16"/>
      <c r="BC800" s="16"/>
      <c r="BD800" s="16"/>
    </row>
    <row r="801" spans="1:56" x14ac:dyDescent="0.25">
      <c r="A801" s="15"/>
      <c r="B801" s="14"/>
      <c r="AY801" s="16"/>
      <c r="AZ801" s="16"/>
      <c r="BA801" s="16"/>
      <c r="BB801" s="16"/>
      <c r="BC801" s="16"/>
      <c r="BD801" s="16"/>
    </row>
    <row r="802" spans="1:56" x14ac:dyDescent="0.25">
      <c r="A802" s="15"/>
      <c r="B802" s="14"/>
      <c r="AY802" s="16"/>
      <c r="AZ802" s="16"/>
      <c r="BA802" s="16"/>
      <c r="BB802" s="16"/>
      <c r="BC802" s="16"/>
      <c r="BD802" s="16"/>
    </row>
    <row r="803" spans="1:56" x14ac:dyDescent="0.25">
      <c r="A803" s="15"/>
      <c r="B803" s="14"/>
      <c r="AY803" s="16"/>
      <c r="AZ803" s="16"/>
      <c r="BA803" s="16"/>
      <c r="BB803" s="16"/>
      <c r="BC803" s="16"/>
      <c r="BD803" s="16"/>
    </row>
    <row r="804" spans="1:56" s="3" customFormat="1" x14ac:dyDescent="0.25">
      <c r="A804" s="15"/>
      <c r="B804" s="14"/>
      <c r="C804" s="9"/>
      <c r="D804"/>
      <c r="AY804" s="17"/>
      <c r="AZ804" s="17"/>
      <c r="BA804" s="17"/>
      <c r="BB804" s="17"/>
      <c r="BC804" s="17"/>
      <c r="BD804" s="17"/>
    </row>
    <row r="805" spans="1:56" s="3" customFormat="1" x14ac:dyDescent="0.25">
      <c r="A805" s="15"/>
      <c r="B805" s="14"/>
      <c r="C805" s="9"/>
      <c r="D805"/>
      <c r="AY805" s="17"/>
      <c r="AZ805" s="17"/>
      <c r="BA805" s="17"/>
      <c r="BB805" s="17"/>
      <c r="BC805" s="17"/>
      <c r="BD805" s="17"/>
    </row>
    <row r="806" spans="1:56" s="3" customFormat="1" x14ac:dyDescent="0.25">
      <c r="A806" s="15"/>
      <c r="B806" s="14"/>
      <c r="C806" s="9"/>
      <c r="D806"/>
      <c r="AY806" s="17"/>
      <c r="AZ806" s="17"/>
      <c r="BA806" s="17"/>
      <c r="BB806" s="17"/>
      <c r="BC806" s="17"/>
      <c r="BD806" s="17"/>
    </row>
    <row r="807" spans="1:56" s="3" customFormat="1" x14ac:dyDescent="0.25">
      <c r="A807" s="15"/>
      <c r="B807" s="14"/>
      <c r="C807" s="9"/>
      <c r="D807"/>
      <c r="AY807" s="17"/>
      <c r="AZ807" s="17"/>
      <c r="BA807" s="17"/>
      <c r="BB807" s="17"/>
      <c r="BC807" s="17"/>
      <c r="BD807" s="17"/>
    </row>
    <row r="808" spans="1:56" s="3" customFormat="1" x14ac:dyDescent="0.25">
      <c r="A808" s="15"/>
      <c r="B808" s="14"/>
      <c r="C808" s="9"/>
      <c r="D808"/>
      <c r="AY808" s="17"/>
      <c r="AZ808" s="17"/>
      <c r="BA808" s="17"/>
      <c r="BB808" s="17"/>
      <c r="BC808" s="17"/>
      <c r="BD808" s="17"/>
    </row>
    <row r="809" spans="1:56" s="3" customFormat="1" x14ac:dyDescent="0.25">
      <c r="A809" s="15"/>
      <c r="B809" s="14"/>
      <c r="C809" s="9"/>
      <c r="D809"/>
      <c r="AY809" s="17"/>
      <c r="AZ809" s="17"/>
      <c r="BA809" s="17"/>
      <c r="BB809" s="17"/>
      <c r="BC809" s="17"/>
      <c r="BD809" s="17"/>
    </row>
    <row r="810" spans="1:56" s="3" customFormat="1" x14ac:dyDescent="0.25">
      <c r="A810" s="15"/>
      <c r="B810" s="14"/>
      <c r="C810" s="9"/>
      <c r="D810"/>
      <c r="AY810" s="17"/>
      <c r="AZ810" s="17"/>
      <c r="BA810" s="17"/>
      <c r="BB810" s="17"/>
      <c r="BC810" s="17"/>
      <c r="BD810" s="17"/>
    </row>
    <row r="811" spans="1:56" s="3" customFormat="1" x14ac:dyDescent="0.25">
      <c r="A811" s="15"/>
      <c r="B811" s="14"/>
      <c r="C811" s="9"/>
      <c r="D811"/>
      <c r="AY811" s="17"/>
      <c r="AZ811" s="17"/>
      <c r="BA811" s="17"/>
      <c r="BB811" s="17"/>
      <c r="BC811" s="17"/>
      <c r="BD811" s="17"/>
    </row>
    <row r="812" spans="1:56" s="3" customFormat="1" x14ac:dyDescent="0.25">
      <c r="A812" s="15"/>
      <c r="B812" s="14"/>
      <c r="C812" s="9"/>
      <c r="D812"/>
      <c r="AY812" s="17"/>
      <c r="AZ812" s="17"/>
      <c r="BA812" s="17"/>
      <c r="BB812" s="17"/>
      <c r="BC812" s="17"/>
      <c r="BD812" s="17"/>
    </row>
    <row r="813" spans="1:56" s="3" customFormat="1" x14ac:dyDescent="0.25">
      <c r="A813" s="15"/>
      <c r="B813" s="14"/>
      <c r="C813" s="9"/>
      <c r="D813"/>
      <c r="AY813" s="17"/>
      <c r="AZ813" s="17"/>
      <c r="BA813" s="17"/>
      <c r="BB813" s="17"/>
      <c r="BC813" s="17"/>
      <c r="BD813" s="17"/>
    </row>
    <row r="814" spans="1:56" s="3" customFormat="1" x14ac:dyDescent="0.25">
      <c r="A814" s="15"/>
      <c r="B814" s="14"/>
      <c r="C814" s="9"/>
      <c r="D814"/>
      <c r="AY814" s="17"/>
      <c r="AZ814" s="17"/>
      <c r="BA814" s="17"/>
      <c r="BB814" s="17"/>
      <c r="BC814" s="17"/>
      <c r="BD814" s="17"/>
    </row>
    <row r="815" spans="1:56" s="3" customFormat="1" x14ac:dyDescent="0.25">
      <c r="A815" s="15"/>
      <c r="B815" s="14"/>
      <c r="C815" s="9"/>
      <c r="D815"/>
      <c r="AY815" s="17"/>
      <c r="AZ815" s="17"/>
      <c r="BA815" s="17"/>
      <c r="BB815" s="17"/>
      <c r="BC815" s="17"/>
      <c r="BD815" s="17"/>
    </row>
    <row r="816" spans="1:56" s="3" customFormat="1" x14ac:dyDescent="0.25">
      <c r="A816" s="15"/>
      <c r="B816" s="14"/>
      <c r="C816" s="9"/>
      <c r="D816"/>
      <c r="AY816" s="17"/>
      <c r="AZ816" s="17"/>
      <c r="BA816" s="17"/>
      <c r="BB816" s="17"/>
      <c r="BC816" s="17"/>
      <c r="BD816" s="17"/>
    </row>
    <row r="817" spans="1:56" s="3" customFormat="1" x14ac:dyDescent="0.25">
      <c r="A817" s="15"/>
      <c r="B817" s="14"/>
      <c r="C817" s="9"/>
      <c r="D817"/>
      <c r="AY817" s="17"/>
      <c r="AZ817" s="17"/>
      <c r="BA817" s="17"/>
      <c r="BB817" s="17"/>
      <c r="BC817" s="17"/>
      <c r="BD817" s="17"/>
    </row>
    <row r="818" spans="1:56" s="3" customFormat="1" x14ac:dyDescent="0.25">
      <c r="A818" s="15"/>
      <c r="B818" s="14"/>
      <c r="C818" s="9"/>
      <c r="D818"/>
      <c r="AY818" s="17"/>
      <c r="AZ818" s="17"/>
      <c r="BA818" s="17"/>
      <c r="BB818" s="17"/>
      <c r="BC818" s="17"/>
      <c r="BD818" s="17"/>
    </row>
    <row r="819" spans="1:56" s="3" customFormat="1" x14ac:dyDescent="0.25">
      <c r="A819" s="15"/>
      <c r="B819" s="14"/>
      <c r="C819" s="9"/>
      <c r="D819"/>
      <c r="AY819" s="17"/>
      <c r="AZ819" s="17"/>
      <c r="BA819" s="17"/>
      <c r="BB819" s="17"/>
      <c r="BC819" s="17"/>
      <c r="BD819" s="17"/>
    </row>
    <row r="820" spans="1:56" s="3" customFormat="1" x14ac:dyDescent="0.25">
      <c r="A820" s="15"/>
      <c r="B820" s="14"/>
      <c r="C820" s="9"/>
      <c r="D820"/>
      <c r="AY820" s="17"/>
      <c r="AZ820" s="17"/>
      <c r="BA820" s="17"/>
      <c r="BB820" s="17"/>
      <c r="BC820" s="17"/>
      <c r="BD820" s="17"/>
    </row>
    <row r="821" spans="1:56" s="3" customFormat="1" x14ac:dyDescent="0.25">
      <c r="A821" s="15"/>
      <c r="B821" s="14"/>
      <c r="C821" s="9"/>
      <c r="D821"/>
      <c r="AY821" s="17"/>
      <c r="AZ821" s="17"/>
      <c r="BA821" s="17"/>
      <c r="BB821" s="17"/>
      <c r="BC821" s="17"/>
      <c r="BD821" s="17"/>
    </row>
    <row r="822" spans="1:56" s="3" customFormat="1" x14ac:dyDescent="0.25">
      <c r="A822" s="15"/>
      <c r="B822" s="14"/>
      <c r="C822" s="9"/>
      <c r="D822"/>
      <c r="AY822" s="17"/>
      <c r="AZ822" s="17"/>
      <c r="BA822" s="17"/>
      <c r="BB822" s="17"/>
      <c r="BC822" s="17"/>
      <c r="BD822" s="17"/>
    </row>
    <row r="823" spans="1:56" x14ac:dyDescent="0.25">
      <c r="A823" s="15"/>
      <c r="B823" s="14"/>
      <c r="AY823" s="16"/>
      <c r="AZ823" s="16"/>
      <c r="BA823" s="16"/>
      <c r="BB823" s="16"/>
      <c r="BC823" s="16"/>
      <c r="BD823" s="16"/>
    </row>
    <row r="824" spans="1:56" x14ac:dyDescent="0.25">
      <c r="A824" s="15"/>
      <c r="B824" s="14"/>
      <c r="AY824" s="16"/>
      <c r="AZ824" s="16"/>
      <c r="BA824" s="16"/>
      <c r="BB824" s="16"/>
      <c r="BC824" s="16"/>
      <c r="BD824" s="16"/>
    </row>
    <row r="825" spans="1:56" x14ac:dyDescent="0.25">
      <c r="A825" s="15"/>
      <c r="B825" s="14"/>
      <c r="AY825" s="16"/>
      <c r="AZ825" s="16"/>
      <c r="BA825" s="16"/>
      <c r="BB825" s="16"/>
      <c r="BC825" s="16"/>
      <c r="BD825" s="16"/>
    </row>
    <row r="826" spans="1:56" x14ac:dyDescent="0.25">
      <c r="A826" s="15"/>
      <c r="B826" s="14"/>
      <c r="AY826" s="16"/>
      <c r="AZ826" s="16"/>
      <c r="BA826" s="16"/>
      <c r="BB826" s="16"/>
      <c r="BC826" s="16"/>
      <c r="BD826" s="16"/>
    </row>
    <row r="827" spans="1:56" x14ac:dyDescent="0.25">
      <c r="A827" s="15"/>
      <c r="B827" s="14"/>
      <c r="AY827" s="16"/>
      <c r="AZ827" s="16"/>
      <c r="BA827" s="16"/>
      <c r="BB827" s="16"/>
      <c r="BC827" s="16"/>
      <c r="BD827" s="16"/>
    </row>
    <row r="828" spans="1:56" x14ac:dyDescent="0.25">
      <c r="A828" s="15"/>
      <c r="B828" s="14"/>
      <c r="AY828" s="16"/>
      <c r="AZ828" s="16"/>
      <c r="BA828" s="16"/>
      <c r="BB828" s="16"/>
      <c r="BC828" s="16"/>
      <c r="BD828" s="16"/>
    </row>
    <row r="829" spans="1:56" x14ac:dyDescent="0.25">
      <c r="A829" s="15"/>
      <c r="B829" s="14"/>
      <c r="AY829" s="16"/>
      <c r="AZ829" s="16"/>
      <c r="BA829" s="16"/>
      <c r="BB829" s="16"/>
      <c r="BC829" s="16"/>
      <c r="BD829" s="16"/>
    </row>
    <row r="830" spans="1:56" x14ac:dyDescent="0.25">
      <c r="A830" s="15"/>
      <c r="B830" s="14"/>
      <c r="AY830" s="16"/>
      <c r="AZ830" s="16"/>
      <c r="BA830" s="16"/>
      <c r="BB830" s="16"/>
      <c r="BC830" s="16"/>
      <c r="BD830" s="16"/>
    </row>
    <row r="831" spans="1:56" x14ac:dyDescent="0.25">
      <c r="A831" s="15"/>
      <c r="B831" s="14"/>
      <c r="AY831" s="16"/>
      <c r="AZ831" s="16"/>
      <c r="BA831" s="16"/>
      <c r="BB831" s="16"/>
      <c r="BC831" s="16"/>
      <c r="BD831" s="16"/>
    </row>
    <row r="832" spans="1:56" x14ac:dyDescent="0.25">
      <c r="A832" s="15"/>
      <c r="B832" s="14"/>
      <c r="AY832" s="16"/>
      <c r="AZ832" s="16"/>
      <c r="BA832" s="16"/>
      <c r="BB832" s="16"/>
      <c r="BC832" s="16"/>
      <c r="BD832" s="16"/>
    </row>
    <row r="833" spans="1:56" x14ac:dyDescent="0.25">
      <c r="A833" s="15"/>
      <c r="B833" s="14"/>
      <c r="AY833" s="16"/>
      <c r="AZ833" s="16"/>
      <c r="BA833" s="16"/>
      <c r="BB833" s="16"/>
      <c r="BC833" s="16"/>
      <c r="BD833" s="16"/>
    </row>
    <row r="834" spans="1:56" x14ac:dyDescent="0.25">
      <c r="A834" s="15"/>
      <c r="B834" s="14"/>
      <c r="AY834" s="16"/>
      <c r="AZ834" s="16"/>
      <c r="BA834" s="16"/>
      <c r="BB834" s="16"/>
      <c r="BC834" s="16"/>
      <c r="BD834" s="16"/>
    </row>
    <row r="835" spans="1:56" x14ac:dyDescent="0.25">
      <c r="A835" s="15"/>
      <c r="B835" s="14"/>
      <c r="AY835" s="16"/>
      <c r="AZ835" s="16"/>
      <c r="BA835" s="16"/>
      <c r="BB835" s="16"/>
      <c r="BC835" s="16"/>
      <c r="BD835" s="16"/>
    </row>
    <row r="836" spans="1:56" x14ac:dyDescent="0.25">
      <c r="A836" s="15"/>
      <c r="B836" s="14"/>
      <c r="AY836" s="16"/>
      <c r="AZ836" s="16"/>
      <c r="BA836" s="16"/>
      <c r="BB836" s="16"/>
      <c r="BC836" s="16"/>
      <c r="BD836" s="16"/>
    </row>
    <row r="837" spans="1:56" x14ac:dyDescent="0.25">
      <c r="A837" s="15"/>
      <c r="B837" s="14"/>
      <c r="AY837" s="16"/>
      <c r="AZ837" s="16"/>
      <c r="BA837" s="16"/>
      <c r="BB837" s="16"/>
      <c r="BC837" s="16"/>
      <c r="BD837" s="16"/>
    </row>
    <row r="838" spans="1:56" x14ac:dyDescent="0.25">
      <c r="A838" s="15"/>
      <c r="B838" s="14"/>
      <c r="AY838" s="16"/>
      <c r="AZ838" s="16"/>
      <c r="BA838" s="16"/>
      <c r="BB838" s="16"/>
      <c r="BC838" s="16"/>
      <c r="BD838" s="16"/>
    </row>
    <row r="839" spans="1:56" x14ac:dyDescent="0.25">
      <c r="A839" s="15"/>
      <c r="B839" s="14"/>
      <c r="AY839" s="16"/>
      <c r="AZ839" s="16"/>
      <c r="BA839" s="16"/>
      <c r="BB839" s="16"/>
      <c r="BC839" s="16"/>
      <c r="BD839" s="16"/>
    </row>
    <row r="840" spans="1:56" x14ac:dyDescent="0.25">
      <c r="A840" s="15"/>
      <c r="B840" s="14"/>
      <c r="AY840" s="16"/>
      <c r="AZ840" s="16"/>
      <c r="BA840" s="16"/>
      <c r="BB840" s="16"/>
      <c r="BC840" s="16"/>
      <c r="BD840" s="16"/>
    </row>
    <row r="841" spans="1:56" x14ac:dyDescent="0.25">
      <c r="A841" s="15"/>
      <c r="B841" s="14"/>
      <c r="AY841" s="16"/>
      <c r="AZ841" s="16"/>
      <c r="BA841" s="16"/>
      <c r="BB841" s="16"/>
      <c r="BC841" s="16"/>
      <c r="BD841" s="16"/>
    </row>
    <row r="842" spans="1:56" x14ac:dyDescent="0.25">
      <c r="A842" s="15"/>
      <c r="B842" s="14"/>
      <c r="AY842" s="16"/>
      <c r="AZ842" s="16"/>
      <c r="BA842" s="16"/>
      <c r="BB842" s="16"/>
      <c r="BC842" s="16"/>
      <c r="BD842" s="16"/>
    </row>
    <row r="843" spans="1:56" x14ac:dyDescent="0.25">
      <c r="A843" s="15"/>
      <c r="B843" s="14"/>
      <c r="AY843" s="16"/>
      <c r="AZ843" s="16"/>
      <c r="BA843" s="16"/>
      <c r="BB843" s="16"/>
      <c r="BC843" s="16"/>
      <c r="BD843" s="16"/>
    </row>
    <row r="844" spans="1:56" x14ac:dyDescent="0.25">
      <c r="A844" s="15"/>
      <c r="B844" s="14"/>
      <c r="AY844" s="16"/>
      <c r="AZ844" s="16"/>
      <c r="BA844" s="16"/>
      <c r="BB844" s="16"/>
      <c r="BC844" s="16"/>
      <c r="BD844" s="16"/>
    </row>
    <row r="845" spans="1:56" x14ac:dyDescent="0.25">
      <c r="A845" s="15"/>
      <c r="B845" s="14"/>
      <c r="AY845" s="16"/>
      <c r="AZ845" s="16"/>
      <c r="BA845" s="16"/>
      <c r="BB845" s="16"/>
      <c r="BC845" s="16"/>
      <c r="BD845" s="16"/>
    </row>
    <row r="846" spans="1:56" x14ac:dyDescent="0.25">
      <c r="A846" s="15"/>
      <c r="B846" s="14"/>
      <c r="AY846" s="16"/>
      <c r="AZ846" s="16"/>
      <c r="BA846" s="16"/>
      <c r="BB846" s="16"/>
      <c r="BC846" s="16"/>
      <c r="BD846" s="16"/>
    </row>
    <row r="847" spans="1:56" x14ac:dyDescent="0.25">
      <c r="A847" s="15"/>
      <c r="B847" s="14"/>
      <c r="AY847" s="16"/>
      <c r="AZ847" s="16"/>
      <c r="BA847" s="16"/>
      <c r="BB847" s="16"/>
      <c r="BC847" s="16"/>
      <c r="BD847" s="16"/>
    </row>
    <row r="848" spans="1:56" x14ac:dyDescent="0.25">
      <c r="A848" s="15"/>
      <c r="B848" s="14"/>
      <c r="AY848" s="16"/>
      <c r="AZ848" s="16"/>
      <c r="BA848" s="16"/>
      <c r="BB848" s="16"/>
      <c r="BC848" s="16"/>
      <c r="BD848" s="16"/>
    </row>
    <row r="849" spans="1:56" x14ac:dyDescent="0.25">
      <c r="A849" s="18"/>
      <c r="B849" s="14"/>
      <c r="AY849" s="19"/>
      <c r="AZ849" s="19"/>
      <c r="BA849" s="19"/>
      <c r="BB849" s="19"/>
      <c r="BC849" s="19"/>
      <c r="BD849" s="19"/>
    </row>
    <row r="850" spans="1:56" x14ac:dyDescent="0.25">
      <c r="A850" s="18"/>
      <c r="B850" s="14"/>
      <c r="AY850" s="19"/>
      <c r="AZ850" s="19"/>
      <c r="BA850" s="19"/>
      <c r="BB850" s="19"/>
      <c r="BC850" s="19"/>
      <c r="BD850" s="19"/>
    </row>
    <row r="851" spans="1:56" x14ac:dyDescent="0.25">
      <c r="A851" s="18"/>
      <c r="B851" s="14"/>
      <c r="AY851" s="19"/>
      <c r="AZ851" s="19"/>
      <c r="BA851" s="19"/>
      <c r="BB851" s="19"/>
      <c r="BC851" s="19"/>
      <c r="BD851" s="19"/>
    </row>
    <row r="852" spans="1:56" x14ac:dyDescent="0.25">
      <c r="A852" s="18"/>
      <c r="B852" s="14"/>
      <c r="AY852" s="19"/>
      <c r="AZ852" s="19"/>
      <c r="BA852" s="19"/>
      <c r="BB852" s="19"/>
      <c r="BC852" s="19"/>
      <c r="BD852" s="19"/>
    </row>
    <row r="853" spans="1:56" x14ac:dyDescent="0.25">
      <c r="A853" s="18"/>
      <c r="B853" s="14"/>
      <c r="AY853" s="19"/>
      <c r="AZ853" s="19"/>
      <c r="BA853" s="19"/>
      <c r="BB853" s="19"/>
      <c r="BC853" s="19"/>
      <c r="BD853" s="19"/>
    </row>
    <row r="854" spans="1:56" x14ac:dyDescent="0.25">
      <c r="A854" s="18"/>
      <c r="B854" s="14"/>
      <c r="AY854" s="19"/>
      <c r="AZ854" s="19"/>
      <c r="BA854" s="19"/>
      <c r="BB854" s="19"/>
      <c r="BC854" s="19"/>
      <c r="BD854" s="19"/>
    </row>
    <row r="855" spans="1:56" x14ac:dyDescent="0.25">
      <c r="A855" s="18"/>
      <c r="B855" s="14"/>
      <c r="AY855" s="19"/>
      <c r="AZ855" s="19"/>
      <c r="BA855" s="19"/>
      <c r="BB855" s="19"/>
      <c r="BC855" s="19"/>
      <c r="BD855" s="19"/>
    </row>
    <row r="856" spans="1:56" x14ac:dyDescent="0.25">
      <c r="A856" s="18"/>
      <c r="B856" s="14"/>
      <c r="AY856" s="19"/>
      <c r="AZ856" s="19"/>
      <c r="BA856" s="19"/>
      <c r="BB856" s="19"/>
      <c r="BC856" s="19"/>
      <c r="BD856" s="19"/>
    </row>
    <row r="857" spans="1:56" x14ac:dyDescent="0.25">
      <c r="A857" s="18"/>
      <c r="B857" s="14"/>
      <c r="AY857" s="19"/>
      <c r="AZ857" s="19"/>
      <c r="BA857" s="19"/>
      <c r="BB857" s="19"/>
      <c r="BC857" s="19"/>
      <c r="BD857" s="19"/>
    </row>
    <row r="858" spans="1:56" x14ac:dyDescent="0.25">
      <c r="A858" s="18"/>
      <c r="B858" s="14"/>
      <c r="AY858" s="19"/>
      <c r="AZ858" s="19"/>
      <c r="BA858" s="19"/>
      <c r="BB858" s="19"/>
      <c r="BC858" s="19"/>
      <c r="BD858" s="19"/>
    </row>
    <row r="859" spans="1:56" x14ac:dyDescent="0.25">
      <c r="A859" s="18"/>
      <c r="B859" s="14"/>
      <c r="AY859" s="19"/>
      <c r="AZ859" s="19"/>
      <c r="BA859" s="19"/>
      <c r="BB859" s="19"/>
      <c r="BC859" s="19"/>
      <c r="BD859" s="19"/>
    </row>
    <row r="860" spans="1:56" x14ac:dyDescent="0.25">
      <c r="A860" s="18"/>
      <c r="B860" s="14"/>
      <c r="AY860" s="19"/>
      <c r="AZ860" s="19"/>
      <c r="BA860" s="19"/>
      <c r="BB860" s="19"/>
      <c r="BC860" s="19"/>
      <c r="BD860" s="19"/>
    </row>
    <row r="861" spans="1:56" x14ac:dyDescent="0.25">
      <c r="A861" s="18"/>
      <c r="B861" s="14"/>
      <c r="AY861" s="19"/>
      <c r="AZ861" s="19"/>
      <c r="BA861" s="19"/>
      <c r="BB861" s="19"/>
      <c r="BC861" s="19"/>
      <c r="BD861" s="19"/>
    </row>
    <row r="862" spans="1:56" x14ac:dyDescent="0.25">
      <c r="A862" s="18"/>
      <c r="B862" s="14"/>
      <c r="AY862" s="19"/>
      <c r="AZ862" s="19"/>
      <c r="BA862" s="19"/>
      <c r="BB862" s="19"/>
      <c r="BC862" s="19"/>
      <c r="BD862" s="19"/>
    </row>
    <row r="863" spans="1:56" x14ac:dyDescent="0.25">
      <c r="A863" s="18"/>
      <c r="B863" s="14"/>
      <c r="AY863" s="19"/>
      <c r="AZ863" s="19"/>
      <c r="BA863" s="19"/>
      <c r="BB863" s="19"/>
      <c r="BC863" s="19"/>
      <c r="BD863" s="19"/>
    </row>
    <row r="864" spans="1:56" x14ac:dyDescent="0.25">
      <c r="A864" s="18"/>
      <c r="B864" s="14"/>
      <c r="AY864" s="19"/>
      <c r="AZ864" s="19"/>
      <c r="BA864" s="19"/>
      <c r="BB864" s="19"/>
      <c r="BC864" s="19"/>
      <c r="BD864" s="19"/>
    </row>
    <row r="865" spans="1:56" x14ac:dyDescent="0.25">
      <c r="A865" s="18"/>
      <c r="B865" s="14"/>
      <c r="AY865" s="19"/>
      <c r="AZ865" s="19"/>
      <c r="BA865" s="19"/>
      <c r="BB865" s="19"/>
      <c r="BC865" s="19"/>
      <c r="BD865" s="19"/>
    </row>
    <row r="866" spans="1:56" x14ac:dyDescent="0.25">
      <c r="A866" s="18"/>
      <c r="B866" s="14"/>
      <c r="AY866" s="19"/>
      <c r="AZ866" s="19"/>
      <c r="BA866" s="19"/>
      <c r="BB866" s="19"/>
      <c r="BC866" s="19"/>
      <c r="BD866" s="19"/>
    </row>
    <row r="867" spans="1:56" x14ac:dyDescent="0.25">
      <c r="A867" s="18"/>
      <c r="B867" s="14"/>
      <c r="AY867" s="19"/>
      <c r="AZ867" s="19"/>
      <c r="BA867" s="19"/>
      <c r="BB867" s="19"/>
      <c r="BC867" s="19"/>
      <c r="BD867" s="19"/>
    </row>
    <row r="868" spans="1:56" x14ac:dyDescent="0.25">
      <c r="A868" s="18"/>
      <c r="B868" s="14"/>
      <c r="AY868" s="19"/>
      <c r="AZ868" s="19"/>
      <c r="BA868" s="19"/>
      <c r="BB868" s="19"/>
      <c r="BC868" s="19"/>
      <c r="BD868" s="19"/>
    </row>
    <row r="869" spans="1:56" x14ac:dyDescent="0.25">
      <c r="A869" s="18"/>
      <c r="B869" s="14"/>
      <c r="AY869" s="19"/>
      <c r="AZ869" s="19"/>
      <c r="BA869" s="19"/>
      <c r="BB869" s="19"/>
      <c r="BC869" s="19"/>
      <c r="BD869" s="19"/>
    </row>
    <row r="870" spans="1:56" x14ac:dyDescent="0.25">
      <c r="A870" s="18"/>
      <c r="B870" s="14"/>
      <c r="AY870" s="19"/>
      <c r="AZ870" s="19"/>
      <c r="BA870" s="19"/>
      <c r="BB870" s="19"/>
      <c r="BC870" s="19"/>
      <c r="BD870" s="19"/>
    </row>
    <row r="871" spans="1:56" x14ac:dyDescent="0.25">
      <c r="A871" s="18"/>
      <c r="B871" s="14"/>
      <c r="AY871" s="19"/>
      <c r="AZ871" s="19"/>
      <c r="BA871" s="19"/>
      <c r="BB871" s="19"/>
      <c r="BC871" s="19"/>
      <c r="BD871" s="19"/>
    </row>
    <row r="872" spans="1:56" x14ac:dyDescent="0.25">
      <c r="A872" s="18"/>
      <c r="B872" s="14"/>
      <c r="AY872" s="19"/>
      <c r="AZ872" s="19"/>
      <c r="BA872" s="19"/>
      <c r="BB872" s="19"/>
      <c r="BC872" s="19"/>
      <c r="BD872" s="19"/>
    </row>
    <row r="873" spans="1:56" x14ac:dyDescent="0.25">
      <c r="A873" s="18"/>
      <c r="B873" s="14"/>
      <c r="AY873" s="19"/>
      <c r="AZ873" s="19"/>
      <c r="BA873" s="19"/>
      <c r="BB873" s="19"/>
      <c r="BC873" s="19"/>
      <c r="BD873" s="19"/>
    </row>
    <row r="874" spans="1:56" x14ac:dyDescent="0.25">
      <c r="A874" s="18"/>
      <c r="B874" s="14"/>
      <c r="AY874" s="19"/>
      <c r="AZ874" s="19"/>
      <c r="BA874" s="19"/>
      <c r="BB874" s="19"/>
      <c r="BC874" s="19"/>
      <c r="BD874" s="19"/>
    </row>
    <row r="875" spans="1:56" x14ac:dyDescent="0.25">
      <c r="A875" s="18"/>
      <c r="B875" s="14"/>
      <c r="AY875" s="19"/>
      <c r="AZ875" s="19"/>
      <c r="BA875" s="19"/>
      <c r="BB875" s="19"/>
      <c r="BC875" s="19"/>
      <c r="BD875" s="19"/>
    </row>
    <row r="876" spans="1:56" x14ac:dyDescent="0.25">
      <c r="A876" s="18"/>
      <c r="B876" s="14"/>
      <c r="AY876" s="19"/>
      <c r="AZ876" s="19"/>
      <c r="BA876" s="19"/>
      <c r="BB876" s="19"/>
      <c r="BC876" s="19"/>
      <c r="BD876" s="19"/>
    </row>
    <row r="877" spans="1:56" x14ac:dyDescent="0.25">
      <c r="A877" s="18"/>
      <c r="B877" s="14"/>
      <c r="AY877" s="19"/>
      <c r="AZ877" s="19"/>
      <c r="BA877" s="19"/>
      <c r="BB877" s="19"/>
      <c r="BC877" s="19"/>
      <c r="BD877" s="19"/>
    </row>
    <row r="878" spans="1:56" x14ac:dyDescent="0.25">
      <c r="A878" s="18"/>
      <c r="B878" s="14"/>
      <c r="AY878" s="19"/>
      <c r="AZ878" s="19"/>
      <c r="BA878" s="19"/>
      <c r="BB878" s="19"/>
      <c r="BC878" s="19"/>
      <c r="BD878" s="19"/>
    </row>
    <row r="879" spans="1:56" x14ac:dyDescent="0.25">
      <c r="A879" s="18"/>
      <c r="B879" s="14"/>
      <c r="AY879" s="19"/>
      <c r="AZ879" s="19"/>
      <c r="BA879" s="19"/>
      <c r="BB879" s="19"/>
      <c r="BC879" s="19"/>
      <c r="BD879" s="19"/>
    </row>
    <row r="880" spans="1:56" x14ac:dyDescent="0.25">
      <c r="A880" s="18"/>
      <c r="B880" s="14"/>
      <c r="AY880" s="19"/>
      <c r="AZ880" s="19"/>
      <c r="BA880" s="19"/>
      <c r="BB880" s="19"/>
      <c r="BC880" s="19"/>
      <c r="BD880" s="19"/>
    </row>
    <row r="881" spans="1:56" x14ac:dyDescent="0.25">
      <c r="A881" s="18"/>
      <c r="B881" s="14"/>
      <c r="AY881" s="19"/>
      <c r="AZ881" s="19"/>
      <c r="BA881" s="19"/>
      <c r="BB881" s="19"/>
      <c r="BC881" s="19"/>
      <c r="BD881" s="19"/>
    </row>
    <row r="882" spans="1:56" x14ac:dyDescent="0.25">
      <c r="A882" s="18"/>
      <c r="B882" s="14"/>
      <c r="AY882" s="19"/>
      <c r="AZ882" s="19"/>
      <c r="BA882" s="19"/>
      <c r="BB882" s="19"/>
      <c r="BC882" s="19"/>
      <c r="BD882" s="19"/>
    </row>
    <row r="883" spans="1:56" x14ac:dyDescent="0.25">
      <c r="A883" s="18"/>
      <c r="B883" s="14"/>
      <c r="AY883" s="19"/>
      <c r="AZ883" s="19"/>
      <c r="BA883" s="19"/>
      <c r="BB883" s="19"/>
      <c r="BC883" s="19"/>
      <c r="BD883" s="19"/>
    </row>
    <row r="884" spans="1:56" x14ac:dyDescent="0.25">
      <c r="A884" s="18"/>
      <c r="B884" s="14"/>
      <c r="AY884" s="19"/>
      <c r="AZ884" s="19"/>
      <c r="BA884" s="19"/>
      <c r="BB884" s="19"/>
      <c r="BC884" s="19"/>
      <c r="BD884" s="19"/>
    </row>
    <row r="885" spans="1:56" x14ac:dyDescent="0.25">
      <c r="A885" s="18"/>
      <c r="B885" s="14"/>
      <c r="AY885" s="19"/>
      <c r="AZ885" s="19"/>
      <c r="BA885" s="19"/>
      <c r="BB885" s="19"/>
      <c r="BC885" s="19"/>
      <c r="BD885" s="19"/>
    </row>
    <row r="886" spans="1:56" x14ac:dyDescent="0.25">
      <c r="A886" s="18"/>
      <c r="B886" s="14"/>
      <c r="AY886" s="19"/>
      <c r="AZ886" s="19"/>
      <c r="BA886" s="19"/>
      <c r="BB886" s="19"/>
      <c r="BC886" s="19"/>
      <c r="BD886" s="19"/>
    </row>
    <row r="887" spans="1:56" x14ac:dyDescent="0.25">
      <c r="A887" s="18"/>
      <c r="B887" s="14"/>
      <c r="AY887" s="19"/>
      <c r="AZ887" s="19"/>
      <c r="BA887" s="19"/>
      <c r="BB887" s="19"/>
      <c r="BC887" s="19"/>
      <c r="BD887" s="19"/>
    </row>
    <row r="888" spans="1:56" x14ac:dyDescent="0.25">
      <c r="A888" s="18"/>
      <c r="B888" s="14"/>
      <c r="AY888" s="19"/>
      <c r="AZ888" s="19"/>
      <c r="BA888" s="19"/>
      <c r="BB888" s="19"/>
      <c r="BC888" s="19"/>
      <c r="BD888" s="19"/>
    </row>
    <row r="889" spans="1:56" x14ac:dyDescent="0.25">
      <c r="A889" s="18"/>
      <c r="B889" s="14"/>
      <c r="AY889" s="19"/>
      <c r="AZ889" s="19"/>
      <c r="BA889" s="19"/>
      <c r="BB889" s="19"/>
      <c r="BC889" s="19"/>
      <c r="BD889" s="19"/>
    </row>
    <row r="890" spans="1:56" x14ac:dyDescent="0.25">
      <c r="A890" s="18"/>
      <c r="B890" s="14"/>
      <c r="AY890" s="19"/>
      <c r="AZ890" s="19"/>
      <c r="BA890" s="19"/>
      <c r="BB890" s="19"/>
      <c r="BC890" s="19"/>
      <c r="BD890" s="19"/>
    </row>
    <row r="891" spans="1:56" x14ac:dyDescent="0.25">
      <c r="A891" s="18"/>
      <c r="B891" s="14"/>
      <c r="AY891" s="19"/>
      <c r="AZ891" s="19"/>
      <c r="BA891" s="19"/>
      <c r="BB891" s="19"/>
      <c r="BC891" s="19"/>
      <c r="BD891" s="19"/>
    </row>
    <row r="892" spans="1:56" x14ac:dyDescent="0.25">
      <c r="A892" s="18"/>
      <c r="B892" s="14"/>
      <c r="AY892" s="19"/>
      <c r="AZ892" s="19"/>
      <c r="BA892" s="19"/>
      <c r="BB892" s="19"/>
      <c r="BC892" s="19"/>
      <c r="BD892" s="19"/>
    </row>
    <row r="893" spans="1:56" x14ac:dyDescent="0.25">
      <c r="A893" s="18"/>
      <c r="B893" s="14"/>
      <c r="AY893" s="19"/>
      <c r="AZ893" s="19"/>
      <c r="BA893" s="19"/>
      <c r="BB893" s="19"/>
      <c r="BC893" s="19"/>
      <c r="BD893" s="19"/>
    </row>
    <row r="894" spans="1:56" x14ac:dyDescent="0.25">
      <c r="A894" s="18"/>
      <c r="B894" s="14"/>
      <c r="AY894" s="19"/>
      <c r="AZ894" s="19"/>
      <c r="BA894" s="19"/>
      <c r="BB894" s="19"/>
      <c r="BC894" s="19"/>
      <c r="BD894" s="19"/>
    </row>
    <row r="895" spans="1:56" x14ac:dyDescent="0.25">
      <c r="A895" s="18"/>
      <c r="B895" s="14"/>
      <c r="AY895" s="19"/>
      <c r="AZ895" s="19"/>
      <c r="BA895" s="19"/>
      <c r="BB895" s="19"/>
      <c r="BC895" s="19"/>
      <c r="BD895" s="19"/>
    </row>
    <row r="896" spans="1:56" x14ac:dyDescent="0.25">
      <c r="A896" s="18"/>
      <c r="B896" s="14"/>
      <c r="AY896" s="19"/>
      <c r="AZ896" s="19"/>
      <c r="BA896" s="19"/>
      <c r="BB896" s="19"/>
      <c r="BC896" s="19"/>
      <c r="BD896" s="19"/>
    </row>
    <row r="897" spans="1:56" x14ac:dyDescent="0.25">
      <c r="A897" s="18"/>
      <c r="B897" s="14"/>
      <c r="AY897" s="19"/>
      <c r="AZ897" s="19"/>
      <c r="BA897" s="19"/>
      <c r="BB897" s="19"/>
      <c r="BC897" s="19"/>
      <c r="BD897" s="19"/>
    </row>
    <row r="898" spans="1:56" x14ac:dyDescent="0.25">
      <c r="A898" s="18"/>
      <c r="B898" s="14"/>
      <c r="AY898" s="19"/>
      <c r="AZ898" s="19"/>
      <c r="BA898" s="19"/>
      <c r="BB898" s="19"/>
      <c r="BC898" s="19"/>
      <c r="BD898" s="19"/>
    </row>
    <row r="899" spans="1:56" x14ac:dyDescent="0.25">
      <c r="A899" s="18"/>
      <c r="B899" s="14"/>
      <c r="AY899" s="19"/>
      <c r="AZ899" s="19"/>
      <c r="BA899" s="19"/>
      <c r="BB899" s="19"/>
      <c r="BC899" s="19"/>
      <c r="BD899" s="19"/>
    </row>
    <row r="900" spans="1:56" x14ac:dyDescent="0.25">
      <c r="A900" s="18"/>
      <c r="B900" s="14"/>
      <c r="AY900" s="19"/>
      <c r="AZ900" s="19"/>
      <c r="BA900" s="19"/>
      <c r="BB900" s="19"/>
      <c r="BC900" s="19"/>
      <c r="BD900" s="19"/>
    </row>
    <row r="901" spans="1:56" x14ac:dyDescent="0.25">
      <c r="A901" s="18"/>
      <c r="B901" s="14"/>
      <c r="AY901" s="19"/>
      <c r="AZ901" s="19"/>
      <c r="BA901" s="19"/>
      <c r="BB901" s="19"/>
      <c r="BC901" s="19"/>
      <c r="BD901" s="19"/>
    </row>
    <row r="902" spans="1:56" x14ac:dyDescent="0.25">
      <c r="A902" s="18"/>
      <c r="B902" s="14"/>
      <c r="AY902" s="19"/>
      <c r="AZ902" s="19"/>
      <c r="BA902" s="19"/>
      <c r="BB902" s="19"/>
      <c r="BC902" s="19"/>
      <c r="BD902" s="19"/>
    </row>
    <row r="903" spans="1:56" x14ac:dyDescent="0.25">
      <c r="A903" s="18"/>
      <c r="B903" s="14"/>
      <c r="AY903" s="19"/>
      <c r="AZ903" s="19"/>
      <c r="BA903" s="19"/>
      <c r="BB903" s="19"/>
      <c r="BC903" s="19"/>
      <c r="BD903" s="19"/>
    </row>
    <row r="904" spans="1:56" x14ac:dyDescent="0.25">
      <c r="A904" s="18"/>
      <c r="B904" s="14"/>
      <c r="AY904" s="19"/>
      <c r="AZ904" s="19"/>
      <c r="BA904" s="19"/>
      <c r="BB904" s="19"/>
      <c r="BC904" s="19"/>
      <c r="BD904" s="19"/>
    </row>
    <row r="905" spans="1:56" x14ac:dyDescent="0.25">
      <c r="A905" s="18"/>
      <c r="B905" s="14"/>
      <c r="AY905" s="19"/>
      <c r="AZ905" s="19"/>
      <c r="BA905" s="19"/>
      <c r="BB905" s="19"/>
      <c r="BC905" s="19"/>
      <c r="BD905" s="19"/>
    </row>
    <row r="906" spans="1:56" x14ac:dyDescent="0.25">
      <c r="A906" s="18"/>
      <c r="B906" s="14"/>
      <c r="AY906" s="19"/>
      <c r="AZ906" s="19"/>
      <c r="BA906" s="19"/>
      <c r="BB906" s="19"/>
      <c r="BC906" s="19"/>
      <c r="BD906" s="19"/>
    </row>
    <row r="907" spans="1:56" x14ac:dyDescent="0.25">
      <c r="A907" s="18"/>
      <c r="B907" s="14"/>
      <c r="AY907" s="19"/>
      <c r="AZ907" s="19"/>
      <c r="BA907" s="19"/>
      <c r="BB907" s="19"/>
      <c r="BC907" s="19"/>
      <c r="BD907" s="19"/>
    </row>
    <row r="908" spans="1:56" x14ac:dyDescent="0.25">
      <c r="A908" s="18"/>
      <c r="B908" s="14"/>
      <c r="AY908" s="19"/>
      <c r="AZ908" s="19"/>
      <c r="BA908" s="19"/>
      <c r="BB908" s="19"/>
      <c r="BC908" s="19"/>
      <c r="BD908" s="19"/>
    </row>
    <row r="909" spans="1:56" x14ac:dyDescent="0.25">
      <c r="A909" s="18"/>
      <c r="B909" s="14"/>
      <c r="AY909" s="19"/>
      <c r="AZ909" s="19"/>
      <c r="BA909" s="19"/>
      <c r="BB909" s="19"/>
      <c r="BC909" s="19"/>
      <c r="BD909" s="19"/>
    </row>
    <row r="910" spans="1:56" x14ac:dyDescent="0.25">
      <c r="A910" s="18"/>
      <c r="B910" s="14"/>
      <c r="AY910" s="19"/>
      <c r="AZ910" s="19"/>
      <c r="BA910" s="19"/>
      <c r="BB910" s="19"/>
      <c r="BC910" s="19"/>
      <c r="BD910" s="19"/>
    </row>
    <row r="911" spans="1:56" x14ac:dyDescent="0.25">
      <c r="A911" s="18"/>
      <c r="B911" s="14"/>
      <c r="AY911" s="19"/>
      <c r="AZ911" s="19"/>
      <c r="BA911" s="19"/>
      <c r="BB911" s="19"/>
      <c r="BC911" s="19"/>
      <c r="BD911" s="19"/>
    </row>
    <row r="912" spans="1:56" x14ac:dyDescent="0.25">
      <c r="A912" s="18"/>
      <c r="B912" s="14"/>
      <c r="AY912" s="19"/>
      <c r="AZ912" s="19"/>
      <c r="BA912" s="19"/>
      <c r="BB912" s="19"/>
      <c r="BC912" s="19"/>
      <c r="BD912" s="19"/>
    </row>
    <row r="913" spans="1:56" x14ac:dyDescent="0.25">
      <c r="A913" s="18"/>
      <c r="B913" s="14"/>
      <c r="AY913" s="19"/>
      <c r="AZ913" s="19"/>
      <c r="BA913" s="19"/>
      <c r="BB913" s="19"/>
      <c r="BC913" s="19"/>
      <c r="BD913" s="19"/>
    </row>
    <row r="914" spans="1:56" x14ac:dyDescent="0.25">
      <c r="A914" s="18"/>
      <c r="B914" s="14"/>
      <c r="AY914" s="19"/>
      <c r="AZ914" s="19"/>
      <c r="BA914" s="19"/>
      <c r="BB914" s="19"/>
      <c r="BC914" s="19"/>
      <c r="BD914" s="19"/>
    </row>
    <row r="915" spans="1:56" x14ac:dyDescent="0.25">
      <c r="A915" s="18"/>
      <c r="B915" s="14"/>
      <c r="AY915" s="19"/>
      <c r="AZ915" s="19"/>
      <c r="BA915" s="19"/>
      <c r="BB915" s="19"/>
      <c r="BC915" s="19"/>
      <c r="BD915" s="19"/>
    </row>
    <row r="916" spans="1:56" x14ac:dyDescent="0.25">
      <c r="A916" s="18"/>
      <c r="B916" s="14"/>
      <c r="AY916" s="19"/>
      <c r="AZ916" s="19"/>
      <c r="BA916" s="19"/>
      <c r="BB916" s="19"/>
      <c r="BC916" s="19"/>
      <c r="BD916" s="19"/>
    </row>
    <row r="917" spans="1:56" x14ac:dyDescent="0.25">
      <c r="A917" s="18"/>
      <c r="B917" s="14"/>
      <c r="AY917" s="19"/>
      <c r="AZ917" s="19"/>
      <c r="BA917" s="19"/>
      <c r="BB917" s="19"/>
      <c r="BC917" s="19"/>
      <c r="BD917" s="19"/>
    </row>
    <row r="918" spans="1:56" x14ac:dyDescent="0.25">
      <c r="A918" s="18"/>
      <c r="B918" s="14"/>
      <c r="AY918" s="19"/>
      <c r="AZ918" s="19"/>
      <c r="BA918" s="19"/>
      <c r="BB918" s="19"/>
      <c r="BC918" s="19"/>
      <c r="BD918" s="19"/>
    </row>
    <row r="919" spans="1:56" x14ac:dyDescent="0.25">
      <c r="A919" s="18"/>
      <c r="B919" s="14"/>
      <c r="AY919" s="19"/>
      <c r="AZ919" s="19"/>
      <c r="BA919" s="19"/>
      <c r="BB919" s="19"/>
      <c r="BC919" s="19"/>
      <c r="BD919" s="19"/>
    </row>
    <row r="920" spans="1:56" x14ac:dyDescent="0.25">
      <c r="A920" s="18"/>
      <c r="B920" s="14"/>
      <c r="AY920" s="19"/>
      <c r="AZ920" s="19"/>
      <c r="BA920" s="19"/>
      <c r="BB920" s="19"/>
      <c r="BC920" s="19"/>
      <c r="BD920" s="19"/>
    </row>
    <row r="921" spans="1:56" x14ac:dyDescent="0.25">
      <c r="A921" s="18"/>
      <c r="B921" s="14"/>
      <c r="AY921" s="19"/>
      <c r="AZ921" s="19"/>
      <c r="BA921" s="19"/>
      <c r="BB921" s="19"/>
      <c r="BC921" s="19"/>
      <c r="BD921" s="19"/>
    </row>
    <row r="922" spans="1:56" x14ac:dyDescent="0.25">
      <c r="A922" s="18"/>
      <c r="B922" s="14"/>
      <c r="AY922" s="19"/>
      <c r="AZ922" s="19"/>
      <c r="BA922" s="19"/>
      <c r="BB922" s="19"/>
      <c r="BC922" s="19"/>
      <c r="BD922" s="19"/>
    </row>
    <row r="923" spans="1:56" x14ac:dyDescent="0.25">
      <c r="A923" s="18"/>
      <c r="B923" s="14"/>
      <c r="AY923" s="19"/>
      <c r="AZ923" s="19"/>
      <c r="BA923" s="19"/>
      <c r="BB923" s="19"/>
      <c r="BC923" s="19"/>
      <c r="BD923" s="19"/>
    </row>
    <row r="924" spans="1:56" x14ac:dyDescent="0.25">
      <c r="A924" s="18"/>
      <c r="B924" s="14"/>
      <c r="AY924" s="19"/>
      <c r="AZ924" s="19"/>
      <c r="BA924" s="19"/>
      <c r="BB924" s="19"/>
      <c r="BC924" s="19"/>
      <c r="BD924" s="19"/>
    </row>
    <row r="925" spans="1:56" x14ac:dyDescent="0.25">
      <c r="A925" s="18"/>
      <c r="B925" s="14"/>
      <c r="AY925" s="19"/>
      <c r="AZ925" s="19"/>
      <c r="BA925" s="19"/>
      <c r="BB925" s="19"/>
      <c r="BC925" s="19"/>
      <c r="BD925" s="19"/>
    </row>
    <row r="926" spans="1:56" x14ac:dyDescent="0.25">
      <c r="A926" s="18"/>
      <c r="B926" s="14"/>
      <c r="AY926" s="19"/>
      <c r="AZ926" s="19"/>
      <c r="BA926" s="19"/>
      <c r="BB926" s="19"/>
      <c r="BC926" s="19"/>
      <c r="BD926" s="19"/>
    </row>
    <row r="927" spans="1:56" x14ac:dyDescent="0.25">
      <c r="A927" s="18"/>
      <c r="B927" s="14"/>
      <c r="AY927" s="19"/>
      <c r="AZ927" s="19"/>
      <c r="BA927" s="19"/>
      <c r="BB927" s="19"/>
      <c r="BC927" s="19"/>
      <c r="BD927" s="19"/>
    </row>
    <row r="928" spans="1:56" x14ac:dyDescent="0.25">
      <c r="A928" s="18"/>
      <c r="B928" s="14"/>
      <c r="AY928" s="19"/>
      <c r="AZ928" s="19"/>
      <c r="BA928" s="19"/>
      <c r="BB928" s="19"/>
      <c r="BC928" s="19"/>
      <c r="BD928" s="19"/>
    </row>
    <row r="929" spans="1:56" x14ac:dyDescent="0.25">
      <c r="A929" s="18"/>
      <c r="B929" s="14"/>
      <c r="AY929" s="19"/>
      <c r="AZ929" s="19"/>
      <c r="BA929" s="19"/>
      <c r="BB929" s="19"/>
      <c r="BC929" s="19"/>
      <c r="BD929" s="19"/>
    </row>
    <row r="930" spans="1:56" x14ac:dyDescent="0.25">
      <c r="A930" s="18"/>
      <c r="B930" s="14"/>
      <c r="AY930" s="19"/>
      <c r="AZ930" s="19"/>
      <c r="BA930" s="19"/>
      <c r="BB930" s="19"/>
      <c r="BC930" s="19"/>
      <c r="BD930" s="19"/>
    </row>
    <row r="931" spans="1:56" x14ac:dyDescent="0.25">
      <c r="A931" s="18"/>
      <c r="B931" s="14"/>
      <c r="AY931" s="19"/>
      <c r="AZ931" s="19"/>
      <c r="BA931" s="19"/>
      <c r="BB931" s="19"/>
      <c r="BC931" s="19"/>
      <c r="BD931" s="19"/>
    </row>
    <row r="932" spans="1:56" x14ac:dyDescent="0.25">
      <c r="A932" s="18"/>
      <c r="B932" s="14"/>
      <c r="AY932" s="19"/>
      <c r="AZ932" s="19"/>
      <c r="BA932" s="19"/>
      <c r="BB932" s="19"/>
      <c r="BC932" s="19"/>
      <c r="BD932" s="19"/>
    </row>
    <row r="933" spans="1:56" x14ac:dyDescent="0.25">
      <c r="A933" s="18"/>
      <c r="B933" s="14"/>
      <c r="AY933" s="19"/>
      <c r="AZ933" s="19"/>
      <c r="BA933" s="19"/>
      <c r="BB933" s="19"/>
      <c r="BC933" s="19"/>
      <c r="BD933" s="19"/>
    </row>
    <row r="934" spans="1:56" x14ac:dyDescent="0.25">
      <c r="A934" s="18"/>
      <c r="B934" s="14"/>
      <c r="AY934" s="19"/>
      <c r="AZ934" s="19"/>
      <c r="BA934" s="19"/>
      <c r="BB934" s="19"/>
      <c r="BC934" s="19"/>
      <c r="BD934" s="19"/>
    </row>
    <row r="935" spans="1:56" x14ac:dyDescent="0.25">
      <c r="A935" s="18"/>
      <c r="B935" s="14"/>
      <c r="AY935" s="19"/>
      <c r="AZ935" s="19"/>
      <c r="BA935" s="19"/>
      <c r="BB935" s="19"/>
      <c r="BC935" s="19"/>
      <c r="BD935" s="19"/>
    </row>
    <row r="936" spans="1:56" x14ac:dyDescent="0.25">
      <c r="A936" s="18"/>
      <c r="B936" s="14"/>
      <c r="AY936" s="19"/>
      <c r="AZ936" s="19"/>
      <c r="BA936" s="19"/>
      <c r="BB936" s="19"/>
      <c r="BC936" s="19"/>
      <c r="BD936" s="19"/>
    </row>
    <row r="937" spans="1:56" x14ac:dyDescent="0.25">
      <c r="A937" s="18"/>
      <c r="B937" s="14"/>
      <c r="AY937" s="19"/>
      <c r="AZ937" s="19"/>
      <c r="BA937" s="19"/>
      <c r="BB937" s="19"/>
      <c r="BC937" s="19"/>
      <c r="BD937" s="19"/>
    </row>
    <row r="938" spans="1:56" x14ac:dyDescent="0.25">
      <c r="A938" s="18"/>
      <c r="B938" s="14"/>
      <c r="AY938" s="19"/>
      <c r="AZ938" s="19"/>
      <c r="BA938" s="19"/>
      <c r="BB938" s="19"/>
      <c r="BC938" s="19"/>
      <c r="BD938" s="19"/>
    </row>
    <row r="939" spans="1:56" x14ac:dyDescent="0.25">
      <c r="A939" s="18"/>
      <c r="B939" s="14"/>
      <c r="AY939" s="19"/>
      <c r="AZ939" s="19"/>
      <c r="BA939" s="19"/>
      <c r="BB939" s="19"/>
      <c r="BC939" s="19"/>
      <c r="BD939" s="19"/>
    </row>
    <row r="940" spans="1:56" x14ac:dyDescent="0.25">
      <c r="A940" s="18"/>
      <c r="B940" s="14"/>
      <c r="AY940" s="19"/>
      <c r="AZ940" s="19"/>
      <c r="BA940" s="19"/>
      <c r="BB940" s="19"/>
      <c r="BC940" s="19"/>
      <c r="BD940" s="19"/>
    </row>
    <row r="941" spans="1:56" x14ac:dyDescent="0.25">
      <c r="A941" s="18"/>
      <c r="B941" s="14"/>
      <c r="AY941" s="19"/>
      <c r="AZ941" s="19"/>
      <c r="BA941" s="19"/>
      <c r="BB941" s="19"/>
      <c r="BC941" s="19"/>
      <c r="BD941" s="19"/>
    </row>
    <row r="942" spans="1:56" x14ac:dyDescent="0.25">
      <c r="A942" s="18"/>
      <c r="B942" s="14"/>
      <c r="AY942" s="19"/>
      <c r="AZ942" s="19"/>
      <c r="BA942" s="19"/>
      <c r="BB942" s="19"/>
      <c r="BC942" s="19"/>
      <c r="BD942" s="19"/>
    </row>
    <row r="943" spans="1:56" x14ac:dyDescent="0.25">
      <c r="A943" s="18"/>
      <c r="B943" s="14"/>
      <c r="AY943" s="19"/>
      <c r="AZ943" s="19"/>
      <c r="BA943" s="19"/>
      <c r="BB943" s="19"/>
      <c r="BC943" s="19"/>
      <c r="BD943" s="19"/>
    </row>
    <row r="944" spans="1:56" x14ac:dyDescent="0.25">
      <c r="A944" s="18"/>
      <c r="B944" s="14"/>
      <c r="AY944" s="19"/>
      <c r="AZ944" s="19"/>
      <c r="BA944" s="19"/>
      <c r="BB944" s="19"/>
      <c r="BC944" s="19"/>
      <c r="BD944" s="19"/>
    </row>
    <row r="945" spans="1:56" x14ac:dyDescent="0.25">
      <c r="A945" s="18"/>
      <c r="B945" s="14"/>
      <c r="AY945" s="19"/>
      <c r="AZ945" s="19"/>
      <c r="BA945" s="19"/>
      <c r="BB945" s="19"/>
      <c r="BC945" s="19"/>
      <c r="BD945" s="19"/>
    </row>
    <row r="946" spans="1:56" x14ac:dyDescent="0.25">
      <c r="A946" s="18"/>
      <c r="B946" s="14"/>
      <c r="AY946" s="19"/>
      <c r="AZ946" s="19"/>
      <c r="BA946" s="19"/>
      <c r="BB946" s="19"/>
      <c r="BC946" s="19"/>
      <c r="BD946" s="19"/>
    </row>
    <row r="947" spans="1:56" x14ac:dyDescent="0.25">
      <c r="A947" s="18"/>
      <c r="B947" s="14"/>
      <c r="AY947" s="19"/>
      <c r="AZ947" s="19"/>
      <c r="BA947" s="19"/>
      <c r="BB947" s="19"/>
      <c r="BC947" s="19"/>
      <c r="BD947" s="19"/>
    </row>
    <row r="948" spans="1:56" x14ac:dyDescent="0.25">
      <c r="A948" s="18"/>
      <c r="B948" s="14"/>
      <c r="AY948" s="19"/>
      <c r="AZ948" s="19"/>
      <c r="BA948" s="19"/>
      <c r="BB948" s="19"/>
      <c r="BC948" s="19"/>
      <c r="BD948" s="19"/>
    </row>
    <row r="949" spans="1:56" x14ac:dyDescent="0.25">
      <c r="A949" s="18"/>
      <c r="B949" s="14"/>
      <c r="AY949" s="19"/>
      <c r="AZ949" s="19"/>
      <c r="BA949" s="19"/>
      <c r="BB949" s="19"/>
      <c r="BC949" s="19"/>
      <c r="BD949" s="19"/>
    </row>
    <row r="950" spans="1:56" x14ac:dyDescent="0.25">
      <c r="A950" s="18"/>
      <c r="B950" s="14"/>
      <c r="AY950" s="19"/>
      <c r="AZ950" s="19"/>
      <c r="BA950" s="19"/>
      <c r="BB950" s="19"/>
      <c r="BC950" s="19"/>
      <c r="BD950" s="19"/>
    </row>
    <row r="951" spans="1:56" x14ac:dyDescent="0.25">
      <c r="A951" s="18"/>
      <c r="B951" s="14"/>
      <c r="AY951" s="19"/>
      <c r="AZ951" s="19"/>
      <c r="BA951" s="19"/>
      <c r="BB951" s="19"/>
      <c r="BC951" s="19"/>
      <c r="BD951" s="19"/>
    </row>
    <row r="952" spans="1:56" x14ac:dyDescent="0.25">
      <c r="A952" s="18"/>
      <c r="B952" s="14"/>
      <c r="AY952" s="19"/>
      <c r="AZ952" s="19"/>
      <c r="BA952" s="19"/>
      <c r="BB952" s="19"/>
      <c r="BC952" s="19"/>
      <c r="BD952" s="19"/>
    </row>
    <row r="953" spans="1:56" x14ac:dyDescent="0.25">
      <c r="A953" s="18"/>
      <c r="B953" s="14"/>
      <c r="AY953" s="19"/>
      <c r="AZ953" s="19"/>
      <c r="BA953" s="19"/>
      <c r="BB953" s="19"/>
      <c r="BC953" s="19"/>
      <c r="BD953" s="19"/>
    </row>
    <row r="954" spans="1:56" x14ac:dyDescent="0.25">
      <c r="A954" s="18"/>
      <c r="B954" s="14"/>
      <c r="AY954" s="19"/>
      <c r="AZ954" s="19"/>
      <c r="BA954" s="19"/>
      <c r="BB954" s="19"/>
      <c r="BC954" s="19"/>
      <c r="BD954" s="19"/>
    </row>
    <row r="955" spans="1:56" x14ac:dyDescent="0.25">
      <c r="A955" s="18"/>
      <c r="B955" s="14"/>
      <c r="AY955" s="19"/>
      <c r="AZ955" s="19"/>
      <c r="BA955" s="19"/>
      <c r="BB955" s="19"/>
      <c r="BC955" s="19"/>
      <c r="BD955" s="19"/>
    </row>
    <row r="956" spans="1:56" x14ac:dyDescent="0.25">
      <c r="A956" s="18"/>
      <c r="B956" s="14"/>
      <c r="AY956" s="19"/>
      <c r="AZ956" s="19"/>
      <c r="BA956" s="19"/>
      <c r="BB956" s="19"/>
      <c r="BC956" s="19"/>
      <c r="BD956" s="19"/>
    </row>
  </sheetData>
  <sortState ref="D9:BF12">
    <sortCondition ref="BE9:BE12" customList="SGC,SGT,CLC,CAL,AV1,AVT"/>
    <sortCondition ref="BF9:BF12"/>
  </sortState>
  <mergeCells count="3">
    <mergeCell ref="B2:G3"/>
    <mergeCell ref="B6:B7"/>
    <mergeCell ref="C6:C7"/>
  </mergeCells>
  <conditionalFormatting sqref="E6:AW6">
    <cfRule type="containsText" dxfId="23" priority="43" operator="containsText" text="D">
      <formula>NOT(ISERROR(SEARCH("D",E6)))</formula>
    </cfRule>
    <cfRule type="containsText" dxfId="22" priority="44" operator="containsText" text="S">
      <formula>NOT(ISERROR(SEARCH("S",E6)))</formula>
    </cfRule>
  </conditionalFormatting>
  <conditionalFormatting sqref="E7:E12">
    <cfRule type="expression" dxfId="21" priority="41">
      <formula>$E$6 = "D"</formula>
    </cfRule>
    <cfRule type="expression" dxfId="20" priority="42">
      <formula>$E$6 = "S"</formula>
    </cfRule>
  </conditionalFormatting>
  <conditionalFormatting sqref="F7:AW12">
    <cfRule type="expression" dxfId="19" priority="39">
      <formula>F$6 = "D"</formula>
    </cfRule>
    <cfRule type="expression" dxfId="18" priority="40">
      <formula>F$6 = "S"</formula>
    </cfRule>
  </conditionalFormatting>
  <conditionalFormatting sqref="E4:AW5">
    <cfRule type="notContainsBlanks" dxfId="17" priority="45">
      <formula>LEN(TRIM(E4))&gt;0</formula>
    </cfRule>
  </conditionalFormatting>
  <conditionalFormatting sqref="E6:AW12">
    <cfRule type="expression" dxfId="16" priority="35">
      <formula>MATCH(E$7,FERIÉ,0)&gt;0</formula>
    </cfRule>
    <cfRule type="expression" dxfId="15" priority="36">
      <formula>MATCH(E$7,TAOPM,0)&gt;0</formula>
    </cfRule>
  </conditionalFormatting>
  <conditionalFormatting sqref="E8:AW12">
    <cfRule type="containsText" dxfId="14" priority="1" operator="containsText" text="STG">
      <formula>NOT(ISERROR(SEARCH("STG",E8)))</formula>
    </cfRule>
    <cfRule type="containsText" dxfId="13" priority="2" operator="containsText" text="TN">
      <formula>NOT(ISERROR(SEARCH("TN",E8)))</formula>
    </cfRule>
    <cfRule type="containsText" dxfId="12" priority="3" operator="containsText" text="OPINT">
      <formula>NOT(ISERROR(SEARCH("OPINT",E8)))</formula>
    </cfRule>
    <cfRule type="containsText" dxfId="11" priority="4" operator="containsText" text="TAP">
      <formula>NOT(ISERROR(SEARCH("TAP",E8)))</formula>
    </cfRule>
    <cfRule type="containsText" dxfId="10" priority="5" operator="containsText" text="TIR">
      <formula>NOT(ISERROR(SEARCH("TIR",E8)))</formula>
    </cfRule>
    <cfRule type="containsText" dxfId="9" priority="6" operator="containsText" text="PATC">
      <formula>NOT(ISERROR(SEARCH("PATC",E8)))</formula>
    </cfRule>
    <cfRule type="containsText" dxfId="8" priority="7" operator="containsText" text="OPEX">
      <formula>NOT(ISERROR(SEARCH("OPEX",E8)))</formula>
    </cfRule>
    <cfRule type="containsText" dxfId="7" priority="8" operator="containsText" text="E">
      <formula>NOT(ISERROR(SEARCH("E",E8)))</formula>
    </cfRule>
    <cfRule type="containsText" dxfId="6" priority="9" operator="containsText" text="PLD">
      <formula>NOT(ISERROR(SEARCH("PLD",E8)))</formula>
    </cfRule>
    <cfRule type="containsText" dxfId="5" priority="10" operator="containsText" text="MIS">
      <formula>NOT(ISERROR(SEARCH("MIS",E8)))</formula>
    </cfRule>
    <cfRule type="containsText" dxfId="4" priority="11" operator="containsText" text="RS">
      <formula>NOT(ISERROR(SEARCH("RS",E8)))</formula>
    </cfRule>
    <cfRule type="containsText" dxfId="3" priority="12" operator="containsText" text="A3">
      <formula>NOT(ISERROR(SEARCH("A3",E8)))</formula>
    </cfRule>
    <cfRule type="containsText" dxfId="2" priority="13" operator="containsText" text="IS">
      <formula>NOT(ISERROR(SEARCH("IS",E8)))</formula>
    </cfRule>
    <cfRule type="containsText" dxfId="1" priority="14" operator="containsText" text="PO">
      <formula>NOT(ISERROR(SEARCH("PO",E8)))</formula>
    </cfRule>
    <cfRule type="containsText" dxfId="0" priority="15" operator="containsText" text="P">
      <formula>NOT(ISERROR(SEARCH("P",E8)))</formula>
    </cfRule>
  </conditionalFormatting>
  <pageMargins left="0.7" right="0.7" top="0.75" bottom="0.75" header="0.3" footer="0.3"/>
  <pageSetup paperSize="9" scale="3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E6"/>
  <sheetViews>
    <sheetView workbookViewId="0">
      <selection activeCell="C23" sqref="C23"/>
    </sheetView>
  </sheetViews>
  <sheetFormatPr baseColWidth="10" defaultRowHeight="15" x14ac:dyDescent="0.25"/>
  <cols>
    <col min="1" max="1" width="21.140625" style="24" customWidth="1"/>
    <col min="2" max="2" width="23.5703125" style="3" customWidth="1"/>
    <col min="3" max="3" width="32.140625" style="3" customWidth="1"/>
    <col min="4" max="4" width="26.7109375" style="24" hidden="1" customWidth="1"/>
    <col min="5" max="5" width="25.140625" style="3" hidden="1" customWidth="1"/>
  </cols>
  <sheetData>
    <row r="1" spans="1:5" x14ac:dyDescent="0.25">
      <c r="A1" s="24" t="s">
        <v>5</v>
      </c>
      <c r="B1" s="3" t="s">
        <v>6</v>
      </c>
      <c r="C1" s="3" t="s">
        <v>27</v>
      </c>
      <c r="D1" s="24" t="s">
        <v>9</v>
      </c>
      <c r="E1" s="3" t="s">
        <v>11</v>
      </c>
    </row>
    <row r="2" spans="1:5" x14ac:dyDescent="0.25">
      <c r="A2" s="24" t="s">
        <v>12</v>
      </c>
      <c r="B2" s="5" t="s">
        <v>13</v>
      </c>
      <c r="C2" s="3" t="s">
        <v>14</v>
      </c>
      <c r="D2" s="24" t="str">
        <f>Tableau5[NOM]&amp;Tableau5[DATE]</f>
        <v>NEPAS</v>
      </c>
      <c r="E2" s="21"/>
    </row>
    <row r="3" spans="1:5" x14ac:dyDescent="0.25">
      <c r="A3" s="24" t="s">
        <v>31</v>
      </c>
      <c r="B3" s="5">
        <v>42843</v>
      </c>
      <c r="C3" s="3" t="s">
        <v>43</v>
      </c>
      <c r="D3" s="24" t="str">
        <f>Tableau5[NOM]&amp;Tableau5[DATE]</f>
        <v>Mr JEAN Raymond42843</v>
      </c>
      <c r="E3" s="21">
        <v>42836.596655092595</v>
      </c>
    </row>
    <row r="4" spans="1:5" x14ac:dyDescent="0.25">
      <c r="A4" s="24" t="s">
        <v>42</v>
      </c>
      <c r="B4" s="5">
        <v>42839</v>
      </c>
      <c r="C4" s="3" t="s">
        <v>44</v>
      </c>
      <c r="D4" s="24" t="str">
        <f>Tableau5[NOM]&amp;Tableau5[DATE]</f>
        <v>Mr LEMOULT Clément42839</v>
      </c>
      <c r="E4" s="21">
        <v>42836.596817129626</v>
      </c>
    </row>
    <row r="5" spans="1:5" x14ac:dyDescent="0.25">
      <c r="A5" s="24" t="s">
        <v>35</v>
      </c>
      <c r="B5" s="5">
        <v>42850</v>
      </c>
      <c r="C5" s="3" t="s">
        <v>45</v>
      </c>
      <c r="D5" s="24" t="str">
        <f>Tableau5[NOM]&amp;Tableau5[DATE]</f>
        <v>Mme MARIE Christiane42850</v>
      </c>
      <c r="E5" s="21">
        <v>42836.597361111111</v>
      </c>
    </row>
    <row r="6" spans="1:5" x14ac:dyDescent="0.25">
      <c r="A6" s="24" t="s">
        <v>39</v>
      </c>
      <c r="B6" s="5">
        <v>42864</v>
      </c>
      <c r="C6" s="3" t="s">
        <v>46</v>
      </c>
      <c r="D6" s="24" t="str">
        <f>Tableau5[NOM]&amp;Tableau5[DATE]</f>
        <v>Mlle HUE Laetitia42864</v>
      </c>
      <c r="E6" s="21">
        <v>42836.597488425927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"/>
  <sheetViews>
    <sheetView workbookViewId="0">
      <selection activeCell="A76" sqref="A76"/>
    </sheetView>
  </sheetViews>
  <sheetFormatPr baseColWidth="10" defaultRowHeight="15" x14ac:dyDescent="0.25"/>
  <cols>
    <col min="1" max="2" width="40.7109375" style="24" customWidth="1"/>
    <col min="3" max="5" width="40.7109375" style="3" customWidth="1"/>
    <col min="6" max="6" width="26" style="7" bestFit="1" customWidth="1"/>
    <col min="7" max="7" width="18.140625" style="7" bestFit="1" customWidth="1"/>
  </cols>
  <sheetData>
    <row r="1" spans="1:7" ht="21.75" customHeight="1" x14ac:dyDescent="0.25">
      <c r="A1" s="24" t="s">
        <v>9</v>
      </c>
      <c r="B1" s="24" t="s">
        <v>5</v>
      </c>
      <c r="C1" s="3" t="s">
        <v>6</v>
      </c>
      <c r="D1" s="3" t="s">
        <v>10</v>
      </c>
      <c r="E1" s="3" t="s">
        <v>11</v>
      </c>
      <c r="F1" s="24" t="s">
        <v>24</v>
      </c>
      <c r="G1" s="24" t="s">
        <v>25</v>
      </c>
    </row>
    <row r="2" spans="1:7" x14ac:dyDescent="0.25">
      <c r="A2" s="24" t="str">
        <f>Tableau3[NOM]&amp;Tableau3[DATE]</f>
        <v>NEPAS</v>
      </c>
      <c r="B2" s="24" t="s">
        <v>12</v>
      </c>
      <c r="C2" s="3" t="s">
        <v>13</v>
      </c>
      <c r="D2" s="3" t="s">
        <v>14</v>
      </c>
      <c r="E2" s="3" t="s">
        <v>15</v>
      </c>
      <c r="F2" s="24" t="str">
        <f>Tableau3[[#This Row],[NOM]]&amp;Tableau3[[#This Row],[VALEUR]]</f>
        <v>NEEFFACER</v>
      </c>
      <c r="G2" s="24" t="str">
        <f>Tableau3[[#This Row],[DATE]]&amp;Tableau3[[#This Row],[VALEUR]]</f>
        <v>PASEFFACER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6"/>
  <sheetViews>
    <sheetView workbookViewId="0">
      <selection activeCell="A15" sqref="A15"/>
    </sheetView>
  </sheetViews>
  <sheetFormatPr baseColWidth="10" defaultRowHeight="15" x14ac:dyDescent="0.25"/>
  <cols>
    <col min="1" max="5" width="40.7109375" style="3" customWidth="1"/>
  </cols>
  <sheetData>
    <row r="1" spans="1:5" x14ac:dyDescent="0.25">
      <c r="A1" s="3" t="s">
        <v>9</v>
      </c>
      <c r="B1" s="3" t="s">
        <v>5</v>
      </c>
      <c r="C1" s="3" t="s">
        <v>6</v>
      </c>
      <c r="D1" s="3" t="s">
        <v>10</v>
      </c>
      <c r="E1" s="3" t="s">
        <v>11</v>
      </c>
    </row>
    <row r="2" spans="1:5" hidden="1" x14ac:dyDescent="0.25">
      <c r="A2" s="3" t="str">
        <f>Tableau4[NOM]&amp;Tableau4[DATE]</f>
        <v>NEPAS</v>
      </c>
      <c r="B2" s="3" t="s">
        <v>12</v>
      </c>
      <c r="C2" s="3" t="s">
        <v>13</v>
      </c>
      <c r="D2" s="3" t="s">
        <v>14</v>
      </c>
      <c r="E2" s="3" t="s">
        <v>15</v>
      </c>
    </row>
    <row r="3" spans="1:5" x14ac:dyDescent="0.25">
      <c r="A3" s="3" t="str">
        <f>Tableau4[NOM]&amp;Tableau4[DATE]</f>
        <v>42859</v>
      </c>
      <c r="C3" s="5">
        <v>42859</v>
      </c>
      <c r="D3" s="3" t="s">
        <v>19</v>
      </c>
      <c r="E3" s="21">
        <v>42836.590775462966</v>
      </c>
    </row>
    <row r="4" spans="1:5" x14ac:dyDescent="0.25">
      <c r="A4" s="3" t="str">
        <f>Tableau4[NOM]&amp;Tableau4[DATE]</f>
        <v>42860</v>
      </c>
      <c r="C4" s="5">
        <v>42860</v>
      </c>
      <c r="D4" s="3" t="s">
        <v>20</v>
      </c>
      <c r="E4" s="21">
        <v>42836.590775462966</v>
      </c>
    </row>
    <row r="5" spans="1:5" x14ac:dyDescent="0.25">
      <c r="A5" s="3" t="str">
        <f>Tableau4[NOM]&amp;Tableau4[DATE]</f>
        <v>42861</v>
      </c>
      <c r="C5" s="5">
        <v>42861</v>
      </c>
      <c r="D5" s="3" t="s">
        <v>19</v>
      </c>
      <c r="E5" s="21">
        <v>42836.590775462966</v>
      </c>
    </row>
    <row r="6" spans="1:5" x14ac:dyDescent="0.25">
      <c r="A6" s="3" t="str">
        <f>Tableau4[NOM]&amp;Tableau4[DATE]</f>
        <v>42862</v>
      </c>
      <c r="C6" s="5">
        <v>42862</v>
      </c>
      <c r="D6" s="3" t="s">
        <v>20</v>
      </c>
      <c r="E6" s="21">
        <v>42836.590775462966</v>
      </c>
    </row>
    <row r="7" spans="1:5" x14ac:dyDescent="0.25">
      <c r="A7" s="3" t="str">
        <f>Tableau4[NOM]&amp;Tableau4[DATE]</f>
        <v>42863</v>
      </c>
      <c r="C7" s="5">
        <v>42863</v>
      </c>
      <c r="D7" s="3" t="s">
        <v>19</v>
      </c>
      <c r="E7" s="21">
        <v>42836.590775462966</v>
      </c>
    </row>
    <row r="8" spans="1:5" x14ac:dyDescent="0.25">
      <c r="A8" s="3" t="str">
        <f>Tableau4[NOM]&amp;Tableau4[DATE]</f>
        <v>42864</v>
      </c>
      <c r="C8" s="5">
        <v>42864</v>
      </c>
      <c r="D8" s="3" t="s">
        <v>20</v>
      </c>
      <c r="E8" s="21">
        <v>42836.590775462966</v>
      </c>
    </row>
    <row r="9" spans="1:5" x14ac:dyDescent="0.25">
      <c r="A9" s="3" t="str">
        <f>Tableau4[NOM]&amp;Tableau4[DATE]</f>
        <v>42865</v>
      </c>
      <c r="C9" s="5">
        <v>42865</v>
      </c>
      <c r="D9" s="3" t="s">
        <v>21</v>
      </c>
      <c r="E9" s="21">
        <v>42836.590775462966</v>
      </c>
    </row>
    <row r="10" spans="1:5" x14ac:dyDescent="0.25">
      <c r="A10" s="3" t="str">
        <f>Tableau4[NOM]&amp;Tableau4[DATE]</f>
        <v>42866</v>
      </c>
      <c r="C10" s="5">
        <v>42866</v>
      </c>
      <c r="D10" s="3" t="s">
        <v>20</v>
      </c>
      <c r="E10" s="21">
        <v>42836.590775462966</v>
      </c>
    </row>
    <row r="11" spans="1:5" x14ac:dyDescent="0.25">
      <c r="A11" s="3" t="str">
        <f>Tableau4[NOM]&amp;Tableau4[DATE]</f>
        <v>42867</v>
      </c>
      <c r="C11" s="5">
        <v>42867</v>
      </c>
      <c r="D11" s="3" t="s">
        <v>19</v>
      </c>
      <c r="E11" s="21">
        <v>42836.590775462966</v>
      </c>
    </row>
    <row r="12" spans="1:5" x14ac:dyDescent="0.25">
      <c r="A12" s="3" t="str">
        <f>Tableau4[NOM]&amp;Tableau4[DATE]</f>
        <v>42868</v>
      </c>
      <c r="C12" s="5">
        <v>42868</v>
      </c>
      <c r="D12" s="3" t="s">
        <v>20</v>
      </c>
      <c r="E12" s="21">
        <v>42836.590775462966</v>
      </c>
    </row>
    <row r="13" spans="1:5" x14ac:dyDescent="0.25">
      <c r="A13" s="3" t="str">
        <f>Tableau4[NOM]&amp;Tableau4[DATE]</f>
        <v>42869</v>
      </c>
      <c r="C13" s="5">
        <v>42869</v>
      </c>
      <c r="D13" s="3" t="s">
        <v>19</v>
      </c>
      <c r="E13" s="21">
        <v>42836.590775462966</v>
      </c>
    </row>
    <row r="14" spans="1:5" x14ac:dyDescent="0.25">
      <c r="A14" s="3" t="str">
        <f>Tableau4[NOM]&amp;Tableau4[DATE]</f>
        <v>42870</v>
      </c>
      <c r="C14" s="5">
        <v>42870</v>
      </c>
      <c r="D14" s="3" t="s">
        <v>20</v>
      </c>
      <c r="E14" s="21">
        <v>42836.590775462966</v>
      </c>
    </row>
    <row r="15" spans="1:5" x14ac:dyDescent="0.25">
      <c r="A15" s="3" t="str">
        <f>Tableau4[NOM]&amp;Tableau4[DATE]</f>
        <v>42871</v>
      </c>
      <c r="C15" s="5">
        <v>42871</v>
      </c>
      <c r="D15" s="3" t="s">
        <v>21</v>
      </c>
      <c r="E15" s="21">
        <v>42836.590775462966</v>
      </c>
    </row>
    <row r="16" spans="1:5" x14ac:dyDescent="0.25">
      <c r="A16" s="3" t="str">
        <f>Tableau4[NOM]&amp;Tableau4[DATE]</f>
        <v>42872</v>
      </c>
      <c r="C16" s="5">
        <v>42872</v>
      </c>
      <c r="D16" s="3" t="s">
        <v>20</v>
      </c>
      <c r="E16" s="21">
        <v>42836.590775462966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6"/>
  <sheetViews>
    <sheetView workbookViewId="0">
      <selection activeCell="D15" sqref="D15"/>
    </sheetView>
  </sheetViews>
  <sheetFormatPr baseColWidth="10" defaultRowHeight="15" x14ac:dyDescent="0.25"/>
  <cols>
    <col min="1" max="1" width="16.7109375" style="2" customWidth="1"/>
  </cols>
  <sheetData>
    <row r="1" spans="1:1" x14ac:dyDescent="0.25">
      <c r="A1" s="5" t="s">
        <v>0</v>
      </c>
    </row>
    <row r="2" spans="1:1" x14ac:dyDescent="0.25">
      <c r="A2" s="5">
        <v>41469</v>
      </c>
    </row>
    <row r="3" spans="1:1" x14ac:dyDescent="0.25">
      <c r="A3" s="5">
        <v>41501</v>
      </c>
    </row>
    <row r="4" spans="1:1" x14ac:dyDescent="0.25">
      <c r="A4" s="5">
        <v>42363</v>
      </c>
    </row>
    <row r="5" spans="1:1" x14ac:dyDescent="0.25">
      <c r="A5" s="5">
        <v>42370</v>
      </c>
    </row>
    <row r="6" spans="1:1" x14ac:dyDescent="0.25">
      <c r="A6" s="5">
        <v>42457</v>
      </c>
    </row>
    <row r="7" spans="1:1" x14ac:dyDescent="0.25">
      <c r="A7" s="5">
        <v>42491</v>
      </c>
    </row>
    <row r="8" spans="1:1" x14ac:dyDescent="0.25">
      <c r="A8" s="5">
        <v>42498</v>
      </c>
    </row>
    <row r="9" spans="1:1" x14ac:dyDescent="0.25">
      <c r="A9" s="5">
        <v>42495</v>
      </c>
    </row>
    <row r="10" spans="1:1" x14ac:dyDescent="0.25">
      <c r="A10" s="5">
        <v>42506</v>
      </c>
    </row>
    <row r="11" spans="1:1" x14ac:dyDescent="0.25">
      <c r="A11" s="5">
        <v>42565</v>
      </c>
    </row>
    <row r="12" spans="1:1" x14ac:dyDescent="0.25">
      <c r="A12" s="5">
        <v>42597</v>
      </c>
    </row>
    <row r="13" spans="1:1" x14ac:dyDescent="0.25">
      <c r="A13" s="5">
        <v>42675</v>
      </c>
    </row>
    <row r="14" spans="1:1" x14ac:dyDescent="0.25">
      <c r="A14" s="5">
        <v>42685</v>
      </c>
    </row>
    <row r="15" spans="1:1" x14ac:dyDescent="0.25">
      <c r="A15" s="5">
        <v>42729</v>
      </c>
    </row>
    <row r="16" spans="1:1" x14ac:dyDescent="0.25">
      <c r="A16" s="5">
        <v>42736</v>
      </c>
    </row>
    <row r="17" spans="1:1" x14ac:dyDescent="0.25">
      <c r="A17" s="5">
        <v>42842</v>
      </c>
    </row>
    <row r="18" spans="1:1" x14ac:dyDescent="0.25">
      <c r="A18" s="5">
        <v>42856</v>
      </c>
    </row>
    <row r="19" spans="1:1" x14ac:dyDescent="0.25">
      <c r="A19" s="5">
        <v>42863</v>
      </c>
    </row>
    <row r="20" spans="1:1" x14ac:dyDescent="0.25">
      <c r="A20" s="5">
        <v>42880</v>
      </c>
    </row>
    <row r="21" spans="1:1" x14ac:dyDescent="0.25">
      <c r="A21" s="5">
        <v>42891</v>
      </c>
    </row>
    <row r="22" spans="1:1" x14ac:dyDescent="0.25">
      <c r="A22" s="5">
        <v>42930</v>
      </c>
    </row>
    <row r="23" spans="1:1" x14ac:dyDescent="0.25">
      <c r="A23" s="5">
        <v>42962</v>
      </c>
    </row>
    <row r="24" spans="1:1" x14ac:dyDescent="0.25">
      <c r="A24" s="5">
        <v>43040</v>
      </c>
    </row>
    <row r="25" spans="1:1" x14ac:dyDescent="0.25">
      <c r="A25" s="5">
        <v>43050</v>
      </c>
    </row>
    <row r="26" spans="1:1" x14ac:dyDescent="0.25">
      <c r="A26" s="5">
        <v>43094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"/>
  <sheetViews>
    <sheetView workbookViewId="0">
      <selection activeCell="A2" sqref="A2:H5"/>
    </sheetView>
  </sheetViews>
  <sheetFormatPr baseColWidth="10" defaultRowHeight="15" x14ac:dyDescent="0.25"/>
  <cols>
    <col min="4" max="4" width="21" style="1" customWidth="1"/>
    <col min="6" max="6" width="23.5703125" customWidth="1"/>
    <col min="7" max="7" width="18.7109375" style="2" bestFit="1" customWidth="1"/>
    <col min="8" max="8" width="20.7109375" bestFit="1" customWidth="1"/>
  </cols>
  <sheetData>
    <row r="1" spans="1:11" s="7" customFormat="1" ht="15" customHeight="1" x14ac:dyDescent="0.25">
      <c r="A1" t="s">
        <v>7</v>
      </c>
      <c r="B1" t="s">
        <v>1</v>
      </c>
      <c r="C1" t="s">
        <v>2</v>
      </c>
      <c r="D1" s="8" t="s">
        <v>3</v>
      </c>
      <c r="E1" s="6" t="s">
        <v>4</v>
      </c>
      <c r="F1" s="6" t="s">
        <v>8</v>
      </c>
      <c r="G1" s="22" t="s">
        <v>16</v>
      </c>
      <c r="H1" s="7" t="s">
        <v>26</v>
      </c>
      <c r="K1" s="22"/>
    </row>
    <row r="2" spans="1:11" x14ac:dyDescent="0.25">
      <c r="A2" t="s">
        <v>36</v>
      </c>
      <c r="B2" t="s">
        <v>37</v>
      </c>
      <c r="C2" t="s">
        <v>38</v>
      </c>
      <c r="D2" s="8"/>
      <c r="E2" s="6">
        <f ca="1">DATEDIF(Tableau1[[#This Row],[Date de naissance]],TODAY(),"y")</f>
        <v>117</v>
      </c>
      <c r="F2" s="6" t="str">
        <f>Tableau1[[#This Row],[Civilité]] &amp; " " &amp; Tableau1[[#This Row],[Nom]] &amp; " " &amp; Tableau1[[#This Row],[Prénom]]</f>
        <v>Mlle HUE Laetitia</v>
      </c>
      <c r="G2" s="2">
        <f t="array" aca="1" ref="G2" ca="1">MAX(IF((Tableau3[DATE]&lt;=TODAY())*(Tableau3[VALEUR]="TIR")*(Tableau3[NOM]=F2),Tableau3[DATE]))</f>
        <v>0</v>
      </c>
      <c r="H2" s="6">
        <f ca="1">42-(DATEDIF(Tableau1[[#This Row],[TIR]],TODAY(),"d"))</f>
        <v>-42794</v>
      </c>
    </row>
    <row r="3" spans="1:11" x14ac:dyDescent="0.25">
      <c r="A3" t="s">
        <v>32</v>
      </c>
      <c r="B3" t="s">
        <v>33</v>
      </c>
      <c r="C3" t="s">
        <v>34</v>
      </c>
      <c r="D3" s="8"/>
      <c r="E3" s="6">
        <f ca="1">DATEDIF(Tableau1[[#This Row],[Date de naissance]],TODAY(),"y")</f>
        <v>117</v>
      </c>
      <c r="F3" s="6" t="str">
        <f>Tableau1[[#This Row],[Civilité]] &amp; " " &amp; Tableau1[[#This Row],[Nom]] &amp; " " &amp; Tableau1[[#This Row],[Prénom]]</f>
        <v>Mme MARIE Christiane</v>
      </c>
      <c r="G3" s="2">
        <f t="array" aca="1" ref="G3" ca="1">MAX(IF((Tableau3[DATE]&lt;=TODAY())*(Tableau3[VALEUR]="TIR")*(Tableau3[NOM]=F3),Tableau3[DATE]))</f>
        <v>0</v>
      </c>
      <c r="H3" s="6">
        <f ca="1">42-(DATEDIF(Tableau1[[#This Row],[TIR]],TODAY(),"d"))</f>
        <v>-42794</v>
      </c>
    </row>
    <row r="4" spans="1:11" x14ac:dyDescent="0.25">
      <c r="A4" t="s">
        <v>28</v>
      </c>
      <c r="B4" t="s">
        <v>29</v>
      </c>
      <c r="C4" t="s">
        <v>30</v>
      </c>
      <c r="D4" s="8"/>
      <c r="E4" s="6">
        <f ca="1">DATEDIF(Tableau1[[#This Row],[Date de naissance]],TODAY(),"y")</f>
        <v>117</v>
      </c>
      <c r="F4" s="6" t="str">
        <f>Tableau1[[#This Row],[Civilité]] &amp; " " &amp; Tableau1[[#This Row],[Nom]] &amp; " " &amp; Tableau1[[#This Row],[Prénom]]</f>
        <v>Mr JEAN Raymond</v>
      </c>
      <c r="G4" s="2">
        <f t="array" aca="1" ref="G4" ca="1">MAX(IF((Tableau3[DATE]&lt;=TODAY())*(Tableau3[VALEUR]="TIR")*(Tableau3[NOM]=F4),Tableau3[DATE]))</f>
        <v>0</v>
      </c>
      <c r="H4" s="6">
        <f ca="1">42-(DATEDIF(Tableau1[[#This Row],[TIR]],TODAY(),"d"))</f>
        <v>-42794</v>
      </c>
    </row>
    <row r="5" spans="1:11" x14ac:dyDescent="0.25">
      <c r="A5" t="s">
        <v>28</v>
      </c>
      <c r="B5" t="s">
        <v>40</v>
      </c>
      <c r="C5" t="s">
        <v>41</v>
      </c>
      <c r="D5" s="8"/>
      <c r="E5" s="6">
        <f ca="1">DATEDIF(Tableau1[[#This Row],[Date de naissance]],TODAY(),"y")</f>
        <v>117</v>
      </c>
      <c r="F5" s="6" t="str">
        <f>Tableau1[[#This Row],[Civilité]] &amp; " " &amp; Tableau1[[#This Row],[Nom]] &amp; " " &amp; Tableau1[[#This Row],[Prénom]]</f>
        <v>Mr LEMOULT Clément</v>
      </c>
      <c r="G5" s="2">
        <f t="array" aca="1" ref="G5" ca="1">MAX(IF((Tableau3[DATE]&lt;=TODAY())*(Tableau3[VALEUR]="TIR")*(Tableau3[NOM]=F5),Tableau3[DATE]))</f>
        <v>0</v>
      </c>
      <c r="H5" s="6">
        <f ca="1">42-(DATEDIF(Tableau1[[#This Row],[TIR]],TODAY(),"d"))</f>
        <v>-42794</v>
      </c>
    </row>
  </sheetData>
  <sortState ref="A2:H5">
    <sortCondition ref="A2:A5" customList="SGC,SGT,CLC,CAL,AV1,AVT"/>
    <sortCondition ref="B2:B5"/>
  </sortState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23"/>
  <sheetViews>
    <sheetView workbookViewId="0">
      <selection activeCell="B40" sqref="B40"/>
    </sheetView>
  </sheetViews>
  <sheetFormatPr baseColWidth="10" defaultRowHeight="15" x14ac:dyDescent="0.25"/>
  <sheetData>
    <row r="1" spans="1:3" x14ac:dyDescent="0.25">
      <c r="A1" t="s">
        <v>19</v>
      </c>
      <c r="B1" s="2">
        <f ca="1">TODAY()</f>
        <v>42836</v>
      </c>
      <c r="C1" s="6">
        <v>42872</v>
      </c>
    </row>
    <row r="2" spans="1:3" x14ac:dyDescent="0.25">
      <c r="A2" t="s">
        <v>20</v>
      </c>
      <c r="B2" s="2"/>
    </row>
    <row r="3" spans="1:3" x14ac:dyDescent="0.25">
      <c r="A3" t="s">
        <v>19</v>
      </c>
    </row>
    <row r="4" spans="1:3" x14ac:dyDescent="0.25">
      <c r="A4" t="s">
        <v>20</v>
      </c>
    </row>
    <row r="5" spans="1:3" x14ac:dyDescent="0.25">
      <c r="A5" t="s">
        <v>19</v>
      </c>
    </row>
    <row r="6" spans="1:3" x14ac:dyDescent="0.25">
      <c r="A6" t="s">
        <v>20</v>
      </c>
    </row>
    <row r="7" spans="1:3" x14ac:dyDescent="0.25">
      <c r="A7" t="s">
        <v>21</v>
      </c>
    </row>
    <row r="8" spans="1:3" x14ac:dyDescent="0.25">
      <c r="A8" t="s">
        <v>20</v>
      </c>
    </row>
    <row r="9" spans="1:3" x14ac:dyDescent="0.25">
      <c r="A9" t="s">
        <v>19</v>
      </c>
    </row>
    <row r="10" spans="1:3" x14ac:dyDescent="0.25">
      <c r="A10" t="s">
        <v>20</v>
      </c>
    </row>
    <row r="11" spans="1:3" x14ac:dyDescent="0.25">
      <c r="A11" t="s">
        <v>19</v>
      </c>
    </row>
    <row r="12" spans="1:3" x14ac:dyDescent="0.25">
      <c r="A12" t="s">
        <v>20</v>
      </c>
    </row>
    <row r="13" spans="1:3" x14ac:dyDescent="0.25">
      <c r="A13" t="s">
        <v>21</v>
      </c>
    </row>
    <row r="14" spans="1:3" x14ac:dyDescent="0.25">
      <c r="A14" t="s">
        <v>20</v>
      </c>
    </row>
    <row r="15" spans="1:3" x14ac:dyDescent="0.25">
      <c r="A15" t="s">
        <v>22</v>
      </c>
    </row>
    <row r="16" spans="1:3" x14ac:dyDescent="0.25">
      <c r="A16" t="s">
        <v>19</v>
      </c>
    </row>
    <row r="17" spans="1:1" x14ac:dyDescent="0.25">
      <c r="A17" t="s">
        <v>20</v>
      </c>
    </row>
    <row r="18" spans="1:1" x14ac:dyDescent="0.25">
      <c r="A18" t="s">
        <v>22</v>
      </c>
    </row>
    <row r="19" spans="1:1" x14ac:dyDescent="0.25">
      <c r="A19" t="s">
        <v>18</v>
      </c>
    </row>
    <row r="20" spans="1:1" x14ac:dyDescent="0.25">
      <c r="A20" t="s">
        <v>23</v>
      </c>
    </row>
    <row r="21" spans="1:1" x14ac:dyDescent="0.25">
      <c r="A21" t="s">
        <v>22</v>
      </c>
    </row>
    <row r="22" spans="1:1" x14ac:dyDescent="0.25">
      <c r="A22" t="s">
        <v>21</v>
      </c>
    </row>
    <row r="23" spans="1:1" x14ac:dyDescent="0.25">
      <c r="A23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Planning</vt:lpstr>
      <vt:lpstr>Commentaires</vt:lpstr>
      <vt:lpstr>Données</vt:lpstr>
      <vt:lpstr>SAVE</vt:lpstr>
      <vt:lpstr>FERIÉ</vt:lpstr>
      <vt:lpstr>BDD</vt:lpstr>
      <vt:lpstr>Paramètres</vt:lpstr>
      <vt:lpstr>DATE</vt:lpstr>
      <vt:lpstr>FERIÉ</vt:lpstr>
      <vt:lpstr>gnp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 Guillemet</dc:creator>
  <cp:lastModifiedBy>Benoist Guillemet</cp:lastModifiedBy>
  <dcterms:created xsi:type="dcterms:W3CDTF">2006-09-16T00:00:00Z</dcterms:created>
  <dcterms:modified xsi:type="dcterms:W3CDTF">2017-04-11T12:24:31Z</dcterms:modified>
</cp:coreProperties>
</file>