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Commun\Fiche de vie\"/>
    </mc:Choice>
  </mc:AlternateContent>
  <bookViews>
    <workbookView xWindow="0" yWindow="0" windowWidth="19200" windowHeight="12180"/>
  </bookViews>
  <sheets>
    <sheet name="Feuille informatisée" sheetId="2" r:id="rId1"/>
    <sheet name="Feuil2" sheetId="1" r:id="rId2"/>
    <sheet name="Feuil3" sheetId="3" r:id="rId3"/>
  </sheets>
  <functionGroups builtInGroupCount="18"/>
  <definedNames>
    <definedName name="_xlnm._FilterDatabase" localSheetId="0" hidden="1">'Feuille informatisée'!$A$6:$M$103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3" i="2" l="1"/>
  <c r="C102" i="2" l="1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3" i="2"/>
  <c r="C14" i="2"/>
  <c r="C15" i="2"/>
  <c r="C12" i="2"/>
  <c r="C11" i="2"/>
  <c r="C10" i="2"/>
  <c r="C9" i="2"/>
  <c r="C8" i="2" l="1"/>
  <c r="C7" i="2" l="1"/>
  <c r="N121" i="2" l="1"/>
  <c r="P121" i="2" s="1"/>
  <c r="O121" i="2" l="1"/>
  <c r="N104" i="2"/>
  <c r="P104" i="2" s="1"/>
  <c r="N110" i="2"/>
  <c r="P110" i="2" s="1"/>
  <c r="N113" i="2"/>
  <c r="P113" i="2" s="1"/>
  <c r="N116" i="2"/>
  <c r="P116" i="2" s="1"/>
  <c r="N117" i="2"/>
  <c r="P117" i="2" s="1"/>
  <c r="N120" i="2"/>
  <c r="P120" i="2" s="1"/>
  <c r="N123" i="2"/>
  <c r="P123" i="2" s="1"/>
  <c r="N124" i="2"/>
  <c r="P124" i="2" s="1"/>
  <c r="N126" i="2"/>
  <c r="P126" i="2" s="1"/>
  <c r="N129" i="2"/>
  <c r="P129" i="2" s="1"/>
  <c r="N131" i="2"/>
  <c r="P131" i="2" s="1"/>
  <c r="N140" i="2" l="1"/>
  <c r="O140" i="2" s="1"/>
  <c r="N127" i="2" l="1"/>
  <c r="P127" i="2" s="1"/>
  <c r="N106" i="2"/>
  <c r="N115" i="2"/>
  <c r="P115" i="2" s="1"/>
  <c r="O129" i="2"/>
  <c r="N105" i="2"/>
  <c r="O126" i="2"/>
  <c r="O116" i="2"/>
  <c r="N125" i="2"/>
  <c r="N119" i="2"/>
  <c r="N141" i="2"/>
  <c r="N139" i="2"/>
  <c r="N107" i="2"/>
  <c r="N132" i="2"/>
  <c r="O120" i="2"/>
  <c r="O104" i="2"/>
  <c r="N108" i="2"/>
  <c r="N134" i="2"/>
  <c r="N122" i="2"/>
  <c r="O117" i="2"/>
  <c r="O113" i="2"/>
  <c r="O131" i="2"/>
  <c r="N111" i="2"/>
  <c r="P111" i="2" s="1"/>
  <c r="N135" i="2"/>
  <c r="P135" i="2" s="1"/>
  <c r="O123" i="2"/>
  <c r="N118" i="2"/>
  <c r="O118" i="2" s="1"/>
  <c r="P140" i="2"/>
  <c r="N109" i="2"/>
  <c r="N130" i="2"/>
  <c r="N143" i="2"/>
  <c r="N142" i="2"/>
  <c r="O110" i="2"/>
  <c r="N128" i="2"/>
  <c r="P128" i="2" s="1"/>
  <c r="N112" i="2"/>
  <c r="P112" i="2" s="1"/>
  <c r="N114" i="2"/>
  <c r="N138" i="2"/>
  <c r="P138" i="2" s="1"/>
  <c r="O124" i="2"/>
  <c r="N133" i="2"/>
  <c r="O133" i="2" s="1"/>
  <c r="O127" i="2" l="1"/>
  <c r="O111" i="2"/>
  <c r="O135" i="2"/>
  <c r="O115" i="2"/>
  <c r="O106" i="2"/>
  <c r="P106" i="2"/>
  <c r="P105" i="2"/>
  <c r="O105" i="2"/>
  <c r="P133" i="2"/>
  <c r="P118" i="2"/>
  <c r="P114" i="2"/>
  <c r="O114" i="2"/>
  <c r="O107" i="2"/>
  <c r="P107" i="2"/>
  <c r="O109" i="2"/>
  <c r="P109" i="2"/>
  <c r="O132" i="2"/>
  <c r="P132" i="2"/>
  <c r="O125" i="2"/>
  <c r="P125" i="2"/>
  <c r="O130" i="2"/>
  <c r="P130" i="2"/>
  <c r="O108" i="2"/>
  <c r="P108" i="2"/>
  <c r="O141" i="2"/>
  <c r="P141" i="2"/>
  <c r="O112" i="2"/>
  <c r="O128" i="2"/>
  <c r="O138" i="2"/>
  <c r="O143" i="2"/>
  <c r="P143" i="2"/>
  <c r="O139" i="2"/>
  <c r="P139" i="2"/>
  <c r="P142" i="2"/>
  <c r="O142" i="2"/>
  <c r="P122" i="2"/>
  <c r="O122" i="2"/>
  <c r="O134" i="2"/>
  <c r="P134" i="2"/>
  <c r="O119" i="2"/>
  <c r="P119" i="2"/>
</calcChain>
</file>

<file path=xl/comments1.xml><?xml version="1.0" encoding="utf-8"?>
<comments xmlns="http://schemas.openxmlformats.org/spreadsheetml/2006/main">
  <authors>
    <author>mbaggio</author>
  </authors>
  <commentList>
    <comment ref="E6" authorId="0" shapeId="0">
      <text>
        <r>
          <rPr>
            <b/>
            <sz val="16"/>
            <color indexed="81"/>
            <rFont val="Tahoma"/>
            <family val="2"/>
          </rPr>
          <t xml:space="preserve">
 </t>
        </r>
        <r>
          <rPr>
            <b/>
            <sz val="16"/>
            <color indexed="10"/>
            <rFont val="Tahoma"/>
            <family val="2"/>
          </rPr>
          <t>DEROULEUR</t>
        </r>
      </text>
    </comment>
    <comment ref="F6" authorId="0" shapeId="0">
      <text>
        <r>
          <rPr>
            <b/>
            <sz val="16"/>
            <color indexed="10"/>
            <rFont val="Tahoma"/>
            <family val="2"/>
          </rPr>
          <t xml:space="preserve">
 TREFILEUSE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>
      <text>
        <r>
          <rPr>
            <sz val="9"/>
            <color indexed="81"/>
            <rFont val="Tahoma"/>
            <family val="2"/>
          </rPr>
          <t xml:space="preserve">
                 </t>
        </r>
        <r>
          <rPr>
            <b/>
            <sz val="16"/>
            <color indexed="10"/>
            <rFont val="Tahoma"/>
            <family val="2"/>
          </rPr>
          <t>RECUIT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" authorId="0" shapeId="0">
      <text>
        <r>
          <rPr>
            <b/>
            <sz val="16"/>
            <color indexed="10"/>
            <rFont val="Tahoma"/>
            <family val="2"/>
          </rPr>
          <t xml:space="preserve">      ENROULEUR</t>
        </r>
      </text>
    </comment>
  </commentList>
</comments>
</file>

<file path=xl/sharedStrings.xml><?xml version="1.0" encoding="utf-8"?>
<sst xmlns="http://schemas.openxmlformats.org/spreadsheetml/2006/main" count="584" uniqueCount="235">
  <si>
    <t>DATE</t>
  </si>
  <si>
    <t>INTERVENANT</t>
  </si>
  <si>
    <t>NATURE DE LA PANNE</t>
  </si>
  <si>
    <t>DE</t>
  </si>
  <si>
    <t>TR</t>
  </si>
  <si>
    <t>RE</t>
  </si>
  <si>
    <t>EN</t>
  </si>
  <si>
    <t>ACTIONS MISE EN ŒUVRE</t>
  </si>
  <si>
    <t>Identique problème N°</t>
  </si>
  <si>
    <t>Occurrence du problème</t>
  </si>
  <si>
    <t>TEMPS(h)</t>
  </si>
  <si>
    <t>Pourcentage occurrence</t>
  </si>
  <si>
    <t>Pourcentage temps</t>
  </si>
  <si>
    <t>Machine</t>
  </si>
  <si>
    <t>Type</t>
  </si>
  <si>
    <t>PT25</t>
  </si>
  <si>
    <t>PT26</t>
  </si>
  <si>
    <t>PT43</t>
  </si>
  <si>
    <t>PT23</t>
  </si>
  <si>
    <t>PT24</t>
  </si>
  <si>
    <t>N°Problème + LIEN</t>
  </si>
  <si>
    <t>PT05</t>
  </si>
  <si>
    <t>PT47</t>
  </si>
  <si>
    <t>PT46</t>
  </si>
  <si>
    <t>PT45</t>
  </si>
  <si>
    <t>PT44</t>
  </si>
  <si>
    <t>PT03</t>
  </si>
  <si>
    <t>SAMP</t>
  </si>
  <si>
    <t>PT04</t>
  </si>
  <si>
    <t>PT40</t>
  </si>
  <si>
    <t>PT41</t>
  </si>
  <si>
    <t>SCHMIDT 1</t>
  </si>
  <si>
    <t>PT42</t>
  </si>
  <si>
    <t>PT50</t>
  </si>
  <si>
    <t>SCHMIDT 2</t>
  </si>
  <si>
    <t>PT21</t>
  </si>
  <si>
    <t>PT22</t>
  </si>
  <si>
    <t>COMAPAC</t>
  </si>
  <si>
    <t>PT10</t>
  </si>
  <si>
    <t>FIL FIN</t>
  </si>
  <si>
    <t>X</t>
  </si>
  <si>
    <t>machines</t>
  </si>
  <si>
    <t>type</t>
  </si>
  <si>
    <t>PT06</t>
  </si>
  <si>
    <t>PT07</t>
  </si>
  <si>
    <t>PT08</t>
  </si>
  <si>
    <t>PT09</t>
  </si>
  <si>
    <t>PT02</t>
  </si>
  <si>
    <t>ORGANES</t>
  </si>
  <si>
    <t>Casse dérouleur / Flyeur deplacé</t>
  </si>
  <si>
    <t>Fixation des flyers au sol</t>
  </si>
  <si>
    <t>SC</t>
  </si>
  <si>
    <t xml:space="preserve">Variateur 62A0 : cabestan bobinoir hs </t>
  </si>
  <si>
    <t xml:space="preserve">Changement du var sous garantie et remplacement. </t>
  </si>
  <si>
    <t>MB</t>
  </si>
  <si>
    <t xml:space="preserve">le derouleur n'est plus motorisé </t>
  </si>
  <si>
    <t xml:space="preserve">changement variateur + bouton enfilage. </t>
  </si>
  <si>
    <t>Bruit sur axe cabestan de tirage refroidissment</t>
  </si>
  <si>
    <t>démontage du cabestan ( palier de l'axe détériorée) attente pièce schmidt</t>
  </si>
  <si>
    <t>support capteur casse fil HS</t>
  </si>
  <si>
    <t>refixé le support en rajoutant une vis OK</t>
  </si>
  <si>
    <t xml:space="preserve">casse dérouleur </t>
  </si>
  <si>
    <t>capteur chute de pantin remis à niveau 
remis positionnement reglette + parametre var 44</t>
  </si>
  <si>
    <t>SS</t>
  </si>
  <si>
    <t xml:space="preserve">support + reglette </t>
  </si>
  <si>
    <t>casse couroie</t>
  </si>
  <si>
    <t>Cabestan de tirage</t>
  </si>
  <si>
    <t>fixation + changement</t>
  </si>
  <si>
    <t xml:space="preserve">realignement moteur + couroie </t>
  </si>
  <si>
    <t>Remontage nouveau palier lisse + tube de refroidissement</t>
  </si>
  <si>
    <t>GL</t>
  </si>
  <si>
    <t>GA</t>
  </si>
  <si>
    <t>MB/SS</t>
  </si>
  <si>
    <t>AC</t>
  </si>
  <si>
    <t>MB/SC</t>
  </si>
  <si>
    <t>Niveau de la cuve tref (E0,033)</t>
  </si>
  <si>
    <t>fils tombe du coupe fils</t>
  </si>
  <si>
    <t>probleme automate démarage</t>
  </si>
  <si>
    <t>Cable porte tref HS</t>
  </si>
  <si>
    <t>Probleme pompe tref</t>
  </si>
  <si>
    <t>Fuite d'air et turbine souflerie</t>
  </si>
  <si>
    <t>Préventif</t>
  </si>
  <si>
    <t>Courroie cassée</t>
  </si>
  <si>
    <t>Mise en place bouton arret pompe</t>
  </si>
  <si>
    <t>Fuite d'air chariot elevateur</t>
  </si>
  <si>
    <t>trancaneur en surcourse + pas d'affichage</t>
  </si>
  <si>
    <t xml:space="preserve">ARU intepestif </t>
  </si>
  <si>
    <t>fuite d'air boitier trancaneur</t>
  </si>
  <si>
    <t>claquement trefileuse</t>
  </si>
  <si>
    <t>Fuite pompe trefilage</t>
  </si>
  <si>
    <t xml:space="preserve">mauvais trancannage à doirte </t>
  </si>
  <si>
    <t xml:space="preserve">Cabestan de reffroidissement </t>
  </si>
  <si>
    <t>Ergot d'avance bobine qui ne se souleve plus</t>
  </si>
  <si>
    <t>Probleme fil sur bobine au demarrage</t>
  </si>
  <si>
    <t>ventilateur armoire hs</t>
  </si>
  <si>
    <t xml:space="preserve">essais </t>
  </si>
  <si>
    <t xml:space="preserve">rectitude </t>
  </si>
  <si>
    <t>Fuite cabestans trefileuse(sur les 4)</t>
  </si>
  <si>
    <t>Probleme rectitude</t>
  </si>
  <si>
    <t>Defaut laser trancanage sale ou deffectueux</t>
  </si>
  <si>
    <t xml:space="preserve">axe recuit bas chauffe </t>
  </si>
  <si>
    <t>bruit axe recuit</t>
  </si>
  <si>
    <t>pb trancannage</t>
  </si>
  <si>
    <t>pas d'envoie dans le recuit ,pompe encrassée</t>
  </si>
  <si>
    <t>pas d'arrivée dans le recuit</t>
  </si>
  <si>
    <t>pas de debit</t>
  </si>
  <si>
    <t>vibration pantin</t>
  </si>
  <si>
    <t>casse s casse</t>
  </si>
  <si>
    <t>fuite entre tref et recfuit</t>
  </si>
  <si>
    <t>Bruit dérouleur</t>
  </si>
  <si>
    <t>Plus de mouvement pince</t>
  </si>
  <si>
    <t>Axe de renvoi cabestant final desseré</t>
  </si>
  <si>
    <t>probleme trancannage a droite</t>
  </si>
  <si>
    <t xml:space="preserve"> defaut poulie guide fils</t>
  </si>
  <si>
    <t>automate STOP</t>
  </si>
  <si>
    <t>Bruit  anormal Niehoff</t>
  </si>
  <si>
    <t>Bruit anormal</t>
  </si>
  <si>
    <t>Bruit roulement</t>
  </si>
  <si>
    <t>defaut poulie guide fils</t>
  </si>
  <si>
    <t>defaut var itac</t>
  </si>
  <si>
    <t>cabestant final hs+probleme casse bobinoire</t>
  </si>
  <si>
    <t>casse demarage</t>
  </si>
  <si>
    <t>module de trancanage fil deconnecté et cosse module hs</t>
  </si>
  <si>
    <t>bruit rlt</t>
  </si>
  <si>
    <t>courroie detendu</t>
  </si>
  <si>
    <t>Axe de renvoi cabestant final à changer</t>
  </si>
  <si>
    <t>it ac</t>
  </si>
  <si>
    <t>courroies hs</t>
  </si>
  <si>
    <t>fuite cabestant 1</t>
  </si>
  <si>
    <t>sortie recuit fil chaud ou humide ( jamais constant)</t>
  </si>
  <si>
    <t>probleme casse fil</t>
  </si>
  <si>
    <t xml:space="preserve">flotteur cuve tref </t>
  </si>
  <si>
    <t>remise en etat</t>
  </si>
  <si>
    <t>fil mouillé+pb de debit</t>
  </si>
  <si>
    <t>FILS CHAUD</t>
  </si>
  <si>
    <t>problem fil chaud et humide</t>
  </si>
  <si>
    <t>pb pince</t>
  </si>
  <si>
    <t>PB PRESSION AIR</t>
  </si>
  <si>
    <t>FUSIBLE FB51 HS</t>
  </si>
  <si>
    <t>frette coincée</t>
  </si>
  <si>
    <t>CISEAUX REMONTE MAL</t>
  </si>
  <si>
    <t>projections emulsion</t>
  </si>
  <si>
    <t>porte coffret ferme plus</t>
  </si>
  <si>
    <t>pb chargement bobine (avance que d une bobine)</t>
  </si>
  <si>
    <t>odeur de brulé</t>
  </si>
  <si>
    <t>tuyaux bouchés +garnitures hs</t>
  </si>
  <si>
    <t>nettoyage de la sonde</t>
  </si>
  <si>
    <t>Reglage coulisseau</t>
  </si>
  <si>
    <t xml:space="preserve">modification programme enrouleur </t>
  </si>
  <si>
    <t xml:space="preserve">changement cable </t>
  </si>
  <si>
    <t>modif pompe tref pour arret le week end</t>
  </si>
  <si>
    <t>FAIT OK</t>
  </si>
  <si>
    <t>préventif enrouleur</t>
  </si>
  <si>
    <t>Préventif enrouleur</t>
  </si>
  <si>
    <t>Changement 1560*20 3,1%</t>
  </si>
  <si>
    <t>mise en place ok</t>
  </si>
  <si>
    <t>re connection capteur bobinoire changement du coude pneumatique</t>
  </si>
  <si>
    <t>mise en place OK</t>
  </si>
  <si>
    <t>connectique codeur, resserage
connectique afficheur sur carte boitier</t>
  </si>
  <si>
    <t>serrage de toutes les connectiques + contrôle aru</t>
  </si>
  <si>
    <t>réparation OK</t>
  </si>
  <si>
    <t>courroie moteur + courroie cabestant N°4 &gt; 6</t>
  </si>
  <si>
    <t>changement de la pompe</t>
  </si>
  <si>
    <t>changement pompe</t>
  </si>
  <si>
    <t>changement boitier coté droit</t>
  </si>
  <si>
    <t xml:space="preserve">Palier lisse axe cabestan de tirage HS, remplacement par des neuves </t>
  </si>
  <si>
    <t>Resserage de l'ergot</t>
  </si>
  <si>
    <t xml:space="preserve">vu dans le programme PB2 Bloc 6 compteur&gt;1 KT012 </t>
  </si>
  <si>
    <t>changement ventilateur armoire</t>
  </si>
  <si>
    <t>changement cabestant final</t>
  </si>
  <si>
    <t>remontage rlts arbre tref</t>
  </si>
  <si>
    <t xml:space="preserve">Changement: joint à levre (viton)
                       garniture
                       </t>
  </si>
  <si>
    <t>Remontage trefileuse roulements</t>
  </si>
  <si>
    <t>Remontage trefileuse+contrôle recuit</t>
  </si>
  <si>
    <t>Demontage du laser gauche et remplacé avec le laser gauche de la PT42 ok+nettoyer le carreau du reflexteur à l'huile + demande devis</t>
  </si>
  <si>
    <t>Nettoyage du reflexteur à l'huile en attendant la pièce      ok, polissage</t>
  </si>
  <si>
    <t>rajout entretoise</t>
  </si>
  <si>
    <t>decalage support balais et resserage</t>
  </si>
  <si>
    <t>resserage pince fils+allongement ressort</t>
  </si>
  <si>
    <t>nettoyage+connectique</t>
  </si>
  <si>
    <t>Nettoyage+remontage pompe recuit ok</t>
  </si>
  <si>
    <t>Membranne electrovanne+ trou dans electrovanne nettoyé     ok</t>
  </si>
  <si>
    <t>nettoyage pompe +crepine</t>
  </si>
  <si>
    <t>manque vis sur palier rouleau devidage</t>
  </si>
  <si>
    <t>pb nombre de mouflage</t>
  </si>
  <si>
    <t>demontage porte filiere+joits+caf</t>
  </si>
  <si>
    <t>Nettoyage pompe envoie emulsion+ nettoyage echangeur a plaques        ok</t>
  </si>
  <si>
    <t xml:space="preserve">Remplacement du recepteur laser par un neuf </t>
  </si>
  <si>
    <t>Ré-Alignement palier dérouleur</t>
  </si>
  <si>
    <t>Valeur T200 fausses  Procedure sauvegardée</t>
  </si>
  <si>
    <t xml:space="preserve">Remplacement d'un nouvel axe+ roulement </t>
  </si>
  <si>
    <t>demontage nettoyage+changement rlts guide lazer</t>
  </si>
  <si>
    <t xml:space="preserve">connectique potentiometre </t>
  </si>
  <si>
    <t>transfert programme</t>
  </si>
  <si>
    <t>Roulements poulieentrée et sortie du niehoff HS :( roulements 4x 609Z) + roulements poulie céramique boucle recuit (2x 6204 z)</t>
  </si>
  <si>
    <t>Supposition qu'un roulement est HS. Regraissage de toutes la partie tréfileuse</t>
  </si>
  <si>
    <t>Axe poulie renvoie cabestant final desserer donc changement axe + roulement + reglage de l'angle de la poulie (voir fichier joint)</t>
  </si>
  <si>
    <t>changement potentiometre</t>
  </si>
  <si>
    <t>changement du var ok</t>
  </si>
  <si>
    <t>Mise en place d'un repeater pour communication profibus+changement cabestant refroidisseur tref</t>
  </si>
  <si>
    <t>reglage acceleration(pb carte acc dec)</t>
  </si>
  <si>
    <t>shunt du fil en question+ preventif  attente pièce</t>
  </si>
  <si>
    <t>changement rlts galet renvoie sortie tref</t>
  </si>
  <si>
    <t>tension du tendeur</t>
  </si>
  <si>
    <t>Changement axe cabestant final + reglage de l'angle de la poulie (voir fichier joint PBn62)</t>
  </si>
  <si>
    <t xml:space="preserve">changement variateur </t>
  </si>
  <si>
    <t>changement reglette +resserage connectique</t>
  </si>
  <si>
    <t>deplacement des support balais+nettoyage</t>
  </si>
  <si>
    <t>remplacement courroies</t>
  </si>
  <si>
    <t>Contrôle du joint a levre ok+mise en place d'un tuyau d'evacuation du cabestant jusqu'à la cuve tref</t>
  </si>
  <si>
    <t>demontage+nettoyage+remontage de l'electrovanne d'arrivée emulsion, du bac de remplissage ,de l'afficheur débimetre et de la vanne de regulation</t>
  </si>
  <si>
    <t>pas d'isolation sur le support balais sechage</t>
  </si>
  <si>
    <t>remise en état du flotteur ok</t>
  </si>
  <si>
    <t>changement collecteur+balais</t>
  </si>
  <si>
    <t xml:space="preserve">demontage remontage nettoyage pompe ==&gt; obtention de fil sec et froid mais variation perpetuelle de pression dans le circuit +/-1bar </t>
  </si>
  <si>
    <t xml:space="preserve">reglage debit </t>
  </si>
  <si>
    <t>nettoyage pompe +crepine+echangeur</t>
  </si>
  <si>
    <t>changement cable alim+variateur hs ,envoie en reparation</t>
  </si>
  <si>
    <t>CONTRÔLE ACCOUPLEMENT +RECUIT+ESSAIS</t>
  </si>
  <si>
    <t>INSTALLATION SURPRESSEUR</t>
  </si>
  <si>
    <t>REMISE EN ETAT CABLAGE CONNECTIQUE CAPTEUR VERRIN POUSSE BOBINE</t>
  </si>
  <si>
    <t>changement carte alim boitier gauche</t>
  </si>
  <si>
    <t>percage vis</t>
  </si>
  <si>
    <t>PB SURPRESSEUR    DEMONTAGE+NETTOYAGE+HUILAGE</t>
  </si>
  <si>
    <t>decoupe capot tref pour prelevement</t>
  </si>
  <si>
    <t>remise en etat tringlerie</t>
  </si>
  <si>
    <t>capteur+ cable monté crochet d avannce bobine hs</t>
  </si>
  <si>
    <t>contrôle moteur+armoir</t>
  </si>
  <si>
    <t>debouchage+changement 2 garnitures</t>
  </si>
  <si>
    <t>SS/MB</t>
  </si>
  <si>
    <t>SS/GA</t>
  </si>
  <si>
    <t>GA/MB</t>
  </si>
  <si>
    <t>J.DERUS</t>
  </si>
  <si>
    <t>demontage axe + rlt n°3</t>
  </si>
  <si>
    <t>RLT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</si>
</sst>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u/>
      <sz val="11"/>
      <color theme="2" tint="-0.74999237037263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8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6"/>
      <color indexed="81"/>
      <name val="Tahoma"/>
      <family val="2"/>
    </font>
    <font>
      <b/>
      <sz val="16"/>
      <color indexed="10"/>
      <name val="Tahoma"/>
      <family val="2"/>
    </font>
    <font>
      <b/>
      <sz val="36"/>
      <color rgb="FF339966"/>
      <name val="Calibri"/>
      <family val="2"/>
    </font>
    <font>
      <b/>
      <sz val="11"/>
      <color rgb="FF339966"/>
      <name val="Calibri"/>
      <family val="2"/>
    </font>
    <font>
      <b/>
      <sz val="36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8D6EE"/>
        <bgColor indexed="64"/>
      </patternFill>
    </fill>
    <fill>
      <patternFill patternType="solid">
        <fgColor rgb="FF54E23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7" xfId="0" applyFont="1" applyBorder="1"/>
    <xf numFmtId="0" fontId="0" fillId="0" borderId="0" xfId="0" applyFont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 wrapText="1"/>
    </xf>
    <xf numFmtId="0" fontId="0" fillId="0" borderId="6" xfId="0" applyFont="1" applyBorder="1"/>
    <xf numFmtId="0" fontId="0" fillId="0" borderId="8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0" fontId="2" fillId="0" borderId="0" xfId="2" applyFont="1"/>
    <xf numFmtId="0" fontId="8" fillId="0" borderId="0" xfId="0" applyFont="1"/>
    <xf numFmtId="0" fontId="9" fillId="0" borderId="0" xfId="0" applyFont="1"/>
    <xf numFmtId="0" fontId="7" fillId="0" borderId="0" xfId="0" applyFont="1"/>
    <xf numFmtId="0" fontId="10" fillId="0" borderId="10" xfId="0" applyFont="1" applyBorder="1" applyAlignment="1">
      <alignment horizontal="center" vertical="center"/>
    </xf>
    <xf numFmtId="0" fontId="0" fillId="0" borderId="4" xfId="0" applyFont="1" applyBorder="1"/>
    <xf numFmtId="0" fontId="0" fillId="0" borderId="9" xfId="0" applyFont="1" applyBorder="1"/>
    <xf numFmtId="0" fontId="0" fillId="0" borderId="11" xfId="0" applyFont="1" applyBorder="1"/>
    <xf numFmtId="0" fontId="10" fillId="0" borderId="0" xfId="0" applyFont="1" applyAlignment="1">
      <alignment horizontal="center" vertical="center"/>
    </xf>
    <xf numFmtId="14" fontId="0" fillId="4" borderId="19" xfId="0" applyNumberFormat="1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left" vertical="top" wrapText="1"/>
    </xf>
    <xf numFmtId="0" fontId="2" fillId="3" borderId="19" xfId="2" applyNumberForma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 applyProtection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shrinkToFit="1"/>
    </xf>
    <xf numFmtId="0" fontId="0" fillId="6" borderId="13" xfId="0" applyFill="1" applyBorder="1" applyAlignment="1">
      <alignment horizontal="center" vertical="center" shrinkToFit="1"/>
    </xf>
    <xf numFmtId="0" fontId="0" fillId="6" borderId="14" xfId="0" applyFill="1" applyBorder="1" applyAlignment="1">
      <alignment horizontal="center" vertical="center" shrinkToFit="1"/>
    </xf>
  </cellXfs>
  <cellStyles count="3">
    <cellStyle name="Lien hypertexte" xfId="2" builtinId="8"/>
    <cellStyle name="Normal" xfId="0" builtinId="0"/>
    <cellStyle name="Pourcentage" xfId="1" builtinId="5"/>
  </cellStyles>
  <dxfs count="3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ck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ck">
          <color indexed="64"/>
        </right>
        <top/>
        <bottom/>
        <vertical style="medium">
          <color indexed="64"/>
        </vertical>
        <horizontal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B8D6EE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strike val="0"/>
        <outline val="0"/>
        <shadow val="0"/>
        <vertAlign val="baseline"/>
        <sz val="11"/>
        <name val="Calibri"/>
        <scheme val="minor"/>
      </font>
    </dxf>
    <dxf>
      <border>
        <bottom style="thick">
          <color auto="1"/>
        </bottom>
      </border>
    </dxf>
    <dxf>
      <font>
        <strike val="0"/>
        <outline val="0"/>
        <shadow val="0"/>
        <vertAlign val="baseline"/>
        <sz val="11"/>
        <name val="Calibri"/>
        <scheme val="minor"/>
      </font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54E232"/>
      <color rgb="FFB8D6E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254000</xdr:colOff>
      <xdr:row>2</xdr:row>
      <xdr:rowOff>0</xdr:rowOff>
    </xdr:from>
    <xdr:to>
      <xdr:col>17</xdr:col>
      <xdr:colOff>730250</xdr:colOff>
      <xdr:row>4</xdr:row>
      <xdr:rowOff>50649</xdr:rowOff>
    </xdr:to>
    <xdr:pic>
      <xdr:nvPicPr>
        <xdr:cNvPr id="5" name="Objet 2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 t="-111" r="-11" b="-189"/>
        <a:stretch>
          <a:fillRect/>
        </a:stretch>
      </xdr:blipFill>
      <xdr:spPr bwMode="auto">
        <a:xfrm>
          <a:off x="15192375" y="381000"/>
          <a:ext cx="1238250" cy="1003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2</xdr:row>
      <xdr:rowOff>47625</xdr:rowOff>
    </xdr:from>
    <xdr:to>
      <xdr:col>2</xdr:col>
      <xdr:colOff>40270</xdr:colOff>
      <xdr:row>4</xdr:row>
      <xdr:rowOff>60609</xdr:rowOff>
    </xdr:to>
    <xdr:pic>
      <xdr:nvPicPr>
        <xdr:cNvPr id="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625" y="428625"/>
          <a:ext cx="1913520" cy="9654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2276475</xdr:colOff>
          <xdr:row>2</xdr:row>
          <xdr:rowOff>0</xdr:rowOff>
        </xdr:from>
        <xdr:to>
          <xdr:col>12</xdr:col>
          <xdr:colOff>1304925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339966"/>
                  </a:solidFill>
                  <a:latin typeface="Calibri"/>
                </a:rPr>
                <a:t>INSERER LIGNE</a:t>
              </a:r>
              <a:endParaRPr lang="fr-FR" sz="1100" b="1" i="0" u="none" strike="noStrike" baseline="0">
                <a:solidFill>
                  <a:srgbClr val="339966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2</xdr:row>
          <xdr:rowOff>0</xdr:rowOff>
        </xdr:from>
        <xdr:to>
          <xdr:col>9</xdr:col>
          <xdr:colOff>1952625</xdr:colOff>
          <xdr:row>4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FF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M103" totalsRowShown="0" headerRowDxfId="29" dataDxfId="27" headerRowBorderDxfId="28" tableBorderDxfId="26">
  <autoFilter ref="A6:M103"/>
  <sortState ref="A7:M103">
    <sortCondition ref="A6:A103"/>
  </sortState>
  <tableColumns count="13">
    <tableColumn id="1" name="DATE" dataDxfId="25" totalsRowDxfId="24"/>
    <tableColumn id="2" name="Machine" dataDxfId="23" totalsRowDxfId="22"/>
    <tableColumn id="3" name="Type" dataDxfId="21" totalsRowDxfId="20">
      <calculatedColumnFormula>INDEX(Feuil2!$J$4:$J$27,MATCH(B7,Feuil2!$I$4:$I$27,0))</calculatedColumnFormula>
    </tableColumn>
    <tableColumn id="4" name="INTERVENANT" dataDxfId="19" totalsRowDxfId="18"/>
    <tableColumn id="5" name="DE" dataDxfId="17" totalsRowDxfId="16"/>
    <tableColumn id="6" name="TR" dataDxfId="15" totalsRowDxfId="14"/>
    <tableColumn id="7" name="RE" dataDxfId="13" totalsRowDxfId="12"/>
    <tableColumn id="8" name="EN" dataDxfId="11" totalsRowDxfId="10"/>
    <tableColumn id="9" name="NATURE DE LA PANNE" dataDxfId="9" totalsRowDxfId="8"/>
    <tableColumn id="10" name="ACTIONS MISE EN ŒUVRE" dataDxfId="7" totalsRowDxfId="6"/>
    <tableColumn id="11" name="TEMPS(h)" dataDxfId="5" totalsRowDxfId="4"/>
    <tableColumn id="12" name="N°Problème + LIEN" dataDxfId="3" totalsRowDxfId="2" dataCellStyle="Lien hypertexte"/>
    <tableColumn id="13" name="Identique problème N°" dataDxfId="1" totalsRow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liste%20des%20probl&#232;mes/26" TargetMode="External"/><Relationship Id="rId21" Type="http://schemas.openxmlformats.org/officeDocument/2006/relationships/hyperlink" Target="liste%20des%20probl&#232;mes/21" TargetMode="External"/><Relationship Id="rId42" Type="http://schemas.openxmlformats.org/officeDocument/2006/relationships/hyperlink" Target="liste%20des%20probl&#232;mes/42" TargetMode="External"/><Relationship Id="rId47" Type="http://schemas.openxmlformats.org/officeDocument/2006/relationships/hyperlink" Target="liste%20des%20probl&#232;mes/47" TargetMode="External"/><Relationship Id="rId63" Type="http://schemas.openxmlformats.org/officeDocument/2006/relationships/hyperlink" Target="liste%20des%20probl&#232;mes/63" TargetMode="External"/><Relationship Id="rId68" Type="http://schemas.openxmlformats.org/officeDocument/2006/relationships/hyperlink" Target="liste%20des%20probl&#232;mes/68" TargetMode="External"/><Relationship Id="rId84" Type="http://schemas.openxmlformats.org/officeDocument/2006/relationships/hyperlink" Target="liste%20des%20probl&#232;mes/84" TargetMode="External"/><Relationship Id="rId89" Type="http://schemas.openxmlformats.org/officeDocument/2006/relationships/hyperlink" Target="liste%20des%20probl&#232;mes/89" TargetMode="External"/><Relationship Id="rId7" Type="http://schemas.openxmlformats.org/officeDocument/2006/relationships/hyperlink" Target="liste%20des%20probl&#232;mes/7" TargetMode="External"/><Relationship Id="rId71" Type="http://schemas.openxmlformats.org/officeDocument/2006/relationships/hyperlink" Target="liste%20des%20probl&#232;mes/71" TargetMode="External"/><Relationship Id="rId92" Type="http://schemas.openxmlformats.org/officeDocument/2006/relationships/hyperlink" Target="liste%20des%20probl&#232;mes/92" TargetMode="External"/><Relationship Id="rId2" Type="http://schemas.openxmlformats.org/officeDocument/2006/relationships/hyperlink" Target="liste%20des%20probl&#232;mes/2" TargetMode="External"/><Relationship Id="rId16" Type="http://schemas.openxmlformats.org/officeDocument/2006/relationships/hyperlink" Target="liste%20des%20probl&#232;mes/16" TargetMode="External"/><Relationship Id="rId29" Type="http://schemas.openxmlformats.org/officeDocument/2006/relationships/hyperlink" Target="liste%20des%20probl&#232;mes/29" TargetMode="External"/><Relationship Id="rId11" Type="http://schemas.openxmlformats.org/officeDocument/2006/relationships/hyperlink" Target="liste%20des%20probl&#232;mes/11" TargetMode="External"/><Relationship Id="rId24" Type="http://schemas.openxmlformats.org/officeDocument/2006/relationships/hyperlink" Target="liste%20des%20probl&#232;mes/24" TargetMode="External"/><Relationship Id="rId32" Type="http://schemas.openxmlformats.org/officeDocument/2006/relationships/hyperlink" Target="liste%20des%20probl&#232;mes/32" TargetMode="External"/><Relationship Id="rId37" Type="http://schemas.openxmlformats.org/officeDocument/2006/relationships/hyperlink" Target="liste%20des%20probl&#232;mes/37" TargetMode="External"/><Relationship Id="rId40" Type="http://schemas.openxmlformats.org/officeDocument/2006/relationships/hyperlink" Target="liste%20des%20probl&#232;mes/40" TargetMode="External"/><Relationship Id="rId45" Type="http://schemas.openxmlformats.org/officeDocument/2006/relationships/hyperlink" Target="liste%20des%20probl&#232;mes/45" TargetMode="External"/><Relationship Id="rId53" Type="http://schemas.openxmlformats.org/officeDocument/2006/relationships/hyperlink" Target="liste%20des%20probl&#232;mes/53" TargetMode="External"/><Relationship Id="rId58" Type="http://schemas.openxmlformats.org/officeDocument/2006/relationships/hyperlink" Target="liste%20des%20probl&#232;mes/58" TargetMode="External"/><Relationship Id="rId66" Type="http://schemas.openxmlformats.org/officeDocument/2006/relationships/hyperlink" Target="liste%20des%20probl&#232;mes/66" TargetMode="External"/><Relationship Id="rId74" Type="http://schemas.openxmlformats.org/officeDocument/2006/relationships/hyperlink" Target="liste%20des%20probl&#232;mes/74" TargetMode="External"/><Relationship Id="rId79" Type="http://schemas.openxmlformats.org/officeDocument/2006/relationships/hyperlink" Target="liste%20des%20probl&#232;mes/79" TargetMode="External"/><Relationship Id="rId87" Type="http://schemas.openxmlformats.org/officeDocument/2006/relationships/hyperlink" Target="liste%20des%20probl&#232;mes/87" TargetMode="External"/><Relationship Id="rId102" Type="http://schemas.openxmlformats.org/officeDocument/2006/relationships/ctrlProp" Target="../ctrlProps/ctrlProp2.xml"/><Relationship Id="rId5" Type="http://schemas.openxmlformats.org/officeDocument/2006/relationships/hyperlink" Target="liste%20des%20probl&#232;mes/5" TargetMode="External"/><Relationship Id="rId61" Type="http://schemas.openxmlformats.org/officeDocument/2006/relationships/hyperlink" Target="liste%20des%20probl&#232;mes/61" TargetMode="External"/><Relationship Id="rId82" Type="http://schemas.openxmlformats.org/officeDocument/2006/relationships/hyperlink" Target="liste%20des%20probl&#232;mes/82" TargetMode="External"/><Relationship Id="rId90" Type="http://schemas.openxmlformats.org/officeDocument/2006/relationships/hyperlink" Target="liste%20des%20probl&#232;mes/90" TargetMode="External"/><Relationship Id="rId95" Type="http://schemas.openxmlformats.org/officeDocument/2006/relationships/hyperlink" Target="liste%20des%20probl&#232;mes/95" TargetMode="External"/><Relationship Id="rId19" Type="http://schemas.openxmlformats.org/officeDocument/2006/relationships/hyperlink" Target="liste%20des%20probl&#232;mes/19" TargetMode="External"/><Relationship Id="rId14" Type="http://schemas.openxmlformats.org/officeDocument/2006/relationships/hyperlink" Target="liste%20des%20probl&#232;mes/14" TargetMode="External"/><Relationship Id="rId22" Type="http://schemas.openxmlformats.org/officeDocument/2006/relationships/hyperlink" Target="liste%20des%20probl&#232;mes/22" TargetMode="External"/><Relationship Id="rId27" Type="http://schemas.openxmlformats.org/officeDocument/2006/relationships/hyperlink" Target="liste%20des%20probl&#232;mes/27" TargetMode="External"/><Relationship Id="rId30" Type="http://schemas.openxmlformats.org/officeDocument/2006/relationships/hyperlink" Target="liste%20des%20probl&#232;mes/30" TargetMode="External"/><Relationship Id="rId35" Type="http://schemas.openxmlformats.org/officeDocument/2006/relationships/hyperlink" Target="liste%20des%20probl&#232;mes/35" TargetMode="External"/><Relationship Id="rId43" Type="http://schemas.openxmlformats.org/officeDocument/2006/relationships/hyperlink" Target="liste%20des%20probl&#232;mes/43" TargetMode="External"/><Relationship Id="rId48" Type="http://schemas.openxmlformats.org/officeDocument/2006/relationships/hyperlink" Target="liste%20des%20probl&#232;mes/48" TargetMode="External"/><Relationship Id="rId56" Type="http://schemas.openxmlformats.org/officeDocument/2006/relationships/hyperlink" Target="liste%20des%20probl&#232;mes/56" TargetMode="External"/><Relationship Id="rId64" Type="http://schemas.openxmlformats.org/officeDocument/2006/relationships/hyperlink" Target="liste%20des%20probl&#232;mes/64" TargetMode="External"/><Relationship Id="rId69" Type="http://schemas.openxmlformats.org/officeDocument/2006/relationships/hyperlink" Target="liste%20des%20probl&#232;mes/69" TargetMode="External"/><Relationship Id="rId77" Type="http://schemas.openxmlformats.org/officeDocument/2006/relationships/hyperlink" Target="liste%20des%20probl&#232;mes/77" TargetMode="External"/><Relationship Id="rId100" Type="http://schemas.openxmlformats.org/officeDocument/2006/relationships/vmlDrawing" Target="../drawings/vmlDrawing1.vml"/><Relationship Id="rId8" Type="http://schemas.openxmlformats.org/officeDocument/2006/relationships/hyperlink" Target="liste%20des%20probl&#232;mes/8" TargetMode="External"/><Relationship Id="rId51" Type="http://schemas.openxmlformats.org/officeDocument/2006/relationships/hyperlink" Target="liste%20des%20probl&#232;mes/51" TargetMode="External"/><Relationship Id="rId72" Type="http://schemas.openxmlformats.org/officeDocument/2006/relationships/hyperlink" Target="liste%20des%20probl&#232;mes/72" TargetMode="External"/><Relationship Id="rId80" Type="http://schemas.openxmlformats.org/officeDocument/2006/relationships/hyperlink" Target="liste%20des%20probl&#232;mes/80" TargetMode="External"/><Relationship Id="rId85" Type="http://schemas.openxmlformats.org/officeDocument/2006/relationships/hyperlink" Target="liste%20des%20probl&#232;mes/85" TargetMode="External"/><Relationship Id="rId93" Type="http://schemas.openxmlformats.org/officeDocument/2006/relationships/hyperlink" Target="liste%20des%20probl&#232;mes/93" TargetMode="External"/><Relationship Id="rId98" Type="http://schemas.openxmlformats.org/officeDocument/2006/relationships/printerSettings" Target="../printerSettings/printerSettings1.bin"/><Relationship Id="rId3" Type="http://schemas.openxmlformats.org/officeDocument/2006/relationships/hyperlink" Target="liste%20des%20probl&#232;mes/3" TargetMode="External"/><Relationship Id="rId12" Type="http://schemas.openxmlformats.org/officeDocument/2006/relationships/hyperlink" Target="liste%20des%20probl&#232;mes/12" TargetMode="External"/><Relationship Id="rId17" Type="http://schemas.openxmlformats.org/officeDocument/2006/relationships/hyperlink" Target="liste%20des%20probl&#232;mes/17" TargetMode="External"/><Relationship Id="rId25" Type="http://schemas.openxmlformats.org/officeDocument/2006/relationships/hyperlink" Target="liste%20des%20probl&#232;mes/25" TargetMode="External"/><Relationship Id="rId33" Type="http://schemas.openxmlformats.org/officeDocument/2006/relationships/hyperlink" Target="liste%20des%20probl&#232;mes/33" TargetMode="External"/><Relationship Id="rId38" Type="http://schemas.openxmlformats.org/officeDocument/2006/relationships/hyperlink" Target="liste%20des%20probl&#232;mes/38" TargetMode="External"/><Relationship Id="rId46" Type="http://schemas.openxmlformats.org/officeDocument/2006/relationships/hyperlink" Target="liste%20des%20probl&#232;mes/46" TargetMode="External"/><Relationship Id="rId59" Type="http://schemas.openxmlformats.org/officeDocument/2006/relationships/hyperlink" Target="liste%20des%20probl&#232;mes/59" TargetMode="External"/><Relationship Id="rId67" Type="http://schemas.openxmlformats.org/officeDocument/2006/relationships/hyperlink" Target="liste%20des%20probl&#232;mes/67" TargetMode="External"/><Relationship Id="rId103" Type="http://schemas.openxmlformats.org/officeDocument/2006/relationships/table" Target="../tables/table1.xml"/><Relationship Id="rId20" Type="http://schemas.openxmlformats.org/officeDocument/2006/relationships/hyperlink" Target="liste%20des%20probl&#232;mes/20" TargetMode="External"/><Relationship Id="rId41" Type="http://schemas.openxmlformats.org/officeDocument/2006/relationships/hyperlink" Target="liste%20des%20probl&#232;mes/41" TargetMode="External"/><Relationship Id="rId54" Type="http://schemas.openxmlformats.org/officeDocument/2006/relationships/hyperlink" Target="liste%20des%20probl&#232;mes/54" TargetMode="External"/><Relationship Id="rId62" Type="http://schemas.openxmlformats.org/officeDocument/2006/relationships/hyperlink" Target="liste%20des%20probl&#232;mes/62" TargetMode="External"/><Relationship Id="rId70" Type="http://schemas.openxmlformats.org/officeDocument/2006/relationships/hyperlink" Target="liste%20des%20probl&#232;mes/70" TargetMode="External"/><Relationship Id="rId75" Type="http://schemas.openxmlformats.org/officeDocument/2006/relationships/hyperlink" Target="liste%20des%20probl&#232;mes/75" TargetMode="External"/><Relationship Id="rId83" Type="http://schemas.openxmlformats.org/officeDocument/2006/relationships/hyperlink" Target="liste%20des%20probl&#232;mes/83" TargetMode="External"/><Relationship Id="rId88" Type="http://schemas.openxmlformats.org/officeDocument/2006/relationships/hyperlink" Target="liste%20des%20probl&#232;mes/88" TargetMode="External"/><Relationship Id="rId91" Type="http://schemas.openxmlformats.org/officeDocument/2006/relationships/hyperlink" Target="liste%20des%20probl&#232;mes/91" TargetMode="External"/><Relationship Id="rId96" Type="http://schemas.openxmlformats.org/officeDocument/2006/relationships/hyperlink" Target="liste%20des%20probl&#232;mes/97" TargetMode="External"/><Relationship Id="rId1" Type="http://schemas.openxmlformats.org/officeDocument/2006/relationships/hyperlink" Target="../AppData/Local/Microsoft/Windows/Temporary%20Internet%20Files/Content.IE5/ESA58ZJB/Test/3" TargetMode="External"/><Relationship Id="rId6" Type="http://schemas.openxmlformats.org/officeDocument/2006/relationships/hyperlink" Target="liste%20des%20probl&#232;mes/6" TargetMode="External"/><Relationship Id="rId15" Type="http://schemas.openxmlformats.org/officeDocument/2006/relationships/hyperlink" Target="liste%20des%20probl&#232;mes/15" TargetMode="External"/><Relationship Id="rId23" Type="http://schemas.openxmlformats.org/officeDocument/2006/relationships/hyperlink" Target="liste%20des%20probl&#232;mes/23" TargetMode="External"/><Relationship Id="rId28" Type="http://schemas.openxmlformats.org/officeDocument/2006/relationships/hyperlink" Target="liste%20des%20probl&#232;mes/28" TargetMode="External"/><Relationship Id="rId36" Type="http://schemas.openxmlformats.org/officeDocument/2006/relationships/hyperlink" Target="liste%20des%20probl&#232;mes/36" TargetMode="External"/><Relationship Id="rId49" Type="http://schemas.openxmlformats.org/officeDocument/2006/relationships/hyperlink" Target="liste%20des%20probl&#232;mes/49" TargetMode="External"/><Relationship Id="rId57" Type="http://schemas.openxmlformats.org/officeDocument/2006/relationships/hyperlink" Target="liste%20des%20probl&#232;mes/57" TargetMode="External"/><Relationship Id="rId10" Type="http://schemas.openxmlformats.org/officeDocument/2006/relationships/hyperlink" Target="liste%20des%20probl&#232;mes/10" TargetMode="External"/><Relationship Id="rId31" Type="http://schemas.openxmlformats.org/officeDocument/2006/relationships/hyperlink" Target="liste%20des%20probl&#232;mes/31" TargetMode="External"/><Relationship Id="rId44" Type="http://schemas.openxmlformats.org/officeDocument/2006/relationships/hyperlink" Target="liste%20des%20probl&#232;mes/44" TargetMode="External"/><Relationship Id="rId52" Type="http://schemas.openxmlformats.org/officeDocument/2006/relationships/hyperlink" Target="liste%20des%20probl&#232;mes/52" TargetMode="External"/><Relationship Id="rId60" Type="http://schemas.openxmlformats.org/officeDocument/2006/relationships/hyperlink" Target="liste%20des%20probl&#232;mes/60" TargetMode="External"/><Relationship Id="rId65" Type="http://schemas.openxmlformats.org/officeDocument/2006/relationships/hyperlink" Target="liste%20des%20probl&#232;mes/65" TargetMode="External"/><Relationship Id="rId73" Type="http://schemas.openxmlformats.org/officeDocument/2006/relationships/hyperlink" Target="liste%20des%20probl&#232;mes/73" TargetMode="External"/><Relationship Id="rId78" Type="http://schemas.openxmlformats.org/officeDocument/2006/relationships/hyperlink" Target="liste%20des%20probl&#232;mes/78" TargetMode="External"/><Relationship Id="rId81" Type="http://schemas.openxmlformats.org/officeDocument/2006/relationships/hyperlink" Target="liste%20des%20probl&#232;mes/81" TargetMode="External"/><Relationship Id="rId86" Type="http://schemas.openxmlformats.org/officeDocument/2006/relationships/hyperlink" Target="liste%20des%20probl&#232;mes/86" TargetMode="External"/><Relationship Id="rId94" Type="http://schemas.openxmlformats.org/officeDocument/2006/relationships/hyperlink" Target="liste%20des%20probl&#232;mes/94" TargetMode="External"/><Relationship Id="rId99" Type="http://schemas.openxmlformats.org/officeDocument/2006/relationships/drawing" Target="../drawings/drawing1.xml"/><Relationship Id="rId101" Type="http://schemas.openxmlformats.org/officeDocument/2006/relationships/ctrlProp" Target="../ctrlProps/ctrlProp1.xml"/><Relationship Id="rId4" Type="http://schemas.openxmlformats.org/officeDocument/2006/relationships/hyperlink" Target="liste%20des%20probl&#232;mes/4" TargetMode="External"/><Relationship Id="rId9" Type="http://schemas.openxmlformats.org/officeDocument/2006/relationships/hyperlink" Target="liste%20des%20probl&#232;mes/9" TargetMode="External"/><Relationship Id="rId13" Type="http://schemas.openxmlformats.org/officeDocument/2006/relationships/hyperlink" Target="liste%20des%20probl&#232;mes/13" TargetMode="External"/><Relationship Id="rId18" Type="http://schemas.openxmlformats.org/officeDocument/2006/relationships/hyperlink" Target="liste%20des%20probl&#232;mes/18" TargetMode="External"/><Relationship Id="rId39" Type="http://schemas.openxmlformats.org/officeDocument/2006/relationships/hyperlink" Target="liste%20des%20probl&#232;mes/39" TargetMode="External"/><Relationship Id="rId34" Type="http://schemas.openxmlformats.org/officeDocument/2006/relationships/hyperlink" Target="liste%20des%20probl&#232;mes/34" TargetMode="External"/><Relationship Id="rId50" Type="http://schemas.openxmlformats.org/officeDocument/2006/relationships/hyperlink" Target="liste%20des%20probl&#232;mes/50" TargetMode="External"/><Relationship Id="rId55" Type="http://schemas.openxmlformats.org/officeDocument/2006/relationships/hyperlink" Target="liste%20des%20probl&#232;mes/55" TargetMode="External"/><Relationship Id="rId76" Type="http://schemas.openxmlformats.org/officeDocument/2006/relationships/hyperlink" Target="liste%20des%20probl&#232;mes/76" TargetMode="External"/><Relationship Id="rId97" Type="http://schemas.openxmlformats.org/officeDocument/2006/relationships/hyperlink" Target="liste%20des%20probl&#232;mes/98" TargetMode="External"/><Relationship Id="rId10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U1207"/>
  <sheetViews>
    <sheetView showGridLines="0" tabSelected="1" zoomScale="60" zoomScaleNormal="60" workbookViewId="0">
      <pane ySplit="6" topLeftCell="A99" activePane="bottomLeft" state="frozen"/>
      <selection activeCell="F91" sqref="F91"/>
      <selection pane="bottomLeft" activeCell="J105" sqref="J105"/>
    </sheetView>
  </sheetViews>
  <sheetFormatPr baseColWidth="10" defaultRowHeight="15" outlineLevelCol="1" x14ac:dyDescent="0.25"/>
  <cols>
    <col min="1" max="1" width="15.140625" style="5" bestFit="1" customWidth="1"/>
    <col min="2" max="2" width="13.5703125" style="5" customWidth="1"/>
    <col min="3" max="3" width="15.140625" style="5" customWidth="1"/>
    <col min="4" max="4" width="13.42578125" style="5" customWidth="1"/>
    <col min="5" max="8" width="6.7109375" style="5" customWidth="1"/>
    <col min="9" max="9" width="29.5703125" style="5" bestFit="1" customWidth="1"/>
    <col min="10" max="10" width="59.5703125" style="5" bestFit="1" customWidth="1"/>
    <col min="11" max="11" width="12.7109375" style="5" customWidth="1"/>
    <col min="12" max="12" width="17.140625" style="5" customWidth="1"/>
    <col min="13" max="13" width="21.140625" style="5" customWidth="1"/>
    <col min="14" max="14" width="11.140625" style="5" hidden="1" customWidth="1" outlineLevel="1"/>
    <col min="15" max="15" width="22.7109375" style="5" hidden="1" customWidth="1" outlineLevel="1"/>
    <col min="16" max="16" width="0.28515625" style="5" hidden="1" customWidth="1" outlineLevel="1"/>
    <col min="17" max="17" width="11.42578125" style="5" collapsed="1"/>
    <col min="18" max="18" width="11.42578125" style="5"/>
    <col min="19" max="19" width="5.7109375" style="5" customWidth="1"/>
    <col min="20" max="20" width="16" style="5" customWidth="1"/>
    <col min="21" max="21" width="14.5703125" style="5" customWidth="1"/>
    <col min="22" max="16384" width="11.42578125" style="5"/>
  </cols>
  <sheetData>
    <row r="1" spans="1:21" x14ac:dyDescent="0.25">
      <c r="M1" s="7"/>
    </row>
    <row r="2" spans="1:21" x14ac:dyDescent="0.25">
      <c r="M2" s="7"/>
    </row>
    <row r="3" spans="1:21" ht="31.5" customHeight="1" x14ac:dyDescent="0.25">
      <c r="A3" s="6"/>
      <c r="B3" s="7"/>
      <c r="C3" s="7"/>
      <c r="D3" s="8"/>
      <c r="E3" s="8"/>
      <c r="F3" s="8"/>
      <c r="G3" s="8"/>
      <c r="H3" s="8"/>
      <c r="I3" s="8"/>
      <c r="J3" s="8"/>
      <c r="K3" s="7"/>
      <c r="L3" s="7"/>
      <c r="M3" s="7"/>
    </row>
    <row r="4" spans="1:21" ht="43.5" customHeight="1" thickBot="1" x14ac:dyDescent="0.3">
      <c r="A4" s="6"/>
      <c r="B4" s="7"/>
      <c r="C4" s="7"/>
      <c r="D4" s="8"/>
      <c r="E4" s="8"/>
      <c r="F4" s="8"/>
      <c r="G4" s="8"/>
      <c r="H4" s="8"/>
      <c r="I4" s="8"/>
      <c r="J4" s="8"/>
      <c r="K4" s="7"/>
      <c r="L4" s="7"/>
      <c r="M4" s="7"/>
    </row>
    <row r="5" spans="1:21" ht="25.5" customHeight="1" thickTop="1" thickBot="1" x14ac:dyDescent="0.3">
      <c r="A5" s="9"/>
      <c r="B5" s="10"/>
      <c r="C5" s="10"/>
      <c r="D5" s="10"/>
      <c r="E5" s="37" t="s">
        <v>48</v>
      </c>
      <c r="F5" s="38"/>
      <c r="G5" s="38"/>
      <c r="H5" s="39"/>
      <c r="I5" s="10"/>
      <c r="J5" s="10"/>
      <c r="K5" s="10"/>
      <c r="L5" s="10"/>
      <c r="M5" s="10"/>
    </row>
    <row r="6" spans="1:21" ht="57" customHeight="1" thickTop="1" x14ac:dyDescent="0.25">
      <c r="A6" s="31" t="s">
        <v>0</v>
      </c>
      <c r="B6" s="31" t="s">
        <v>13</v>
      </c>
      <c r="C6" s="31" t="s">
        <v>14</v>
      </c>
      <c r="D6" s="31" t="s">
        <v>1</v>
      </c>
      <c r="E6" s="32" t="s">
        <v>3</v>
      </c>
      <c r="F6" s="32" t="s">
        <v>4</v>
      </c>
      <c r="G6" s="32" t="s">
        <v>5</v>
      </c>
      <c r="H6" s="32" t="s">
        <v>6</v>
      </c>
      <c r="I6" s="33" t="s">
        <v>2</v>
      </c>
      <c r="J6" s="34" t="s">
        <v>7</v>
      </c>
      <c r="K6" s="33" t="s">
        <v>10</v>
      </c>
      <c r="L6" s="35" t="s">
        <v>20</v>
      </c>
      <c r="M6" s="36" t="s">
        <v>8</v>
      </c>
      <c r="N6" s="3" t="s">
        <v>9</v>
      </c>
      <c r="O6" s="11" t="s">
        <v>11</v>
      </c>
      <c r="P6" s="12" t="s">
        <v>12</v>
      </c>
    </row>
    <row r="7" spans="1:21" ht="63" customHeight="1" x14ac:dyDescent="0.25">
      <c r="A7" s="23">
        <v>42205</v>
      </c>
      <c r="B7" s="24" t="s">
        <v>15</v>
      </c>
      <c r="C7" s="24" t="str">
        <f>INDEX(Feuil2!$J$4:$J$27,MATCH(B7,Feuil2!$I$4:$I$27,0))</f>
        <v>SCHMIDT 2</v>
      </c>
      <c r="D7" s="24" t="s">
        <v>232</v>
      </c>
      <c r="E7" s="25" t="s">
        <v>40</v>
      </c>
      <c r="F7" s="26"/>
      <c r="G7" s="26"/>
      <c r="H7" s="27"/>
      <c r="I7" s="28" t="s">
        <v>49</v>
      </c>
      <c r="J7" s="28" t="s">
        <v>50</v>
      </c>
      <c r="K7" s="24">
        <v>0.5</v>
      </c>
      <c r="L7" s="29">
        <v>1</v>
      </c>
      <c r="M7" s="30"/>
      <c r="N7" s="1"/>
      <c r="O7" s="13"/>
      <c r="P7" s="13"/>
      <c r="T7" s="7"/>
      <c r="U7" s="7"/>
    </row>
    <row r="8" spans="1:21" ht="63" customHeight="1" x14ac:dyDescent="0.25">
      <c r="A8" s="23">
        <v>42206</v>
      </c>
      <c r="B8" s="24" t="s">
        <v>15</v>
      </c>
      <c r="C8" s="24" t="str">
        <f>INDEX(Feuil2!$J$4:$J$27,MATCH(B8,Feuil2!$I$4:$I$27,0))</f>
        <v>SCHMIDT 2</v>
      </c>
      <c r="D8" s="24" t="s">
        <v>51</v>
      </c>
      <c r="E8" s="25"/>
      <c r="F8" s="26"/>
      <c r="G8" s="26"/>
      <c r="H8" s="27" t="s">
        <v>40</v>
      </c>
      <c r="I8" s="28" t="s">
        <v>52</v>
      </c>
      <c r="J8" s="28" t="s">
        <v>53</v>
      </c>
      <c r="K8" s="24">
        <v>1</v>
      </c>
      <c r="L8" s="29">
        <v>2</v>
      </c>
      <c r="M8" s="30"/>
      <c r="N8" s="1"/>
      <c r="O8" s="13"/>
      <c r="P8" s="13"/>
      <c r="T8" s="7"/>
      <c r="U8" s="7"/>
    </row>
    <row r="9" spans="1:21" ht="63" customHeight="1" x14ac:dyDescent="0.25">
      <c r="A9" s="23">
        <v>42206</v>
      </c>
      <c r="B9" s="24" t="s">
        <v>25</v>
      </c>
      <c r="C9" s="24" t="str">
        <f>INDEX(Feuil2!$J$4:$J$27,MATCH(B9,Feuil2!$I$4:$I$27,0))</f>
        <v>SAMP</v>
      </c>
      <c r="D9" s="24" t="s">
        <v>54</v>
      </c>
      <c r="E9" s="25" t="s">
        <v>40</v>
      </c>
      <c r="F9" s="26"/>
      <c r="G9" s="26"/>
      <c r="H9" s="27"/>
      <c r="I9" s="28" t="s">
        <v>55</v>
      </c>
      <c r="J9" s="28" t="s">
        <v>56</v>
      </c>
      <c r="K9" s="24">
        <v>4</v>
      </c>
      <c r="L9" s="29">
        <v>3</v>
      </c>
      <c r="M9" s="30"/>
      <c r="N9" s="1"/>
      <c r="O9" s="13"/>
      <c r="P9" s="13"/>
      <c r="T9" s="7"/>
      <c r="U9" s="7"/>
    </row>
    <row r="10" spans="1:21" ht="63" customHeight="1" x14ac:dyDescent="0.25">
      <c r="A10" s="23">
        <v>42207</v>
      </c>
      <c r="B10" s="24" t="s">
        <v>15</v>
      </c>
      <c r="C10" s="24" t="str">
        <f>INDEX(Feuil2!$J$4:$J$27,MATCH(B10,Feuil2!$I$4:$I$27,0))</f>
        <v>SCHMIDT 2</v>
      </c>
      <c r="D10" s="24" t="s">
        <v>54</v>
      </c>
      <c r="E10" s="25"/>
      <c r="F10" s="26" t="s">
        <v>40</v>
      </c>
      <c r="G10" s="26"/>
      <c r="H10" s="27"/>
      <c r="I10" s="28" t="s">
        <v>57</v>
      </c>
      <c r="J10" s="28" t="s">
        <v>58</v>
      </c>
      <c r="K10" s="24">
        <v>1</v>
      </c>
      <c r="L10" s="29">
        <v>4</v>
      </c>
      <c r="M10" s="30"/>
      <c r="N10" s="1"/>
      <c r="O10" s="13"/>
      <c r="P10" s="13"/>
      <c r="T10" s="7"/>
      <c r="U10" s="7"/>
    </row>
    <row r="11" spans="1:21" ht="63" customHeight="1" x14ac:dyDescent="0.25">
      <c r="A11" s="23">
        <v>42207</v>
      </c>
      <c r="B11" s="24" t="s">
        <v>22</v>
      </c>
      <c r="C11" s="24" t="str">
        <f>INDEX(Feuil2!$J$4:$J$27,MATCH(B11,Feuil2!$I$4:$I$27,0))</f>
        <v>SAMP</v>
      </c>
      <c r="D11" s="24" t="s">
        <v>54</v>
      </c>
      <c r="E11" s="25" t="s">
        <v>40</v>
      </c>
      <c r="F11" s="26"/>
      <c r="G11" s="26"/>
      <c r="H11" s="27"/>
      <c r="I11" s="28" t="s">
        <v>59</v>
      </c>
      <c r="J11" s="28" t="s">
        <v>60</v>
      </c>
      <c r="K11" s="24">
        <v>0.5</v>
      </c>
      <c r="L11" s="29">
        <v>5</v>
      </c>
      <c r="M11" s="30"/>
      <c r="N11" s="1"/>
      <c r="O11" s="13"/>
      <c r="P11" s="13"/>
      <c r="T11" s="7"/>
      <c r="U11" s="7"/>
    </row>
    <row r="12" spans="1:21" ht="63" customHeight="1" x14ac:dyDescent="0.25">
      <c r="A12" s="23">
        <v>42207</v>
      </c>
      <c r="B12" s="24" t="s">
        <v>22</v>
      </c>
      <c r="C12" s="24" t="str">
        <f>INDEX(Feuil2!$J$4:$J$27,MATCH(B12,Feuil2!$I$4:$I$27,0))</f>
        <v>SAMP</v>
      </c>
      <c r="D12" s="24" t="s">
        <v>54</v>
      </c>
      <c r="E12" s="25" t="s">
        <v>40</v>
      </c>
      <c r="F12" s="26"/>
      <c r="G12" s="26"/>
      <c r="H12" s="27"/>
      <c r="I12" s="28" t="s">
        <v>61</v>
      </c>
      <c r="J12" s="28" t="s">
        <v>62</v>
      </c>
      <c r="K12" s="24">
        <v>1</v>
      </c>
      <c r="L12" s="29">
        <v>6</v>
      </c>
      <c r="M12" s="30"/>
      <c r="N12" s="1"/>
      <c r="O12" s="13"/>
      <c r="P12" s="13"/>
      <c r="T12" s="7"/>
      <c r="U12" s="7"/>
    </row>
    <row r="13" spans="1:21" ht="63" customHeight="1" x14ac:dyDescent="0.25">
      <c r="A13" s="23">
        <v>42207</v>
      </c>
      <c r="B13" s="24" t="s">
        <v>22</v>
      </c>
      <c r="C13" s="24" t="str">
        <f>INDEX(Feuil2!$J$4:$J$27,MATCH(B13,Feuil2!$I$4:$I$27,0))</f>
        <v>SAMP</v>
      </c>
      <c r="D13" s="24" t="s">
        <v>63</v>
      </c>
      <c r="E13" s="25"/>
      <c r="F13" s="26" t="s">
        <v>40</v>
      </c>
      <c r="G13" s="26"/>
      <c r="H13" s="27"/>
      <c r="I13" s="28" t="s">
        <v>64</v>
      </c>
      <c r="J13" s="28" t="s">
        <v>67</v>
      </c>
      <c r="K13" s="24">
        <v>1</v>
      </c>
      <c r="L13" s="29">
        <v>7</v>
      </c>
      <c r="M13" s="30"/>
      <c r="N13" s="1"/>
      <c r="O13" s="13"/>
      <c r="P13" s="13"/>
      <c r="T13" s="7"/>
      <c r="U13" s="7"/>
    </row>
    <row r="14" spans="1:21" ht="63" customHeight="1" x14ac:dyDescent="0.25">
      <c r="A14" s="23">
        <v>42207</v>
      </c>
      <c r="B14" s="24" t="s">
        <v>17</v>
      </c>
      <c r="C14" s="24" t="str">
        <f>INDEX(Feuil2!$J$4:$J$27,MATCH(B14,Feuil2!$I$4:$I$27,0))</f>
        <v>SCHMIDT 2</v>
      </c>
      <c r="D14" s="24" t="s">
        <v>63</v>
      </c>
      <c r="E14" s="25" t="s">
        <v>40</v>
      </c>
      <c r="F14" s="26"/>
      <c r="G14" s="26"/>
      <c r="H14" s="27"/>
      <c r="I14" s="28" t="s">
        <v>65</v>
      </c>
      <c r="J14" s="28" t="s">
        <v>68</v>
      </c>
      <c r="K14" s="24">
        <v>1</v>
      </c>
      <c r="L14" s="29">
        <v>8</v>
      </c>
      <c r="M14" s="30"/>
      <c r="N14" s="1"/>
      <c r="O14" s="13"/>
      <c r="P14" s="13"/>
      <c r="T14" s="7"/>
      <c r="U14" s="7"/>
    </row>
    <row r="15" spans="1:21" ht="63" customHeight="1" x14ac:dyDescent="0.25">
      <c r="A15" s="23">
        <v>42209</v>
      </c>
      <c r="B15" s="24" t="s">
        <v>15</v>
      </c>
      <c r="C15" s="24" t="str">
        <f>INDEX(Feuil2!$J$4:$J$27,MATCH(B15,Feuil2!$I$4:$I$27,0))</f>
        <v>SCHMIDT 2</v>
      </c>
      <c r="D15" s="24" t="s">
        <v>74</v>
      </c>
      <c r="E15" s="25"/>
      <c r="F15" s="26" t="s">
        <v>40</v>
      </c>
      <c r="G15" s="26"/>
      <c r="H15" s="27"/>
      <c r="I15" s="28" t="s">
        <v>66</v>
      </c>
      <c r="J15" s="28" t="s">
        <v>69</v>
      </c>
      <c r="K15" s="24">
        <v>0.5</v>
      </c>
      <c r="L15" s="29">
        <v>9</v>
      </c>
      <c r="M15" s="30"/>
      <c r="N15" s="1"/>
      <c r="O15" s="13"/>
      <c r="P15" s="13"/>
      <c r="T15" s="7"/>
      <c r="U15" s="7"/>
    </row>
    <row r="16" spans="1:21" ht="63" customHeight="1" x14ac:dyDescent="0.25">
      <c r="A16" s="23">
        <v>42212</v>
      </c>
      <c r="B16" s="24" t="s">
        <v>15</v>
      </c>
      <c r="C16" s="24" t="str">
        <f>INDEX(Feuil2!$J$4:$J$27,MATCH(B16,Feuil2!$I$4:$I$27,0))</f>
        <v>SCHMIDT 2</v>
      </c>
      <c r="D16" s="24" t="s">
        <v>63</v>
      </c>
      <c r="E16" s="25"/>
      <c r="F16" s="26" t="s">
        <v>40</v>
      </c>
      <c r="G16" s="26"/>
      <c r="H16" s="27"/>
      <c r="I16" s="28" t="s">
        <v>75</v>
      </c>
      <c r="J16" s="28" t="s">
        <v>146</v>
      </c>
      <c r="K16" s="24">
        <v>0.1</v>
      </c>
      <c r="L16" s="29">
        <v>10</v>
      </c>
      <c r="M16" s="30"/>
      <c r="N16" s="1"/>
      <c r="O16" s="13"/>
      <c r="P16" s="13"/>
      <c r="T16" s="7"/>
      <c r="U16" s="7"/>
    </row>
    <row r="17" spans="1:21" ht="63" customHeight="1" x14ac:dyDescent="0.25">
      <c r="A17" s="23">
        <v>42212</v>
      </c>
      <c r="B17" s="24" t="s">
        <v>15</v>
      </c>
      <c r="C17" s="24" t="str">
        <f>INDEX(Feuil2!$J$4:$J$27,MATCH(B17,Feuil2!$I$4:$I$27,0))</f>
        <v>SCHMIDT 2</v>
      </c>
      <c r="D17" s="24" t="s">
        <v>63</v>
      </c>
      <c r="E17" s="25"/>
      <c r="F17" s="26"/>
      <c r="G17" s="26"/>
      <c r="H17" s="27" t="s">
        <v>40</v>
      </c>
      <c r="I17" s="28" t="s">
        <v>76</v>
      </c>
      <c r="J17" s="28" t="s">
        <v>147</v>
      </c>
      <c r="K17" s="24">
        <v>0.2</v>
      </c>
      <c r="L17" s="29">
        <v>11</v>
      </c>
      <c r="M17" s="30"/>
      <c r="N17" s="1"/>
      <c r="O17" s="13"/>
      <c r="P17" s="13"/>
      <c r="T17" s="7"/>
      <c r="U17" s="7"/>
    </row>
    <row r="18" spans="1:21" ht="63" customHeight="1" x14ac:dyDescent="0.25">
      <c r="A18" s="23">
        <v>42214</v>
      </c>
      <c r="B18" s="24" t="s">
        <v>25</v>
      </c>
      <c r="C18" s="24" t="str">
        <f>INDEX(Feuil2!$J$4:$J$27,MATCH(B18,Feuil2!$I$4:$I$27,0))</f>
        <v>SAMP</v>
      </c>
      <c r="D18" s="24" t="s">
        <v>72</v>
      </c>
      <c r="E18" s="25"/>
      <c r="F18" s="26"/>
      <c r="G18" s="26"/>
      <c r="H18" s="27" t="s">
        <v>40</v>
      </c>
      <c r="I18" s="28" t="s">
        <v>77</v>
      </c>
      <c r="J18" s="28" t="s">
        <v>148</v>
      </c>
      <c r="K18" s="24">
        <v>16</v>
      </c>
      <c r="L18" s="29">
        <v>12</v>
      </c>
      <c r="M18" s="30"/>
      <c r="N18" s="1"/>
      <c r="O18" s="13"/>
      <c r="P18" s="13"/>
      <c r="T18" s="7"/>
      <c r="U18" s="7"/>
    </row>
    <row r="19" spans="1:21" ht="63" customHeight="1" x14ac:dyDescent="0.25">
      <c r="A19" s="23">
        <v>42215</v>
      </c>
      <c r="B19" s="24" t="s">
        <v>24</v>
      </c>
      <c r="C19" s="24" t="str">
        <f>INDEX(Feuil2!$J$4:$J$27,MATCH(B19,Feuil2!$I$4:$I$27,0))</f>
        <v>SAMP</v>
      </c>
      <c r="D19" s="24" t="s">
        <v>54</v>
      </c>
      <c r="E19" s="25"/>
      <c r="F19" s="26" t="s">
        <v>40</v>
      </c>
      <c r="G19" s="26"/>
      <c r="H19" s="27"/>
      <c r="I19" s="28" t="s">
        <v>78</v>
      </c>
      <c r="J19" s="28" t="s">
        <v>149</v>
      </c>
      <c r="K19" s="24">
        <v>0.75</v>
      </c>
      <c r="L19" s="29">
        <v>13</v>
      </c>
      <c r="M19" s="30"/>
      <c r="N19" s="1"/>
      <c r="O19" s="13"/>
      <c r="P19" s="13"/>
      <c r="T19" s="7"/>
      <c r="U19" s="7"/>
    </row>
    <row r="20" spans="1:21" ht="63" customHeight="1" x14ac:dyDescent="0.25">
      <c r="A20" s="23">
        <v>42220</v>
      </c>
      <c r="B20" s="24" t="s">
        <v>23</v>
      </c>
      <c r="C20" s="24" t="str">
        <f>INDEX(Feuil2!$J$4:$J$27,MATCH(B20,Feuil2!$I$4:$I$27,0))</f>
        <v>SAMP</v>
      </c>
      <c r="D20" s="24" t="s">
        <v>70</v>
      </c>
      <c r="E20" s="25"/>
      <c r="F20" s="26" t="s">
        <v>40</v>
      </c>
      <c r="G20" s="26"/>
      <c r="H20" s="27"/>
      <c r="I20" s="28" t="s">
        <v>79</v>
      </c>
      <c r="J20" s="28" t="s">
        <v>150</v>
      </c>
      <c r="K20" s="24">
        <v>1.5</v>
      </c>
      <c r="L20" s="29">
        <v>14</v>
      </c>
      <c r="M20" s="30"/>
      <c r="N20" s="1"/>
      <c r="O20" s="13"/>
      <c r="P20" s="13"/>
      <c r="T20" s="7"/>
      <c r="U20" s="7"/>
    </row>
    <row r="21" spans="1:21" ht="63" customHeight="1" x14ac:dyDescent="0.25">
      <c r="A21" s="23">
        <v>42220</v>
      </c>
      <c r="B21" s="24" t="s">
        <v>24</v>
      </c>
      <c r="C21" s="24" t="str">
        <f>INDEX(Feuil2!$J$4:$J$27,MATCH(B21,Feuil2!$I$4:$I$27,0))</f>
        <v>SAMP</v>
      </c>
      <c r="D21" s="24" t="s">
        <v>70</v>
      </c>
      <c r="E21" s="25"/>
      <c r="F21" s="26" t="s">
        <v>40</v>
      </c>
      <c r="G21" s="26"/>
      <c r="H21" s="27"/>
      <c r="I21" s="28" t="s">
        <v>79</v>
      </c>
      <c r="J21" s="28" t="s">
        <v>150</v>
      </c>
      <c r="K21" s="24">
        <v>1.5</v>
      </c>
      <c r="L21" s="29">
        <v>15</v>
      </c>
      <c r="M21" s="30"/>
      <c r="N21" s="1"/>
      <c r="O21" s="13"/>
      <c r="P21" s="13"/>
      <c r="T21" s="7"/>
      <c r="U21" s="7"/>
    </row>
    <row r="22" spans="1:21" ht="63" customHeight="1" x14ac:dyDescent="0.25">
      <c r="A22" s="23">
        <v>42221</v>
      </c>
      <c r="B22" s="24" t="s">
        <v>21</v>
      </c>
      <c r="C22" s="24" t="str">
        <f>INDEX(Feuil2!$J$4:$J$27,MATCH(B22,Feuil2!$I$4:$I$27,0))</f>
        <v>SAMP</v>
      </c>
      <c r="D22" s="24" t="s">
        <v>54</v>
      </c>
      <c r="E22" s="25"/>
      <c r="F22" s="26"/>
      <c r="G22" s="26" t="s">
        <v>40</v>
      </c>
      <c r="H22" s="27" t="s">
        <v>40</v>
      </c>
      <c r="I22" s="28" t="s">
        <v>80</v>
      </c>
      <c r="J22" s="28" t="s">
        <v>151</v>
      </c>
      <c r="K22" s="24">
        <v>2</v>
      </c>
      <c r="L22" s="29">
        <v>16</v>
      </c>
      <c r="M22" s="30"/>
      <c r="N22" s="1"/>
      <c r="O22" s="13"/>
      <c r="P22" s="13"/>
      <c r="T22" s="7"/>
      <c r="U22" s="7"/>
    </row>
    <row r="23" spans="1:21" ht="63" customHeight="1" x14ac:dyDescent="0.25">
      <c r="A23" s="23">
        <v>42221</v>
      </c>
      <c r="B23" s="24" t="s">
        <v>22</v>
      </c>
      <c r="C23" s="24" t="str">
        <f>INDEX(Feuil2!$J$4:$J$27,MATCH(B23,Feuil2!$I$4:$I$27,0))</f>
        <v>SAMP</v>
      </c>
      <c r="D23" s="24" t="s">
        <v>70</v>
      </c>
      <c r="E23" s="25"/>
      <c r="F23" s="26"/>
      <c r="G23" s="26"/>
      <c r="H23" s="27" t="s">
        <v>40</v>
      </c>
      <c r="I23" s="28" t="s">
        <v>81</v>
      </c>
      <c r="J23" s="28" t="s">
        <v>152</v>
      </c>
      <c r="K23" s="24">
        <v>2</v>
      </c>
      <c r="L23" s="29">
        <v>17</v>
      </c>
      <c r="M23" s="30"/>
      <c r="N23" s="1"/>
      <c r="O23" s="13"/>
      <c r="P23" s="13"/>
      <c r="T23" s="7"/>
      <c r="U23" s="7"/>
    </row>
    <row r="24" spans="1:21" ht="63" customHeight="1" x14ac:dyDescent="0.25">
      <c r="A24" s="23">
        <v>42221</v>
      </c>
      <c r="B24" s="24" t="s">
        <v>23</v>
      </c>
      <c r="C24" s="24" t="str">
        <f>INDEX(Feuil2!$J$4:$J$27,MATCH(B24,Feuil2!$I$4:$I$27,0))</f>
        <v>SAMP</v>
      </c>
      <c r="D24" s="24" t="s">
        <v>70</v>
      </c>
      <c r="E24" s="25"/>
      <c r="F24" s="26"/>
      <c r="G24" s="26"/>
      <c r="H24" s="27" t="s">
        <v>40</v>
      </c>
      <c r="I24" s="28" t="s">
        <v>81</v>
      </c>
      <c r="J24" s="28" t="s">
        <v>153</v>
      </c>
      <c r="K24" s="24">
        <v>2</v>
      </c>
      <c r="L24" s="29">
        <v>18</v>
      </c>
      <c r="M24" s="30"/>
      <c r="N24" s="1"/>
      <c r="O24" s="13"/>
      <c r="P24" s="13"/>
      <c r="T24" s="7"/>
      <c r="U24" s="7"/>
    </row>
    <row r="25" spans="1:21" ht="63" customHeight="1" x14ac:dyDescent="0.25">
      <c r="A25" s="23">
        <v>42222</v>
      </c>
      <c r="B25" s="24" t="s">
        <v>21</v>
      </c>
      <c r="C25" s="24" t="str">
        <f>INDEX(Feuil2!$J$4:$J$27,MATCH(B25,Feuil2!$I$4:$I$27,0))</f>
        <v>SAMP</v>
      </c>
      <c r="D25" s="24" t="s">
        <v>63</v>
      </c>
      <c r="E25" s="25"/>
      <c r="F25" s="26" t="s">
        <v>40</v>
      </c>
      <c r="G25" s="26" t="s">
        <v>40</v>
      </c>
      <c r="H25" s="27"/>
      <c r="I25" s="28" t="s">
        <v>82</v>
      </c>
      <c r="J25" s="28" t="s">
        <v>154</v>
      </c>
      <c r="K25" s="24">
        <v>1.5</v>
      </c>
      <c r="L25" s="29">
        <v>19</v>
      </c>
      <c r="M25" s="30"/>
      <c r="N25" s="1"/>
      <c r="O25" s="13"/>
      <c r="P25" s="13"/>
      <c r="T25" s="7"/>
      <c r="U25" s="7"/>
    </row>
    <row r="26" spans="1:21" ht="63" customHeight="1" x14ac:dyDescent="0.25">
      <c r="A26" s="23">
        <v>42222</v>
      </c>
      <c r="B26" s="24" t="s">
        <v>21</v>
      </c>
      <c r="C26" s="24" t="str">
        <f>INDEX(Feuil2!$J$4:$J$27,MATCH(B26,Feuil2!$I$4:$I$27,0))</f>
        <v>SAMP</v>
      </c>
      <c r="D26" s="24" t="s">
        <v>70</v>
      </c>
      <c r="E26" s="25"/>
      <c r="F26" s="26" t="s">
        <v>40</v>
      </c>
      <c r="G26" s="26"/>
      <c r="H26" s="27"/>
      <c r="I26" s="28" t="s">
        <v>83</v>
      </c>
      <c r="J26" s="28" t="s">
        <v>155</v>
      </c>
      <c r="K26" s="24">
        <v>1</v>
      </c>
      <c r="L26" s="29">
        <v>20</v>
      </c>
      <c r="M26" s="30"/>
      <c r="N26" s="1"/>
      <c r="O26" s="13"/>
      <c r="P26" s="13"/>
      <c r="T26" s="7"/>
      <c r="U26" s="7"/>
    </row>
    <row r="27" spans="1:21" ht="63" customHeight="1" x14ac:dyDescent="0.25">
      <c r="A27" s="23">
        <v>42222</v>
      </c>
      <c r="B27" s="24" t="s">
        <v>21</v>
      </c>
      <c r="C27" s="24" t="str">
        <f>INDEX(Feuil2!$J$4:$J$27,MATCH(B27,Feuil2!$I$4:$I$27,0))</f>
        <v>SAMP</v>
      </c>
      <c r="D27" s="24" t="s">
        <v>70</v>
      </c>
      <c r="E27" s="25"/>
      <c r="F27" s="26"/>
      <c r="G27" s="26"/>
      <c r="H27" s="27" t="s">
        <v>40</v>
      </c>
      <c r="I27" s="28" t="s">
        <v>84</v>
      </c>
      <c r="J27" s="28" t="s">
        <v>156</v>
      </c>
      <c r="K27" s="24">
        <v>0.75</v>
      </c>
      <c r="L27" s="29">
        <v>21</v>
      </c>
      <c r="M27" s="30"/>
      <c r="N27" s="1"/>
      <c r="O27" s="13"/>
      <c r="P27" s="13"/>
      <c r="T27" s="7"/>
      <c r="U27" s="7"/>
    </row>
    <row r="28" spans="1:21" ht="63" customHeight="1" x14ac:dyDescent="0.25">
      <c r="A28" s="23">
        <v>42222</v>
      </c>
      <c r="B28" s="24" t="s">
        <v>22</v>
      </c>
      <c r="C28" s="24" t="str">
        <f>INDEX(Feuil2!$J$4:$J$27,MATCH(B28,Feuil2!$I$4:$I$27,0))</f>
        <v>SAMP</v>
      </c>
      <c r="D28" s="24" t="s">
        <v>54</v>
      </c>
      <c r="E28" s="25"/>
      <c r="F28" s="26" t="s">
        <v>40</v>
      </c>
      <c r="G28" s="26"/>
      <c r="H28" s="27"/>
      <c r="I28" s="28" t="s">
        <v>83</v>
      </c>
      <c r="J28" s="28" t="s">
        <v>157</v>
      </c>
      <c r="K28" s="24">
        <v>1</v>
      </c>
      <c r="L28" s="29">
        <v>22</v>
      </c>
      <c r="M28" s="30"/>
      <c r="N28" s="1"/>
      <c r="O28" s="13"/>
      <c r="P28" s="13"/>
      <c r="T28" s="7"/>
      <c r="U28" s="7"/>
    </row>
    <row r="29" spans="1:21" ht="63" customHeight="1" x14ac:dyDescent="0.25">
      <c r="A29" s="23">
        <v>42223</v>
      </c>
      <c r="B29" s="24" t="s">
        <v>23</v>
      </c>
      <c r="C29" s="24" t="str">
        <f>INDEX(Feuil2!$J$4:$J$27,MATCH(B29,Feuil2!$I$4:$I$27,0))</f>
        <v>SAMP</v>
      </c>
      <c r="D29" s="24" t="s">
        <v>63</v>
      </c>
      <c r="E29" s="25"/>
      <c r="F29" s="26"/>
      <c r="G29" s="26"/>
      <c r="H29" s="27" t="s">
        <v>40</v>
      </c>
      <c r="I29" s="28" t="s">
        <v>85</v>
      </c>
      <c r="J29" s="28" t="s">
        <v>158</v>
      </c>
      <c r="K29" s="24">
        <v>1</v>
      </c>
      <c r="L29" s="29">
        <v>23</v>
      </c>
      <c r="M29" s="30"/>
      <c r="N29" s="1"/>
      <c r="O29" s="13"/>
      <c r="P29" s="13"/>
      <c r="T29" s="7"/>
      <c r="U29" s="7"/>
    </row>
    <row r="30" spans="1:21" ht="63" customHeight="1" x14ac:dyDescent="0.25">
      <c r="A30" s="23">
        <v>42223</v>
      </c>
      <c r="B30" s="24" t="s">
        <v>17</v>
      </c>
      <c r="C30" s="24" t="str">
        <f>INDEX(Feuil2!$J$4:$J$27,MATCH(B30,Feuil2!$I$4:$I$27,0))</f>
        <v>SCHMIDT 2</v>
      </c>
      <c r="D30" s="24" t="s">
        <v>63</v>
      </c>
      <c r="E30" s="25"/>
      <c r="F30" s="26" t="s">
        <v>40</v>
      </c>
      <c r="G30" s="26" t="s">
        <v>40</v>
      </c>
      <c r="H30" s="27" t="s">
        <v>40</v>
      </c>
      <c r="I30" s="28" t="s">
        <v>86</v>
      </c>
      <c r="J30" s="28" t="s">
        <v>159</v>
      </c>
      <c r="K30" s="24">
        <v>1</v>
      </c>
      <c r="L30" s="29">
        <v>24</v>
      </c>
      <c r="M30" s="30"/>
      <c r="N30" s="1"/>
      <c r="O30" s="13"/>
      <c r="P30" s="13"/>
      <c r="T30" s="7"/>
      <c r="U30" s="7"/>
    </row>
    <row r="31" spans="1:21" ht="63" customHeight="1" x14ac:dyDescent="0.25">
      <c r="A31" s="23">
        <v>42224</v>
      </c>
      <c r="B31" s="24" t="s">
        <v>21</v>
      </c>
      <c r="C31" s="24" t="str">
        <f>INDEX(Feuil2!$J$4:$J$27,MATCH(B31,Feuil2!$I$4:$I$27,0))</f>
        <v>SAMP</v>
      </c>
      <c r="D31" s="24" t="s">
        <v>54</v>
      </c>
      <c r="E31" s="25"/>
      <c r="F31" s="26"/>
      <c r="G31" s="26"/>
      <c r="H31" s="27" t="s">
        <v>40</v>
      </c>
      <c r="I31" s="28" t="s">
        <v>87</v>
      </c>
      <c r="J31" s="28" t="s">
        <v>160</v>
      </c>
      <c r="K31" s="24">
        <v>4</v>
      </c>
      <c r="L31" s="29">
        <v>25</v>
      </c>
      <c r="M31" s="30"/>
      <c r="N31" s="1"/>
      <c r="O31" s="13"/>
      <c r="P31" s="13"/>
      <c r="T31" s="7"/>
      <c r="U31" s="7"/>
    </row>
    <row r="32" spans="1:21" ht="63" customHeight="1" x14ac:dyDescent="0.25">
      <c r="A32" s="23">
        <v>42227</v>
      </c>
      <c r="B32" s="24" t="s">
        <v>25</v>
      </c>
      <c r="C32" s="24" t="str">
        <f>INDEX(Feuil2!$J$4:$J$27,MATCH(B32,Feuil2!$I$4:$I$27,0))</f>
        <v>SAMP</v>
      </c>
      <c r="D32" s="24" t="s">
        <v>63</v>
      </c>
      <c r="E32" s="25"/>
      <c r="F32" s="26" t="s">
        <v>40</v>
      </c>
      <c r="G32" s="26"/>
      <c r="H32" s="27"/>
      <c r="I32" s="28" t="s">
        <v>88</v>
      </c>
      <c r="J32" s="28" t="s">
        <v>161</v>
      </c>
      <c r="K32" s="24">
        <v>6</v>
      </c>
      <c r="L32" s="29">
        <v>26</v>
      </c>
      <c r="M32" s="30"/>
      <c r="N32" s="1"/>
      <c r="O32" s="13"/>
      <c r="P32" s="13"/>
      <c r="T32" s="7"/>
      <c r="U32" s="7"/>
    </row>
    <row r="33" spans="1:21" ht="63" customHeight="1" x14ac:dyDescent="0.25">
      <c r="A33" s="23">
        <v>42228</v>
      </c>
      <c r="B33" s="24" t="s">
        <v>22</v>
      </c>
      <c r="C33" s="24" t="str">
        <f>INDEX(Feuil2!$J$4:$J$27,MATCH(B33,Feuil2!$I$4:$I$27,0))</f>
        <v>SAMP</v>
      </c>
      <c r="D33" s="24" t="s">
        <v>63</v>
      </c>
      <c r="E33" s="25"/>
      <c r="F33" s="26" t="s">
        <v>40</v>
      </c>
      <c r="G33" s="26"/>
      <c r="H33" s="27"/>
      <c r="I33" s="28" t="s">
        <v>89</v>
      </c>
      <c r="J33" s="28" t="s">
        <v>162</v>
      </c>
      <c r="K33" s="24">
        <v>2</v>
      </c>
      <c r="L33" s="29">
        <v>27</v>
      </c>
      <c r="M33" s="30"/>
      <c r="N33" s="1"/>
      <c r="O33" s="13"/>
      <c r="P33" s="13"/>
      <c r="T33" s="7"/>
      <c r="U33" s="7"/>
    </row>
    <row r="34" spans="1:21" ht="63" customHeight="1" x14ac:dyDescent="0.25">
      <c r="A34" s="23">
        <v>42228</v>
      </c>
      <c r="B34" s="24" t="s">
        <v>24</v>
      </c>
      <c r="C34" s="24" t="str">
        <f>INDEX(Feuil2!$J$4:$J$27,MATCH(B34,Feuil2!$I$4:$I$27,0))</f>
        <v>SAMP</v>
      </c>
      <c r="D34" s="24" t="s">
        <v>63</v>
      </c>
      <c r="E34" s="25"/>
      <c r="F34" s="26" t="s">
        <v>40</v>
      </c>
      <c r="G34" s="26"/>
      <c r="H34" s="27"/>
      <c r="I34" s="28" t="s">
        <v>89</v>
      </c>
      <c r="J34" s="28" t="s">
        <v>163</v>
      </c>
      <c r="K34" s="24">
        <v>2</v>
      </c>
      <c r="L34" s="29">
        <v>28</v>
      </c>
      <c r="M34" s="30"/>
      <c r="N34" s="1"/>
      <c r="O34" s="13"/>
      <c r="P34" s="13"/>
      <c r="T34" s="7"/>
      <c r="U34" s="7"/>
    </row>
    <row r="35" spans="1:21" ht="63" customHeight="1" x14ac:dyDescent="0.25">
      <c r="A35" s="23">
        <v>42228</v>
      </c>
      <c r="B35" s="24" t="s">
        <v>25</v>
      </c>
      <c r="C35" s="24" t="str">
        <f>INDEX(Feuil2!$J$4:$J$27,MATCH(B35,Feuil2!$I$4:$I$27,0))</f>
        <v>SAMP</v>
      </c>
      <c r="D35" s="24" t="s">
        <v>63</v>
      </c>
      <c r="E35" s="25"/>
      <c r="F35" s="26" t="s">
        <v>40</v>
      </c>
      <c r="G35" s="26"/>
      <c r="H35" s="27"/>
      <c r="I35" s="28" t="s">
        <v>89</v>
      </c>
      <c r="J35" s="28" t="s">
        <v>162</v>
      </c>
      <c r="K35" s="24">
        <v>2</v>
      </c>
      <c r="L35" s="29">
        <v>29</v>
      </c>
      <c r="M35" s="30"/>
      <c r="N35" s="1"/>
      <c r="O35" s="13"/>
      <c r="P35" s="13"/>
      <c r="T35" s="7"/>
      <c r="U35" s="7"/>
    </row>
    <row r="36" spans="1:21" ht="63" customHeight="1" x14ac:dyDescent="0.25">
      <c r="A36" s="23">
        <v>42241</v>
      </c>
      <c r="B36" s="24" t="s">
        <v>22</v>
      </c>
      <c r="C36" s="24" t="str">
        <f>INDEX(Feuil2!$J$4:$J$27,MATCH(B36,Feuil2!$I$4:$I$27,0))</f>
        <v>SAMP</v>
      </c>
      <c r="D36" s="24" t="s">
        <v>54</v>
      </c>
      <c r="E36" s="25"/>
      <c r="F36" s="26"/>
      <c r="G36" s="26"/>
      <c r="H36" s="27" t="s">
        <v>40</v>
      </c>
      <c r="I36" s="28" t="s">
        <v>90</v>
      </c>
      <c r="J36" s="28" t="s">
        <v>164</v>
      </c>
      <c r="K36" s="24">
        <v>1</v>
      </c>
      <c r="L36" s="29">
        <v>30</v>
      </c>
      <c r="M36" s="30"/>
      <c r="N36" s="1"/>
      <c r="O36" s="13"/>
      <c r="P36" s="13"/>
      <c r="T36" s="7"/>
      <c r="U36" s="7"/>
    </row>
    <row r="37" spans="1:21" ht="63" customHeight="1" x14ac:dyDescent="0.25">
      <c r="A37" s="23">
        <v>42242</v>
      </c>
      <c r="B37" s="24" t="s">
        <v>15</v>
      </c>
      <c r="C37" s="24" t="str">
        <f>INDEX(Feuil2!$J$4:$J$27,MATCH(B37,Feuil2!$I$4:$I$27,0))</f>
        <v>SCHMIDT 2</v>
      </c>
      <c r="D37" s="24" t="s">
        <v>74</v>
      </c>
      <c r="E37" s="25"/>
      <c r="F37" s="26" t="s">
        <v>40</v>
      </c>
      <c r="G37" s="26"/>
      <c r="H37" s="27"/>
      <c r="I37" s="28" t="s">
        <v>91</v>
      </c>
      <c r="J37" s="28" t="s">
        <v>165</v>
      </c>
      <c r="K37" s="24">
        <v>1</v>
      </c>
      <c r="L37" s="29">
        <v>31</v>
      </c>
      <c r="M37" s="30"/>
      <c r="N37" s="1"/>
      <c r="O37" s="13"/>
      <c r="P37" s="13"/>
      <c r="T37" s="7"/>
      <c r="U37" s="7"/>
    </row>
    <row r="38" spans="1:21" ht="63" customHeight="1" x14ac:dyDescent="0.25">
      <c r="A38" s="23">
        <v>42244</v>
      </c>
      <c r="B38" s="24" t="s">
        <v>16</v>
      </c>
      <c r="C38" s="24" t="str">
        <f>INDEX(Feuil2!$J$4:$J$27,MATCH(B38,Feuil2!$I$4:$I$27,0))</f>
        <v>SCHMIDT 2</v>
      </c>
      <c r="D38" s="24" t="s">
        <v>54</v>
      </c>
      <c r="E38" s="25"/>
      <c r="F38" s="26"/>
      <c r="G38" s="26"/>
      <c r="H38" s="27" t="s">
        <v>40</v>
      </c>
      <c r="I38" s="28" t="s">
        <v>92</v>
      </c>
      <c r="J38" s="28" t="s">
        <v>166</v>
      </c>
      <c r="K38" s="24">
        <v>0.5</v>
      </c>
      <c r="L38" s="29">
        <v>32</v>
      </c>
      <c r="M38" s="30"/>
      <c r="N38" s="1"/>
      <c r="O38" s="13"/>
      <c r="P38" s="13"/>
      <c r="T38" s="7"/>
      <c r="U38" s="7"/>
    </row>
    <row r="39" spans="1:21" ht="63" customHeight="1" x14ac:dyDescent="0.25">
      <c r="A39" s="23">
        <v>42248</v>
      </c>
      <c r="B39" s="24" t="s">
        <v>25</v>
      </c>
      <c r="C39" s="24" t="str">
        <f>INDEX(Feuil2!$J$4:$J$27,MATCH(B39,Feuil2!$I$4:$I$27,0))</f>
        <v>SAMP</v>
      </c>
      <c r="D39" s="24" t="s">
        <v>74</v>
      </c>
      <c r="E39" s="25"/>
      <c r="F39" s="26"/>
      <c r="G39" s="26"/>
      <c r="H39" s="27" t="s">
        <v>40</v>
      </c>
      <c r="I39" s="28" t="s">
        <v>93</v>
      </c>
      <c r="J39" s="28" t="s">
        <v>167</v>
      </c>
      <c r="K39" s="24">
        <v>1</v>
      </c>
      <c r="L39" s="29">
        <v>33</v>
      </c>
      <c r="M39" s="30"/>
      <c r="N39" s="1"/>
      <c r="O39" s="13"/>
      <c r="P39" s="13"/>
      <c r="T39" s="7"/>
      <c r="U39" s="7"/>
    </row>
    <row r="40" spans="1:21" ht="63" customHeight="1" x14ac:dyDescent="0.25">
      <c r="A40" s="23">
        <v>42255</v>
      </c>
      <c r="B40" s="24" t="s">
        <v>15</v>
      </c>
      <c r="C40" s="24" t="str">
        <f>INDEX(Feuil2!$J$4:$J$27,MATCH(B40,Feuil2!$I$4:$I$27,0))</f>
        <v>SCHMIDT 2</v>
      </c>
      <c r="D40" s="24" t="s">
        <v>71</v>
      </c>
      <c r="E40" s="25"/>
      <c r="F40" s="26" t="s">
        <v>40</v>
      </c>
      <c r="G40" s="26"/>
      <c r="H40" s="27"/>
      <c r="I40" s="28" t="s">
        <v>91</v>
      </c>
      <c r="J40" s="28" t="s">
        <v>165</v>
      </c>
      <c r="K40" s="24">
        <v>1</v>
      </c>
      <c r="L40" s="29">
        <v>34</v>
      </c>
      <c r="M40" s="30"/>
      <c r="N40" s="1"/>
      <c r="O40" s="13"/>
      <c r="P40" s="13"/>
      <c r="T40" s="7"/>
      <c r="U40" s="7"/>
    </row>
    <row r="41" spans="1:21" ht="63" customHeight="1" x14ac:dyDescent="0.25">
      <c r="A41" s="23">
        <v>42255</v>
      </c>
      <c r="B41" s="24" t="s">
        <v>25</v>
      </c>
      <c r="C41" s="24" t="str">
        <f>INDEX(Feuil2!$J$4:$J$27,MATCH(B41,Feuil2!$I$4:$I$27,0))</f>
        <v>SAMP</v>
      </c>
      <c r="D41" s="24" t="s">
        <v>63</v>
      </c>
      <c r="E41" s="25" t="s">
        <v>40</v>
      </c>
      <c r="F41" s="26"/>
      <c r="G41" s="26"/>
      <c r="H41" s="27"/>
      <c r="I41" s="28" t="s">
        <v>94</v>
      </c>
      <c r="J41" s="28" t="s">
        <v>168</v>
      </c>
      <c r="K41" s="24">
        <v>1</v>
      </c>
      <c r="L41" s="29">
        <v>35</v>
      </c>
      <c r="M41" s="30"/>
      <c r="N41" s="1"/>
      <c r="O41" s="13"/>
      <c r="P41" s="13"/>
      <c r="T41" s="7"/>
      <c r="U41" s="7"/>
    </row>
    <row r="42" spans="1:21" ht="63" customHeight="1" x14ac:dyDescent="0.25">
      <c r="A42" s="23">
        <v>42256</v>
      </c>
      <c r="B42" s="24" t="s">
        <v>15</v>
      </c>
      <c r="C42" s="24" t="str">
        <f>INDEX(Feuil2!$J$4:$J$27,MATCH(B42,Feuil2!$I$4:$I$27,0))</f>
        <v>SCHMIDT 2</v>
      </c>
      <c r="D42" s="24" t="s">
        <v>230</v>
      </c>
      <c r="E42" s="25"/>
      <c r="F42" s="26" t="s">
        <v>40</v>
      </c>
      <c r="G42" s="26"/>
      <c r="H42" s="27"/>
      <c r="I42" s="28" t="s">
        <v>95</v>
      </c>
      <c r="J42" s="28" t="s">
        <v>169</v>
      </c>
      <c r="K42" s="24">
        <v>2</v>
      </c>
      <c r="L42" s="29">
        <v>36</v>
      </c>
      <c r="M42" s="30"/>
      <c r="N42" s="1"/>
      <c r="O42" s="13"/>
      <c r="P42" s="13"/>
      <c r="T42" s="7"/>
      <c r="U42" s="7"/>
    </row>
    <row r="43" spans="1:21" ht="63" customHeight="1" x14ac:dyDescent="0.25">
      <c r="A43" s="23">
        <v>42256</v>
      </c>
      <c r="B43" s="24" t="s">
        <v>38</v>
      </c>
      <c r="C43" s="24" t="str">
        <f>INDEX(Feuil2!$J$4:$J$27,MATCH(B43,Feuil2!$I$4:$I$27,0))</f>
        <v>FIL FIN</v>
      </c>
      <c r="D43" s="24" t="s">
        <v>63</v>
      </c>
      <c r="E43" s="25"/>
      <c r="F43" s="26" t="s">
        <v>40</v>
      </c>
      <c r="G43" s="26"/>
      <c r="H43" s="27"/>
      <c r="I43" s="28" t="s">
        <v>96</v>
      </c>
      <c r="J43" s="28" t="s">
        <v>170</v>
      </c>
      <c r="K43" s="24">
        <v>3</v>
      </c>
      <c r="L43" s="29">
        <v>37</v>
      </c>
      <c r="M43" s="30"/>
      <c r="N43" s="1"/>
      <c r="O43" s="13"/>
      <c r="P43" s="13"/>
      <c r="T43" s="7"/>
      <c r="U43" s="7"/>
    </row>
    <row r="44" spans="1:21" ht="63" customHeight="1" x14ac:dyDescent="0.25">
      <c r="A44" s="23">
        <v>42256</v>
      </c>
      <c r="B44" s="24" t="s">
        <v>28</v>
      </c>
      <c r="C44" s="24" t="str">
        <f>INDEX(Feuil2!$J$4:$J$27,MATCH(B44,Feuil2!$I$4:$I$27,0))</f>
        <v>SCHMIDT 1</v>
      </c>
      <c r="D44" s="24" t="s">
        <v>54</v>
      </c>
      <c r="E44" s="25"/>
      <c r="F44" s="26" t="s">
        <v>40</v>
      </c>
      <c r="G44" s="26"/>
      <c r="H44" s="27"/>
      <c r="I44" s="28" t="s">
        <v>97</v>
      </c>
      <c r="J44" s="28" t="s">
        <v>171</v>
      </c>
      <c r="K44" s="24">
        <v>5</v>
      </c>
      <c r="L44" s="29">
        <v>38</v>
      </c>
      <c r="M44" s="30"/>
      <c r="N44" s="1"/>
      <c r="O44" s="13"/>
      <c r="P44" s="13"/>
      <c r="T44" s="7"/>
      <c r="U44" s="7"/>
    </row>
    <row r="45" spans="1:21" ht="63" customHeight="1" x14ac:dyDescent="0.25">
      <c r="A45" s="23">
        <v>42256</v>
      </c>
      <c r="B45" s="24" t="s">
        <v>38</v>
      </c>
      <c r="C45" s="24" t="str">
        <f>INDEX(Feuil2!$J$4:$J$27,MATCH(B45,Feuil2!$I$4:$I$27,0))</f>
        <v>FIL FIN</v>
      </c>
      <c r="D45" s="24" t="s">
        <v>63</v>
      </c>
      <c r="E45" s="25"/>
      <c r="F45" s="26" t="s">
        <v>40</v>
      </c>
      <c r="G45" s="26"/>
      <c r="H45" s="27"/>
      <c r="I45" s="28" t="s">
        <v>98</v>
      </c>
      <c r="J45" s="28" t="s">
        <v>172</v>
      </c>
      <c r="K45" s="24">
        <v>3</v>
      </c>
      <c r="L45" s="29">
        <v>39</v>
      </c>
      <c r="M45" s="30"/>
      <c r="N45" s="1"/>
      <c r="O45" s="13"/>
      <c r="P45" s="13"/>
      <c r="T45" s="7"/>
      <c r="U45" s="7"/>
    </row>
    <row r="46" spans="1:21" ht="63" customHeight="1" x14ac:dyDescent="0.25">
      <c r="A46" s="23">
        <v>42257</v>
      </c>
      <c r="B46" s="24" t="s">
        <v>38</v>
      </c>
      <c r="C46" s="24" t="str">
        <f>INDEX(Feuil2!$J$4:$J$27,MATCH(B46,Feuil2!$I$4:$I$27,0))</f>
        <v>FIL FIN</v>
      </c>
      <c r="D46" s="24" t="s">
        <v>54</v>
      </c>
      <c r="E46" s="25"/>
      <c r="F46" s="26" t="s">
        <v>40</v>
      </c>
      <c r="G46" s="26" t="s">
        <v>40</v>
      </c>
      <c r="H46" s="27"/>
      <c r="I46" s="28" t="s">
        <v>98</v>
      </c>
      <c r="J46" s="28" t="s">
        <v>173</v>
      </c>
      <c r="K46" s="24">
        <v>3</v>
      </c>
      <c r="L46" s="29">
        <v>40</v>
      </c>
      <c r="M46" s="30"/>
      <c r="N46" s="1"/>
      <c r="O46" s="13"/>
      <c r="P46" s="13"/>
      <c r="T46" s="7"/>
      <c r="U46" s="7"/>
    </row>
    <row r="47" spans="1:21" ht="63" customHeight="1" x14ac:dyDescent="0.25">
      <c r="A47" s="23">
        <v>42257</v>
      </c>
      <c r="B47" s="24" t="s">
        <v>28</v>
      </c>
      <c r="C47" s="24" t="str">
        <f>INDEX(Feuil2!$J$4:$J$27,MATCH(B47,Feuil2!$I$4:$I$27,0))</f>
        <v>SCHMIDT 1</v>
      </c>
      <c r="D47" s="24" t="s">
        <v>63</v>
      </c>
      <c r="E47" s="25"/>
      <c r="F47" s="26"/>
      <c r="G47" s="26"/>
      <c r="H47" s="27" t="s">
        <v>40</v>
      </c>
      <c r="I47" s="28" t="s">
        <v>99</v>
      </c>
      <c r="J47" s="28" t="s">
        <v>174</v>
      </c>
      <c r="K47" s="24">
        <v>5</v>
      </c>
      <c r="L47" s="29">
        <v>41</v>
      </c>
      <c r="M47" s="30"/>
      <c r="N47" s="1"/>
      <c r="O47" s="13"/>
      <c r="P47" s="13"/>
      <c r="T47" s="7"/>
      <c r="U47" s="7"/>
    </row>
    <row r="48" spans="1:21" ht="63" customHeight="1" x14ac:dyDescent="0.25">
      <c r="A48" s="23">
        <v>42258</v>
      </c>
      <c r="B48" s="24" t="s">
        <v>32</v>
      </c>
      <c r="C48" s="24" t="str">
        <f>INDEX(Feuil2!$J$4:$J$27,MATCH(B48,Feuil2!$I$4:$I$27,0))</f>
        <v>SCHMIDT 2</v>
      </c>
      <c r="D48" s="24" t="s">
        <v>54</v>
      </c>
      <c r="E48" s="25"/>
      <c r="F48" s="26"/>
      <c r="G48" s="26"/>
      <c r="H48" s="27" t="s">
        <v>40</v>
      </c>
      <c r="I48" s="28" t="s">
        <v>99</v>
      </c>
      <c r="J48" s="28" t="s">
        <v>175</v>
      </c>
      <c r="K48" s="24">
        <v>0.5</v>
      </c>
      <c r="L48" s="29">
        <v>42</v>
      </c>
      <c r="M48" s="30"/>
      <c r="N48" s="1"/>
      <c r="O48" s="13"/>
      <c r="P48" s="13"/>
      <c r="T48" s="7"/>
      <c r="U48" s="7"/>
    </row>
    <row r="49" spans="1:21" ht="63" customHeight="1" x14ac:dyDescent="0.25">
      <c r="A49" s="23">
        <v>42258</v>
      </c>
      <c r="B49" s="24" t="s">
        <v>46</v>
      </c>
      <c r="C49" s="24" t="str">
        <f>INDEX(Feuil2!$J$4:$J$27,MATCH(B49,Feuil2!$I$4:$I$27,0))</f>
        <v>FIL FIN</v>
      </c>
      <c r="D49" s="24" t="s">
        <v>63</v>
      </c>
      <c r="E49" s="25"/>
      <c r="F49" s="26"/>
      <c r="G49" s="26" t="s">
        <v>40</v>
      </c>
      <c r="H49" s="27"/>
      <c r="I49" s="28" t="s">
        <v>100</v>
      </c>
      <c r="J49" s="28" t="s">
        <v>176</v>
      </c>
      <c r="K49" s="24">
        <v>1</v>
      </c>
      <c r="L49" s="29">
        <v>43</v>
      </c>
      <c r="M49" s="30"/>
      <c r="N49" s="1"/>
      <c r="O49" s="13"/>
      <c r="P49" s="13"/>
      <c r="T49" s="7"/>
      <c r="U49" s="7"/>
    </row>
    <row r="50" spans="1:21" ht="63" customHeight="1" x14ac:dyDescent="0.25">
      <c r="A50" s="23">
        <v>42258</v>
      </c>
      <c r="B50" s="24" t="s">
        <v>38</v>
      </c>
      <c r="C50" s="24" t="str">
        <f>INDEX(Feuil2!$J$4:$J$27,MATCH(B50,Feuil2!$I$4:$I$27,0))</f>
        <v>FIL FIN</v>
      </c>
      <c r="D50" s="24" t="s">
        <v>63</v>
      </c>
      <c r="E50" s="25"/>
      <c r="F50" s="26"/>
      <c r="G50" s="26" t="s">
        <v>40</v>
      </c>
      <c r="H50" s="27"/>
      <c r="I50" s="28" t="s">
        <v>101</v>
      </c>
      <c r="J50" s="28" t="s">
        <v>177</v>
      </c>
      <c r="K50" s="24">
        <v>1</v>
      </c>
      <c r="L50" s="29">
        <v>44</v>
      </c>
      <c r="M50" s="30"/>
      <c r="N50" s="1"/>
      <c r="O50" s="13"/>
      <c r="P50" s="13"/>
      <c r="T50" s="7"/>
      <c r="U50" s="7"/>
    </row>
    <row r="51" spans="1:21" ht="63" customHeight="1" x14ac:dyDescent="0.25">
      <c r="A51" s="23">
        <v>42261</v>
      </c>
      <c r="B51" s="24" t="s">
        <v>15</v>
      </c>
      <c r="C51" s="24" t="str">
        <f>INDEX(Feuil2!$J$4:$J$27,MATCH(B51,Feuil2!$I$4:$I$27,0))</f>
        <v>SCHMIDT 2</v>
      </c>
      <c r="D51" s="24" t="s">
        <v>63</v>
      </c>
      <c r="E51" s="25"/>
      <c r="F51" s="26"/>
      <c r="G51" s="26"/>
      <c r="H51" s="27" t="s">
        <v>40</v>
      </c>
      <c r="I51" s="28" t="s">
        <v>76</v>
      </c>
      <c r="J51" s="28" t="s">
        <v>178</v>
      </c>
      <c r="K51" s="24">
        <v>0.5</v>
      </c>
      <c r="L51" s="29">
        <v>45</v>
      </c>
      <c r="M51" s="30"/>
      <c r="N51" s="1"/>
      <c r="O51" s="13"/>
      <c r="P51" s="13"/>
      <c r="T51" s="7"/>
      <c r="U51" s="7"/>
    </row>
    <row r="52" spans="1:21" ht="63" customHeight="1" x14ac:dyDescent="0.25">
      <c r="A52" s="23">
        <v>42261</v>
      </c>
      <c r="B52" s="24" t="s">
        <v>23</v>
      </c>
      <c r="C52" s="24" t="str">
        <f>INDEX(Feuil2!$J$4:$J$27,MATCH(B52,Feuil2!$I$4:$I$27,0))</f>
        <v>SAMP</v>
      </c>
      <c r="D52" s="24" t="s">
        <v>63</v>
      </c>
      <c r="E52" s="25"/>
      <c r="F52" s="26"/>
      <c r="G52" s="26"/>
      <c r="H52" s="27" t="s">
        <v>40</v>
      </c>
      <c r="I52" s="28" t="s">
        <v>102</v>
      </c>
      <c r="J52" s="28" t="s">
        <v>179</v>
      </c>
      <c r="K52" s="24">
        <v>1.5</v>
      </c>
      <c r="L52" s="29">
        <v>46</v>
      </c>
      <c r="M52" s="30"/>
      <c r="N52" s="1"/>
      <c r="O52" s="13"/>
      <c r="P52" s="13"/>
      <c r="T52" s="7"/>
      <c r="U52" s="7"/>
    </row>
    <row r="53" spans="1:21" ht="63" customHeight="1" x14ac:dyDescent="0.25">
      <c r="A53" s="23">
        <v>42262</v>
      </c>
      <c r="B53" s="24" t="s">
        <v>32</v>
      </c>
      <c r="C53" s="24" t="str">
        <f>INDEX(Feuil2!$J$4:$J$27,MATCH(B53,Feuil2!$I$4:$I$27,0))</f>
        <v>SCHMIDT 2</v>
      </c>
      <c r="D53" s="24" t="s">
        <v>72</v>
      </c>
      <c r="E53" s="25"/>
      <c r="F53" s="26"/>
      <c r="G53" s="26" t="s">
        <v>40</v>
      </c>
      <c r="H53" s="27"/>
      <c r="I53" s="28" t="s">
        <v>103</v>
      </c>
      <c r="J53" s="28" t="s">
        <v>180</v>
      </c>
      <c r="K53" s="24">
        <v>2</v>
      </c>
      <c r="L53" s="29">
        <v>47</v>
      </c>
      <c r="M53" s="30"/>
      <c r="N53" s="1"/>
      <c r="O53" s="13"/>
      <c r="P53" s="13"/>
      <c r="T53" s="7"/>
      <c r="U53" s="7"/>
    </row>
    <row r="54" spans="1:21" ht="63" customHeight="1" x14ac:dyDescent="0.25">
      <c r="A54" s="23">
        <v>42262</v>
      </c>
      <c r="B54" s="24" t="s">
        <v>30</v>
      </c>
      <c r="C54" s="24" t="str">
        <f>INDEX(Feuil2!$J$4:$J$27,MATCH(B54,Feuil2!$I$4:$I$27,0))</f>
        <v>SCHMIDT 1</v>
      </c>
      <c r="D54" s="24" t="s">
        <v>54</v>
      </c>
      <c r="E54" s="25"/>
      <c r="F54" s="26"/>
      <c r="G54" s="26" t="s">
        <v>40</v>
      </c>
      <c r="H54" s="27"/>
      <c r="I54" s="28" t="s">
        <v>104</v>
      </c>
      <c r="J54" s="28" t="s">
        <v>181</v>
      </c>
      <c r="K54" s="24">
        <v>0.5</v>
      </c>
      <c r="L54" s="29">
        <v>48</v>
      </c>
      <c r="M54" s="30"/>
      <c r="N54" s="1"/>
      <c r="O54" s="13"/>
      <c r="P54" s="13"/>
      <c r="T54" s="7"/>
      <c r="U54" s="7"/>
    </row>
    <row r="55" spans="1:21" ht="63" customHeight="1" x14ac:dyDescent="0.25">
      <c r="A55" s="23">
        <v>42262</v>
      </c>
      <c r="B55" s="24" t="s">
        <v>32</v>
      </c>
      <c r="C55" s="24" t="str">
        <f>INDEX(Feuil2!$J$4:$J$27,MATCH(B55,Feuil2!$I$4:$I$27,0))</f>
        <v>SCHMIDT 2</v>
      </c>
      <c r="D55" s="24" t="s">
        <v>63</v>
      </c>
      <c r="E55" s="25"/>
      <c r="F55" s="26"/>
      <c r="G55" s="26" t="s">
        <v>40</v>
      </c>
      <c r="H55" s="27"/>
      <c r="I55" s="28" t="s">
        <v>105</v>
      </c>
      <c r="J55" s="28" t="s">
        <v>182</v>
      </c>
      <c r="K55" s="24">
        <v>5.5</v>
      </c>
      <c r="L55" s="29">
        <v>49</v>
      </c>
      <c r="M55" s="30"/>
      <c r="N55" s="1"/>
      <c r="O55" s="13"/>
      <c r="P55" s="13"/>
      <c r="T55" s="7"/>
      <c r="U55" s="7"/>
    </row>
    <row r="56" spans="1:21" ht="63" customHeight="1" x14ac:dyDescent="0.25">
      <c r="A56" s="23">
        <v>42263</v>
      </c>
      <c r="B56" s="24" t="s">
        <v>30</v>
      </c>
      <c r="C56" s="24" t="str">
        <f>INDEX(Feuil2!$J$4:$J$27,MATCH(B56,Feuil2!$I$4:$I$27,0))</f>
        <v>SCHMIDT 1</v>
      </c>
      <c r="D56" s="24" t="s">
        <v>63</v>
      </c>
      <c r="E56" s="25" t="s">
        <v>40</v>
      </c>
      <c r="F56" s="26"/>
      <c r="G56" s="26"/>
      <c r="H56" s="27"/>
      <c r="I56" s="28" t="s">
        <v>106</v>
      </c>
      <c r="J56" s="28" t="s">
        <v>183</v>
      </c>
      <c r="K56" s="24">
        <v>0.5</v>
      </c>
      <c r="L56" s="29">
        <v>50</v>
      </c>
      <c r="M56" s="30"/>
      <c r="N56" s="1"/>
      <c r="O56" s="13"/>
      <c r="P56" s="13"/>
      <c r="T56" s="7"/>
      <c r="U56" s="7"/>
    </row>
    <row r="57" spans="1:21" ht="63" customHeight="1" x14ac:dyDescent="0.25">
      <c r="A57" s="23">
        <v>42263</v>
      </c>
      <c r="B57" s="24" t="s">
        <v>24</v>
      </c>
      <c r="C57" s="24" t="str">
        <f>INDEX(Feuil2!$J$4:$J$27,MATCH(B57,Feuil2!$I$4:$I$27,0))</f>
        <v>SAMP</v>
      </c>
      <c r="D57" s="24" t="s">
        <v>63</v>
      </c>
      <c r="E57" s="25" t="s">
        <v>40</v>
      </c>
      <c r="F57" s="26"/>
      <c r="G57" s="26"/>
      <c r="H57" s="27"/>
      <c r="I57" s="28" t="s">
        <v>107</v>
      </c>
      <c r="J57" s="28" t="s">
        <v>184</v>
      </c>
      <c r="K57" s="24">
        <v>0.5</v>
      </c>
      <c r="L57" s="29">
        <v>51</v>
      </c>
      <c r="M57" s="30"/>
      <c r="N57" s="1"/>
      <c r="O57" s="13"/>
      <c r="P57" s="13"/>
      <c r="T57" s="7"/>
      <c r="U57" s="7"/>
    </row>
    <row r="58" spans="1:21" ht="63" customHeight="1" x14ac:dyDescent="0.25">
      <c r="A58" s="23">
        <v>42264</v>
      </c>
      <c r="B58" s="24" t="s">
        <v>35</v>
      </c>
      <c r="C58" s="24" t="str">
        <f>INDEX(Feuil2!$J$4:$J$27,MATCH(B58,Feuil2!$I$4:$I$27,0))</f>
        <v>COMAPAC</v>
      </c>
      <c r="D58" s="24" t="s">
        <v>63</v>
      </c>
      <c r="E58" s="25"/>
      <c r="F58" s="26" t="s">
        <v>40</v>
      </c>
      <c r="G58" s="26"/>
      <c r="H58" s="27"/>
      <c r="I58" s="28" t="s">
        <v>108</v>
      </c>
      <c r="J58" s="28" t="s">
        <v>185</v>
      </c>
      <c r="K58" s="24">
        <v>2.5</v>
      </c>
      <c r="L58" s="29">
        <v>52</v>
      </c>
      <c r="M58" s="30"/>
      <c r="N58" s="1"/>
      <c r="O58" s="13"/>
      <c r="P58" s="13"/>
      <c r="T58" s="7"/>
      <c r="U58" s="7"/>
    </row>
    <row r="59" spans="1:21" ht="63" customHeight="1" x14ac:dyDescent="0.25">
      <c r="A59" s="23">
        <v>42268</v>
      </c>
      <c r="B59" s="24" t="s">
        <v>29</v>
      </c>
      <c r="C59" s="24" t="str">
        <f>INDEX(Feuil2!$J$4:$J$27,MATCH(B59,Feuil2!$I$4:$I$27,0))</f>
        <v>SCHMIDT 1</v>
      </c>
      <c r="D59" s="24" t="s">
        <v>54</v>
      </c>
      <c r="E59" s="25"/>
      <c r="F59" s="26"/>
      <c r="G59" s="26" t="s">
        <v>40</v>
      </c>
      <c r="H59" s="27"/>
      <c r="I59" s="28" t="s">
        <v>104</v>
      </c>
      <c r="J59" s="28" t="s">
        <v>186</v>
      </c>
      <c r="K59" s="24">
        <v>4</v>
      </c>
      <c r="L59" s="29">
        <v>53</v>
      </c>
      <c r="M59" s="30"/>
      <c r="N59" s="1"/>
      <c r="O59" s="13"/>
      <c r="P59" s="13"/>
      <c r="T59" s="7"/>
      <c r="U59" s="7"/>
    </row>
    <row r="60" spans="1:21" ht="63" customHeight="1" x14ac:dyDescent="0.25">
      <c r="A60" s="23">
        <v>42268</v>
      </c>
      <c r="B60" s="24" t="s">
        <v>32</v>
      </c>
      <c r="C60" s="24" t="str">
        <f>INDEX(Feuil2!$J$4:$J$27,MATCH(B60,Feuil2!$I$4:$I$27,0))</f>
        <v>SCHMIDT 2</v>
      </c>
      <c r="D60" s="24" t="s">
        <v>54</v>
      </c>
      <c r="E60" s="25"/>
      <c r="F60" s="26"/>
      <c r="G60" s="26"/>
      <c r="H60" s="27" t="s">
        <v>40</v>
      </c>
      <c r="I60" s="28" t="s">
        <v>99</v>
      </c>
      <c r="J60" s="28" t="s">
        <v>187</v>
      </c>
      <c r="K60" s="24">
        <v>0.5</v>
      </c>
      <c r="L60" s="29">
        <v>54</v>
      </c>
      <c r="M60" s="30"/>
      <c r="N60" s="1"/>
      <c r="O60" s="13"/>
      <c r="P60" s="13"/>
      <c r="T60" s="7"/>
      <c r="U60" s="7"/>
    </row>
    <row r="61" spans="1:21" ht="63" customHeight="1" x14ac:dyDescent="0.25">
      <c r="A61" s="23">
        <v>42268</v>
      </c>
      <c r="B61" s="24" t="s">
        <v>23</v>
      </c>
      <c r="C61" s="24" t="str">
        <f>INDEX(Feuil2!$J$4:$J$27,MATCH(B61,Feuil2!$I$4:$I$27,0))</f>
        <v>SAMP</v>
      </c>
      <c r="D61" s="24" t="s">
        <v>73</v>
      </c>
      <c r="E61" s="25" t="s">
        <v>40</v>
      </c>
      <c r="F61" s="26"/>
      <c r="G61" s="26"/>
      <c r="H61" s="27"/>
      <c r="I61" s="28" t="s">
        <v>109</v>
      </c>
      <c r="J61" s="28" t="s">
        <v>188</v>
      </c>
      <c r="K61" s="24">
        <v>2</v>
      </c>
      <c r="L61" s="29">
        <v>55</v>
      </c>
      <c r="M61" s="30"/>
      <c r="N61" s="1"/>
      <c r="O61" s="13"/>
      <c r="P61" s="13"/>
      <c r="T61" s="7"/>
      <c r="U61" s="7"/>
    </row>
    <row r="62" spans="1:21" ht="63" customHeight="1" x14ac:dyDescent="0.25">
      <c r="A62" s="23">
        <v>42270</v>
      </c>
      <c r="B62" s="24" t="s">
        <v>35</v>
      </c>
      <c r="C62" s="24" t="str">
        <f>INDEX(Feuil2!$J$4:$J$27,MATCH(B62,Feuil2!$I$4:$I$27,0))</f>
        <v>COMAPAC</v>
      </c>
      <c r="D62" s="24" t="s">
        <v>63</v>
      </c>
      <c r="E62" s="25"/>
      <c r="F62" s="26"/>
      <c r="G62" s="26"/>
      <c r="H62" s="27" t="s">
        <v>40</v>
      </c>
      <c r="I62" s="28" t="s">
        <v>110</v>
      </c>
      <c r="J62" s="28" t="s">
        <v>189</v>
      </c>
      <c r="K62" s="24">
        <v>1</v>
      </c>
      <c r="L62" s="29">
        <v>56</v>
      </c>
      <c r="M62" s="30"/>
      <c r="N62" s="1"/>
      <c r="O62" s="13"/>
      <c r="P62" s="13"/>
      <c r="T62" s="7"/>
      <c r="U62" s="7"/>
    </row>
    <row r="63" spans="1:21" ht="63" customHeight="1" x14ac:dyDescent="0.25">
      <c r="A63" s="23">
        <v>42270</v>
      </c>
      <c r="B63" s="24" t="s">
        <v>15</v>
      </c>
      <c r="C63" s="24" t="str">
        <f>INDEX(Feuil2!$J$4:$J$27,MATCH(B63,Feuil2!$I$4:$I$27,0))</f>
        <v>SCHMIDT 2</v>
      </c>
      <c r="D63" s="24" t="s">
        <v>54</v>
      </c>
      <c r="E63" s="25"/>
      <c r="F63" s="26" t="s">
        <v>40</v>
      </c>
      <c r="G63" s="26"/>
      <c r="H63" s="27"/>
      <c r="I63" s="28" t="s">
        <v>111</v>
      </c>
      <c r="J63" s="28" t="s">
        <v>190</v>
      </c>
      <c r="K63" s="24">
        <v>3</v>
      </c>
      <c r="L63" s="29">
        <v>57</v>
      </c>
      <c r="M63" s="30"/>
      <c r="N63" s="1"/>
      <c r="O63" s="13"/>
      <c r="P63" s="13"/>
      <c r="T63" s="7"/>
      <c r="U63" s="7"/>
    </row>
    <row r="64" spans="1:21" ht="63" customHeight="1" x14ac:dyDescent="0.25">
      <c r="A64" s="23">
        <v>42272</v>
      </c>
      <c r="B64" s="24" t="s">
        <v>45</v>
      </c>
      <c r="C64" s="24" t="str">
        <f>INDEX(Feuil2!$J$4:$J$27,MATCH(B64,Feuil2!$I$4:$I$27,0))</f>
        <v>FIL FIN</v>
      </c>
      <c r="D64" s="24" t="s">
        <v>63</v>
      </c>
      <c r="E64" s="25"/>
      <c r="F64" s="26"/>
      <c r="G64" s="26"/>
      <c r="H64" s="27" t="s">
        <v>40</v>
      </c>
      <c r="I64" s="28" t="s">
        <v>112</v>
      </c>
      <c r="J64" s="28" t="s">
        <v>191</v>
      </c>
      <c r="K64" s="24">
        <v>2</v>
      </c>
      <c r="L64" s="29">
        <v>58</v>
      </c>
      <c r="M64" s="30"/>
      <c r="N64" s="1"/>
      <c r="O64" s="13"/>
      <c r="P64" s="13"/>
      <c r="T64" s="7"/>
      <c r="U64" s="7"/>
    </row>
    <row r="65" spans="1:21" ht="63" customHeight="1" x14ac:dyDescent="0.25">
      <c r="A65" s="23">
        <v>42276</v>
      </c>
      <c r="B65" s="24" t="s">
        <v>36</v>
      </c>
      <c r="C65" s="24" t="str">
        <f>INDEX(Feuil2!$J$4:$J$27,MATCH(B65,Feuil2!$I$4:$I$27,0))</f>
        <v>COMAPAC</v>
      </c>
      <c r="D65" s="24" t="s">
        <v>63</v>
      </c>
      <c r="E65" s="25" t="s">
        <v>40</v>
      </c>
      <c r="F65" s="26"/>
      <c r="G65" s="26"/>
      <c r="H65" s="27"/>
      <c r="I65" s="28" t="s">
        <v>113</v>
      </c>
      <c r="J65" s="28" t="s">
        <v>192</v>
      </c>
      <c r="K65" s="24">
        <v>1</v>
      </c>
      <c r="L65" s="29">
        <v>59</v>
      </c>
      <c r="M65" s="30"/>
      <c r="N65" s="1"/>
      <c r="O65" s="13"/>
      <c r="P65" s="13"/>
      <c r="T65" s="7"/>
      <c r="U65" s="7"/>
    </row>
    <row r="66" spans="1:21" ht="63" customHeight="1" x14ac:dyDescent="0.25">
      <c r="A66" s="23">
        <v>42277</v>
      </c>
      <c r="B66" s="24" t="s">
        <v>47</v>
      </c>
      <c r="C66" s="24" t="str">
        <f>INDEX(Feuil2!$J$4:$J$27,MATCH(B66,Feuil2!$I$4:$I$27,0))</f>
        <v>FIL FIN</v>
      </c>
      <c r="D66" s="24" t="s">
        <v>63</v>
      </c>
      <c r="E66" s="25" t="s">
        <v>40</v>
      </c>
      <c r="F66" s="26" t="s">
        <v>40</v>
      </c>
      <c r="G66" s="26" t="s">
        <v>40</v>
      </c>
      <c r="H66" s="27" t="s">
        <v>40</v>
      </c>
      <c r="I66" s="28" t="s">
        <v>114</v>
      </c>
      <c r="J66" s="28" t="s">
        <v>193</v>
      </c>
      <c r="K66" s="24">
        <v>0.5</v>
      </c>
      <c r="L66" s="29">
        <v>60</v>
      </c>
      <c r="M66" s="30"/>
      <c r="N66" s="1"/>
      <c r="O66" s="13"/>
      <c r="P66" s="13"/>
      <c r="T66" s="7"/>
      <c r="U66" s="7"/>
    </row>
    <row r="67" spans="1:21" ht="63" customHeight="1" x14ac:dyDescent="0.25">
      <c r="A67" s="23">
        <v>42278</v>
      </c>
      <c r="B67" s="24" t="s">
        <v>16</v>
      </c>
      <c r="C67" s="24" t="str">
        <f>INDEX(Feuil2!$J$4:$J$27,MATCH(B67,Feuil2!$I$4:$I$27,0))</f>
        <v>SCHMIDT 2</v>
      </c>
      <c r="D67" s="24" t="s">
        <v>71</v>
      </c>
      <c r="E67" s="25"/>
      <c r="F67" s="26"/>
      <c r="G67" s="26" t="s">
        <v>40</v>
      </c>
      <c r="H67" s="27"/>
      <c r="I67" s="28" t="s">
        <v>115</v>
      </c>
      <c r="J67" s="28" t="s">
        <v>194</v>
      </c>
      <c r="K67" s="24">
        <v>1</v>
      </c>
      <c r="L67" s="29">
        <v>61</v>
      </c>
      <c r="M67" s="30"/>
      <c r="N67" s="1"/>
      <c r="O67" s="13"/>
      <c r="P67" s="13"/>
      <c r="T67" s="7"/>
      <c r="U67" s="7"/>
    </row>
    <row r="68" spans="1:21" ht="63" customHeight="1" x14ac:dyDescent="0.25">
      <c r="A68" s="23">
        <v>42278</v>
      </c>
      <c r="B68" s="24" t="s">
        <v>16</v>
      </c>
      <c r="C68" s="24" t="str">
        <f>INDEX(Feuil2!$J$4:$J$27,MATCH(B68,Feuil2!$I$4:$I$27,0))</f>
        <v>SCHMIDT 2</v>
      </c>
      <c r="D68" s="24" t="s">
        <v>231</v>
      </c>
      <c r="E68" s="25"/>
      <c r="F68" s="26" t="s">
        <v>40</v>
      </c>
      <c r="G68" s="26"/>
      <c r="H68" s="27"/>
      <c r="I68" s="28" t="s">
        <v>116</v>
      </c>
      <c r="J68" s="28" t="s">
        <v>195</v>
      </c>
      <c r="K68" s="24">
        <v>1</v>
      </c>
      <c r="L68" s="29">
        <v>62</v>
      </c>
      <c r="M68" s="30"/>
      <c r="N68" s="1"/>
      <c r="O68" s="13"/>
      <c r="P68" s="13"/>
      <c r="T68" s="7"/>
      <c r="U68" s="7"/>
    </row>
    <row r="69" spans="1:21" ht="63" customHeight="1" x14ac:dyDescent="0.25">
      <c r="A69" s="23">
        <v>42278</v>
      </c>
      <c r="B69" s="24" t="s">
        <v>16</v>
      </c>
      <c r="C69" s="24" t="str">
        <f>INDEX(Feuil2!$J$4:$J$27,MATCH(B69,Feuil2!$I$4:$I$27,0))</f>
        <v>SCHMIDT 2</v>
      </c>
      <c r="D69" s="24" t="s">
        <v>54</v>
      </c>
      <c r="E69" s="25"/>
      <c r="F69" s="26" t="s">
        <v>40</v>
      </c>
      <c r="G69" s="26"/>
      <c r="H69" s="27"/>
      <c r="I69" s="28" t="s">
        <v>117</v>
      </c>
      <c r="J69" s="28" t="s">
        <v>196</v>
      </c>
      <c r="K69" s="24">
        <v>1</v>
      </c>
      <c r="L69" s="29">
        <v>63</v>
      </c>
      <c r="M69" s="30"/>
      <c r="N69" s="1"/>
      <c r="O69" s="13"/>
      <c r="P69" s="13"/>
      <c r="T69" s="7"/>
      <c r="U69" s="7"/>
    </row>
    <row r="70" spans="1:21" ht="63" customHeight="1" x14ac:dyDescent="0.25">
      <c r="A70" s="23">
        <v>42279</v>
      </c>
      <c r="B70" s="24" t="s">
        <v>36</v>
      </c>
      <c r="C70" s="24" t="str">
        <f>INDEX(Feuil2!$J$4:$J$27,MATCH(B70,Feuil2!$I$4:$I$27,0))</f>
        <v>COMAPAC</v>
      </c>
      <c r="D70" s="24" t="s">
        <v>63</v>
      </c>
      <c r="E70" s="25"/>
      <c r="F70" s="26"/>
      <c r="G70" s="26"/>
      <c r="H70" s="27" t="s">
        <v>40</v>
      </c>
      <c r="I70" s="28" t="s">
        <v>118</v>
      </c>
      <c r="J70" s="28" t="s">
        <v>197</v>
      </c>
      <c r="K70" s="24">
        <v>1</v>
      </c>
      <c r="L70" s="29">
        <v>64</v>
      </c>
      <c r="M70" s="30"/>
      <c r="N70" s="1"/>
      <c r="O70" s="13"/>
      <c r="P70" s="13"/>
      <c r="T70" s="7"/>
      <c r="U70" s="7"/>
    </row>
    <row r="71" spans="1:21" ht="63" customHeight="1" x14ac:dyDescent="0.25">
      <c r="A71" s="23">
        <v>42279</v>
      </c>
      <c r="B71" s="24" t="s">
        <v>29</v>
      </c>
      <c r="C71" s="24" t="str">
        <f>INDEX(Feuil2!$J$4:$J$27,MATCH(B71,Feuil2!$I$4:$I$27,0))</f>
        <v>SCHMIDT 1</v>
      </c>
      <c r="D71" s="24" t="s">
        <v>54</v>
      </c>
      <c r="E71" s="25" t="s">
        <v>40</v>
      </c>
      <c r="F71" s="26"/>
      <c r="G71" s="26"/>
      <c r="H71" s="27"/>
      <c r="I71" s="28" t="s">
        <v>119</v>
      </c>
      <c r="J71" s="28" t="s">
        <v>198</v>
      </c>
      <c r="K71" s="24">
        <v>1</v>
      </c>
      <c r="L71" s="29">
        <v>65</v>
      </c>
      <c r="M71" s="30"/>
      <c r="N71" s="1"/>
      <c r="O71" s="13"/>
      <c r="P71" s="13"/>
      <c r="T71" s="7"/>
      <c r="U71" s="7"/>
    </row>
    <row r="72" spans="1:21" ht="63" customHeight="1" x14ac:dyDescent="0.25">
      <c r="A72" s="23">
        <v>42283</v>
      </c>
      <c r="B72" s="24" t="s">
        <v>32</v>
      </c>
      <c r="C72" s="24" t="str">
        <f>INDEX(Feuil2!$J$4:$J$27,MATCH(B72,Feuil2!$I$4:$I$27,0))</f>
        <v>SCHMIDT 2</v>
      </c>
      <c r="D72" s="24" t="s">
        <v>74</v>
      </c>
      <c r="E72" s="25"/>
      <c r="F72" s="26" t="s">
        <v>40</v>
      </c>
      <c r="G72" s="26"/>
      <c r="H72" s="27" t="s">
        <v>40</v>
      </c>
      <c r="I72" s="28" t="s">
        <v>120</v>
      </c>
      <c r="J72" s="28" t="s">
        <v>199</v>
      </c>
      <c r="K72" s="24">
        <v>1</v>
      </c>
      <c r="L72" s="29">
        <v>66</v>
      </c>
      <c r="M72" s="30"/>
      <c r="N72" s="1"/>
      <c r="O72" s="13"/>
      <c r="P72" s="13"/>
      <c r="T72" s="7"/>
      <c r="U72" s="7"/>
    </row>
    <row r="73" spans="1:21" ht="63" customHeight="1" x14ac:dyDescent="0.25">
      <c r="A73" s="23">
        <v>42283</v>
      </c>
      <c r="B73" s="24" t="s">
        <v>24</v>
      </c>
      <c r="C73" s="24" t="str">
        <f>INDEX(Feuil2!$J$4:$J$27,MATCH(B73,Feuil2!$I$4:$I$27,0))</f>
        <v>SAMP</v>
      </c>
      <c r="D73" s="24" t="s">
        <v>63</v>
      </c>
      <c r="E73" s="25"/>
      <c r="F73" s="26" t="s">
        <v>40</v>
      </c>
      <c r="G73" s="26"/>
      <c r="H73" s="27"/>
      <c r="I73" s="28" t="s">
        <v>121</v>
      </c>
      <c r="J73" s="28" t="s">
        <v>200</v>
      </c>
      <c r="K73" s="24">
        <v>4</v>
      </c>
      <c r="L73" s="29">
        <v>67</v>
      </c>
      <c r="M73" s="30"/>
      <c r="N73" s="1"/>
      <c r="O73" s="13"/>
      <c r="P73" s="13"/>
      <c r="T73" s="7"/>
      <c r="U73" s="7"/>
    </row>
    <row r="74" spans="1:21" ht="63" customHeight="1" x14ac:dyDescent="0.25">
      <c r="A74" s="23">
        <v>42284</v>
      </c>
      <c r="B74" s="24" t="s">
        <v>32</v>
      </c>
      <c r="C74" s="24" t="str">
        <f>INDEX(Feuil2!$J$4:$J$27,MATCH(B74,Feuil2!$I$4:$I$27,0))</f>
        <v>SCHMIDT 2</v>
      </c>
      <c r="D74" s="24" t="s">
        <v>54</v>
      </c>
      <c r="E74" s="25"/>
      <c r="F74" s="26"/>
      <c r="G74" s="26"/>
      <c r="H74" s="27" t="s">
        <v>40</v>
      </c>
      <c r="I74" s="28" t="s">
        <v>122</v>
      </c>
      <c r="J74" s="28" t="s">
        <v>201</v>
      </c>
      <c r="K74" s="24">
        <v>4</v>
      </c>
      <c r="L74" s="29">
        <v>68</v>
      </c>
      <c r="M74" s="30"/>
      <c r="N74" s="1"/>
      <c r="O74" s="13"/>
      <c r="P74" s="13"/>
      <c r="T74" s="7"/>
      <c r="U74" s="7"/>
    </row>
    <row r="75" spans="1:21" ht="63" customHeight="1" x14ac:dyDescent="0.25">
      <c r="A75" s="23">
        <v>42285</v>
      </c>
      <c r="B75" s="24" t="s">
        <v>24</v>
      </c>
      <c r="C75" s="24" t="str">
        <f>INDEX(Feuil2!$J$4:$J$27,MATCH(B75,Feuil2!$I$4:$I$27,0))</f>
        <v>SAMP</v>
      </c>
      <c r="D75" s="24" t="s">
        <v>63</v>
      </c>
      <c r="E75" s="25"/>
      <c r="F75" s="26" t="s">
        <v>40</v>
      </c>
      <c r="G75" s="26"/>
      <c r="H75" s="27"/>
      <c r="I75" s="28" t="s">
        <v>123</v>
      </c>
      <c r="J75" s="28" t="s">
        <v>202</v>
      </c>
      <c r="K75" s="24">
        <v>2</v>
      </c>
      <c r="L75" s="29">
        <v>69</v>
      </c>
      <c r="M75" s="30"/>
      <c r="N75" s="1"/>
      <c r="O75" s="13"/>
      <c r="P75" s="13"/>
      <c r="T75" s="7"/>
      <c r="U75" s="7"/>
    </row>
    <row r="76" spans="1:21" ht="63" customHeight="1" x14ac:dyDescent="0.25">
      <c r="A76" s="23">
        <v>42285</v>
      </c>
      <c r="B76" s="24" t="s">
        <v>36</v>
      </c>
      <c r="C76" s="24" t="str">
        <f>INDEX(Feuil2!$J$4:$J$27,MATCH(B76,Feuil2!$I$4:$I$27,0))</f>
        <v>COMAPAC</v>
      </c>
      <c r="D76" s="24" t="s">
        <v>63</v>
      </c>
      <c r="E76" s="25"/>
      <c r="F76" s="26" t="s">
        <v>40</v>
      </c>
      <c r="G76" s="26"/>
      <c r="H76" s="27"/>
      <c r="I76" s="28" t="s">
        <v>124</v>
      </c>
      <c r="J76" s="28" t="s">
        <v>203</v>
      </c>
      <c r="K76" s="24">
        <v>0.5</v>
      </c>
      <c r="L76" s="29">
        <v>70</v>
      </c>
      <c r="M76" s="30"/>
      <c r="N76" s="1"/>
      <c r="O76" s="13"/>
      <c r="P76" s="13"/>
      <c r="T76" s="7"/>
      <c r="U76" s="7"/>
    </row>
    <row r="77" spans="1:21" ht="63" customHeight="1" x14ac:dyDescent="0.25">
      <c r="A77" s="23">
        <v>42285</v>
      </c>
      <c r="B77" s="24" t="s">
        <v>16</v>
      </c>
      <c r="C77" s="24" t="str">
        <f>INDEX(Feuil2!$J$4:$J$27,MATCH(B77,Feuil2!$I$4:$I$27,0))</f>
        <v>SCHMIDT 2</v>
      </c>
      <c r="D77" s="24" t="s">
        <v>54</v>
      </c>
      <c r="E77" s="25"/>
      <c r="F77" s="26" t="s">
        <v>40</v>
      </c>
      <c r="G77" s="26"/>
      <c r="H77" s="27"/>
      <c r="I77" s="28" t="s">
        <v>125</v>
      </c>
      <c r="J77" s="28" t="s">
        <v>204</v>
      </c>
      <c r="K77" s="24">
        <v>1</v>
      </c>
      <c r="L77" s="29">
        <v>71</v>
      </c>
      <c r="M77" s="30"/>
      <c r="N77" s="1"/>
      <c r="O77" s="13"/>
      <c r="P77" s="13"/>
      <c r="T77" s="7"/>
      <c r="U77" s="7"/>
    </row>
    <row r="78" spans="1:21" ht="63" customHeight="1" x14ac:dyDescent="0.25">
      <c r="A78" s="23">
        <v>42288</v>
      </c>
      <c r="B78" s="24" t="s">
        <v>29</v>
      </c>
      <c r="C78" s="24" t="str">
        <f>INDEX(Feuil2!$J$4:$J$27,MATCH(B78,Feuil2!$I$4:$I$27,0))</f>
        <v>SCHMIDT 1</v>
      </c>
      <c r="D78" s="24" t="s">
        <v>63</v>
      </c>
      <c r="E78" s="25" t="s">
        <v>40</v>
      </c>
      <c r="F78" s="26"/>
      <c r="G78" s="26"/>
      <c r="H78" s="27"/>
      <c r="I78" s="28" t="s">
        <v>126</v>
      </c>
      <c r="J78" s="28" t="s">
        <v>205</v>
      </c>
      <c r="K78" s="24">
        <v>14</v>
      </c>
      <c r="L78" s="29">
        <v>72</v>
      </c>
      <c r="M78" s="30"/>
      <c r="N78" s="1"/>
      <c r="O78" s="13"/>
      <c r="P78" s="13"/>
      <c r="T78" s="7"/>
      <c r="U78" s="7"/>
    </row>
    <row r="79" spans="1:21" ht="63" customHeight="1" x14ac:dyDescent="0.25">
      <c r="A79" s="23">
        <v>42289</v>
      </c>
      <c r="B79" s="24" t="s">
        <v>29</v>
      </c>
      <c r="C79" s="24" t="str">
        <f>INDEX(Feuil2!$J$4:$J$27,MATCH(B79,Feuil2!$I$4:$I$27,0))</f>
        <v>SCHMIDT 1</v>
      </c>
      <c r="D79" s="24" t="s">
        <v>63</v>
      </c>
      <c r="E79" s="25" t="s">
        <v>40</v>
      </c>
      <c r="F79" s="26"/>
      <c r="G79" s="26"/>
      <c r="H79" s="27"/>
      <c r="I79" s="28" t="s">
        <v>126</v>
      </c>
      <c r="J79" s="28" t="s">
        <v>206</v>
      </c>
      <c r="K79" s="24">
        <v>1</v>
      </c>
      <c r="L79" s="29">
        <v>73</v>
      </c>
      <c r="M79" s="30"/>
      <c r="N79" s="1"/>
      <c r="O79" s="13"/>
      <c r="P79" s="13"/>
      <c r="T79" s="7"/>
      <c r="U79" s="7"/>
    </row>
    <row r="80" spans="1:21" ht="63" customHeight="1" x14ac:dyDescent="0.25">
      <c r="A80" s="23">
        <v>42289</v>
      </c>
      <c r="B80" s="24" t="s">
        <v>45</v>
      </c>
      <c r="C80" s="24" t="str">
        <f>INDEX(Feuil2!$J$4:$J$27,MATCH(B80,Feuil2!$I$4:$I$27,0))</f>
        <v>FIL FIN</v>
      </c>
      <c r="D80" s="24" t="s">
        <v>63</v>
      </c>
      <c r="E80" s="25" t="s">
        <v>40</v>
      </c>
      <c r="F80" s="26"/>
      <c r="G80" s="26"/>
      <c r="H80" s="27"/>
      <c r="I80" s="28" t="s">
        <v>96</v>
      </c>
      <c r="J80" s="28" t="s">
        <v>207</v>
      </c>
      <c r="K80" s="24">
        <v>1</v>
      </c>
      <c r="L80" s="29">
        <v>74</v>
      </c>
      <c r="M80" s="30"/>
      <c r="N80" s="1"/>
      <c r="O80" s="13"/>
      <c r="P80" s="13"/>
      <c r="T80" s="7"/>
      <c r="U80" s="7"/>
    </row>
    <row r="81" spans="1:21" ht="63" customHeight="1" x14ac:dyDescent="0.25">
      <c r="A81" s="23">
        <v>42290</v>
      </c>
      <c r="B81" s="24" t="s">
        <v>36</v>
      </c>
      <c r="C81" s="24" t="str">
        <f>INDEX(Feuil2!$J$4:$J$27,MATCH(B81,Feuil2!$I$4:$I$27,0))</f>
        <v>COMAPAC</v>
      </c>
      <c r="D81" s="24" t="s">
        <v>63</v>
      </c>
      <c r="E81" s="25"/>
      <c r="F81" s="26" t="s">
        <v>40</v>
      </c>
      <c r="G81" s="26"/>
      <c r="H81" s="27"/>
      <c r="I81" s="28" t="s">
        <v>127</v>
      </c>
      <c r="J81" s="28" t="s">
        <v>208</v>
      </c>
      <c r="K81" s="24">
        <v>5</v>
      </c>
      <c r="L81" s="29">
        <v>75</v>
      </c>
      <c r="M81" s="30"/>
      <c r="N81" s="1"/>
      <c r="O81" s="13"/>
      <c r="P81" s="13"/>
      <c r="T81" s="7"/>
      <c r="U81" s="7"/>
    </row>
    <row r="82" spans="1:21" ht="63" customHeight="1" x14ac:dyDescent="0.25">
      <c r="A82" s="23">
        <v>42290</v>
      </c>
      <c r="B82" s="24" t="s">
        <v>36</v>
      </c>
      <c r="C82" s="24" t="str">
        <f>INDEX(Feuil2!$J$4:$J$27,MATCH(B82,Feuil2!$I$4:$I$27,0))</f>
        <v>COMAPAC</v>
      </c>
      <c r="D82" s="24" t="s">
        <v>54</v>
      </c>
      <c r="E82" s="25"/>
      <c r="F82" s="26" t="s">
        <v>40</v>
      </c>
      <c r="G82" s="26"/>
      <c r="H82" s="27"/>
      <c r="I82" s="28" t="s">
        <v>128</v>
      </c>
      <c r="J82" s="28" t="s">
        <v>209</v>
      </c>
      <c r="K82" s="24">
        <v>2</v>
      </c>
      <c r="L82" s="29">
        <v>76</v>
      </c>
      <c r="M82" s="30"/>
      <c r="N82" s="1"/>
      <c r="O82" s="13"/>
      <c r="P82" s="13"/>
      <c r="T82" s="7"/>
      <c r="U82" s="7"/>
    </row>
    <row r="83" spans="1:21" ht="63" customHeight="1" x14ac:dyDescent="0.25">
      <c r="A83" s="23">
        <v>42291</v>
      </c>
      <c r="B83" s="24" t="s">
        <v>29</v>
      </c>
      <c r="C83" s="24" t="str">
        <f>INDEX(Feuil2!$J$4:$J$27,MATCH(B83,Feuil2!$I$4:$I$27,0))</f>
        <v>SCHMIDT 1</v>
      </c>
      <c r="D83" s="24" t="s">
        <v>54</v>
      </c>
      <c r="E83" s="25"/>
      <c r="F83" s="26"/>
      <c r="G83" s="26" t="s">
        <v>40</v>
      </c>
      <c r="H83" s="27"/>
      <c r="I83" s="28" t="s">
        <v>129</v>
      </c>
      <c r="J83" s="28" t="s">
        <v>210</v>
      </c>
      <c r="K83" s="24">
        <v>4</v>
      </c>
      <c r="L83" s="29">
        <v>77</v>
      </c>
      <c r="M83" s="30"/>
      <c r="N83" s="1"/>
      <c r="O83" s="13"/>
      <c r="P83" s="13"/>
      <c r="T83" s="7"/>
      <c r="U83" s="7"/>
    </row>
    <row r="84" spans="1:21" ht="63" customHeight="1" x14ac:dyDescent="0.25">
      <c r="A84" s="23">
        <v>42293</v>
      </c>
      <c r="B84" s="24" t="s">
        <v>46</v>
      </c>
      <c r="C84" s="24" t="str">
        <f>INDEX(Feuil2!$J$4:$J$27,MATCH(B84,Feuil2!$I$4:$I$27,0))</f>
        <v>FIL FIN</v>
      </c>
      <c r="D84" s="24" t="s">
        <v>54</v>
      </c>
      <c r="E84" s="25"/>
      <c r="F84" s="26"/>
      <c r="G84" s="26" t="s">
        <v>40</v>
      </c>
      <c r="H84" s="27"/>
      <c r="I84" s="28" t="s">
        <v>130</v>
      </c>
      <c r="J84" s="28" t="s">
        <v>211</v>
      </c>
      <c r="K84" s="24">
        <v>2</v>
      </c>
      <c r="L84" s="29">
        <v>78</v>
      </c>
      <c r="M84" s="30"/>
      <c r="N84" s="1"/>
      <c r="O84" s="13"/>
      <c r="P84" s="13"/>
      <c r="T84" s="7"/>
      <c r="U84" s="7"/>
    </row>
    <row r="85" spans="1:21" ht="63" customHeight="1" x14ac:dyDescent="0.25">
      <c r="A85" s="23">
        <v>42293</v>
      </c>
      <c r="B85" s="24" t="s">
        <v>35</v>
      </c>
      <c r="C85" s="24" t="str">
        <f>INDEX(Feuil2!$J$4:$J$27,MATCH(B85,Feuil2!$I$4:$I$27,0))</f>
        <v>COMAPAC</v>
      </c>
      <c r="D85" s="24" t="s">
        <v>54</v>
      </c>
      <c r="E85" s="25"/>
      <c r="F85" s="26" t="s">
        <v>40</v>
      </c>
      <c r="G85" s="26"/>
      <c r="H85" s="27"/>
      <c r="I85" s="28" t="s">
        <v>131</v>
      </c>
      <c r="J85" s="28" t="s">
        <v>212</v>
      </c>
      <c r="K85" s="24">
        <v>1</v>
      </c>
      <c r="L85" s="29">
        <v>79</v>
      </c>
      <c r="M85" s="30"/>
      <c r="N85" s="1"/>
      <c r="O85" s="13"/>
      <c r="P85" s="13"/>
      <c r="T85" s="7"/>
      <c r="U85" s="7"/>
    </row>
    <row r="86" spans="1:21" ht="63" customHeight="1" x14ac:dyDescent="0.25">
      <c r="A86" s="23">
        <v>42296</v>
      </c>
      <c r="B86" s="24" t="s">
        <v>47</v>
      </c>
      <c r="C86" s="24" t="str">
        <f>INDEX(Feuil2!$J$4:$J$27,MATCH(B86,Feuil2!$I$4:$I$27,0))</f>
        <v>FIL FIN</v>
      </c>
      <c r="D86" s="24" t="s">
        <v>63</v>
      </c>
      <c r="E86" s="25"/>
      <c r="F86" s="26"/>
      <c r="G86" s="26" t="s">
        <v>40</v>
      </c>
      <c r="H86" s="27"/>
      <c r="I86" s="28" t="s">
        <v>132</v>
      </c>
      <c r="J86" s="28" t="s">
        <v>213</v>
      </c>
      <c r="K86" s="24">
        <v>3</v>
      </c>
      <c r="L86" s="29">
        <v>80</v>
      </c>
      <c r="M86" s="30"/>
      <c r="N86" s="1"/>
      <c r="O86" s="13"/>
      <c r="P86" s="13"/>
      <c r="T86" s="7"/>
      <c r="U86" s="7"/>
    </row>
    <row r="87" spans="1:21" ht="63" customHeight="1" x14ac:dyDescent="0.25">
      <c r="A87" s="23">
        <v>42297</v>
      </c>
      <c r="B87" s="24" t="s">
        <v>29</v>
      </c>
      <c r="C87" s="24" t="str">
        <f>INDEX(Feuil2!$J$4:$J$27,MATCH(B87,Feuil2!$I$4:$I$27,0))</f>
        <v>SCHMIDT 1</v>
      </c>
      <c r="D87" s="24" t="s">
        <v>63</v>
      </c>
      <c r="E87" s="25"/>
      <c r="F87" s="26"/>
      <c r="G87" s="26" t="s">
        <v>40</v>
      </c>
      <c r="H87" s="27"/>
      <c r="I87" s="28" t="s">
        <v>133</v>
      </c>
      <c r="J87" s="28" t="s">
        <v>214</v>
      </c>
      <c r="K87" s="24">
        <v>3</v>
      </c>
      <c r="L87" s="29">
        <v>81</v>
      </c>
      <c r="M87" s="30"/>
      <c r="N87" s="1"/>
      <c r="O87" s="13"/>
      <c r="P87" s="13"/>
      <c r="T87" s="7"/>
      <c r="U87" s="7"/>
    </row>
    <row r="88" spans="1:21" ht="63" customHeight="1" x14ac:dyDescent="0.25">
      <c r="A88" s="23">
        <v>42297</v>
      </c>
      <c r="B88" s="24" t="s">
        <v>29</v>
      </c>
      <c r="C88" s="24" t="str">
        <f>INDEX(Feuil2!$J$4:$J$27,MATCH(B88,Feuil2!$I$4:$I$27,0))</f>
        <v>SCHMIDT 1</v>
      </c>
      <c r="D88" s="24" t="s">
        <v>63</v>
      </c>
      <c r="E88" s="25"/>
      <c r="F88" s="26"/>
      <c r="G88" s="26" t="s">
        <v>40</v>
      </c>
      <c r="H88" s="27"/>
      <c r="I88" s="28" t="s">
        <v>134</v>
      </c>
      <c r="J88" s="28" t="s">
        <v>215</v>
      </c>
      <c r="K88" s="24">
        <v>2</v>
      </c>
      <c r="L88" s="29">
        <v>82</v>
      </c>
      <c r="M88" s="30"/>
      <c r="N88" s="1"/>
      <c r="O88" s="13"/>
      <c r="P88" s="13"/>
      <c r="T88" s="7"/>
      <c r="U88" s="7"/>
    </row>
    <row r="89" spans="1:21" ht="63" customHeight="1" x14ac:dyDescent="0.25">
      <c r="A89" s="23">
        <v>42297</v>
      </c>
      <c r="B89" s="24" t="s">
        <v>29</v>
      </c>
      <c r="C89" s="24" t="str">
        <f>INDEX(Feuil2!$J$4:$J$27,MATCH(B89,Feuil2!$I$4:$I$27,0))</f>
        <v>SCHMIDT 1</v>
      </c>
      <c r="D89" s="24" t="s">
        <v>54</v>
      </c>
      <c r="E89" s="25"/>
      <c r="F89" s="26"/>
      <c r="G89" s="26" t="s">
        <v>40</v>
      </c>
      <c r="H89" s="27"/>
      <c r="I89" s="28" t="s">
        <v>135</v>
      </c>
      <c r="J89" s="28" t="s">
        <v>216</v>
      </c>
      <c r="K89" s="24">
        <v>3</v>
      </c>
      <c r="L89" s="29">
        <v>83</v>
      </c>
      <c r="M89" s="30"/>
      <c r="N89" s="1"/>
      <c r="O89" s="13"/>
      <c r="P89" s="13"/>
      <c r="T89" s="7"/>
      <c r="U89" s="7"/>
    </row>
    <row r="90" spans="1:21" ht="63" customHeight="1" x14ac:dyDescent="0.25">
      <c r="A90" s="23">
        <v>42297</v>
      </c>
      <c r="B90" s="24" t="s">
        <v>35</v>
      </c>
      <c r="C90" s="24" t="str">
        <f>INDEX(Feuil2!$J$4:$J$27,MATCH(B90,Feuil2!$I$4:$I$27,0))</f>
        <v>COMAPAC</v>
      </c>
      <c r="D90" s="24" t="s">
        <v>63</v>
      </c>
      <c r="E90" s="25"/>
      <c r="F90" s="26"/>
      <c r="G90" s="26"/>
      <c r="H90" s="27" t="s">
        <v>40</v>
      </c>
      <c r="I90" s="28" t="s">
        <v>136</v>
      </c>
      <c r="J90" s="28" t="s">
        <v>217</v>
      </c>
      <c r="K90" s="24">
        <v>3</v>
      </c>
      <c r="L90" s="29">
        <v>84</v>
      </c>
      <c r="M90" s="30"/>
      <c r="N90" s="1"/>
      <c r="O90" s="13"/>
      <c r="P90" s="13"/>
      <c r="T90" s="7"/>
      <c r="U90" s="7"/>
    </row>
    <row r="91" spans="1:21" ht="63" customHeight="1" x14ac:dyDescent="0.25">
      <c r="A91" s="23">
        <v>42298</v>
      </c>
      <c r="B91" s="24" t="s">
        <v>38</v>
      </c>
      <c r="C91" s="24" t="str">
        <f>INDEX(Feuil2!$J$4:$J$27,MATCH(B91,Feuil2!$I$4:$I$27,0))</f>
        <v>FIL FIN</v>
      </c>
      <c r="D91" s="24" t="s">
        <v>63</v>
      </c>
      <c r="E91" s="25"/>
      <c r="F91" s="26" t="s">
        <v>40</v>
      </c>
      <c r="G91" s="26" t="s">
        <v>40</v>
      </c>
      <c r="H91" s="27"/>
      <c r="I91" s="28" t="s">
        <v>96</v>
      </c>
      <c r="J91" s="28" t="s">
        <v>218</v>
      </c>
      <c r="K91" s="24">
        <v>3</v>
      </c>
      <c r="L91" s="29">
        <v>85</v>
      </c>
      <c r="M91" s="30"/>
      <c r="N91" s="1"/>
      <c r="O91" s="13"/>
      <c r="P91" s="13"/>
      <c r="T91" s="7"/>
      <c r="U91" s="7"/>
    </row>
    <row r="92" spans="1:21" ht="63" customHeight="1" x14ac:dyDescent="0.25">
      <c r="A92" s="23">
        <v>42303</v>
      </c>
      <c r="B92" s="24" t="s">
        <v>33</v>
      </c>
      <c r="C92" s="24" t="str">
        <f>INDEX(Feuil2!$J$4:$J$27,MATCH(B92,Feuil2!$I$4:$I$27,0))</f>
        <v>SCHMIDT 2</v>
      </c>
      <c r="D92" s="24" t="s">
        <v>63</v>
      </c>
      <c r="E92" s="25" t="s">
        <v>40</v>
      </c>
      <c r="F92" s="26" t="s">
        <v>40</v>
      </c>
      <c r="G92" s="26" t="s">
        <v>40</v>
      </c>
      <c r="H92" s="27" t="s">
        <v>40</v>
      </c>
      <c r="I92" s="28" t="s">
        <v>137</v>
      </c>
      <c r="J92" s="28" t="s">
        <v>219</v>
      </c>
      <c r="K92" s="24">
        <v>1.5</v>
      </c>
      <c r="L92" s="29">
        <v>86</v>
      </c>
      <c r="M92" s="30"/>
      <c r="N92" s="1"/>
      <c r="O92" s="13"/>
      <c r="P92" s="13"/>
      <c r="T92" s="7"/>
      <c r="U92" s="7"/>
    </row>
    <row r="93" spans="1:21" ht="63" customHeight="1" x14ac:dyDescent="0.25">
      <c r="A93" s="23">
        <v>42303</v>
      </c>
      <c r="B93" s="24" t="s">
        <v>36</v>
      </c>
      <c r="C93" s="24" t="str">
        <f>INDEX(Feuil2!$J$4:$J$27,MATCH(B93,Feuil2!$I$4:$I$27,0))</f>
        <v>COMAPAC</v>
      </c>
      <c r="D93" s="24" t="s">
        <v>63</v>
      </c>
      <c r="E93" s="25"/>
      <c r="F93" s="26"/>
      <c r="G93" s="26"/>
      <c r="H93" s="27" t="s">
        <v>40</v>
      </c>
      <c r="I93" s="28" t="s">
        <v>138</v>
      </c>
      <c r="J93" s="28" t="s">
        <v>220</v>
      </c>
      <c r="K93" s="24">
        <v>1.5</v>
      </c>
      <c r="L93" s="29">
        <v>87</v>
      </c>
      <c r="M93" s="30"/>
      <c r="N93" s="1"/>
      <c r="O93" s="13"/>
      <c r="P93" s="13"/>
      <c r="T93" s="7"/>
      <c r="U93" s="7"/>
    </row>
    <row r="94" spans="1:21" ht="63" customHeight="1" x14ac:dyDescent="0.25">
      <c r="A94" s="23">
        <v>42303</v>
      </c>
      <c r="B94" s="24" t="s">
        <v>23</v>
      </c>
      <c r="C94" s="24" t="str">
        <f>INDEX(Feuil2!$J$4:$J$27,MATCH(B94,Feuil2!$I$4:$I$27,0))</f>
        <v>SAMP</v>
      </c>
      <c r="D94" s="24" t="s">
        <v>63</v>
      </c>
      <c r="E94" s="25"/>
      <c r="F94" s="26"/>
      <c r="G94" s="26"/>
      <c r="H94" s="27" t="s">
        <v>40</v>
      </c>
      <c r="I94" s="28" t="s">
        <v>102</v>
      </c>
      <c r="J94" s="28" t="s">
        <v>221</v>
      </c>
      <c r="K94" s="24">
        <v>1.5</v>
      </c>
      <c r="L94" s="29">
        <v>88</v>
      </c>
      <c r="M94" s="30"/>
      <c r="N94" s="1"/>
      <c r="O94" s="13"/>
      <c r="P94" s="13"/>
      <c r="T94" s="7"/>
      <c r="U94" s="7"/>
    </row>
    <row r="95" spans="1:21" ht="63" customHeight="1" x14ac:dyDescent="0.25">
      <c r="A95" s="23">
        <v>42304</v>
      </c>
      <c r="B95" s="24" t="s">
        <v>29</v>
      </c>
      <c r="C95" s="24" t="str">
        <f>INDEX(Feuil2!$J$4:$J$27,MATCH(B95,Feuil2!$I$4:$I$27,0))</f>
        <v>SCHMIDT 1</v>
      </c>
      <c r="D95" s="24" t="s">
        <v>63</v>
      </c>
      <c r="E95" s="25"/>
      <c r="F95" s="26"/>
      <c r="G95" s="26" t="s">
        <v>40</v>
      </c>
      <c r="H95" s="27"/>
      <c r="I95" s="28" t="s">
        <v>139</v>
      </c>
      <c r="J95" s="28" t="s">
        <v>222</v>
      </c>
      <c r="K95" s="24">
        <v>0.5</v>
      </c>
      <c r="L95" s="29">
        <v>89</v>
      </c>
      <c r="M95" s="30"/>
      <c r="N95" s="1"/>
      <c r="O95" s="13"/>
      <c r="P95" s="13"/>
      <c r="T95" s="7"/>
      <c r="U95" s="7"/>
    </row>
    <row r="96" spans="1:21" ht="63" customHeight="1" x14ac:dyDescent="0.25">
      <c r="A96" s="23">
        <v>42305</v>
      </c>
      <c r="B96" s="24" t="s">
        <v>28</v>
      </c>
      <c r="C96" s="24" t="str">
        <f>INDEX(Feuil2!$J$4:$J$27,MATCH(B96,Feuil2!$I$4:$I$27,0))</f>
        <v>SCHMIDT 1</v>
      </c>
      <c r="D96" s="24" t="s">
        <v>63</v>
      </c>
      <c r="E96" s="25"/>
      <c r="F96" s="26"/>
      <c r="G96" s="26"/>
      <c r="H96" s="27" t="s">
        <v>40</v>
      </c>
      <c r="I96" s="28" t="s">
        <v>140</v>
      </c>
      <c r="J96" s="28" t="s">
        <v>223</v>
      </c>
      <c r="K96" s="24">
        <v>1</v>
      </c>
      <c r="L96" s="29">
        <v>90</v>
      </c>
      <c r="M96" s="30"/>
      <c r="N96" s="1"/>
      <c r="O96" s="13"/>
      <c r="P96" s="13"/>
      <c r="T96" s="7"/>
      <c r="U96" s="7"/>
    </row>
    <row r="97" spans="1:21" ht="63" customHeight="1" x14ac:dyDescent="0.25">
      <c r="A97" s="23">
        <v>42305</v>
      </c>
      <c r="B97" s="24" t="s">
        <v>15</v>
      </c>
      <c r="C97" s="24" t="str">
        <f>INDEX(Feuil2!$J$4:$J$27,MATCH(B97,Feuil2!$I$4:$I$27,0))</f>
        <v>SCHMIDT 2</v>
      </c>
      <c r="D97" s="24" t="s">
        <v>63</v>
      </c>
      <c r="E97" s="25"/>
      <c r="F97" s="26" t="s">
        <v>40</v>
      </c>
      <c r="G97" s="26"/>
      <c r="H97" s="27"/>
      <c r="I97" s="28" t="s">
        <v>141</v>
      </c>
      <c r="J97" s="28" t="s">
        <v>224</v>
      </c>
      <c r="K97" s="24">
        <v>0.5</v>
      </c>
      <c r="L97" s="29">
        <v>91</v>
      </c>
      <c r="M97" s="30"/>
      <c r="N97" s="1"/>
      <c r="O97" s="13"/>
      <c r="P97" s="13"/>
      <c r="T97" s="7"/>
      <c r="U97" s="7"/>
    </row>
    <row r="98" spans="1:21" ht="63" customHeight="1" x14ac:dyDescent="0.25">
      <c r="A98" s="23">
        <v>42305</v>
      </c>
      <c r="B98" s="24" t="s">
        <v>16</v>
      </c>
      <c r="C98" s="24" t="str">
        <f>INDEX(Feuil2!$J$4:$J$27,MATCH(B98,Feuil2!$I$4:$I$27,0))</f>
        <v>SCHMIDT 2</v>
      </c>
      <c r="D98" s="24" t="s">
        <v>63</v>
      </c>
      <c r="E98" s="25"/>
      <c r="F98" s="26" t="s">
        <v>40</v>
      </c>
      <c r="G98" s="26"/>
      <c r="H98" s="27"/>
      <c r="I98" s="28" t="s">
        <v>141</v>
      </c>
      <c r="J98" s="28" t="s">
        <v>224</v>
      </c>
      <c r="K98" s="24">
        <v>0.5</v>
      </c>
      <c r="L98" s="29">
        <v>92</v>
      </c>
      <c r="M98" s="30"/>
      <c r="N98" s="1"/>
      <c r="O98" s="13"/>
      <c r="P98" s="13"/>
      <c r="T98" s="7"/>
      <c r="U98" s="7"/>
    </row>
    <row r="99" spans="1:21" ht="63" customHeight="1" x14ac:dyDescent="0.25">
      <c r="A99" s="23">
        <v>42306</v>
      </c>
      <c r="B99" s="24" t="s">
        <v>33</v>
      </c>
      <c r="C99" s="24" t="str">
        <f>INDEX(Feuil2!$J$4:$J$27,MATCH(B99,Feuil2!$I$4:$I$27,0))</f>
        <v>SCHMIDT 2</v>
      </c>
      <c r="D99" s="24" t="s">
        <v>63</v>
      </c>
      <c r="E99" s="25" t="s">
        <v>40</v>
      </c>
      <c r="F99" s="26"/>
      <c r="G99" s="26"/>
      <c r="H99" s="27"/>
      <c r="I99" s="28" t="s">
        <v>142</v>
      </c>
      <c r="J99" s="28" t="s">
        <v>225</v>
      </c>
      <c r="K99" s="24">
        <v>0.5</v>
      </c>
      <c r="L99" s="29">
        <v>93</v>
      </c>
      <c r="M99" s="30"/>
      <c r="N99" s="1"/>
      <c r="O99" s="13"/>
      <c r="P99" s="13"/>
      <c r="T99" s="7"/>
      <c r="U99" s="7"/>
    </row>
    <row r="100" spans="1:21" ht="63" customHeight="1" x14ac:dyDescent="0.25">
      <c r="A100" s="23">
        <v>42307</v>
      </c>
      <c r="B100" s="24" t="s">
        <v>19</v>
      </c>
      <c r="C100" s="24" t="str">
        <f>INDEX(Feuil2!$J$4:$J$27,MATCH(B100,Feuil2!$I$4:$I$27,0))</f>
        <v>SCHMIDT 2</v>
      </c>
      <c r="D100" s="24" t="s">
        <v>63</v>
      </c>
      <c r="E100" s="25"/>
      <c r="F100" s="26"/>
      <c r="G100" s="26"/>
      <c r="H100" s="27" t="s">
        <v>40</v>
      </c>
      <c r="I100" s="28" t="s">
        <v>143</v>
      </c>
      <c r="J100" s="28" t="s">
        <v>226</v>
      </c>
      <c r="K100" s="24">
        <v>5</v>
      </c>
      <c r="L100" s="29">
        <v>94</v>
      </c>
      <c r="M100" s="30"/>
      <c r="N100" s="1"/>
      <c r="O100" s="13"/>
      <c r="P100" s="13"/>
      <c r="T100" s="7"/>
      <c r="U100" s="7"/>
    </row>
    <row r="101" spans="1:21" ht="63" customHeight="1" x14ac:dyDescent="0.25">
      <c r="A101" s="23">
        <v>42310</v>
      </c>
      <c r="B101" s="24" t="s">
        <v>47</v>
      </c>
      <c r="C101" s="24" t="str">
        <f>INDEX(Feuil2!$J$4:$J$27,MATCH(B101,Feuil2!$I$4:$I$27,0))</f>
        <v>FIL FIN</v>
      </c>
      <c r="D101" s="24" t="s">
        <v>63</v>
      </c>
      <c r="E101" s="25"/>
      <c r="F101" s="26" t="s">
        <v>40</v>
      </c>
      <c r="G101" s="26"/>
      <c r="H101" s="27"/>
      <c r="I101" s="28" t="s">
        <v>144</v>
      </c>
      <c r="J101" s="28" t="s">
        <v>227</v>
      </c>
      <c r="K101" s="24">
        <v>2</v>
      </c>
      <c r="L101" s="29">
        <v>95</v>
      </c>
      <c r="M101" s="30"/>
      <c r="N101" s="1"/>
      <c r="O101" s="13"/>
      <c r="P101" s="13"/>
      <c r="T101" s="7"/>
      <c r="U101" s="7"/>
    </row>
    <row r="102" spans="1:21" ht="63" customHeight="1" x14ac:dyDescent="0.25">
      <c r="A102" s="23">
        <v>42312</v>
      </c>
      <c r="B102" s="24" t="s">
        <v>30</v>
      </c>
      <c r="C102" s="24" t="str">
        <f>INDEX(Feuil2!$J$4:$J$27,MATCH(B102,Feuil2!$I$4:$I$27,0))</f>
        <v>SCHMIDT 1</v>
      </c>
      <c r="D102" s="24" t="s">
        <v>229</v>
      </c>
      <c r="E102" s="25"/>
      <c r="F102" s="26" t="s">
        <v>40</v>
      </c>
      <c r="G102" s="26"/>
      <c r="H102" s="27"/>
      <c r="I102" s="28" t="s">
        <v>145</v>
      </c>
      <c r="J102" s="28" t="s">
        <v>228</v>
      </c>
      <c r="K102" s="24">
        <v>4</v>
      </c>
      <c r="L102" s="29">
        <v>97</v>
      </c>
      <c r="M102" s="30"/>
      <c r="N102" s="1"/>
      <c r="O102" s="13"/>
      <c r="P102" s="13"/>
      <c r="R102" s="14"/>
    </row>
    <row r="103" spans="1:21" ht="63" customHeight="1" x14ac:dyDescent="0.25">
      <c r="A103" s="23">
        <v>42313</v>
      </c>
      <c r="B103" s="24" t="s">
        <v>30</v>
      </c>
      <c r="C103" s="24" t="str">
        <f>INDEX(Feuil2!$J$4:$J$27,MATCH(B103,Feuil2!$I$4:$I$27,0))</f>
        <v>SCHMIDT 1</v>
      </c>
      <c r="D103" s="24" t="s">
        <v>63</v>
      </c>
      <c r="E103" s="25"/>
      <c r="F103" s="26" t="s">
        <v>40</v>
      </c>
      <c r="G103" s="26"/>
      <c r="H103" s="27"/>
      <c r="I103" s="28" t="s">
        <v>234</v>
      </c>
      <c r="J103" s="28" t="s">
        <v>233</v>
      </c>
      <c r="K103" s="24">
        <v>3</v>
      </c>
      <c r="L103" s="29">
        <v>98</v>
      </c>
      <c r="M103" s="30"/>
      <c r="N103" s="1"/>
      <c r="O103" s="13"/>
      <c r="P103" s="13"/>
      <c r="R103" s="14"/>
    </row>
    <row r="104" spans="1:21" ht="63" customHeight="1" x14ac:dyDescent="0.35">
      <c r="E104" s="16"/>
      <c r="F104" s="16"/>
      <c r="G104" s="16"/>
      <c r="H104" s="16"/>
      <c r="L104" s="2"/>
      <c r="N104" s="1" t="e">
        <f>IF(#REF!=0,COUNTIF($L$7:$M$274,#REF!),0)</f>
        <v>#REF!</v>
      </c>
      <c r="O104" s="13" t="e">
        <f t="shared" ref="O104:O135" si="0">N104/COUNT($L$7:$L$274)</f>
        <v>#REF!</v>
      </c>
      <c r="P104" s="13" t="e">
        <f>IF(N104=0,0,(#REF!+SUMIF($M$7:$M$271,#REF!,$K$7:$K$279))/SUM($K$7:$K$279))</f>
        <v>#REF!</v>
      </c>
      <c r="R104" s="14"/>
    </row>
    <row r="105" spans="1:21" ht="63" customHeight="1" x14ac:dyDescent="0.35">
      <c r="E105" s="16"/>
      <c r="F105" s="16"/>
      <c r="G105" s="16"/>
      <c r="H105" s="16"/>
      <c r="L105" s="2"/>
      <c r="N105" s="1" t="e">
        <f>IF(#REF!=0,COUNTIF($L$7:$M$274,#REF!),0)</f>
        <v>#REF!</v>
      </c>
      <c r="O105" s="13" t="e">
        <f t="shared" si="0"/>
        <v>#REF!</v>
      </c>
      <c r="P105" s="13" t="e">
        <f>IF(N105=0,0,(#REF!+SUMIF($M$7:$M$271,#REF!,$K$7:$K$279))/SUM($K$7:$K$279))</f>
        <v>#REF!</v>
      </c>
      <c r="R105" s="14"/>
    </row>
    <row r="106" spans="1:21" ht="63" customHeight="1" x14ac:dyDescent="0.35">
      <c r="E106" s="16"/>
      <c r="F106" s="16"/>
      <c r="G106" s="16"/>
      <c r="H106" s="16"/>
      <c r="L106" s="2"/>
      <c r="N106" s="1" t="e">
        <f>IF(#REF!=0,COUNTIF($L$7:$M$274,#REF!),0)</f>
        <v>#REF!</v>
      </c>
      <c r="O106" s="13" t="e">
        <f t="shared" si="0"/>
        <v>#REF!</v>
      </c>
      <c r="P106" s="13" t="e">
        <f>IF(N106=0,0,(#REF!+SUMIF($M$7:$M$271,#REF!,$K$7:$K$279))/SUM($K$7:$K$279))</f>
        <v>#REF!</v>
      </c>
      <c r="R106" s="14"/>
    </row>
    <row r="107" spans="1:21" ht="63" customHeight="1" x14ac:dyDescent="0.35">
      <c r="E107" s="16"/>
      <c r="F107" s="16"/>
      <c r="G107" s="16"/>
      <c r="H107" s="16"/>
      <c r="L107" s="2"/>
      <c r="N107" s="1" t="e">
        <f>IF(#REF!=0,COUNTIF($L$7:$M$274,#REF!),0)</f>
        <v>#REF!</v>
      </c>
      <c r="O107" s="13" t="e">
        <f t="shared" si="0"/>
        <v>#REF!</v>
      </c>
      <c r="P107" s="13" t="e">
        <f>IF(N107=0,0,(#REF!+SUMIF($M$7:$M$271,#REF!,$K$7:$K$279))/SUM($K$7:$K$279))</f>
        <v>#REF!</v>
      </c>
    </row>
    <row r="108" spans="1:21" ht="63" customHeight="1" x14ac:dyDescent="0.35">
      <c r="E108" s="16"/>
      <c r="F108" s="16"/>
      <c r="G108" s="16"/>
      <c r="H108" s="16"/>
      <c r="L108" s="2"/>
      <c r="N108" s="1" t="e">
        <f>IF(#REF!=0,COUNTIF($L$7:$M$274,#REF!),0)</f>
        <v>#REF!</v>
      </c>
      <c r="O108" s="13" t="e">
        <f t="shared" si="0"/>
        <v>#REF!</v>
      </c>
      <c r="P108" s="13" t="e">
        <f>IF(N108=0,0,(#REF!+SUMIF($M$7:$M$271,#REF!,$K$7:$K$279))/SUM($K$7:$K$279))</f>
        <v>#REF!</v>
      </c>
    </row>
    <row r="109" spans="1:21" ht="63" customHeight="1" x14ac:dyDescent="0.35">
      <c r="E109" s="16"/>
      <c r="F109" s="16"/>
      <c r="G109" s="16"/>
      <c r="H109" s="16"/>
      <c r="L109" s="2"/>
      <c r="N109" s="1" t="e">
        <f>IF(#REF!=0,COUNTIF($L$7:$M$274,#REF!),0)</f>
        <v>#REF!</v>
      </c>
      <c r="O109" s="13" t="e">
        <f t="shared" si="0"/>
        <v>#REF!</v>
      </c>
      <c r="P109" s="13" t="e">
        <f>IF(N109=0,0,(#REF!+SUMIF($M$7:$M$271,#REF!,$K$7:$K$279))/SUM($K$7:$K$279))</f>
        <v>#REF!</v>
      </c>
    </row>
    <row r="110" spans="1:21" ht="63" customHeight="1" x14ac:dyDescent="0.35">
      <c r="E110" s="16"/>
      <c r="F110" s="16"/>
      <c r="G110" s="16"/>
      <c r="H110" s="16"/>
      <c r="L110" s="2"/>
      <c r="N110" s="1" t="e">
        <f>IF(#REF!=0,COUNTIF($L$7:$M$274,#REF!),0)</f>
        <v>#REF!</v>
      </c>
      <c r="O110" s="13" t="e">
        <f t="shared" si="0"/>
        <v>#REF!</v>
      </c>
      <c r="P110" s="13" t="e">
        <f>IF(N110=0,0,(#REF!+SUMIF($M$7:$M$271,#REF!,$K$7:$K$279))/SUM($K$7:$K$279))</f>
        <v>#REF!</v>
      </c>
    </row>
    <row r="111" spans="1:21" ht="63" customHeight="1" x14ac:dyDescent="0.35">
      <c r="E111" s="16"/>
      <c r="F111" s="16"/>
      <c r="G111" s="16"/>
      <c r="H111" s="16"/>
      <c r="L111" s="2"/>
      <c r="N111" s="1" t="e">
        <f>IF(#REF!=0,COUNTIF($L$7:$M$274,#REF!),0)</f>
        <v>#REF!</v>
      </c>
      <c r="O111" s="13" t="e">
        <f t="shared" si="0"/>
        <v>#REF!</v>
      </c>
      <c r="P111" s="13" t="e">
        <f>IF(N111=0,0,(#REF!+SUMIF($M$7:$M$271,#REF!,$K$7:$K$279))/SUM($K$7:$K$279))</f>
        <v>#REF!</v>
      </c>
    </row>
    <row r="112" spans="1:21" ht="63" customHeight="1" x14ac:dyDescent="0.35">
      <c r="E112" s="16"/>
      <c r="F112" s="16"/>
      <c r="G112" s="16"/>
      <c r="H112" s="16"/>
      <c r="L112" s="2"/>
      <c r="N112" s="1" t="e">
        <f>IF(#REF!=0,COUNTIF($L$7:$M$274,#REF!),0)</f>
        <v>#REF!</v>
      </c>
      <c r="O112" s="13" t="e">
        <f t="shared" si="0"/>
        <v>#REF!</v>
      </c>
      <c r="P112" s="13" t="e">
        <f>IF(N112=0,0,(#REF!+SUMIF($M$7:$M$271,#REF!,$K$7:$K$279))/SUM($K$7:$K$279))</f>
        <v>#REF!</v>
      </c>
    </row>
    <row r="113" spans="5:16" ht="63" customHeight="1" x14ac:dyDescent="0.35">
      <c r="E113" s="16"/>
      <c r="F113" s="16"/>
      <c r="G113" s="16"/>
      <c r="H113" s="16"/>
      <c r="L113" s="2"/>
      <c r="N113" s="1" t="e">
        <f>IF(#REF!=0,COUNTIF($L$7:$M$274,#REF!),0)</f>
        <v>#REF!</v>
      </c>
      <c r="O113" s="13" t="e">
        <f t="shared" si="0"/>
        <v>#REF!</v>
      </c>
      <c r="P113" s="13" t="e">
        <f>IF(N113=0,0,(#REF!+SUMIF($M$7:$M$271,#REF!,$K$7:$K$279))/SUM($K$7:$K$279))</f>
        <v>#REF!</v>
      </c>
    </row>
    <row r="114" spans="5:16" ht="63" customHeight="1" x14ac:dyDescent="0.35">
      <c r="E114" s="16"/>
      <c r="F114" s="16"/>
      <c r="G114" s="16"/>
      <c r="H114" s="16"/>
      <c r="L114" s="2"/>
      <c r="N114" s="1" t="e">
        <f>IF(#REF!=0,COUNTIF($L$7:$M$274,#REF!),0)</f>
        <v>#REF!</v>
      </c>
      <c r="O114" s="13" t="e">
        <f t="shared" si="0"/>
        <v>#REF!</v>
      </c>
      <c r="P114" s="13" t="e">
        <f>IF(N114=0,0,(#REF!+SUMIF($M$7:$M$271,#REF!,$K$7:$K$279))/SUM($K$7:$K$279))</f>
        <v>#REF!</v>
      </c>
    </row>
    <row r="115" spans="5:16" ht="63" customHeight="1" x14ac:dyDescent="0.35">
      <c r="E115" s="15"/>
      <c r="F115" s="15"/>
      <c r="G115" s="15"/>
      <c r="H115" s="15"/>
      <c r="L115" s="2"/>
      <c r="N115" s="1" t="e">
        <f>IF(#REF!=0,COUNTIF($L$7:$M$274,#REF!),0)</f>
        <v>#REF!</v>
      </c>
      <c r="O115" s="13" t="e">
        <f t="shared" si="0"/>
        <v>#REF!</v>
      </c>
      <c r="P115" s="13" t="e">
        <f>IF(N115=0,0,(#REF!+SUMIF($M$7:$M$271,#REF!,$K$7:$K$279))/SUM($K$7:$K$279))</f>
        <v>#REF!</v>
      </c>
    </row>
    <row r="116" spans="5:16" ht="63" customHeight="1" x14ac:dyDescent="0.35">
      <c r="E116" s="15"/>
      <c r="F116" s="15"/>
      <c r="G116" s="15"/>
      <c r="H116" s="15"/>
      <c r="L116" s="2"/>
      <c r="N116" s="1" t="e">
        <f>IF(#REF!=0,COUNTIF($L$7:$M$274,#REF!),0)</f>
        <v>#REF!</v>
      </c>
      <c r="O116" s="13" t="e">
        <f t="shared" si="0"/>
        <v>#REF!</v>
      </c>
      <c r="P116" s="13" t="e">
        <f>IF(N116=0,0,(#REF!+SUMIF($M$7:$M$271,#REF!,$K$7:$K$279))/SUM($K$7:$K$279))</f>
        <v>#REF!</v>
      </c>
    </row>
    <row r="117" spans="5:16" ht="63" customHeight="1" x14ac:dyDescent="0.35">
      <c r="E117" s="15"/>
      <c r="F117" s="15"/>
      <c r="G117" s="15"/>
      <c r="H117" s="15"/>
      <c r="L117" s="2"/>
      <c r="N117" s="1" t="e">
        <f>IF(#REF!=0,COUNTIF($L$7:$M$274,#REF!),0)</f>
        <v>#REF!</v>
      </c>
      <c r="O117" s="13" t="e">
        <f t="shared" si="0"/>
        <v>#REF!</v>
      </c>
      <c r="P117" s="13" t="e">
        <f>IF(N117=0,0,(#REF!+SUMIF($M$7:$M$271,#REF!,$K$7:$K$279))/SUM($K$7:$K$279))</f>
        <v>#REF!</v>
      </c>
    </row>
    <row r="118" spans="5:16" ht="63" customHeight="1" x14ac:dyDescent="0.35">
      <c r="E118" s="15"/>
      <c r="F118" s="15"/>
      <c r="G118" s="15"/>
      <c r="H118" s="15"/>
      <c r="L118" s="2"/>
      <c r="N118" s="1" t="e">
        <f>IF(#REF!=0,COUNTIF($L$7:$M$274,#REF!),0)</f>
        <v>#REF!</v>
      </c>
      <c r="O118" s="13" t="e">
        <f t="shared" si="0"/>
        <v>#REF!</v>
      </c>
      <c r="P118" s="13" t="e">
        <f>IF(N118=0,0,(#REF!+SUMIF($M$7:$M$271,#REF!,$K$7:$K$279))/SUM($K$7:$K$279))</f>
        <v>#REF!</v>
      </c>
    </row>
    <row r="119" spans="5:16" ht="63" customHeight="1" x14ac:dyDescent="0.35">
      <c r="E119" s="15"/>
      <c r="F119" s="15"/>
      <c r="G119" s="15"/>
      <c r="H119" s="15"/>
      <c r="L119" s="2"/>
      <c r="N119" s="1" t="e">
        <f>IF(#REF!=0,COUNTIF($L$7:$M$274,#REF!),0)</f>
        <v>#REF!</v>
      </c>
      <c r="O119" s="13" t="e">
        <f t="shared" si="0"/>
        <v>#REF!</v>
      </c>
      <c r="P119" s="13" t="e">
        <f>IF(N119=0,0,(#REF!+SUMIF($M$7:$M$271,#REF!,$K$7:$K$279))/SUM($K$7:$K$279))</f>
        <v>#REF!</v>
      </c>
    </row>
    <row r="120" spans="5:16" ht="63" customHeight="1" x14ac:dyDescent="0.35">
      <c r="E120" s="15"/>
      <c r="F120" s="15"/>
      <c r="G120" s="15"/>
      <c r="H120" s="15"/>
      <c r="L120" s="2"/>
      <c r="N120" s="1" t="e">
        <f>IF(#REF!=0,COUNTIF($L$7:$M$274,#REF!),0)</f>
        <v>#REF!</v>
      </c>
      <c r="O120" s="13" t="e">
        <f t="shared" si="0"/>
        <v>#REF!</v>
      </c>
      <c r="P120" s="13" t="e">
        <f>IF(N120=0,0,(#REF!+SUMIF($M$7:$M$271,#REF!,$K$7:$K$279))/SUM($K$7:$K$279))</f>
        <v>#REF!</v>
      </c>
    </row>
    <row r="121" spans="5:16" ht="63" customHeight="1" x14ac:dyDescent="0.35">
      <c r="E121" s="15"/>
      <c r="F121" s="15"/>
      <c r="G121" s="15"/>
      <c r="H121" s="15"/>
      <c r="L121" s="2"/>
      <c r="N121" s="1" t="e">
        <f>IF(#REF!=0,COUNTIF($L$7:$M$274,#REF!),0)</f>
        <v>#REF!</v>
      </c>
      <c r="O121" s="13" t="e">
        <f t="shared" si="0"/>
        <v>#REF!</v>
      </c>
      <c r="P121" s="13" t="e">
        <f>IF(N121=0,0,(#REF!+SUMIF($M$7:$M$271,#REF!,$K$7:$K$279))/SUM($K$7:$K$279))</f>
        <v>#REF!</v>
      </c>
    </row>
    <row r="122" spans="5:16" ht="63" customHeight="1" x14ac:dyDescent="0.35">
      <c r="E122" s="15"/>
      <c r="F122" s="15"/>
      <c r="G122" s="15"/>
      <c r="H122" s="15"/>
      <c r="L122" s="2"/>
      <c r="N122" s="1" t="e">
        <f>IF(#REF!=0,COUNTIF($L$7:$M$274,#REF!),0)</f>
        <v>#REF!</v>
      </c>
      <c r="O122" s="13" t="e">
        <f t="shared" si="0"/>
        <v>#REF!</v>
      </c>
      <c r="P122" s="13" t="e">
        <f>IF(N122=0,0,(#REF!+SUMIF($M$7:$M$271,#REF!,$K$7:$K$279))/SUM($K$7:$K$279))</f>
        <v>#REF!</v>
      </c>
    </row>
    <row r="123" spans="5:16" ht="63" customHeight="1" x14ac:dyDescent="0.35">
      <c r="E123" s="15"/>
      <c r="F123" s="15"/>
      <c r="G123" s="15"/>
      <c r="H123" s="15"/>
      <c r="L123" s="2"/>
      <c r="N123" s="1" t="e">
        <f>IF(#REF!=0,COUNTIF($L$7:$M$274,#REF!),0)</f>
        <v>#REF!</v>
      </c>
      <c r="O123" s="13" t="e">
        <f t="shared" si="0"/>
        <v>#REF!</v>
      </c>
      <c r="P123" s="13" t="e">
        <f>IF(N123=0,0,(#REF!+SUMIF($M$7:$M$271,#REF!,$K$7:$K$279))/SUM($K$7:$K$279))</f>
        <v>#REF!</v>
      </c>
    </row>
    <row r="124" spans="5:16" ht="63" customHeight="1" x14ac:dyDescent="0.35">
      <c r="E124" s="15"/>
      <c r="F124" s="15"/>
      <c r="G124" s="15"/>
      <c r="H124" s="15"/>
      <c r="L124" s="2"/>
      <c r="N124" s="1" t="e">
        <f>IF(#REF!=0,COUNTIF($L$7:$M$274,#REF!),0)</f>
        <v>#REF!</v>
      </c>
      <c r="O124" s="13" t="e">
        <f t="shared" si="0"/>
        <v>#REF!</v>
      </c>
      <c r="P124" s="13" t="e">
        <f>IF(N124=0,0,(#REF!+SUMIF($M$7:$M$271,#REF!,$K$7:$K$279))/SUM($K$7:$K$279))</f>
        <v>#REF!</v>
      </c>
    </row>
    <row r="125" spans="5:16" ht="63" customHeight="1" x14ac:dyDescent="0.35">
      <c r="E125" s="15"/>
      <c r="F125" s="15"/>
      <c r="G125" s="15"/>
      <c r="H125" s="15"/>
      <c r="L125" s="2"/>
      <c r="N125" s="1" t="e">
        <f>IF(#REF!=0,COUNTIF($L$7:$M$274,#REF!),0)</f>
        <v>#REF!</v>
      </c>
      <c r="O125" s="13" t="e">
        <f t="shared" si="0"/>
        <v>#REF!</v>
      </c>
      <c r="P125" s="13" t="e">
        <f>IF(N125=0,0,(#REF!+SUMIF($M$7:$M$271,#REF!,$K$7:$K$279))/SUM($K$7:$K$279))</f>
        <v>#REF!</v>
      </c>
    </row>
    <row r="126" spans="5:16" ht="63" customHeight="1" x14ac:dyDescent="0.35">
      <c r="E126" s="15"/>
      <c r="F126" s="15"/>
      <c r="G126" s="15"/>
      <c r="H126" s="15"/>
      <c r="L126" s="2"/>
      <c r="N126" s="1" t="e">
        <f>IF(#REF!=0,COUNTIF($L$7:$M$274,#REF!),0)</f>
        <v>#REF!</v>
      </c>
      <c r="O126" s="13" t="e">
        <f t="shared" si="0"/>
        <v>#REF!</v>
      </c>
      <c r="P126" s="13" t="e">
        <f>IF(N126=0,0,(#REF!+SUMIF($M$7:$M$271,#REF!,$K$7:$K$279))/SUM($K$7:$K$279))</f>
        <v>#REF!</v>
      </c>
    </row>
    <row r="127" spans="5:16" ht="63" customHeight="1" x14ac:dyDescent="0.35">
      <c r="E127" s="15"/>
      <c r="F127" s="15"/>
      <c r="G127" s="15"/>
      <c r="H127" s="15"/>
      <c r="L127" s="2"/>
      <c r="N127" s="1" t="e">
        <f>IF(#REF!=0,COUNTIF($L$7:$M$274,#REF!),0)</f>
        <v>#REF!</v>
      </c>
      <c r="O127" s="13" t="e">
        <f t="shared" si="0"/>
        <v>#REF!</v>
      </c>
      <c r="P127" s="13" t="e">
        <f>IF(N127=0,0,(#REF!+SUMIF($M$7:$M$271,#REF!,$K$7:$K$279))/SUM($K$7:$K$279))</f>
        <v>#REF!</v>
      </c>
    </row>
    <row r="128" spans="5:16" ht="63" customHeight="1" x14ac:dyDescent="0.35">
      <c r="E128" s="15"/>
      <c r="F128" s="15"/>
      <c r="G128" s="15"/>
      <c r="H128" s="15"/>
      <c r="L128" s="2"/>
      <c r="N128" s="1" t="e">
        <f>IF(#REF!=0,COUNTIF($L$7:$M$274,#REF!),0)</f>
        <v>#REF!</v>
      </c>
      <c r="O128" s="13" t="e">
        <f t="shared" si="0"/>
        <v>#REF!</v>
      </c>
      <c r="P128" s="13" t="e">
        <f>IF(N128=0,0,(#REF!+SUMIF($M$7:$M$271,#REF!,$K$7:$K$279))/SUM($K$7:$K$279))</f>
        <v>#REF!</v>
      </c>
    </row>
    <row r="129" spans="5:16" ht="63" customHeight="1" x14ac:dyDescent="0.35">
      <c r="E129" s="15"/>
      <c r="F129" s="15"/>
      <c r="G129" s="15"/>
      <c r="H129" s="15"/>
      <c r="L129" s="2"/>
      <c r="N129" s="1" t="e">
        <f>IF(#REF!=0,COUNTIF($L$7:$M$274,#REF!),0)</f>
        <v>#REF!</v>
      </c>
      <c r="O129" s="13" t="e">
        <f t="shared" si="0"/>
        <v>#REF!</v>
      </c>
      <c r="P129" s="13" t="e">
        <f>IF(N129=0,0,(#REF!+SUMIF($M$7:$M$271,#REF!,$K$7:$K$279))/SUM($K$7:$K$279))</f>
        <v>#REF!</v>
      </c>
    </row>
    <row r="130" spans="5:16" ht="63" customHeight="1" x14ac:dyDescent="0.35">
      <c r="E130" s="15"/>
      <c r="F130" s="15"/>
      <c r="G130" s="15"/>
      <c r="H130" s="15"/>
      <c r="L130" s="2"/>
      <c r="N130" s="1" t="e">
        <f>IF(#REF!=0,COUNTIF($L$7:$M$274,#REF!),0)</f>
        <v>#REF!</v>
      </c>
      <c r="O130" s="13" t="e">
        <f t="shared" si="0"/>
        <v>#REF!</v>
      </c>
      <c r="P130" s="13" t="e">
        <f>IF(N130=0,0,(#REF!+SUMIF($M$7:$M$271,#REF!,$K$7:$K$279))/SUM($K$7:$K$279))</f>
        <v>#REF!</v>
      </c>
    </row>
    <row r="131" spans="5:16" ht="63" customHeight="1" x14ac:dyDescent="0.35">
      <c r="E131" s="15"/>
      <c r="F131" s="15"/>
      <c r="G131" s="15"/>
      <c r="H131" s="15"/>
      <c r="L131" s="2"/>
      <c r="N131" s="1" t="e">
        <f>IF(#REF!=0,COUNTIF($L$7:$M$274,#REF!),0)</f>
        <v>#REF!</v>
      </c>
      <c r="O131" s="13" t="e">
        <f t="shared" si="0"/>
        <v>#REF!</v>
      </c>
      <c r="P131" s="13" t="e">
        <f>IF(N131=0,0,(#REF!+SUMIF($M$7:$M$271,#REF!,$K$7:$K$279))/SUM($K$7:$K$279))</f>
        <v>#REF!</v>
      </c>
    </row>
    <row r="132" spans="5:16" ht="63" customHeight="1" x14ac:dyDescent="0.35">
      <c r="E132" s="15"/>
      <c r="F132" s="15"/>
      <c r="G132" s="15"/>
      <c r="H132" s="15"/>
      <c r="L132" s="2"/>
      <c r="N132" s="1" t="e">
        <f>IF(#REF!=0,COUNTIF($L$7:$M$274,#REF!),0)</f>
        <v>#REF!</v>
      </c>
      <c r="O132" s="13" t="e">
        <f t="shared" si="0"/>
        <v>#REF!</v>
      </c>
      <c r="P132" s="13" t="e">
        <f>IF(N132=0,0,(#REF!+SUMIF($M$7:$M$271,#REF!,$K$7:$K$279))/SUM($K$7:$K$279))</f>
        <v>#REF!</v>
      </c>
    </row>
    <row r="133" spans="5:16" ht="63" customHeight="1" x14ac:dyDescent="0.35">
      <c r="E133" s="15"/>
      <c r="F133" s="15"/>
      <c r="G133" s="15"/>
      <c r="H133" s="15"/>
      <c r="L133" s="2"/>
      <c r="N133" s="1" t="e">
        <f>IF(#REF!=0,COUNTIF($L$7:$M$274,#REF!),0)</f>
        <v>#REF!</v>
      </c>
      <c r="O133" s="13" t="e">
        <f t="shared" si="0"/>
        <v>#REF!</v>
      </c>
      <c r="P133" s="13" t="e">
        <f>IF(N133=0,0,(#REF!+SUMIF($M$7:$M$271,#REF!,$K$7:$K$279))/SUM($K$7:$K$279))</f>
        <v>#REF!</v>
      </c>
    </row>
    <row r="134" spans="5:16" ht="63" customHeight="1" x14ac:dyDescent="0.35">
      <c r="E134" s="15"/>
      <c r="F134" s="15"/>
      <c r="G134" s="15"/>
      <c r="H134" s="15"/>
      <c r="L134" s="2"/>
      <c r="N134" s="1" t="e">
        <f>IF(#REF!=0,COUNTIF($L$7:$M$274,#REF!),0)</f>
        <v>#REF!</v>
      </c>
      <c r="O134" s="13" t="e">
        <f t="shared" si="0"/>
        <v>#REF!</v>
      </c>
      <c r="P134" s="13" t="e">
        <f>IF(N134=0,0,(#REF!+SUMIF($M$7:$M$271,#REF!,$K$7:$K$279))/SUM($K$7:$K$279))</f>
        <v>#REF!</v>
      </c>
    </row>
    <row r="135" spans="5:16" ht="63" customHeight="1" x14ac:dyDescent="0.35">
      <c r="E135" s="15"/>
      <c r="F135" s="15"/>
      <c r="G135" s="15"/>
      <c r="H135" s="15"/>
      <c r="L135" s="2"/>
      <c r="N135" s="1" t="e">
        <f>IF(#REF!=0,COUNTIF($L$7:$M$274,#REF!),0)</f>
        <v>#REF!</v>
      </c>
      <c r="O135" s="13" t="e">
        <f t="shared" si="0"/>
        <v>#REF!</v>
      </c>
      <c r="P135" s="13" t="e">
        <f>IF(N135=0,0,(#REF!+SUMIF($M$7:$M$271,#REF!,$K$7:$K$279))/SUM($K$7:$K$279))</f>
        <v>#REF!</v>
      </c>
    </row>
    <row r="136" spans="5:16" ht="63" customHeight="1" x14ac:dyDescent="0.35">
      <c r="E136" s="15"/>
      <c r="F136" s="15"/>
      <c r="G136" s="15"/>
      <c r="H136" s="15"/>
      <c r="L136" s="2"/>
      <c r="N136" s="1"/>
      <c r="O136" s="13"/>
      <c r="P136" s="13"/>
    </row>
    <row r="137" spans="5:16" ht="63" customHeight="1" x14ac:dyDescent="0.35">
      <c r="E137" s="15"/>
      <c r="F137" s="15"/>
      <c r="G137" s="15"/>
      <c r="H137" s="15"/>
      <c r="L137" s="2"/>
      <c r="N137" s="1"/>
      <c r="O137" s="13"/>
      <c r="P137" s="13"/>
    </row>
    <row r="138" spans="5:16" ht="63" customHeight="1" x14ac:dyDescent="0.35">
      <c r="E138" s="15"/>
      <c r="F138" s="15"/>
      <c r="G138" s="15"/>
      <c r="H138" s="15"/>
      <c r="L138" s="2"/>
      <c r="N138" s="1" t="e">
        <f>IF(#REF!=0,COUNTIF($L$7:$M$274,#REF!),0)</f>
        <v>#REF!</v>
      </c>
      <c r="O138" s="13" t="e">
        <f t="shared" ref="O138:O143" si="1">N138/COUNT($L$7:$L$274)</f>
        <v>#REF!</v>
      </c>
      <c r="P138" s="13" t="e">
        <f>IF(N138=0,0,(#REF!+SUMIF($M$7:$M$271,#REF!,$K$7:$K$279))/SUM($K$7:$K$279))</f>
        <v>#REF!</v>
      </c>
    </row>
    <row r="139" spans="5:16" ht="63" customHeight="1" x14ac:dyDescent="0.35">
      <c r="E139" s="15"/>
      <c r="F139" s="15"/>
      <c r="G139" s="15"/>
      <c r="H139" s="15"/>
      <c r="L139" s="2"/>
      <c r="N139" s="1" t="e">
        <f>IF(#REF!=0,COUNTIF($L$7:$M$274,#REF!),0)</f>
        <v>#REF!</v>
      </c>
      <c r="O139" s="13" t="e">
        <f t="shared" si="1"/>
        <v>#REF!</v>
      </c>
      <c r="P139" s="13" t="e">
        <f>IF(N139=0,0,(#REF!+SUMIF($M$7:$M$271,#REF!,$K$7:$K$279))/SUM($K$7:$K$279))</f>
        <v>#REF!</v>
      </c>
    </row>
    <row r="140" spans="5:16" ht="63" customHeight="1" x14ac:dyDescent="0.35">
      <c r="E140" s="15"/>
      <c r="F140" s="15"/>
      <c r="G140" s="15"/>
      <c r="H140" s="15"/>
      <c r="L140" s="2"/>
      <c r="N140" s="1" t="e">
        <f>IF(#REF!=0,COUNTIF($L$7:$M$274,#REF!),0)</f>
        <v>#REF!</v>
      </c>
      <c r="O140" s="13" t="e">
        <f t="shared" si="1"/>
        <v>#REF!</v>
      </c>
      <c r="P140" s="13" t="e">
        <f>IF(N140=0,0,(#REF!+SUMIF($M$7:$M$271,#REF!,$K$7:$K$279))/SUM($K$7:$K$279))</f>
        <v>#REF!</v>
      </c>
    </row>
    <row r="141" spans="5:16" ht="63" customHeight="1" x14ac:dyDescent="0.35">
      <c r="E141" s="15"/>
      <c r="F141" s="15"/>
      <c r="G141" s="15"/>
      <c r="H141" s="15"/>
      <c r="L141" s="2"/>
      <c r="N141" s="1" t="e">
        <f>IF(#REF!=0,COUNTIF($L$7:$M$274,#REF!),0)</f>
        <v>#REF!</v>
      </c>
      <c r="O141" s="13" t="e">
        <f t="shared" si="1"/>
        <v>#REF!</v>
      </c>
      <c r="P141" s="13" t="e">
        <f>IF(N141=0,0,(#REF!+SUMIF($M$7:$M$271,#REF!,$K$7:$K$279))/SUM($K$7:$K$279))</f>
        <v>#REF!</v>
      </c>
    </row>
    <row r="142" spans="5:16" ht="63" customHeight="1" x14ac:dyDescent="0.35">
      <c r="E142" s="15"/>
      <c r="F142" s="15"/>
      <c r="G142" s="15"/>
      <c r="H142" s="15"/>
      <c r="L142" s="2"/>
      <c r="N142" s="1" t="e">
        <f>IF(#REF!=0,COUNTIF($L$7:$M$274,#REF!),0)</f>
        <v>#REF!</v>
      </c>
      <c r="O142" s="13" t="e">
        <f t="shared" si="1"/>
        <v>#REF!</v>
      </c>
      <c r="P142" s="13" t="e">
        <f>IF(N142=0,0,(#REF!+SUMIF($M$7:$M$271,#REF!,$K$7:$K$279))/SUM($K$7:$K$279))</f>
        <v>#REF!</v>
      </c>
    </row>
    <row r="143" spans="5:16" ht="61.5" customHeight="1" x14ac:dyDescent="0.35">
      <c r="E143" s="15"/>
      <c r="F143" s="15"/>
      <c r="G143" s="15"/>
      <c r="H143" s="15"/>
      <c r="L143" s="2"/>
      <c r="N143" s="1" t="e">
        <f>IF(#REF!=0,COUNTIF($L$7:$M$274,#REF!),0)</f>
        <v>#REF!</v>
      </c>
      <c r="O143" s="13" t="e">
        <f t="shared" si="1"/>
        <v>#REF!</v>
      </c>
      <c r="P143" s="13" t="e">
        <f>IF(N143=0,0,(#REF!+SUMIF($M$7:$M$271,#REF!,$K$7:$K$279))/SUM($K$7:$K$279))</f>
        <v>#REF!</v>
      </c>
    </row>
    <row r="144" spans="5:16" ht="23.25" x14ac:dyDescent="0.35">
      <c r="E144" s="15"/>
      <c r="F144" s="15"/>
      <c r="G144" s="15"/>
      <c r="H144" s="15"/>
      <c r="L144" s="2"/>
    </row>
    <row r="145" spans="5:12" ht="23.25" x14ac:dyDescent="0.35">
      <c r="E145" s="15"/>
      <c r="F145" s="15"/>
      <c r="G145" s="15"/>
      <c r="H145" s="15"/>
      <c r="L145" s="2"/>
    </row>
    <row r="146" spans="5:12" ht="23.25" x14ac:dyDescent="0.35">
      <c r="E146" s="15"/>
      <c r="F146" s="15"/>
      <c r="G146" s="15"/>
      <c r="H146" s="15"/>
      <c r="L146" s="2"/>
    </row>
    <row r="147" spans="5:12" ht="23.25" x14ac:dyDescent="0.35">
      <c r="E147" s="15"/>
      <c r="F147" s="15"/>
      <c r="G147" s="15"/>
      <c r="H147" s="15"/>
      <c r="L147" s="2"/>
    </row>
    <row r="148" spans="5:12" ht="23.25" x14ac:dyDescent="0.35">
      <c r="E148" s="15"/>
      <c r="F148" s="15"/>
      <c r="G148" s="15"/>
      <c r="H148" s="15"/>
      <c r="L148" s="2"/>
    </row>
    <row r="149" spans="5:12" ht="23.25" x14ac:dyDescent="0.35">
      <c r="E149" s="15"/>
      <c r="F149" s="15"/>
      <c r="G149" s="15"/>
      <c r="H149" s="15"/>
      <c r="L149" s="2"/>
    </row>
    <row r="150" spans="5:12" ht="23.25" x14ac:dyDescent="0.35">
      <c r="E150" s="15"/>
      <c r="F150" s="15"/>
      <c r="G150" s="15"/>
      <c r="H150" s="15"/>
      <c r="L150" s="2"/>
    </row>
    <row r="151" spans="5:12" ht="23.25" x14ac:dyDescent="0.35">
      <c r="E151" s="15"/>
      <c r="F151" s="15"/>
      <c r="G151" s="15"/>
      <c r="H151" s="15"/>
      <c r="L151" s="2"/>
    </row>
    <row r="152" spans="5:12" ht="23.25" x14ac:dyDescent="0.35">
      <c r="E152" s="15"/>
      <c r="F152" s="15"/>
      <c r="G152" s="15"/>
      <c r="H152" s="15"/>
      <c r="L152" s="2"/>
    </row>
    <row r="153" spans="5:12" ht="23.25" x14ac:dyDescent="0.35">
      <c r="E153" s="15"/>
      <c r="F153" s="15"/>
      <c r="G153" s="15"/>
      <c r="H153" s="15"/>
      <c r="L153" s="2"/>
    </row>
    <row r="154" spans="5:12" ht="23.25" x14ac:dyDescent="0.35">
      <c r="E154" s="15"/>
      <c r="F154" s="15"/>
      <c r="G154" s="15"/>
      <c r="H154" s="15"/>
      <c r="L154" s="2"/>
    </row>
    <row r="155" spans="5:12" ht="23.25" x14ac:dyDescent="0.35">
      <c r="E155" s="15"/>
      <c r="F155" s="15"/>
      <c r="G155" s="15"/>
      <c r="H155" s="15"/>
      <c r="L155" s="2"/>
    </row>
    <row r="156" spans="5:12" ht="23.25" x14ac:dyDescent="0.35">
      <c r="E156" s="15"/>
      <c r="F156" s="15"/>
      <c r="G156" s="15"/>
      <c r="H156" s="15"/>
      <c r="L156" s="2"/>
    </row>
    <row r="157" spans="5:12" ht="23.25" x14ac:dyDescent="0.35">
      <c r="E157" s="15"/>
      <c r="F157" s="15"/>
      <c r="G157" s="15"/>
      <c r="H157" s="15"/>
      <c r="L157" s="2"/>
    </row>
    <row r="158" spans="5:12" ht="23.25" x14ac:dyDescent="0.35">
      <c r="E158" s="15"/>
      <c r="F158" s="15"/>
      <c r="G158" s="15"/>
      <c r="H158" s="15"/>
      <c r="L158" s="2"/>
    </row>
    <row r="159" spans="5:12" ht="23.25" x14ac:dyDescent="0.35">
      <c r="E159" s="15"/>
      <c r="F159" s="15"/>
      <c r="G159" s="15"/>
      <c r="H159" s="15"/>
      <c r="L159" s="2"/>
    </row>
    <row r="160" spans="5:12" ht="23.25" x14ac:dyDescent="0.35">
      <c r="E160" s="15"/>
      <c r="F160" s="15"/>
      <c r="G160" s="15"/>
      <c r="H160" s="15"/>
      <c r="L160" s="2"/>
    </row>
    <row r="161" spans="5:12" ht="23.25" x14ac:dyDescent="0.35">
      <c r="E161" s="15"/>
      <c r="F161" s="15"/>
      <c r="G161" s="15"/>
      <c r="H161" s="15"/>
      <c r="L161" s="2"/>
    </row>
    <row r="162" spans="5:12" ht="23.25" x14ac:dyDescent="0.35">
      <c r="E162" s="15"/>
      <c r="F162" s="15"/>
      <c r="G162" s="15"/>
      <c r="H162" s="15"/>
      <c r="L162" s="2"/>
    </row>
    <row r="163" spans="5:12" ht="23.25" x14ac:dyDescent="0.35">
      <c r="E163" s="15"/>
      <c r="F163" s="15"/>
      <c r="G163" s="15"/>
      <c r="H163" s="15"/>
      <c r="L163" s="2"/>
    </row>
    <row r="164" spans="5:12" ht="23.25" x14ac:dyDescent="0.35">
      <c r="E164" s="15"/>
      <c r="F164" s="15"/>
      <c r="G164" s="15"/>
      <c r="H164" s="15"/>
      <c r="L164" s="2"/>
    </row>
    <row r="165" spans="5:12" ht="23.25" x14ac:dyDescent="0.35">
      <c r="E165" s="15"/>
      <c r="F165" s="15"/>
      <c r="G165" s="15"/>
      <c r="H165" s="15"/>
      <c r="L165" s="2"/>
    </row>
    <row r="166" spans="5:12" ht="23.25" x14ac:dyDescent="0.35">
      <c r="E166" s="15"/>
      <c r="F166" s="15"/>
      <c r="G166" s="15"/>
      <c r="H166" s="15"/>
      <c r="L166" s="2"/>
    </row>
    <row r="167" spans="5:12" ht="23.25" x14ac:dyDescent="0.35">
      <c r="E167" s="15"/>
      <c r="F167" s="15"/>
      <c r="G167" s="15"/>
      <c r="H167" s="15"/>
      <c r="L167" s="2"/>
    </row>
    <row r="168" spans="5:12" ht="23.25" x14ac:dyDescent="0.35">
      <c r="E168" s="15"/>
      <c r="F168" s="15"/>
      <c r="G168" s="15"/>
      <c r="H168" s="15"/>
      <c r="L168" s="2"/>
    </row>
    <row r="169" spans="5:12" ht="23.25" x14ac:dyDescent="0.35">
      <c r="E169" s="15"/>
      <c r="F169" s="15"/>
      <c r="G169" s="15"/>
      <c r="H169" s="15"/>
      <c r="L169" s="2"/>
    </row>
    <row r="170" spans="5:12" ht="23.25" x14ac:dyDescent="0.35">
      <c r="E170" s="15"/>
      <c r="F170" s="15"/>
      <c r="G170" s="15"/>
      <c r="H170" s="15"/>
      <c r="L170" s="2"/>
    </row>
    <row r="171" spans="5:12" ht="23.25" x14ac:dyDescent="0.35">
      <c r="E171" s="15"/>
      <c r="F171" s="15"/>
      <c r="G171" s="15"/>
      <c r="H171" s="15"/>
      <c r="L171" s="2"/>
    </row>
    <row r="172" spans="5:12" ht="23.25" x14ac:dyDescent="0.35">
      <c r="E172" s="15"/>
      <c r="F172" s="15"/>
      <c r="G172" s="15"/>
      <c r="H172" s="15"/>
      <c r="L172" s="2"/>
    </row>
    <row r="173" spans="5:12" ht="23.25" x14ac:dyDescent="0.35">
      <c r="E173" s="15"/>
      <c r="F173" s="15"/>
      <c r="G173" s="15"/>
      <c r="H173" s="15"/>
      <c r="L173" s="2"/>
    </row>
    <row r="174" spans="5:12" ht="23.25" x14ac:dyDescent="0.35">
      <c r="E174" s="15"/>
      <c r="F174" s="15"/>
      <c r="G174" s="15"/>
      <c r="H174" s="15"/>
      <c r="L174" s="2"/>
    </row>
    <row r="175" spans="5:12" ht="23.25" x14ac:dyDescent="0.35">
      <c r="E175" s="15"/>
      <c r="F175" s="15"/>
      <c r="G175" s="15"/>
      <c r="H175" s="15"/>
      <c r="L175" s="2"/>
    </row>
    <row r="176" spans="5:12" ht="23.25" x14ac:dyDescent="0.35">
      <c r="E176" s="15"/>
      <c r="F176" s="15"/>
      <c r="G176" s="15"/>
      <c r="H176" s="15"/>
      <c r="L176" s="2"/>
    </row>
    <row r="177" spans="5:12" ht="23.25" x14ac:dyDescent="0.35">
      <c r="E177" s="15"/>
      <c r="F177" s="15"/>
      <c r="G177" s="15"/>
      <c r="H177" s="15"/>
      <c r="L177" s="2"/>
    </row>
    <row r="178" spans="5:12" ht="23.25" x14ac:dyDescent="0.35">
      <c r="E178" s="15"/>
      <c r="F178" s="15"/>
      <c r="G178" s="15"/>
      <c r="H178" s="15"/>
      <c r="L178" s="2"/>
    </row>
    <row r="179" spans="5:12" ht="23.25" x14ac:dyDescent="0.35">
      <c r="E179" s="15"/>
      <c r="F179" s="15"/>
      <c r="G179" s="15"/>
      <c r="H179" s="15"/>
      <c r="L179" s="2"/>
    </row>
    <row r="180" spans="5:12" ht="23.25" x14ac:dyDescent="0.35">
      <c r="E180" s="15"/>
      <c r="F180" s="15"/>
      <c r="G180" s="15"/>
      <c r="H180" s="15"/>
      <c r="L180" s="2"/>
    </row>
    <row r="181" spans="5:12" ht="23.25" x14ac:dyDescent="0.35">
      <c r="E181" s="15"/>
      <c r="F181" s="15"/>
      <c r="G181" s="15"/>
      <c r="H181" s="15"/>
      <c r="L181" s="2"/>
    </row>
    <row r="182" spans="5:12" ht="23.25" x14ac:dyDescent="0.35">
      <c r="E182" s="15"/>
      <c r="F182" s="15"/>
      <c r="G182" s="15"/>
      <c r="H182" s="15"/>
      <c r="L182" s="2"/>
    </row>
    <row r="183" spans="5:12" ht="23.25" x14ac:dyDescent="0.35">
      <c r="E183" s="15"/>
      <c r="F183" s="15"/>
      <c r="G183" s="15"/>
      <c r="H183" s="15"/>
      <c r="L183" s="2"/>
    </row>
    <row r="184" spans="5:12" ht="23.25" x14ac:dyDescent="0.35">
      <c r="E184" s="15"/>
      <c r="F184" s="15"/>
      <c r="G184" s="15"/>
      <c r="H184" s="15"/>
      <c r="L184" s="2"/>
    </row>
    <row r="185" spans="5:12" ht="23.25" x14ac:dyDescent="0.35">
      <c r="E185" s="15"/>
      <c r="F185" s="15"/>
      <c r="G185" s="15"/>
      <c r="H185" s="15"/>
      <c r="L185" s="2"/>
    </row>
    <row r="186" spans="5:12" ht="23.25" x14ac:dyDescent="0.35">
      <c r="E186" s="15"/>
      <c r="F186" s="15"/>
      <c r="G186" s="15"/>
      <c r="H186" s="15"/>
      <c r="L186" s="2"/>
    </row>
    <row r="187" spans="5:12" ht="23.25" x14ac:dyDescent="0.35">
      <c r="E187" s="15"/>
      <c r="F187" s="15"/>
      <c r="G187" s="15"/>
      <c r="H187" s="15"/>
      <c r="L187" s="2"/>
    </row>
    <row r="188" spans="5:12" ht="23.25" x14ac:dyDescent="0.35">
      <c r="E188" s="15"/>
      <c r="F188" s="15"/>
      <c r="G188" s="15"/>
      <c r="H188" s="15"/>
      <c r="L188" s="2"/>
    </row>
    <row r="189" spans="5:12" ht="23.25" x14ac:dyDescent="0.35">
      <c r="E189" s="15"/>
      <c r="F189" s="15"/>
      <c r="G189" s="15"/>
      <c r="H189" s="15"/>
      <c r="L189" s="2"/>
    </row>
    <row r="190" spans="5:12" ht="23.25" x14ac:dyDescent="0.35">
      <c r="E190" s="15"/>
      <c r="F190" s="15"/>
      <c r="G190" s="15"/>
      <c r="H190" s="15"/>
      <c r="L190" s="2"/>
    </row>
    <row r="191" spans="5:12" ht="23.25" x14ac:dyDescent="0.35">
      <c r="E191" s="15"/>
      <c r="F191" s="15"/>
      <c r="G191" s="15"/>
      <c r="H191" s="15"/>
      <c r="L191" s="2"/>
    </row>
    <row r="192" spans="5:12" ht="23.25" x14ac:dyDescent="0.35">
      <c r="E192" s="15"/>
      <c r="F192" s="15"/>
      <c r="G192" s="15"/>
      <c r="H192" s="15"/>
      <c r="L192" s="2"/>
    </row>
    <row r="193" spans="5:12" ht="23.25" x14ac:dyDescent="0.35">
      <c r="E193" s="15"/>
      <c r="F193" s="15"/>
      <c r="G193" s="15"/>
      <c r="H193" s="15"/>
      <c r="L193" s="2"/>
    </row>
    <row r="194" spans="5:12" ht="23.25" x14ac:dyDescent="0.35">
      <c r="E194" s="15"/>
      <c r="F194" s="15"/>
      <c r="G194" s="15"/>
      <c r="H194" s="15"/>
      <c r="L194" s="2"/>
    </row>
    <row r="195" spans="5:12" ht="23.25" x14ac:dyDescent="0.35">
      <c r="E195" s="15"/>
      <c r="F195" s="15"/>
      <c r="G195" s="15"/>
      <c r="H195" s="15"/>
      <c r="L195" s="2"/>
    </row>
    <row r="196" spans="5:12" ht="23.25" x14ac:dyDescent="0.35">
      <c r="E196" s="15"/>
      <c r="F196" s="15"/>
      <c r="G196" s="15"/>
      <c r="H196" s="15"/>
      <c r="L196" s="2"/>
    </row>
    <row r="197" spans="5:12" ht="23.25" x14ac:dyDescent="0.35">
      <c r="E197" s="15"/>
      <c r="F197" s="15"/>
      <c r="G197" s="15"/>
      <c r="H197" s="15"/>
      <c r="L197" s="2"/>
    </row>
    <row r="198" spans="5:12" ht="23.25" x14ac:dyDescent="0.35">
      <c r="E198" s="15"/>
      <c r="F198" s="15"/>
      <c r="G198" s="15"/>
      <c r="H198" s="15"/>
      <c r="L198" s="2"/>
    </row>
    <row r="199" spans="5:12" ht="23.25" x14ac:dyDescent="0.35">
      <c r="E199" s="15"/>
      <c r="F199" s="15"/>
      <c r="G199" s="15"/>
      <c r="H199" s="15"/>
      <c r="L199" s="2"/>
    </row>
    <row r="200" spans="5:12" ht="23.25" x14ac:dyDescent="0.35">
      <c r="E200" s="15"/>
      <c r="F200" s="15"/>
      <c r="G200" s="15"/>
      <c r="H200" s="15"/>
      <c r="L200" s="2"/>
    </row>
    <row r="201" spans="5:12" ht="23.25" x14ac:dyDescent="0.35">
      <c r="E201" s="15"/>
      <c r="F201" s="15"/>
      <c r="G201" s="15"/>
      <c r="H201" s="15"/>
      <c r="L201" s="2"/>
    </row>
    <row r="202" spans="5:12" ht="23.25" x14ac:dyDescent="0.35">
      <c r="E202" s="15"/>
      <c r="F202" s="15"/>
      <c r="G202" s="15"/>
      <c r="H202" s="15"/>
      <c r="L202" s="2"/>
    </row>
    <row r="203" spans="5:12" ht="23.25" x14ac:dyDescent="0.35">
      <c r="E203" s="15"/>
      <c r="F203" s="15"/>
      <c r="G203" s="15"/>
      <c r="H203" s="15"/>
      <c r="L203" s="2"/>
    </row>
    <row r="204" spans="5:12" ht="23.25" x14ac:dyDescent="0.35">
      <c r="E204" s="15"/>
      <c r="F204" s="15"/>
      <c r="G204" s="15"/>
      <c r="H204" s="15"/>
      <c r="L204" s="2"/>
    </row>
    <row r="205" spans="5:12" ht="23.25" x14ac:dyDescent="0.35">
      <c r="E205" s="15"/>
      <c r="F205" s="15"/>
      <c r="G205" s="15"/>
      <c r="H205" s="15"/>
      <c r="L205" s="2"/>
    </row>
    <row r="206" spans="5:12" ht="23.25" x14ac:dyDescent="0.35">
      <c r="E206" s="15"/>
      <c r="F206" s="15"/>
      <c r="G206" s="15"/>
      <c r="H206" s="15"/>
      <c r="L206" s="2"/>
    </row>
    <row r="207" spans="5:12" ht="23.25" x14ac:dyDescent="0.35">
      <c r="E207" s="15"/>
      <c r="F207" s="15"/>
      <c r="G207" s="15"/>
      <c r="H207" s="15"/>
      <c r="L207" s="2"/>
    </row>
    <row r="208" spans="5:12" ht="23.25" x14ac:dyDescent="0.35">
      <c r="E208" s="15"/>
      <c r="F208" s="15"/>
      <c r="G208" s="15"/>
      <c r="H208" s="15"/>
      <c r="L208" s="2"/>
    </row>
    <row r="209" spans="5:12" ht="23.25" x14ac:dyDescent="0.35">
      <c r="E209" s="15"/>
      <c r="F209" s="15"/>
      <c r="G209" s="15"/>
      <c r="H209" s="15"/>
      <c r="L209" s="2"/>
    </row>
    <row r="210" spans="5:12" ht="23.25" x14ac:dyDescent="0.35">
      <c r="E210" s="15"/>
      <c r="F210" s="15"/>
      <c r="G210" s="15"/>
      <c r="H210" s="15"/>
      <c r="L210" s="2"/>
    </row>
    <row r="211" spans="5:12" ht="23.25" x14ac:dyDescent="0.35">
      <c r="E211" s="15"/>
      <c r="F211" s="15"/>
      <c r="G211" s="15"/>
      <c r="H211" s="15"/>
      <c r="L211" s="2"/>
    </row>
    <row r="212" spans="5:12" ht="23.25" x14ac:dyDescent="0.35">
      <c r="E212" s="15"/>
      <c r="F212" s="15"/>
      <c r="G212" s="15"/>
      <c r="H212" s="15"/>
      <c r="L212" s="2"/>
    </row>
    <row r="213" spans="5:12" ht="23.25" x14ac:dyDescent="0.35">
      <c r="E213" s="15"/>
      <c r="F213" s="15"/>
      <c r="G213" s="15"/>
      <c r="H213" s="15"/>
      <c r="L213" s="2"/>
    </row>
    <row r="214" spans="5:12" ht="23.25" x14ac:dyDescent="0.35">
      <c r="E214" s="15"/>
      <c r="F214" s="15"/>
      <c r="G214" s="15"/>
      <c r="H214" s="15"/>
      <c r="L214" s="2"/>
    </row>
    <row r="215" spans="5:12" ht="23.25" x14ac:dyDescent="0.35">
      <c r="E215" s="15"/>
      <c r="F215" s="15"/>
      <c r="G215" s="15"/>
      <c r="H215" s="15"/>
      <c r="L215" s="2"/>
    </row>
    <row r="216" spans="5:12" ht="23.25" x14ac:dyDescent="0.35">
      <c r="E216" s="15"/>
      <c r="F216" s="15"/>
      <c r="G216" s="15"/>
      <c r="H216" s="15"/>
      <c r="L216" s="2"/>
    </row>
    <row r="217" spans="5:12" ht="23.25" x14ac:dyDescent="0.35">
      <c r="E217" s="15"/>
      <c r="F217" s="15"/>
      <c r="G217" s="15"/>
      <c r="H217" s="15"/>
      <c r="L217" s="2"/>
    </row>
    <row r="218" spans="5:12" ht="23.25" x14ac:dyDescent="0.35">
      <c r="E218" s="15"/>
      <c r="F218" s="15"/>
      <c r="G218" s="15"/>
      <c r="H218" s="15"/>
      <c r="L218" s="2"/>
    </row>
    <row r="219" spans="5:12" ht="23.25" x14ac:dyDescent="0.35">
      <c r="E219" s="15"/>
      <c r="F219" s="15"/>
      <c r="G219" s="15"/>
      <c r="H219" s="15"/>
      <c r="L219" s="2"/>
    </row>
    <row r="220" spans="5:12" ht="23.25" x14ac:dyDescent="0.35">
      <c r="E220" s="15"/>
      <c r="F220" s="15"/>
      <c r="G220" s="15"/>
      <c r="H220" s="15"/>
      <c r="L220" s="2"/>
    </row>
    <row r="221" spans="5:12" ht="23.25" x14ac:dyDescent="0.35">
      <c r="E221" s="15"/>
      <c r="F221" s="15"/>
      <c r="G221" s="15"/>
      <c r="H221" s="15"/>
      <c r="L221" s="2"/>
    </row>
    <row r="222" spans="5:12" ht="23.25" x14ac:dyDescent="0.35">
      <c r="E222" s="15"/>
      <c r="F222" s="15"/>
      <c r="G222" s="15"/>
      <c r="H222" s="15"/>
      <c r="L222" s="2"/>
    </row>
    <row r="223" spans="5:12" ht="23.25" x14ac:dyDescent="0.35">
      <c r="E223" s="15"/>
      <c r="F223" s="15"/>
      <c r="G223" s="15"/>
      <c r="H223" s="15"/>
      <c r="L223" s="2"/>
    </row>
    <row r="224" spans="5:12" ht="23.25" x14ac:dyDescent="0.35">
      <c r="E224" s="15"/>
      <c r="F224" s="15"/>
      <c r="G224" s="15"/>
      <c r="H224" s="15"/>
      <c r="L224" s="2"/>
    </row>
    <row r="225" spans="5:12" ht="23.25" x14ac:dyDescent="0.35">
      <c r="E225" s="15"/>
      <c r="F225" s="15"/>
      <c r="G225" s="15"/>
      <c r="H225" s="15"/>
      <c r="L225" s="2"/>
    </row>
    <row r="226" spans="5:12" ht="23.25" x14ac:dyDescent="0.35">
      <c r="E226" s="15"/>
      <c r="F226" s="15"/>
      <c r="G226" s="15"/>
      <c r="H226" s="15"/>
      <c r="L226" s="2"/>
    </row>
    <row r="227" spans="5:12" ht="23.25" x14ac:dyDescent="0.35">
      <c r="E227" s="15"/>
      <c r="F227" s="15"/>
      <c r="G227" s="15"/>
      <c r="H227" s="15"/>
      <c r="L227" s="2"/>
    </row>
    <row r="228" spans="5:12" ht="23.25" x14ac:dyDescent="0.35">
      <c r="E228" s="15"/>
      <c r="F228" s="15"/>
      <c r="G228" s="15"/>
      <c r="H228" s="15"/>
      <c r="L228" s="2"/>
    </row>
    <row r="229" spans="5:12" ht="23.25" x14ac:dyDescent="0.35">
      <c r="E229" s="15"/>
      <c r="F229" s="15"/>
      <c r="G229" s="15"/>
      <c r="H229" s="15"/>
      <c r="L229" s="2"/>
    </row>
    <row r="230" spans="5:12" ht="23.25" x14ac:dyDescent="0.35">
      <c r="E230" s="15"/>
      <c r="F230" s="15"/>
      <c r="G230" s="15"/>
      <c r="H230" s="15"/>
      <c r="L230" s="2"/>
    </row>
    <row r="231" spans="5:12" ht="23.25" x14ac:dyDescent="0.35">
      <c r="E231" s="15"/>
      <c r="F231" s="15"/>
      <c r="G231" s="15"/>
      <c r="H231" s="15"/>
      <c r="L231" s="2"/>
    </row>
    <row r="232" spans="5:12" ht="23.25" x14ac:dyDescent="0.35">
      <c r="E232" s="15"/>
      <c r="F232" s="15"/>
      <c r="G232" s="15"/>
      <c r="H232" s="15"/>
      <c r="L232" s="2"/>
    </row>
    <row r="233" spans="5:12" ht="23.25" x14ac:dyDescent="0.35">
      <c r="E233" s="15"/>
      <c r="F233" s="15"/>
      <c r="G233" s="15"/>
      <c r="H233" s="15"/>
      <c r="L233" s="2"/>
    </row>
    <row r="234" spans="5:12" ht="23.25" x14ac:dyDescent="0.35">
      <c r="E234" s="15"/>
      <c r="F234" s="15"/>
      <c r="G234" s="15"/>
      <c r="H234" s="15"/>
      <c r="L234" s="2"/>
    </row>
    <row r="235" spans="5:12" ht="23.25" x14ac:dyDescent="0.35">
      <c r="E235" s="15"/>
      <c r="F235" s="15"/>
      <c r="G235" s="15"/>
      <c r="H235" s="15"/>
      <c r="L235" s="2"/>
    </row>
    <row r="236" spans="5:12" ht="23.25" x14ac:dyDescent="0.35">
      <c r="E236" s="15"/>
      <c r="F236" s="15"/>
      <c r="G236" s="15"/>
      <c r="H236" s="15"/>
      <c r="L236" s="2"/>
    </row>
    <row r="237" spans="5:12" ht="23.25" x14ac:dyDescent="0.35">
      <c r="E237" s="15"/>
      <c r="F237" s="15"/>
      <c r="G237" s="15"/>
      <c r="H237" s="15"/>
      <c r="L237" s="2"/>
    </row>
    <row r="238" spans="5:12" ht="23.25" x14ac:dyDescent="0.35">
      <c r="E238" s="15"/>
      <c r="F238" s="15"/>
      <c r="G238" s="15"/>
      <c r="H238" s="15"/>
      <c r="L238" s="2"/>
    </row>
    <row r="239" spans="5:12" ht="23.25" x14ac:dyDescent="0.35">
      <c r="E239" s="15"/>
      <c r="F239" s="15"/>
      <c r="G239" s="15"/>
      <c r="H239" s="15"/>
      <c r="L239" s="2"/>
    </row>
    <row r="240" spans="5:12" ht="23.25" x14ac:dyDescent="0.35">
      <c r="E240" s="15"/>
      <c r="F240" s="15"/>
      <c r="G240" s="15"/>
      <c r="H240" s="15"/>
      <c r="L240" s="2"/>
    </row>
    <row r="241" spans="5:12" ht="23.25" x14ac:dyDescent="0.35">
      <c r="E241" s="15"/>
      <c r="F241" s="15"/>
      <c r="G241" s="15"/>
      <c r="H241" s="15"/>
      <c r="L241" s="2"/>
    </row>
    <row r="242" spans="5:12" ht="23.25" x14ac:dyDescent="0.35">
      <c r="E242" s="15"/>
      <c r="F242" s="15"/>
      <c r="G242" s="15"/>
      <c r="H242" s="15"/>
      <c r="L242" s="2"/>
    </row>
    <row r="243" spans="5:12" ht="23.25" x14ac:dyDescent="0.35">
      <c r="E243" s="15"/>
      <c r="F243" s="15"/>
      <c r="G243" s="15"/>
      <c r="H243" s="15"/>
      <c r="L243" s="2"/>
    </row>
    <row r="244" spans="5:12" ht="23.25" x14ac:dyDescent="0.35">
      <c r="E244" s="15"/>
      <c r="F244" s="15"/>
      <c r="G244" s="15"/>
      <c r="H244" s="15"/>
      <c r="L244" s="2"/>
    </row>
    <row r="245" spans="5:12" ht="23.25" x14ac:dyDescent="0.35">
      <c r="E245" s="15"/>
      <c r="F245" s="15"/>
      <c r="G245" s="15"/>
      <c r="H245" s="15"/>
      <c r="L245" s="2"/>
    </row>
    <row r="246" spans="5:12" ht="23.25" x14ac:dyDescent="0.35">
      <c r="E246" s="15"/>
      <c r="F246" s="15"/>
      <c r="G246" s="15"/>
      <c r="H246" s="15"/>
      <c r="L246" s="2"/>
    </row>
    <row r="247" spans="5:12" ht="23.25" x14ac:dyDescent="0.35">
      <c r="E247" s="15"/>
      <c r="F247" s="15"/>
      <c r="G247" s="15"/>
      <c r="H247" s="15"/>
      <c r="L247" s="2"/>
    </row>
    <row r="248" spans="5:12" ht="23.25" x14ac:dyDescent="0.35">
      <c r="E248" s="15"/>
      <c r="F248" s="15"/>
      <c r="G248" s="15"/>
      <c r="H248" s="15"/>
      <c r="L248" s="2"/>
    </row>
    <row r="249" spans="5:12" ht="23.25" x14ac:dyDescent="0.35">
      <c r="E249" s="15"/>
      <c r="F249" s="15"/>
      <c r="G249" s="15"/>
      <c r="H249" s="15"/>
      <c r="L249" s="2"/>
    </row>
    <row r="250" spans="5:12" ht="23.25" x14ac:dyDescent="0.35">
      <c r="E250" s="15"/>
      <c r="F250" s="15"/>
      <c r="G250" s="15"/>
      <c r="H250" s="15"/>
      <c r="L250" s="2"/>
    </row>
    <row r="251" spans="5:12" ht="23.25" x14ac:dyDescent="0.35">
      <c r="E251" s="15"/>
      <c r="F251" s="15"/>
      <c r="G251" s="15"/>
      <c r="H251" s="15"/>
      <c r="L251" s="2"/>
    </row>
    <row r="252" spans="5:12" ht="23.25" x14ac:dyDescent="0.35">
      <c r="E252" s="15"/>
      <c r="F252" s="15"/>
      <c r="G252" s="15"/>
      <c r="H252" s="15"/>
      <c r="L252" s="2"/>
    </row>
    <row r="253" spans="5:12" ht="23.25" x14ac:dyDescent="0.35">
      <c r="E253" s="15"/>
      <c r="F253" s="15"/>
      <c r="G253" s="15"/>
      <c r="H253" s="15"/>
      <c r="L253" s="2"/>
    </row>
    <row r="254" spans="5:12" ht="23.25" x14ac:dyDescent="0.35">
      <c r="E254" s="15"/>
      <c r="F254" s="15"/>
      <c r="G254" s="15"/>
      <c r="H254" s="15"/>
      <c r="L254" s="2"/>
    </row>
    <row r="255" spans="5:12" ht="23.25" x14ac:dyDescent="0.35">
      <c r="E255" s="15"/>
      <c r="F255" s="15"/>
      <c r="G255" s="15"/>
      <c r="H255" s="15"/>
      <c r="L255" s="2"/>
    </row>
    <row r="256" spans="5:12" ht="23.25" x14ac:dyDescent="0.35">
      <c r="E256" s="15"/>
      <c r="F256" s="15"/>
      <c r="G256" s="15"/>
      <c r="H256" s="15"/>
      <c r="L256" s="2"/>
    </row>
    <row r="257" spans="5:12" ht="23.25" x14ac:dyDescent="0.35">
      <c r="E257" s="15"/>
      <c r="F257" s="15"/>
      <c r="G257" s="15"/>
      <c r="H257" s="15"/>
      <c r="L257" s="2"/>
    </row>
    <row r="258" spans="5:12" ht="23.25" x14ac:dyDescent="0.35">
      <c r="E258" s="15"/>
      <c r="F258" s="15"/>
      <c r="G258" s="15"/>
      <c r="H258" s="15"/>
      <c r="L258" s="2"/>
    </row>
    <row r="259" spans="5:12" ht="23.25" x14ac:dyDescent="0.35">
      <c r="E259" s="15"/>
      <c r="F259" s="15"/>
      <c r="G259" s="15"/>
      <c r="H259" s="15"/>
      <c r="L259" s="2"/>
    </row>
    <row r="260" spans="5:12" ht="23.25" x14ac:dyDescent="0.35">
      <c r="E260" s="15"/>
      <c r="F260" s="15"/>
      <c r="G260" s="15"/>
      <c r="H260" s="15"/>
      <c r="L260" s="2"/>
    </row>
    <row r="261" spans="5:12" ht="23.25" x14ac:dyDescent="0.35">
      <c r="E261" s="15"/>
      <c r="F261" s="15"/>
      <c r="G261" s="15"/>
      <c r="H261" s="15"/>
      <c r="L261" s="2"/>
    </row>
    <row r="262" spans="5:12" ht="23.25" x14ac:dyDescent="0.35">
      <c r="E262" s="15"/>
      <c r="F262" s="15"/>
      <c r="G262" s="15"/>
      <c r="H262" s="15"/>
      <c r="L262" s="2"/>
    </row>
    <row r="263" spans="5:12" ht="23.25" x14ac:dyDescent="0.35">
      <c r="E263" s="15"/>
      <c r="F263" s="15"/>
      <c r="G263" s="15"/>
      <c r="H263" s="15"/>
      <c r="L263" s="2"/>
    </row>
    <row r="264" spans="5:12" ht="23.25" x14ac:dyDescent="0.35">
      <c r="E264" s="15"/>
      <c r="F264" s="15"/>
      <c r="G264" s="15"/>
      <c r="H264" s="15"/>
      <c r="L264" s="2"/>
    </row>
    <row r="265" spans="5:12" ht="23.25" x14ac:dyDescent="0.35">
      <c r="E265" s="15"/>
      <c r="F265" s="15"/>
      <c r="G265" s="15"/>
      <c r="H265" s="15"/>
      <c r="L265" s="2"/>
    </row>
    <row r="266" spans="5:12" ht="23.25" x14ac:dyDescent="0.35">
      <c r="E266" s="15"/>
      <c r="F266" s="15"/>
      <c r="G266" s="15"/>
      <c r="H266" s="15"/>
      <c r="L266" s="2"/>
    </row>
    <row r="267" spans="5:12" ht="23.25" x14ac:dyDescent="0.35">
      <c r="E267" s="15"/>
      <c r="F267" s="15"/>
      <c r="G267" s="15"/>
      <c r="H267" s="15"/>
      <c r="L267" s="2"/>
    </row>
    <row r="268" spans="5:12" ht="23.25" x14ac:dyDescent="0.35">
      <c r="E268" s="15"/>
      <c r="F268" s="15"/>
      <c r="G268" s="15"/>
      <c r="H268" s="15"/>
      <c r="L268" s="2"/>
    </row>
    <row r="269" spans="5:12" ht="23.25" x14ac:dyDescent="0.35">
      <c r="E269" s="15"/>
      <c r="F269" s="15"/>
      <c r="G269" s="15"/>
      <c r="H269" s="15"/>
      <c r="L269" s="2"/>
    </row>
    <row r="270" spans="5:12" ht="23.25" x14ac:dyDescent="0.35">
      <c r="E270" s="15"/>
      <c r="F270" s="15"/>
      <c r="G270" s="15"/>
      <c r="H270" s="15"/>
      <c r="L270" s="2"/>
    </row>
    <row r="271" spans="5:12" ht="23.25" x14ac:dyDescent="0.35">
      <c r="E271" s="15"/>
      <c r="F271" s="15"/>
      <c r="G271" s="15"/>
      <c r="H271" s="15"/>
      <c r="L271" s="2"/>
    </row>
    <row r="272" spans="5:12" ht="23.25" x14ac:dyDescent="0.35">
      <c r="E272" s="15"/>
      <c r="F272" s="15"/>
      <c r="G272" s="15"/>
      <c r="H272" s="15"/>
      <c r="L272" s="2"/>
    </row>
    <row r="273" spans="5:12" ht="23.25" x14ac:dyDescent="0.35">
      <c r="E273" s="15"/>
      <c r="F273" s="15"/>
      <c r="G273" s="15"/>
      <c r="H273" s="15"/>
      <c r="L273" s="2"/>
    </row>
    <row r="274" spans="5:12" ht="23.25" x14ac:dyDescent="0.35">
      <c r="E274" s="15"/>
      <c r="F274" s="15"/>
      <c r="G274" s="15"/>
      <c r="H274" s="15"/>
      <c r="L274" s="2"/>
    </row>
    <row r="275" spans="5:12" ht="23.25" x14ac:dyDescent="0.35">
      <c r="E275" s="15"/>
      <c r="F275" s="15"/>
      <c r="G275" s="15"/>
      <c r="H275" s="15"/>
      <c r="L275" s="2"/>
    </row>
    <row r="276" spans="5:12" ht="23.25" x14ac:dyDescent="0.35">
      <c r="E276" s="15"/>
      <c r="F276" s="15"/>
      <c r="G276" s="15"/>
      <c r="H276" s="15"/>
      <c r="L276" s="2"/>
    </row>
    <row r="277" spans="5:12" ht="23.25" x14ac:dyDescent="0.35">
      <c r="E277" s="15"/>
      <c r="F277" s="15"/>
      <c r="G277" s="15"/>
      <c r="H277" s="15"/>
      <c r="L277" s="2"/>
    </row>
    <row r="278" spans="5:12" ht="23.25" x14ac:dyDescent="0.35">
      <c r="E278" s="15"/>
      <c r="F278" s="15"/>
      <c r="G278" s="15"/>
      <c r="H278" s="15"/>
      <c r="L278" s="2"/>
    </row>
    <row r="279" spans="5:12" ht="23.25" x14ac:dyDescent="0.35">
      <c r="E279" s="15"/>
      <c r="F279" s="15"/>
      <c r="G279" s="15"/>
      <c r="H279" s="15"/>
      <c r="L279" s="2"/>
    </row>
    <row r="280" spans="5:12" ht="23.25" x14ac:dyDescent="0.35">
      <c r="E280" s="15"/>
      <c r="F280" s="15"/>
      <c r="G280" s="15"/>
      <c r="H280" s="15"/>
      <c r="L280" s="2"/>
    </row>
    <row r="281" spans="5:12" ht="23.25" x14ac:dyDescent="0.35">
      <c r="E281" s="15"/>
      <c r="F281" s="15"/>
      <c r="G281" s="15"/>
      <c r="H281" s="15"/>
      <c r="L281" s="2"/>
    </row>
    <row r="282" spans="5:12" ht="23.25" x14ac:dyDescent="0.35">
      <c r="E282" s="15"/>
      <c r="F282" s="15"/>
      <c r="G282" s="15"/>
      <c r="H282" s="15"/>
      <c r="L282" s="2"/>
    </row>
    <row r="283" spans="5:12" ht="23.25" x14ac:dyDescent="0.35">
      <c r="E283" s="15"/>
      <c r="F283" s="15"/>
      <c r="G283" s="15"/>
      <c r="H283" s="15"/>
      <c r="L283" s="2"/>
    </row>
    <row r="284" spans="5:12" ht="23.25" x14ac:dyDescent="0.35">
      <c r="E284" s="15"/>
      <c r="F284" s="15"/>
      <c r="G284" s="15"/>
      <c r="H284" s="15"/>
      <c r="L284" s="2"/>
    </row>
    <row r="285" spans="5:12" ht="23.25" x14ac:dyDescent="0.35">
      <c r="E285" s="15"/>
      <c r="F285" s="15"/>
      <c r="G285" s="15"/>
      <c r="H285" s="15"/>
      <c r="L285" s="2"/>
    </row>
    <row r="286" spans="5:12" ht="23.25" x14ac:dyDescent="0.35">
      <c r="E286" s="15"/>
      <c r="F286" s="15"/>
      <c r="G286" s="15"/>
      <c r="H286" s="15"/>
      <c r="L286" s="2"/>
    </row>
    <row r="287" spans="5:12" ht="23.25" x14ac:dyDescent="0.35">
      <c r="E287" s="15"/>
      <c r="F287" s="15"/>
      <c r="G287" s="15"/>
      <c r="H287" s="15"/>
      <c r="L287" s="2"/>
    </row>
    <row r="288" spans="5:12" ht="23.25" x14ac:dyDescent="0.35">
      <c r="E288" s="15"/>
      <c r="F288" s="15"/>
      <c r="G288" s="15"/>
      <c r="H288" s="15"/>
      <c r="L288" s="2"/>
    </row>
    <row r="289" spans="5:12" ht="23.25" x14ac:dyDescent="0.35">
      <c r="E289" s="15"/>
      <c r="F289" s="15"/>
      <c r="G289" s="15"/>
      <c r="H289" s="15"/>
      <c r="L289" s="2"/>
    </row>
    <row r="290" spans="5:12" ht="23.25" x14ac:dyDescent="0.35">
      <c r="E290" s="15"/>
      <c r="F290" s="15"/>
      <c r="G290" s="15"/>
      <c r="H290" s="15"/>
      <c r="L290" s="2"/>
    </row>
    <row r="291" spans="5:12" ht="23.25" x14ac:dyDescent="0.35">
      <c r="E291" s="15"/>
      <c r="F291" s="15"/>
      <c r="G291" s="15"/>
      <c r="H291" s="15"/>
      <c r="L291" s="2"/>
    </row>
    <row r="292" spans="5:12" ht="23.25" x14ac:dyDescent="0.35">
      <c r="E292" s="15"/>
      <c r="F292" s="15"/>
      <c r="G292" s="15"/>
      <c r="H292" s="15"/>
      <c r="L292" s="2"/>
    </row>
    <row r="293" spans="5:12" ht="23.25" x14ac:dyDescent="0.35">
      <c r="E293" s="15"/>
      <c r="F293" s="15"/>
      <c r="G293" s="15"/>
      <c r="H293" s="15"/>
      <c r="L293" s="2"/>
    </row>
    <row r="294" spans="5:12" ht="23.25" x14ac:dyDescent="0.35">
      <c r="E294" s="15"/>
      <c r="F294" s="15"/>
      <c r="G294" s="15"/>
      <c r="H294" s="15"/>
      <c r="L294" s="2"/>
    </row>
    <row r="295" spans="5:12" ht="23.25" x14ac:dyDescent="0.35">
      <c r="E295" s="15"/>
      <c r="F295" s="15"/>
      <c r="G295" s="15"/>
      <c r="H295" s="15"/>
      <c r="L295" s="2"/>
    </row>
    <row r="296" spans="5:12" ht="23.25" x14ac:dyDescent="0.35">
      <c r="E296" s="15"/>
      <c r="F296" s="15"/>
      <c r="G296" s="15"/>
      <c r="H296" s="15"/>
      <c r="L296" s="2"/>
    </row>
    <row r="297" spans="5:12" ht="23.25" x14ac:dyDescent="0.35">
      <c r="E297" s="15"/>
      <c r="F297" s="15"/>
      <c r="G297" s="15"/>
      <c r="H297" s="15"/>
      <c r="L297" s="2"/>
    </row>
    <row r="298" spans="5:12" ht="23.25" x14ac:dyDescent="0.35">
      <c r="E298" s="15"/>
      <c r="F298" s="15"/>
      <c r="G298" s="15"/>
      <c r="H298" s="15"/>
      <c r="L298" s="2"/>
    </row>
    <row r="299" spans="5:12" ht="23.25" x14ac:dyDescent="0.35">
      <c r="E299" s="15"/>
      <c r="F299" s="15"/>
      <c r="G299" s="15"/>
      <c r="H299" s="15"/>
      <c r="L299" s="2"/>
    </row>
    <row r="300" spans="5:12" ht="23.25" x14ac:dyDescent="0.35">
      <c r="E300" s="15"/>
      <c r="F300" s="15"/>
      <c r="G300" s="15"/>
      <c r="H300" s="15"/>
      <c r="L300" s="2"/>
    </row>
    <row r="301" spans="5:12" ht="23.25" x14ac:dyDescent="0.35">
      <c r="E301" s="15"/>
      <c r="F301" s="15"/>
      <c r="G301" s="15"/>
      <c r="H301" s="15"/>
      <c r="L301" s="2"/>
    </row>
    <row r="302" spans="5:12" ht="23.25" x14ac:dyDescent="0.35">
      <c r="E302" s="15"/>
      <c r="F302" s="15"/>
      <c r="G302" s="15"/>
      <c r="H302" s="15"/>
      <c r="L302" s="2"/>
    </row>
    <row r="303" spans="5:12" ht="23.25" x14ac:dyDescent="0.35">
      <c r="E303" s="15"/>
      <c r="F303" s="15"/>
      <c r="G303" s="15"/>
      <c r="H303" s="15"/>
      <c r="L303" s="2"/>
    </row>
    <row r="304" spans="5:12" ht="23.25" x14ac:dyDescent="0.35">
      <c r="E304" s="15"/>
      <c r="F304" s="15"/>
      <c r="G304" s="15"/>
      <c r="H304" s="15"/>
      <c r="L304" s="2"/>
    </row>
    <row r="305" spans="5:12" ht="23.25" x14ac:dyDescent="0.35">
      <c r="E305" s="15"/>
      <c r="F305" s="15"/>
      <c r="G305" s="15"/>
      <c r="H305" s="15"/>
      <c r="L305" s="2"/>
    </row>
    <row r="306" spans="5:12" ht="23.25" x14ac:dyDescent="0.35">
      <c r="E306" s="15"/>
      <c r="F306" s="15"/>
      <c r="G306" s="15"/>
      <c r="H306" s="15"/>
      <c r="L306" s="2"/>
    </row>
    <row r="307" spans="5:12" ht="23.25" x14ac:dyDescent="0.35">
      <c r="E307" s="15"/>
      <c r="F307" s="15"/>
      <c r="G307" s="15"/>
      <c r="H307" s="15"/>
      <c r="L307" s="2"/>
    </row>
    <row r="308" spans="5:12" ht="23.25" x14ac:dyDescent="0.35">
      <c r="E308" s="15"/>
      <c r="F308" s="15"/>
      <c r="G308" s="15"/>
      <c r="H308" s="15"/>
      <c r="L308" s="2"/>
    </row>
    <row r="309" spans="5:12" ht="23.25" x14ac:dyDescent="0.35">
      <c r="E309" s="15"/>
      <c r="F309" s="15"/>
      <c r="G309" s="15"/>
      <c r="H309" s="15"/>
      <c r="L309" s="2"/>
    </row>
    <row r="310" spans="5:12" ht="23.25" x14ac:dyDescent="0.35">
      <c r="E310" s="15"/>
      <c r="F310" s="15"/>
      <c r="G310" s="15"/>
      <c r="H310" s="15"/>
      <c r="L310" s="2"/>
    </row>
    <row r="311" spans="5:12" ht="23.25" x14ac:dyDescent="0.35">
      <c r="E311" s="15"/>
      <c r="F311" s="15"/>
      <c r="G311" s="15"/>
      <c r="H311" s="15"/>
      <c r="L311" s="2"/>
    </row>
    <row r="312" spans="5:12" ht="23.25" x14ac:dyDescent="0.35">
      <c r="E312" s="15"/>
      <c r="F312" s="15"/>
      <c r="G312" s="15"/>
      <c r="H312" s="15"/>
      <c r="L312" s="2"/>
    </row>
    <row r="313" spans="5:12" ht="23.25" x14ac:dyDescent="0.35">
      <c r="E313" s="15"/>
      <c r="F313" s="15"/>
      <c r="G313" s="15"/>
      <c r="H313" s="15"/>
      <c r="L313" s="2"/>
    </row>
    <row r="314" spans="5:12" ht="23.25" x14ac:dyDescent="0.35">
      <c r="E314" s="15"/>
      <c r="F314" s="15"/>
      <c r="G314" s="15"/>
      <c r="H314" s="15"/>
      <c r="L314" s="2"/>
    </row>
    <row r="315" spans="5:12" ht="23.25" x14ac:dyDescent="0.35">
      <c r="E315" s="15"/>
      <c r="F315" s="15"/>
      <c r="G315" s="15"/>
      <c r="H315" s="15"/>
      <c r="L315" s="2"/>
    </row>
    <row r="316" spans="5:12" ht="23.25" x14ac:dyDescent="0.35">
      <c r="E316" s="15"/>
      <c r="F316" s="15"/>
      <c r="G316" s="15"/>
      <c r="H316" s="15"/>
      <c r="L316" s="2"/>
    </row>
    <row r="317" spans="5:12" ht="23.25" x14ac:dyDescent="0.35">
      <c r="E317" s="15"/>
      <c r="F317" s="15"/>
      <c r="G317" s="15"/>
      <c r="H317" s="15"/>
      <c r="L317" s="2"/>
    </row>
    <row r="318" spans="5:12" ht="23.25" x14ac:dyDescent="0.35">
      <c r="E318" s="15"/>
      <c r="F318" s="15"/>
      <c r="G318" s="15"/>
      <c r="H318" s="15"/>
      <c r="L318" s="2"/>
    </row>
    <row r="319" spans="5:12" ht="23.25" x14ac:dyDescent="0.35">
      <c r="E319" s="15"/>
      <c r="F319" s="15"/>
      <c r="G319" s="15"/>
      <c r="H319" s="15"/>
      <c r="L319" s="2"/>
    </row>
    <row r="320" spans="5:12" ht="23.25" x14ac:dyDescent="0.35">
      <c r="E320" s="15"/>
      <c r="F320" s="15"/>
      <c r="G320" s="15"/>
      <c r="H320" s="15"/>
      <c r="L320" s="2"/>
    </row>
    <row r="321" spans="5:12" ht="23.25" x14ac:dyDescent="0.35">
      <c r="E321" s="15"/>
      <c r="F321" s="15"/>
      <c r="G321" s="15"/>
      <c r="H321" s="15"/>
      <c r="L321" s="2"/>
    </row>
    <row r="322" spans="5:12" ht="23.25" x14ac:dyDescent="0.35">
      <c r="E322" s="15"/>
      <c r="F322" s="15"/>
      <c r="G322" s="15"/>
      <c r="H322" s="15"/>
      <c r="L322" s="2"/>
    </row>
    <row r="323" spans="5:12" ht="23.25" x14ac:dyDescent="0.35">
      <c r="E323" s="15"/>
      <c r="F323" s="15"/>
      <c r="G323" s="15"/>
      <c r="H323" s="15"/>
      <c r="L323" s="2"/>
    </row>
    <row r="324" spans="5:12" ht="23.25" x14ac:dyDescent="0.35">
      <c r="E324" s="15"/>
      <c r="F324" s="15"/>
      <c r="G324" s="15"/>
      <c r="H324" s="15"/>
      <c r="L324" s="2"/>
    </row>
    <row r="325" spans="5:12" ht="23.25" x14ac:dyDescent="0.35">
      <c r="E325" s="15"/>
      <c r="F325" s="15"/>
      <c r="G325" s="15"/>
      <c r="H325" s="15"/>
      <c r="L325" s="2"/>
    </row>
    <row r="326" spans="5:12" ht="23.25" x14ac:dyDescent="0.35">
      <c r="E326" s="15"/>
      <c r="F326" s="15"/>
      <c r="G326" s="15"/>
      <c r="H326" s="15"/>
      <c r="L326" s="2"/>
    </row>
    <row r="327" spans="5:12" ht="23.25" x14ac:dyDescent="0.35">
      <c r="E327" s="15"/>
      <c r="F327" s="15"/>
      <c r="G327" s="15"/>
      <c r="H327" s="15"/>
      <c r="L327" s="2"/>
    </row>
    <row r="328" spans="5:12" ht="23.25" x14ac:dyDescent="0.35">
      <c r="E328" s="15"/>
      <c r="F328" s="15"/>
      <c r="G328" s="15"/>
      <c r="H328" s="15"/>
      <c r="L328" s="2"/>
    </row>
    <row r="329" spans="5:12" ht="23.25" x14ac:dyDescent="0.35">
      <c r="E329" s="15"/>
      <c r="F329" s="15"/>
      <c r="G329" s="15"/>
      <c r="H329" s="15"/>
      <c r="L329" s="2"/>
    </row>
    <row r="330" spans="5:12" ht="23.25" x14ac:dyDescent="0.35">
      <c r="E330" s="15"/>
      <c r="F330" s="15"/>
      <c r="G330" s="15"/>
      <c r="H330" s="15"/>
      <c r="L330" s="2"/>
    </row>
    <row r="331" spans="5:12" ht="23.25" x14ac:dyDescent="0.35">
      <c r="E331" s="15"/>
      <c r="F331" s="15"/>
      <c r="G331" s="15"/>
      <c r="H331" s="15"/>
      <c r="L331" s="2"/>
    </row>
    <row r="332" spans="5:12" ht="23.25" x14ac:dyDescent="0.35">
      <c r="E332" s="15"/>
      <c r="F332" s="15"/>
      <c r="G332" s="15"/>
      <c r="H332" s="15"/>
      <c r="L332" s="2"/>
    </row>
    <row r="333" spans="5:12" ht="23.25" x14ac:dyDescent="0.35">
      <c r="E333" s="15"/>
      <c r="F333" s="15"/>
      <c r="G333" s="15"/>
      <c r="H333" s="15"/>
      <c r="L333" s="2"/>
    </row>
    <row r="334" spans="5:12" ht="23.25" x14ac:dyDescent="0.35">
      <c r="E334" s="15"/>
      <c r="F334" s="15"/>
      <c r="G334" s="15"/>
      <c r="H334" s="15"/>
      <c r="L334" s="2"/>
    </row>
    <row r="335" spans="5:12" ht="23.25" x14ac:dyDescent="0.35">
      <c r="E335" s="15"/>
      <c r="F335" s="15"/>
      <c r="G335" s="15"/>
      <c r="H335" s="15"/>
      <c r="L335" s="2"/>
    </row>
    <row r="336" spans="5:12" ht="23.25" x14ac:dyDescent="0.35">
      <c r="E336" s="15"/>
      <c r="F336" s="15"/>
      <c r="G336" s="15"/>
      <c r="H336" s="15"/>
      <c r="L336" s="2"/>
    </row>
    <row r="337" spans="5:12" ht="23.25" x14ac:dyDescent="0.35">
      <c r="E337" s="15"/>
      <c r="F337" s="15"/>
      <c r="G337" s="15"/>
      <c r="H337" s="15"/>
      <c r="L337" s="2"/>
    </row>
    <row r="338" spans="5:12" ht="23.25" x14ac:dyDescent="0.35">
      <c r="E338" s="15"/>
      <c r="F338" s="15"/>
      <c r="G338" s="15"/>
      <c r="H338" s="15"/>
      <c r="L338" s="2"/>
    </row>
    <row r="339" spans="5:12" ht="23.25" x14ac:dyDescent="0.35">
      <c r="E339" s="15"/>
      <c r="F339" s="15"/>
      <c r="G339" s="15"/>
      <c r="H339" s="15"/>
      <c r="L339" s="2"/>
    </row>
    <row r="340" spans="5:12" ht="23.25" x14ac:dyDescent="0.35">
      <c r="E340" s="15"/>
      <c r="F340" s="15"/>
      <c r="G340" s="15"/>
      <c r="H340" s="15"/>
      <c r="L340" s="2"/>
    </row>
    <row r="341" spans="5:12" ht="23.25" x14ac:dyDescent="0.35">
      <c r="E341" s="15"/>
      <c r="F341" s="15"/>
      <c r="G341" s="15"/>
      <c r="H341" s="15"/>
      <c r="L341" s="2"/>
    </row>
    <row r="342" spans="5:12" ht="23.25" x14ac:dyDescent="0.35">
      <c r="E342" s="15"/>
      <c r="F342" s="15"/>
      <c r="G342" s="15"/>
      <c r="H342" s="15"/>
      <c r="L342" s="2"/>
    </row>
    <row r="343" spans="5:12" ht="23.25" x14ac:dyDescent="0.35">
      <c r="E343" s="15"/>
      <c r="F343" s="15"/>
      <c r="G343" s="15"/>
      <c r="H343" s="15"/>
      <c r="L343" s="2"/>
    </row>
    <row r="344" spans="5:12" ht="23.25" x14ac:dyDescent="0.35">
      <c r="E344" s="15"/>
      <c r="F344" s="15"/>
      <c r="G344" s="15"/>
      <c r="H344" s="15"/>
      <c r="L344" s="2"/>
    </row>
    <row r="345" spans="5:12" ht="23.25" x14ac:dyDescent="0.35">
      <c r="E345" s="15"/>
      <c r="F345" s="15"/>
      <c r="G345" s="15"/>
      <c r="H345" s="15"/>
      <c r="L345" s="2"/>
    </row>
    <row r="346" spans="5:12" ht="23.25" x14ac:dyDescent="0.35">
      <c r="E346" s="15"/>
      <c r="F346" s="15"/>
      <c r="G346" s="15"/>
      <c r="H346" s="15"/>
      <c r="L346" s="2"/>
    </row>
    <row r="347" spans="5:12" ht="23.25" x14ac:dyDescent="0.35">
      <c r="E347" s="15"/>
      <c r="F347" s="15"/>
      <c r="G347" s="15"/>
      <c r="H347" s="15"/>
      <c r="L347" s="2"/>
    </row>
    <row r="348" spans="5:12" ht="23.25" x14ac:dyDescent="0.35">
      <c r="E348" s="15"/>
      <c r="F348" s="15"/>
      <c r="G348" s="15"/>
      <c r="H348" s="15"/>
      <c r="L348" s="2"/>
    </row>
    <row r="349" spans="5:12" ht="23.25" x14ac:dyDescent="0.35">
      <c r="E349" s="15"/>
      <c r="F349" s="15"/>
      <c r="G349" s="15"/>
      <c r="H349" s="15"/>
      <c r="L349" s="2"/>
    </row>
    <row r="350" spans="5:12" ht="23.25" x14ac:dyDescent="0.35">
      <c r="E350" s="15"/>
      <c r="F350" s="15"/>
      <c r="G350" s="15"/>
      <c r="H350" s="15"/>
      <c r="L350" s="2"/>
    </row>
    <row r="351" spans="5:12" ht="23.25" x14ac:dyDescent="0.35">
      <c r="E351" s="15"/>
      <c r="F351" s="15"/>
      <c r="G351" s="15"/>
      <c r="H351" s="15"/>
      <c r="L351" s="2"/>
    </row>
    <row r="352" spans="5:12" ht="23.25" x14ac:dyDescent="0.35">
      <c r="E352" s="15"/>
      <c r="F352" s="15"/>
      <c r="G352" s="15"/>
      <c r="H352" s="15"/>
      <c r="L352" s="2"/>
    </row>
    <row r="353" spans="5:12" ht="23.25" x14ac:dyDescent="0.35">
      <c r="E353" s="15"/>
      <c r="F353" s="15"/>
      <c r="G353" s="15"/>
      <c r="H353" s="15"/>
      <c r="L353" s="2"/>
    </row>
    <row r="354" spans="5:12" ht="23.25" x14ac:dyDescent="0.35">
      <c r="E354" s="15"/>
      <c r="F354" s="15"/>
      <c r="G354" s="15"/>
      <c r="H354" s="15"/>
      <c r="L354" s="2"/>
    </row>
    <row r="355" spans="5:12" ht="23.25" x14ac:dyDescent="0.35">
      <c r="E355" s="15"/>
      <c r="F355" s="15"/>
      <c r="G355" s="15"/>
      <c r="H355" s="15"/>
      <c r="L355" s="2"/>
    </row>
    <row r="356" spans="5:12" ht="23.25" x14ac:dyDescent="0.35">
      <c r="E356" s="15"/>
      <c r="F356" s="15"/>
      <c r="G356" s="15"/>
      <c r="H356" s="15"/>
      <c r="L356" s="2"/>
    </row>
    <row r="357" spans="5:12" ht="23.25" x14ac:dyDescent="0.35">
      <c r="E357" s="15"/>
      <c r="F357" s="15"/>
      <c r="G357" s="15"/>
      <c r="H357" s="15"/>
      <c r="L357" s="2"/>
    </row>
    <row r="358" spans="5:12" ht="23.25" x14ac:dyDescent="0.35">
      <c r="E358" s="15"/>
      <c r="F358" s="15"/>
      <c r="G358" s="15"/>
      <c r="H358" s="15"/>
      <c r="L358" s="2"/>
    </row>
    <row r="359" spans="5:12" ht="23.25" x14ac:dyDescent="0.35">
      <c r="E359" s="15"/>
      <c r="F359" s="15"/>
      <c r="G359" s="15"/>
      <c r="H359" s="15"/>
      <c r="L359" s="2"/>
    </row>
    <row r="360" spans="5:12" ht="23.25" x14ac:dyDescent="0.35">
      <c r="E360" s="15"/>
      <c r="F360" s="15"/>
      <c r="G360" s="15"/>
      <c r="H360" s="15"/>
      <c r="L360" s="2"/>
    </row>
    <row r="361" spans="5:12" ht="23.25" x14ac:dyDescent="0.35">
      <c r="E361" s="15"/>
      <c r="F361" s="15"/>
      <c r="G361" s="15"/>
      <c r="H361" s="15"/>
      <c r="L361" s="2"/>
    </row>
    <row r="362" spans="5:12" ht="23.25" x14ac:dyDescent="0.35">
      <c r="E362" s="15"/>
      <c r="F362" s="15"/>
      <c r="G362" s="15"/>
      <c r="H362" s="15"/>
      <c r="L362" s="2"/>
    </row>
    <row r="363" spans="5:12" ht="23.25" x14ac:dyDescent="0.35">
      <c r="E363" s="15"/>
      <c r="F363" s="15"/>
      <c r="G363" s="15"/>
      <c r="H363" s="15"/>
      <c r="L363" s="2"/>
    </row>
    <row r="364" spans="5:12" ht="23.25" x14ac:dyDescent="0.35">
      <c r="E364" s="15"/>
      <c r="F364" s="15"/>
      <c r="G364" s="15"/>
      <c r="H364" s="15"/>
      <c r="L364" s="2"/>
    </row>
    <row r="365" spans="5:12" ht="23.25" x14ac:dyDescent="0.35">
      <c r="E365" s="15"/>
      <c r="F365" s="15"/>
      <c r="G365" s="15"/>
      <c r="H365" s="15"/>
      <c r="L365" s="2"/>
    </row>
    <row r="366" spans="5:12" ht="23.25" x14ac:dyDescent="0.35">
      <c r="E366" s="15"/>
      <c r="F366" s="15"/>
      <c r="G366" s="15"/>
      <c r="H366" s="15"/>
      <c r="L366" s="2"/>
    </row>
    <row r="367" spans="5:12" ht="23.25" x14ac:dyDescent="0.35">
      <c r="E367" s="15"/>
      <c r="F367" s="15"/>
      <c r="G367" s="15"/>
      <c r="H367" s="15"/>
      <c r="L367" s="2"/>
    </row>
    <row r="368" spans="5:12" ht="23.25" x14ac:dyDescent="0.35">
      <c r="E368" s="15"/>
      <c r="F368" s="15"/>
      <c r="G368" s="15"/>
      <c r="H368" s="15"/>
      <c r="L368" s="2"/>
    </row>
    <row r="369" spans="5:12" ht="23.25" x14ac:dyDescent="0.35">
      <c r="E369" s="15"/>
      <c r="F369" s="15"/>
      <c r="G369" s="15"/>
      <c r="H369" s="15"/>
      <c r="L369" s="2"/>
    </row>
    <row r="370" spans="5:12" ht="23.25" x14ac:dyDescent="0.35">
      <c r="E370" s="15"/>
      <c r="F370" s="15"/>
      <c r="G370" s="15"/>
      <c r="H370" s="15"/>
      <c r="L370" s="2"/>
    </row>
    <row r="371" spans="5:12" ht="23.25" x14ac:dyDescent="0.35">
      <c r="E371" s="15"/>
      <c r="F371" s="15"/>
      <c r="G371" s="15"/>
      <c r="H371" s="15"/>
      <c r="L371" s="2"/>
    </row>
    <row r="372" spans="5:12" ht="23.25" x14ac:dyDescent="0.35">
      <c r="E372" s="15"/>
      <c r="F372" s="15"/>
      <c r="G372" s="15"/>
      <c r="H372" s="15"/>
      <c r="L372" s="2"/>
    </row>
    <row r="373" spans="5:12" ht="23.25" x14ac:dyDescent="0.35">
      <c r="E373" s="15"/>
      <c r="F373" s="15"/>
      <c r="G373" s="15"/>
      <c r="H373" s="15"/>
      <c r="L373" s="2"/>
    </row>
    <row r="374" spans="5:12" ht="23.25" x14ac:dyDescent="0.35">
      <c r="E374" s="15"/>
      <c r="F374" s="15"/>
      <c r="G374" s="15"/>
      <c r="H374" s="15"/>
      <c r="L374" s="2"/>
    </row>
    <row r="375" spans="5:12" ht="23.25" x14ac:dyDescent="0.35">
      <c r="E375" s="15"/>
      <c r="F375" s="15"/>
      <c r="G375" s="15"/>
      <c r="H375" s="15"/>
      <c r="L375" s="2"/>
    </row>
    <row r="376" spans="5:12" ht="23.25" x14ac:dyDescent="0.35">
      <c r="E376" s="15"/>
      <c r="F376" s="15"/>
      <c r="G376" s="15"/>
      <c r="H376" s="15"/>
      <c r="L376" s="2"/>
    </row>
    <row r="377" spans="5:12" ht="23.25" x14ac:dyDescent="0.35">
      <c r="E377" s="15"/>
      <c r="F377" s="15"/>
      <c r="G377" s="15"/>
      <c r="H377" s="15"/>
      <c r="L377" s="2"/>
    </row>
    <row r="378" spans="5:12" ht="23.25" x14ac:dyDescent="0.35">
      <c r="E378" s="15"/>
      <c r="F378" s="15"/>
      <c r="G378" s="15"/>
      <c r="H378" s="15"/>
      <c r="L378" s="2"/>
    </row>
    <row r="379" spans="5:12" ht="23.25" x14ac:dyDescent="0.35">
      <c r="E379" s="15"/>
      <c r="F379" s="15"/>
      <c r="G379" s="15"/>
      <c r="H379" s="15"/>
      <c r="L379" s="2"/>
    </row>
    <row r="380" spans="5:12" ht="23.25" x14ac:dyDescent="0.35">
      <c r="E380" s="15"/>
      <c r="F380" s="15"/>
      <c r="G380" s="15"/>
      <c r="H380" s="15"/>
      <c r="L380" s="2"/>
    </row>
    <row r="381" spans="5:12" ht="23.25" x14ac:dyDescent="0.35">
      <c r="E381" s="15"/>
      <c r="F381" s="15"/>
      <c r="G381" s="15"/>
      <c r="H381" s="15"/>
      <c r="L381" s="2"/>
    </row>
    <row r="382" spans="5:12" ht="23.25" x14ac:dyDescent="0.35">
      <c r="E382" s="15"/>
      <c r="F382" s="15"/>
      <c r="G382" s="15"/>
      <c r="H382" s="15"/>
      <c r="L382" s="2"/>
    </row>
    <row r="383" spans="5:12" ht="23.25" x14ac:dyDescent="0.35">
      <c r="E383" s="15"/>
      <c r="F383" s="15"/>
      <c r="G383" s="15"/>
      <c r="H383" s="15"/>
      <c r="L383" s="2"/>
    </row>
    <row r="384" spans="5:12" ht="23.25" x14ac:dyDescent="0.35">
      <c r="E384" s="15"/>
      <c r="F384" s="15"/>
      <c r="G384" s="15"/>
      <c r="H384" s="15"/>
      <c r="L384" s="2"/>
    </row>
    <row r="385" spans="5:12" ht="23.25" x14ac:dyDescent="0.35">
      <c r="E385" s="15"/>
      <c r="F385" s="15"/>
      <c r="G385" s="15"/>
      <c r="H385" s="15"/>
      <c r="L385" s="2"/>
    </row>
    <row r="386" spans="5:12" ht="23.25" x14ac:dyDescent="0.35">
      <c r="E386" s="15"/>
      <c r="F386" s="15"/>
      <c r="G386" s="15"/>
      <c r="H386" s="15"/>
      <c r="L386" s="2"/>
    </row>
    <row r="387" spans="5:12" ht="23.25" x14ac:dyDescent="0.35">
      <c r="E387" s="15"/>
      <c r="F387" s="15"/>
      <c r="G387" s="15"/>
      <c r="H387" s="15"/>
      <c r="L387" s="2"/>
    </row>
    <row r="388" spans="5:12" ht="23.25" x14ac:dyDescent="0.35">
      <c r="E388" s="15"/>
      <c r="F388" s="15"/>
      <c r="G388" s="15"/>
      <c r="H388" s="15"/>
      <c r="L388" s="2"/>
    </row>
    <row r="389" spans="5:12" ht="23.25" x14ac:dyDescent="0.35">
      <c r="E389" s="15"/>
      <c r="F389" s="15"/>
      <c r="G389" s="15"/>
      <c r="H389" s="15"/>
      <c r="L389" s="2"/>
    </row>
    <row r="390" spans="5:12" ht="23.25" x14ac:dyDescent="0.35">
      <c r="E390" s="15"/>
      <c r="F390" s="15"/>
      <c r="G390" s="15"/>
      <c r="H390" s="15"/>
      <c r="L390" s="2"/>
    </row>
    <row r="391" spans="5:12" ht="23.25" x14ac:dyDescent="0.35">
      <c r="E391" s="15"/>
      <c r="F391" s="15"/>
      <c r="G391" s="15"/>
      <c r="H391" s="15"/>
      <c r="L391" s="2"/>
    </row>
    <row r="392" spans="5:12" ht="23.25" x14ac:dyDescent="0.35">
      <c r="E392" s="15"/>
      <c r="F392" s="15"/>
      <c r="G392" s="15"/>
      <c r="H392" s="15"/>
      <c r="L392" s="2"/>
    </row>
    <row r="393" spans="5:12" ht="23.25" x14ac:dyDescent="0.35">
      <c r="E393" s="15"/>
      <c r="F393" s="15"/>
      <c r="G393" s="15"/>
      <c r="H393" s="15"/>
      <c r="L393" s="2"/>
    </row>
    <row r="394" spans="5:12" ht="23.25" x14ac:dyDescent="0.35">
      <c r="E394" s="15"/>
      <c r="F394" s="15"/>
      <c r="G394" s="15"/>
      <c r="H394" s="15"/>
      <c r="L394" s="2"/>
    </row>
    <row r="395" spans="5:12" ht="23.25" x14ac:dyDescent="0.35">
      <c r="E395" s="15"/>
      <c r="F395" s="15"/>
      <c r="G395" s="15"/>
      <c r="H395" s="15"/>
      <c r="L395" s="2"/>
    </row>
    <row r="396" spans="5:12" ht="23.25" x14ac:dyDescent="0.35">
      <c r="E396" s="15"/>
      <c r="F396" s="15"/>
      <c r="G396" s="15"/>
      <c r="H396" s="15"/>
      <c r="L396" s="2"/>
    </row>
    <row r="397" spans="5:12" ht="23.25" x14ac:dyDescent="0.35">
      <c r="E397" s="15"/>
      <c r="F397" s="15"/>
      <c r="G397" s="15"/>
      <c r="H397" s="15"/>
      <c r="L397" s="2"/>
    </row>
    <row r="398" spans="5:12" ht="23.25" x14ac:dyDescent="0.35">
      <c r="E398" s="15"/>
      <c r="F398" s="15"/>
      <c r="G398" s="15"/>
      <c r="H398" s="15"/>
      <c r="L398" s="2"/>
    </row>
    <row r="399" spans="5:12" ht="23.25" x14ac:dyDescent="0.35">
      <c r="E399" s="15"/>
      <c r="F399" s="15"/>
      <c r="G399" s="15"/>
      <c r="H399" s="15"/>
      <c r="L399" s="2"/>
    </row>
    <row r="400" spans="5:12" ht="23.25" x14ac:dyDescent="0.35">
      <c r="E400" s="15"/>
      <c r="F400" s="15"/>
      <c r="G400" s="15"/>
      <c r="H400" s="15"/>
      <c r="L400" s="2"/>
    </row>
    <row r="401" spans="5:12" ht="23.25" x14ac:dyDescent="0.35">
      <c r="E401" s="15"/>
      <c r="F401" s="15"/>
      <c r="G401" s="15"/>
      <c r="H401" s="15"/>
      <c r="L401" s="2"/>
    </row>
    <row r="402" spans="5:12" ht="23.25" x14ac:dyDescent="0.35">
      <c r="E402" s="15"/>
      <c r="F402" s="15"/>
      <c r="G402" s="15"/>
      <c r="H402" s="15"/>
      <c r="L402" s="2"/>
    </row>
    <row r="403" spans="5:12" ht="23.25" x14ac:dyDescent="0.35">
      <c r="E403" s="15"/>
      <c r="F403" s="15"/>
      <c r="G403" s="15"/>
      <c r="H403" s="15"/>
      <c r="L403" s="2"/>
    </row>
    <row r="404" spans="5:12" ht="23.25" x14ac:dyDescent="0.35">
      <c r="E404" s="15"/>
      <c r="F404" s="15"/>
      <c r="G404" s="15"/>
      <c r="H404" s="15"/>
      <c r="L404" s="2"/>
    </row>
    <row r="405" spans="5:12" ht="23.25" x14ac:dyDescent="0.35">
      <c r="E405" s="15"/>
      <c r="F405" s="15"/>
      <c r="G405" s="15"/>
      <c r="H405" s="15"/>
      <c r="L405" s="2"/>
    </row>
    <row r="406" spans="5:12" ht="23.25" x14ac:dyDescent="0.35">
      <c r="E406" s="15"/>
      <c r="F406" s="15"/>
      <c r="G406" s="15"/>
      <c r="H406" s="15"/>
      <c r="L406" s="2"/>
    </row>
    <row r="407" spans="5:12" ht="23.25" x14ac:dyDescent="0.35">
      <c r="E407" s="15"/>
      <c r="F407" s="15"/>
      <c r="G407" s="15"/>
      <c r="H407" s="15"/>
      <c r="L407" s="2"/>
    </row>
    <row r="408" spans="5:12" ht="23.25" x14ac:dyDescent="0.35">
      <c r="E408" s="15"/>
      <c r="F408" s="15"/>
      <c r="G408" s="15"/>
      <c r="H408" s="15"/>
      <c r="L408" s="2"/>
    </row>
    <row r="409" spans="5:12" ht="23.25" x14ac:dyDescent="0.35">
      <c r="E409" s="15"/>
      <c r="F409" s="15"/>
      <c r="G409" s="15"/>
      <c r="H409" s="15"/>
      <c r="L409" s="2"/>
    </row>
    <row r="410" spans="5:12" ht="23.25" x14ac:dyDescent="0.35">
      <c r="E410" s="15"/>
      <c r="F410" s="15"/>
      <c r="G410" s="15"/>
      <c r="H410" s="15"/>
      <c r="L410" s="2"/>
    </row>
    <row r="411" spans="5:12" ht="23.25" x14ac:dyDescent="0.35">
      <c r="E411" s="15"/>
      <c r="F411" s="15"/>
      <c r="G411" s="15"/>
      <c r="H411" s="15"/>
      <c r="L411" s="2"/>
    </row>
    <row r="412" spans="5:12" ht="23.25" x14ac:dyDescent="0.35">
      <c r="E412" s="15"/>
      <c r="F412" s="15"/>
      <c r="G412" s="15"/>
      <c r="H412" s="15"/>
      <c r="L412" s="2"/>
    </row>
    <row r="413" spans="5:12" ht="23.25" x14ac:dyDescent="0.35">
      <c r="E413" s="15"/>
      <c r="F413" s="15"/>
      <c r="G413" s="15"/>
      <c r="H413" s="15"/>
      <c r="L413" s="2"/>
    </row>
    <row r="414" spans="5:12" ht="23.25" x14ac:dyDescent="0.35">
      <c r="E414" s="15"/>
      <c r="F414" s="15"/>
      <c r="G414" s="15"/>
      <c r="H414" s="15"/>
      <c r="L414" s="2"/>
    </row>
    <row r="415" spans="5:12" ht="23.25" x14ac:dyDescent="0.35">
      <c r="E415" s="15"/>
      <c r="F415" s="15"/>
      <c r="G415" s="15"/>
      <c r="H415" s="15"/>
      <c r="L415" s="2"/>
    </row>
    <row r="416" spans="5:12" ht="23.25" x14ac:dyDescent="0.35">
      <c r="E416" s="15"/>
      <c r="F416" s="15"/>
      <c r="G416" s="15"/>
      <c r="H416" s="15"/>
      <c r="L416" s="2"/>
    </row>
    <row r="417" spans="5:12" ht="23.25" x14ac:dyDescent="0.35">
      <c r="E417" s="15"/>
      <c r="F417" s="15"/>
      <c r="G417" s="15"/>
      <c r="H417" s="15"/>
      <c r="L417" s="2"/>
    </row>
    <row r="418" spans="5:12" ht="23.25" x14ac:dyDescent="0.35">
      <c r="E418" s="15"/>
      <c r="F418" s="15"/>
      <c r="G418" s="15"/>
      <c r="H418" s="15"/>
      <c r="L418" s="2"/>
    </row>
    <row r="419" spans="5:12" ht="23.25" x14ac:dyDescent="0.35">
      <c r="E419" s="15"/>
      <c r="F419" s="15"/>
      <c r="G419" s="15"/>
      <c r="H419" s="15"/>
      <c r="L419" s="2"/>
    </row>
    <row r="420" spans="5:12" ht="23.25" x14ac:dyDescent="0.35">
      <c r="E420" s="15"/>
      <c r="F420" s="15"/>
      <c r="G420" s="15"/>
      <c r="H420" s="15"/>
      <c r="L420" s="2"/>
    </row>
    <row r="421" spans="5:12" ht="23.25" x14ac:dyDescent="0.35">
      <c r="E421" s="15"/>
      <c r="F421" s="15"/>
      <c r="G421" s="15"/>
      <c r="H421" s="15"/>
      <c r="L421" s="2"/>
    </row>
    <row r="422" spans="5:12" ht="23.25" x14ac:dyDescent="0.35">
      <c r="E422" s="15"/>
      <c r="F422" s="15"/>
      <c r="G422" s="15"/>
      <c r="H422" s="15"/>
      <c r="L422" s="2"/>
    </row>
    <row r="423" spans="5:12" ht="23.25" x14ac:dyDescent="0.35">
      <c r="E423" s="15"/>
      <c r="F423" s="15"/>
      <c r="G423" s="15"/>
      <c r="H423" s="15"/>
      <c r="L423" s="2"/>
    </row>
    <row r="424" spans="5:12" ht="23.25" x14ac:dyDescent="0.35">
      <c r="E424" s="15"/>
      <c r="F424" s="15"/>
      <c r="G424" s="15"/>
      <c r="H424" s="15"/>
      <c r="L424" s="2"/>
    </row>
    <row r="425" spans="5:12" ht="23.25" x14ac:dyDescent="0.35">
      <c r="E425" s="15"/>
      <c r="F425" s="15"/>
      <c r="G425" s="15"/>
      <c r="H425" s="15"/>
      <c r="L425" s="2"/>
    </row>
    <row r="426" spans="5:12" ht="23.25" x14ac:dyDescent="0.35">
      <c r="E426" s="15"/>
      <c r="F426" s="15"/>
      <c r="G426" s="15"/>
      <c r="H426" s="15"/>
      <c r="L426" s="2"/>
    </row>
    <row r="427" spans="5:12" ht="23.25" x14ac:dyDescent="0.35">
      <c r="E427" s="15"/>
      <c r="F427" s="15"/>
      <c r="G427" s="15"/>
      <c r="H427" s="15"/>
      <c r="L427" s="2"/>
    </row>
    <row r="428" spans="5:12" ht="23.25" x14ac:dyDescent="0.35">
      <c r="E428" s="15"/>
      <c r="F428" s="15"/>
      <c r="G428" s="15"/>
      <c r="H428" s="15"/>
      <c r="L428" s="2"/>
    </row>
    <row r="429" spans="5:12" ht="23.25" x14ac:dyDescent="0.35">
      <c r="E429" s="15"/>
      <c r="F429" s="15"/>
      <c r="G429" s="15"/>
      <c r="H429" s="15"/>
      <c r="L429" s="2"/>
    </row>
    <row r="430" spans="5:12" ht="23.25" x14ac:dyDescent="0.35">
      <c r="E430" s="15"/>
      <c r="F430" s="15"/>
      <c r="G430" s="15"/>
      <c r="H430" s="15"/>
      <c r="L430" s="2"/>
    </row>
    <row r="431" spans="5:12" ht="23.25" x14ac:dyDescent="0.35">
      <c r="E431" s="15"/>
      <c r="F431" s="15"/>
      <c r="G431" s="15"/>
      <c r="H431" s="15"/>
      <c r="L431" s="2"/>
    </row>
    <row r="432" spans="5:12" ht="23.25" x14ac:dyDescent="0.35">
      <c r="E432" s="15"/>
      <c r="F432" s="15"/>
      <c r="G432" s="15"/>
      <c r="H432" s="15"/>
      <c r="L432" s="2"/>
    </row>
    <row r="433" spans="5:12" ht="23.25" x14ac:dyDescent="0.35">
      <c r="E433" s="15"/>
      <c r="F433" s="15"/>
      <c r="G433" s="15"/>
      <c r="H433" s="15"/>
      <c r="L433" s="2"/>
    </row>
    <row r="434" spans="5:12" ht="23.25" x14ac:dyDescent="0.35">
      <c r="E434" s="15"/>
      <c r="F434" s="15"/>
      <c r="G434" s="15"/>
      <c r="H434" s="15"/>
      <c r="L434" s="2"/>
    </row>
    <row r="435" spans="5:12" ht="23.25" x14ac:dyDescent="0.35">
      <c r="E435" s="15"/>
      <c r="F435" s="15"/>
      <c r="G435" s="15"/>
      <c r="H435" s="15"/>
      <c r="L435" s="2"/>
    </row>
    <row r="436" spans="5:12" ht="23.25" x14ac:dyDescent="0.35">
      <c r="E436" s="15"/>
      <c r="F436" s="15"/>
      <c r="G436" s="15"/>
      <c r="H436" s="15"/>
      <c r="L436" s="2"/>
    </row>
    <row r="437" spans="5:12" ht="23.25" x14ac:dyDescent="0.35">
      <c r="E437" s="15"/>
      <c r="F437" s="15"/>
      <c r="G437" s="15"/>
      <c r="H437" s="15"/>
      <c r="L437" s="2"/>
    </row>
    <row r="438" spans="5:12" ht="23.25" x14ac:dyDescent="0.35">
      <c r="E438" s="15"/>
      <c r="F438" s="15"/>
      <c r="G438" s="15"/>
      <c r="H438" s="15"/>
      <c r="L438" s="2"/>
    </row>
    <row r="439" spans="5:12" ht="23.25" x14ac:dyDescent="0.35">
      <c r="E439" s="15"/>
      <c r="F439" s="15"/>
      <c r="G439" s="15"/>
      <c r="H439" s="15"/>
      <c r="L439" s="2"/>
    </row>
    <row r="440" spans="5:12" ht="23.25" x14ac:dyDescent="0.35">
      <c r="E440" s="15"/>
      <c r="F440" s="15"/>
      <c r="G440" s="15"/>
      <c r="H440" s="15"/>
      <c r="L440" s="2"/>
    </row>
    <row r="441" spans="5:12" ht="23.25" x14ac:dyDescent="0.35">
      <c r="E441" s="15"/>
      <c r="F441" s="15"/>
      <c r="G441" s="15"/>
      <c r="H441" s="15"/>
      <c r="L441" s="2"/>
    </row>
    <row r="442" spans="5:12" ht="23.25" x14ac:dyDescent="0.35">
      <c r="E442" s="15"/>
      <c r="F442" s="15"/>
      <c r="G442" s="15"/>
      <c r="H442" s="15"/>
      <c r="L442" s="2"/>
    </row>
    <row r="443" spans="5:12" ht="23.25" x14ac:dyDescent="0.35">
      <c r="E443" s="15"/>
      <c r="F443" s="15"/>
      <c r="G443" s="15"/>
      <c r="H443" s="15"/>
      <c r="L443" s="2"/>
    </row>
    <row r="444" spans="5:12" ht="23.25" x14ac:dyDescent="0.35">
      <c r="E444" s="15"/>
      <c r="F444" s="15"/>
      <c r="G444" s="15"/>
      <c r="H444" s="15"/>
      <c r="L444" s="2"/>
    </row>
    <row r="445" spans="5:12" ht="23.25" x14ac:dyDescent="0.35">
      <c r="E445" s="15"/>
      <c r="F445" s="15"/>
      <c r="G445" s="15"/>
      <c r="H445" s="15"/>
      <c r="L445" s="2"/>
    </row>
    <row r="446" spans="5:12" ht="23.25" x14ac:dyDescent="0.35">
      <c r="E446" s="15"/>
      <c r="F446" s="15"/>
      <c r="G446" s="15"/>
      <c r="H446" s="15"/>
      <c r="L446" s="2"/>
    </row>
    <row r="447" spans="5:12" ht="23.25" x14ac:dyDescent="0.35">
      <c r="E447" s="15"/>
      <c r="F447" s="15"/>
      <c r="G447" s="15"/>
      <c r="H447" s="15"/>
      <c r="L447" s="2"/>
    </row>
    <row r="448" spans="5:12" ht="23.25" x14ac:dyDescent="0.35">
      <c r="E448" s="15"/>
      <c r="F448" s="15"/>
      <c r="G448" s="15"/>
      <c r="H448" s="15"/>
      <c r="L448" s="2"/>
    </row>
    <row r="449" spans="5:12" ht="23.25" x14ac:dyDescent="0.35">
      <c r="E449" s="15"/>
      <c r="F449" s="15"/>
      <c r="G449" s="15"/>
      <c r="H449" s="15"/>
      <c r="L449" s="2"/>
    </row>
    <row r="450" spans="5:12" ht="23.25" x14ac:dyDescent="0.35">
      <c r="E450" s="15"/>
      <c r="F450" s="15"/>
      <c r="G450" s="15"/>
      <c r="H450" s="15"/>
      <c r="L450" s="2"/>
    </row>
    <row r="451" spans="5:12" ht="23.25" x14ac:dyDescent="0.35">
      <c r="E451" s="15"/>
      <c r="F451" s="15"/>
      <c r="G451" s="15"/>
      <c r="H451" s="15"/>
      <c r="L451" s="2"/>
    </row>
    <row r="452" spans="5:12" ht="23.25" x14ac:dyDescent="0.35">
      <c r="E452" s="15"/>
      <c r="F452" s="15"/>
      <c r="G452" s="15"/>
      <c r="H452" s="15"/>
      <c r="L452" s="2"/>
    </row>
    <row r="453" spans="5:12" ht="23.25" x14ac:dyDescent="0.35">
      <c r="E453" s="15"/>
      <c r="F453" s="15"/>
      <c r="G453" s="15"/>
      <c r="H453" s="15"/>
      <c r="L453" s="2"/>
    </row>
    <row r="454" spans="5:12" ht="23.25" x14ac:dyDescent="0.35">
      <c r="E454" s="15"/>
      <c r="F454" s="15"/>
      <c r="G454" s="15"/>
      <c r="H454" s="15"/>
      <c r="L454" s="2"/>
    </row>
    <row r="455" spans="5:12" ht="23.25" x14ac:dyDescent="0.35">
      <c r="E455" s="15"/>
      <c r="F455" s="15"/>
      <c r="G455" s="15"/>
      <c r="H455" s="15"/>
      <c r="L455" s="2"/>
    </row>
    <row r="456" spans="5:12" ht="23.25" x14ac:dyDescent="0.35">
      <c r="E456" s="15"/>
      <c r="F456" s="15"/>
      <c r="G456" s="15"/>
      <c r="H456" s="15"/>
      <c r="L456" s="2"/>
    </row>
    <row r="457" spans="5:12" ht="23.25" x14ac:dyDescent="0.35">
      <c r="E457" s="15"/>
      <c r="F457" s="15"/>
      <c r="G457" s="15"/>
      <c r="H457" s="15"/>
      <c r="L457" s="2"/>
    </row>
    <row r="458" spans="5:12" ht="23.25" x14ac:dyDescent="0.35">
      <c r="E458" s="15"/>
      <c r="F458" s="15"/>
      <c r="G458" s="15"/>
      <c r="H458" s="15"/>
      <c r="L458" s="2"/>
    </row>
    <row r="459" spans="5:12" ht="23.25" x14ac:dyDescent="0.35">
      <c r="E459" s="15"/>
      <c r="F459" s="15"/>
      <c r="G459" s="15"/>
      <c r="H459" s="15"/>
      <c r="L459" s="2"/>
    </row>
    <row r="460" spans="5:12" ht="23.25" x14ac:dyDescent="0.35">
      <c r="E460" s="15"/>
      <c r="F460" s="15"/>
      <c r="G460" s="15"/>
      <c r="H460" s="15"/>
      <c r="L460" s="2"/>
    </row>
    <row r="461" spans="5:12" ht="23.25" x14ac:dyDescent="0.35">
      <c r="E461" s="15"/>
      <c r="F461" s="15"/>
      <c r="G461" s="15"/>
      <c r="H461" s="15"/>
      <c r="L461" s="2"/>
    </row>
    <row r="462" spans="5:12" ht="23.25" x14ac:dyDescent="0.35">
      <c r="E462" s="15"/>
      <c r="F462" s="15"/>
      <c r="G462" s="15"/>
      <c r="H462" s="15"/>
      <c r="L462" s="2"/>
    </row>
    <row r="463" spans="5:12" ht="23.25" x14ac:dyDescent="0.35">
      <c r="E463" s="15"/>
      <c r="F463" s="15"/>
      <c r="G463" s="15"/>
      <c r="H463" s="15"/>
      <c r="L463" s="2"/>
    </row>
    <row r="464" spans="5:12" ht="23.25" x14ac:dyDescent="0.35">
      <c r="E464" s="15"/>
      <c r="F464" s="15"/>
      <c r="G464" s="15"/>
      <c r="H464" s="15"/>
      <c r="L464" s="2"/>
    </row>
    <row r="465" spans="5:12" ht="23.25" x14ac:dyDescent="0.35">
      <c r="E465" s="15"/>
      <c r="F465" s="15"/>
      <c r="G465" s="15"/>
      <c r="H465" s="15"/>
      <c r="L465" s="2"/>
    </row>
    <row r="466" spans="5:12" ht="23.25" x14ac:dyDescent="0.35">
      <c r="E466" s="15"/>
      <c r="F466" s="15"/>
      <c r="G466" s="15"/>
      <c r="H466" s="15"/>
      <c r="L466" s="2"/>
    </row>
    <row r="467" spans="5:12" ht="23.25" x14ac:dyDescent="0.35">
      <c r="E467" s="15"/>
      <c r="F467" s="15"/>
      <c r="G467" s="15"/>
      <c r="H467" s="15"/>
      <c r="L467" s="2"/>
    </row>
    <row r="468" spans="5:12" ht="23.25" x14ac:dyDescent="0.35">
      <c r="E468" s="15"/>
      <c r="F468" s="15"/>
      <c r="G468" s="15"/>
      <c r="H468" s="15"/>
      <c r="L468" s="2"/>
    </row>
    <row r="469" spans="5:12" ht="23.25" x14ac:dyDescent="0.35">
      <c r="E469" s="15"/>
      <c r="F469" s="15"/>
      <c r="G469" s="15"/>
      <c r="H469" s="15"/>
      <c r="L469" s="2"/>
    </row>
    <row r="470" spans="5:12" ht="23.25" x14ac:dyDescent="0.35">
      <c r="E470" s="15"/>
      <c r="F470" s="15"/>
      <c r="G470" s="15"/>
      <c r="H470" s="15"/>
      <c r="L470" s="2"/>
    </row>
    <row r="471" spans="5:12" ht="23.25" x14ac:dyDescent="0.35">
      <c r="E471" s="15"/>
      <c r="F471" s="15"/>
      <c r="G471" s="15"/>
      <c r="H471" s="15"/>
      <c r="L471" s="2"/>
    </row>
    <row r="472" spans="5:12" ht="23.25" x14ac:dyDescent="0.35">
      <c r="E472" s="15"/>
      <c r="F472" s="15"/>
      <c r="G472" s="15"/>
      <c r="H472" s="15"/>
      <c r="L472" s="2"/>
    </row>
    <row r="473" spans="5:12" ht="23.25" x14ac:dyDescent="0.35">
      <c r="E473" s="15"/>
      <c r="F473" s="15"/>
      <c r="G473" s="15"/>
      <c r="H473" s="15"/>
      <c r="L473" s="2"/>
    </row>
    <row r="474" spans="5:12" ht="23.25" x14ac:dyDescent="0.35">
      <c r="E474" s="15"/>
      <c r="F474" s="15"/>
      <c r="G474" s="15"/>
      <c r="H474" s="15"/>
      <c r="L474" s="2"/>
    </row>
    <row r="475" spans="5:12" ht="23.25" x14ac:dyDescent="0.35">
      <c r="E475" s="15"/>
      <c r="F475" s="15"/>
      <c r="G475" s="15"/>
      <c r="H475" s="15"/>
      <c r="L475" s="2"/>
    </row>
    <row r="476" spans="5:12" ht="23.25" x14ac:dyDescent="0.35">
      <c r="E476" s="15"/>
      <c r="F476" s="15"/>
      <c r="G476" s="15"/>
      <c r="H476" s="15"/>
      <c r="L476" s="2"/>
    </row>
    <row r="477" spans="5:12" ht="23.25" x14ac:dyDescent="0.35">
      <c r="E477" s="15"/>
      <c r="F477" s="15"/>
      <c r="G477" s="15"/>
      <c r="H477" s="15"/>
      <c r="L477" s="2"/>
    </row>
    <row r="478" spans="5:12" ht="23.25" x14ac:dyDescent="0.35">
      <c r="E478" s="15"/>
      <c r="F478" s="15"/>
      <c r="G478" s="15"/>
      <c r="H478" s="15"/>
      <c r="L478" s="2"/>
    </row>
    <row r="479" spans="5:12" ht="23.25" x14ac:dyDescent="0.35">
      <c r="E479" s="15"/>
      <c r="F479" s="15"/>
      <c r="G479" s="15"/>
      <c r="H479" s="15"/>
      <c r="L479" s="2"/>
    </row>
    <row r="480" spans="5:12" ht="23.25" x14ac:dyDescent="0.35">
      <c r="E480" s="15"/>
      <c r="F480" s="15"/>
      <c r="G480" s="15"/>
      <c r="H480" s="15"/>
      <c r="L480" s="2"/>
    </row>
    <row r="481" spans="5:12" ht="23.25" x14ac:dyDescent="0.35">
      <c r="E481" s="15"/>
      <c r="F481" s="15"/>
      <c r="G481" s="15"/>
      <c r="H481" s="15"/>
      <c r="L481" s="2"/>
    </row>
    <row r="482" spans="5:12" ht="23.25" x14ac:dyDescent="0.35">
      <c r="E482" s="15"/>
      <c r="F482" s="15"/>
      <c r="G482" s="15"/>
      <c r="H482" s="15"/>
      <c r="L482" s="2"/>
    </row>
    <row r="483" spans="5:12" ht="23.25" x14ac:dyDescent="0.35">
      <c r="E483" s="15"/>
      <c r="F483" s="15"/>
      <c r="G483" s="15"/>
      <c r="H483" s="15"/>
      <c r="L483" s="2"/>
    </row>
    <row r="484" spans="5:12" ht="23.25" x14ac:dyDescent="0.35">
      <c r="E484" s="15"/>
      <c r="F484" s="15"/>
      <c r="G484" s="15"/>
      <c r="H484" s="15"/>
      <c r="L484" s="2"/>
    </row>
    <row r="485" spans="5:12" ht="23.25" x14ac:dyDescent="0.35">
      <c r="E485" s="15"/>
      <c r="F485" s="15"/>
      <c r="G485" s="15"/>
      <c r="H485" s="15"/>
      <c r="L485" s="2"/>
    </row>
    <row r="486" spans="5:12" ht="23.25" x14ac:dyDescent="0.35">
      <c r="E486" s="15"/>
      <c r="F486" s="15"/>
      <c r="G486" s="15"/>
      <c r="H486" s="15"/>
      <c r="L486" s="2"/>
    </row>
    <row r="487" spans="5:12" ht="23.25" x14ac:dyDescent="0.35">
      <c r="E487" s="15"/>
      <c r="F487" s="15"/>
      <c r="G487" s="15"/>
      <c r="H487" s="15"/>
      <c r="L487" s="2"/>
    </row>
    <row r="488" spans="5:12" ht="23.25" x14ac:dyDescent="0.35">
      <c r="E488" s="15"/>
      <c r="F488" s="15"/>
      <c r="G488" s="15"/>
      <c r="H488" s="15"/>
      <c r="L488" s="2"/>
    </row>
    <row r="489" spans="5:12" ht="23.25" x14ac:dyDescent="0.35">
      <c r="E489" s="15"/>
      <c r="F489" s="15"/>
      <c r="G489" s="15"/>
      <c r="H489" s="15"/>
      <c r="L489" s="2"/>
    </row>
    <row r="490" spans="5:12" ht="23.25" x14ac:dyDescent="0.35">
      <c r="E490" s="15"/>
      <c r="F490" s="15"/>
      <c r="G490" s="15"/>
      <c r="H490" s="15"/>
      <c r="L490" s="2"/>
    </row>
    <row r="491" spans="5:12" ht="23.25" x14ac:dyDescent="0.35">
      <c r="E491" s="15"/>
      <c r="F491" s="15"/>
      <c r="G491" s="15"/>
      <c r="H491" s="15"/>
      <c r="L491" s="2"/>
    </row>
    <row r="492" spans="5:12" ht="23.25" x14ac:dyDescent="0.35">
      <c r="E492" s="15"/>
      <c r="F492" s="15"/>
      <c r="G492" s="15"/>
      <c r="H492" s="15"/>
      <c r="L492" s="2"/>
    </row>
    <row r="493" spans="5:12" ht="23.25" x14ac:dyDescent="0.35">
      <c r="E493" s="15"/>
      <c r="F493" s="15"/>
      <c r="G493" s="15"/>
      <c r="H493" s="15"/>
      <c r="L493" s="2"/>
    </row>
    <row r="494" spans="5:12" ht="23.25" x14ac:dyDescent="0.35">
      <c r="E494" s="15"/>
      <c r="F494" s="15"/>
      <c r="G494" s="15"/>
      <c r="H494" s="15"/>
      <c r="L494" s="2"/>
    </row>
    <row r="495" spans="5:12" ht="23.25" x14ac:dyDescent="0.35">
      <c r="E495" s="15"/>
      <c r="F495" s="15"/>
      <c r="G495" s="15"/>
      <c r="H495" s="15"/>
      <c r="L495" s="2"/>
    </row>
    <row r="496" spans="5:12" ht="23.25" x14ac:dyDescent="0.35">
      <c r="E496" s="15"/>
      <c r="F496" s="15"/>
      <c r="G496" s="15"/>
      <c r="H496" s="15"/>
      <c r="L496" s="2"/>
    </row>
    <row r="497" spans="5:12" ht="23.25" x14ac:dyDescent="0.35">
      <c r="E497" s="15"/>
      <c r="F497" s="15"/>
      <c r="G497" s="15"/>
      <c r="H497" s="15"/>
      <c r="L497" s="2"/>
    </row>
    <row r="498" spans="5:12" ht="23.25" x14ac:dyDescent="0.35">
      <c r="E498" s="15"/>
      <c r="F498" s="15"/>
      <c r="G498" s="15"/>
      <c r="H498" s="15"/>
      <c r="L498" s="2"/>
    </row>
    <row r="499" spans="5:12" ht="23.25" x14ac:dyDescent="0.35">
      <c r="E499" s="15"/>
      <c r="F499" s="15"/>
      <c r="G499" s="15"/>
      <c r="H499" s="15"/>
      <c r="L499" s="2"/>
    </row>
    <row r="500" spans="5:12" ht="23.25" x14ac:dyDescent="0.35">
      <c r="E500" s="15"/>
      <c r="F500" s="15"/>
      <c r="G500" s="15"/>
      <c r="H500" s="15"/>
      <c r="L500" s="2"/>
    </row>
    <row r="501" spans="5:12" ht="23.25" x14ac:dyDescent="0.35">
      <c r="E501" s="15"/>
      <c r="F501" s="15"/>
      <c r="G501" s="15"/>
      <c r="H501" s="15"/>
      <c r="L501" s="2"/>
    </row>
    <row r="502" spans="5:12" ht="23.25" x14ac:dyDescent="0.35">
      <c r="E502" s="15"/>
      <c r="F502" s="15"/>
      <c r="G502" s="15"/>
      <c r="H502" s="15"/>
      <c r="L502" s="2"/>
    </row>
    <row r="503" spans="5:12" ht="23.25" x14ac:dyDescent="0.35">
      <c r="E503" s="15"/>
      <c r="F503" s="15"/>
      <c r="G503" s="15"/>
      <c r="H503" s="15"/>
      <c r="L503" s="2"/>
    </row>
    <row r="504" spans="5:12" ht="23.25" x14ac:dyDescent="0.35">
      <c r="E504" s="15"/>
      <c r="F504" s="15"/>
      <c r="G504" s="15"/>
      <c r="H504" s="15"/>
      <c r="L504" s="2"/>
    </row>
    <row r="505" spans="5:12" ht="23.25" x14ac:dyDescent="0.35">
      <c r="E505" s="15"/>
      <c r="F505" s="15"/>
      <c r="G505" s="15"/>
      <c r="H505" s="15"/>
      <c r="L505" s="2"/>
    </row>
    <row r="506" spans="5:12" ht="23.25" x14ac:dyDescent="0.35">
      <c r="E506" s="15"/>
      <c r="F506" s="15"/>
      <c r="G506" s="15"/>
      <c r="H506" s="15"/>
      <c r="L506" s="2"/>
    </row>
    <row r="507" spans="5:12" ht="23.25" x14ac:dyDescent="0.35">
      <c r="E507" s="15"/>
      <c r="F507" s="15"/>
      <c r="G507" s="15"/>
      <c r="H507" s="15"/>
      <c r="L507" s="2"/>
    </row>
    <row r="508" spans="5:12" ht="23.25" x14ac:dyDescent="0.35">
      <c r="E508" s="15"/>
      <c r="F508" s="15"/>
      <c r="G508" s="15"/>
      <c r="H508" s="15"/>
      <c r="L508" s="2"/>
    </row>
    <row r="509" spans="5:12" ht="23.25" x14ac:dyDescent="0.35">
      <c r="E509" s="15"/>
      <c r="F509" s="15"/>
      <c r="G509" s="15"/>
      <c r="H509" s="15"/>
      <c r="L509" s="2"/>
    </row>
    <row r="510" spans="5:12" ht="23.25" x14ac:dyDescent="0.35">
      <c r="E510" s="15"/>
      <c r="F510" s="15"/>
      <c r="G510" s="15"/>
      <c r="H510" s="15"/>
      <c r="L510" s="2"/>
    </row>
    <row r="511" spans="5:12" ht="23.25" x14ac:dyDescent="0.35">
      <c r="E511" s="15"/>
      <c r="F511" s="15"/>
      <c r="G511" s="15"/>
      <c r="H511" s="15"/>
      <c r="L511" s="2"/>
    </row>
    <row r="512" spans="5:12" ht="23.25" x14ac:dyDescent="0.35">
      <c r="E512" s="15"/>
      <c r="F512" s="15"/>
      <c r="G512" s="15"/>
      <c r="H512" s="15"/>
      <c r="L512" s="2"/>
    </row>
    <row r="513" spans="5:12" ht="23.25" x14ac:dyDescent="0.35">
      <c r="E513" s="15"/>
      <c r="F513" s="15"/>
      <c r="G513" s="15"/>
      <c r="H513" s="15"/>
      <c r="L513" s="2"/>
    </row>
    <row r="514" spans="5:12" ht="23.25" x14ac:dyDescent="0.35">
      <c r="E514" s="15"/>
      <c r="F514" s="15"/>
      <c r="G514" s="15"/>
      <c r="H514" s="15"/>
      <c r="L514" s="2"/>
    </row>
    <row r="515" spans="5:12" ht="23.25" x14ac:dyDescent="0.35">
      <c r="E515" s="15"/>
      <c r="F515" s="15"/>
      <c r="G515" s="15"/>
      <c r="H515" s="15"/>
      <c r="L515" s="2"/>
    </row>
    <row r="516" spans="5:12" ht="23.25" x14ac:dyDescent="0.35">
      <c r="E516" s="15"/>
      <c r="F516" s="15"/>
      <c r="G516" s="15"/>
      <c r="H516" s="15"/>
      <c r="L516" s="2"/>
    </row>
    <row r="517" spans="5:12" ht="23.25" x14ac:dyDescent="0.35">
      <c r="E517" s="15"/>
      <c r="F517" s="15"/>
      <c r="G517" s="15"/>
      <c r="H517" s="15"/>
      <c r="L517" s="2"/>
    </row>
    <row r="518" spans="5:12" ht="23.25" x14ac:dyDescent="0.35">
      <c r="E518" s="15"/>
      <c r="F518" s="15"/>
      <c r="G518" s="15"/>
      <c r="H518" s="15"/>
      <c r="L518" s="2"/>
    </row>
    <row r="519" spans="5:12" ht="23.25" x14ac:dyDescent="0.35">
      <c r="E519" s="15"/>
      <c r="F519" s="15"/>
      <c r="G519" s="15"/>
      <c r="H519" s="15"/>
      <c r="L519" s="2"/>
    </row>
    <row r="520" spans="5:12" ht="23.25" x14ac:dyDescent="0.35">
      <c r="E520" s="15"/>
      <c r="F520" s="15"/>
      <c r="G520" s="15"/>
      <c r="H520" s="15"/>
      <c r="L520" s="2"/>
    </row>
    <row r="521" spans="5:12" ht="23.25" x14ac:dyDescent="0.35">
      <c r="E521" s="15"/>
      <c r="F521" s="15"/>
      <c r="G521" s="15"/>
      <c r="H521" s="15"/>
      <c r="L521" s="2"/>
    </row>
    <row r="522" spans="5:12" ht="23.25" x14ac:dyDescent="0.35">
      <c r="E522" s="15"/>
      <c r="F522" s="15"/>
      <c r="G522" s="15"/>
      <c r="H522" s="15"/>
      <c r="L522" s="2"/>
    </row>
    <row r="523" spans="5:12" ht="23.25" x14ac:dyDescent="0.35">
      <c r="E523" s="15"/>
      <c r="F523" s="15"/>
      <c r="G523" s="15"/>
      <c r="H523" s="15"/>
      <c r="L523" s="2"/>
    </row>
    <row r="524" spans="5:12" ht="23.25" x14ac:dyDescent="0.35">
      <c r="E524" s="15"/>
      <c r="F524" s="15"/>
      <c r="G524" s="15"/>
      <c r="H524" s="15"/>
      <c r="L524" s="2"/>
    </row>
    <row r="525" spans="5:12" ht="23.25" x14ac:dyDescent="0.35">
      <c r="E525" s="15"/>
      <c r="F525" s="15"/>
      <c r="G525" s="15"/>
      <c r="H525" s="15"/>
      <c r="L525" s="2"/>
    </row>
    <row r="526" spans="5:12" ht="23.25" x14ac:dyDescent="0.35">
      <c r="E526" s="15"/>
      <c r="F526" s="15"/>
      <c r="G526" s="15"/>
      <c r="H526" s="15"/>
      <c r="L526" s="2"/>
    </row>
    <row r="527" spans="5:12" ht="23.25" x14ac:dyDescent="0.35">
      <c r="E527" s="15"/>
      <c r="F527" s="15"/>
      <c r="G527" s="15"/>
      <c r="H527" s="15"/>
      <c r="L527" s="2"/>
    </row>
    <row r="528" spans="5:12" ht="23.25" x14ac:dyDescent="0.35">
      <c r="E528" s="15"/>
      <c r="F528" s="15"/>
      <c r="G528" s="15"/>
      <c r="H528" s="15"/>
      <c r="L528" s="2"/>
    </row>
    <row r="529" spans="5:12" ht="23.25" x14ac:dyDescent="0.35">
      <c r="E529" s="15"/>
      <c r="F529" s="15"/>
      <c r="G529" s="15"/>
      <c r="H529" s="15"/>
      <c r="L529" s="2"/>
    </row>
    <row r="530" spans="5:12" ht="23.25" x14ac:dyDescent="0.35">
      <c r="E530" s="15"/>
      <c r="F530" s="15"/>
      <c r="G530" s="15"/>
      <c r="H530" s="15"/>
      <c r="L530" s="2"/>
    </row>
    <row r="531" spans="5:12" ht="23.25" x14ac:dyDescent="0.35">
      <c r="E531" s="15"/>
      <c r="F531" s="15"/>
      <c r="G531" s="15"/>
      <c r="H531" s="15"/>
      <c r="L531" s="2"/>
    </row>
    <row r="532" spans="5:12" ht="23.25" x14ac:dyDescent="0.35">
      <c r="E532" s="15"/>
      <c r="F532" s="15"/>
      <c r="G532" s="15"/>
      <c r="H532" s="15"/>
      <c r="L532" s="2"/>
    </row>
    <row r="533" spans="5:12" ht="23.25" x14ac:dyDescent="0.35">
      <c r="E533" s="15"/>
      <c r="F533" s="15"/>
      <c r="G533" s="15"/>
      <c r="H533" s="15"/>
      <c r="L533" s="2"/>
    </row>
    <row r="534" spans="5:12" ht="23.25" x14ac:dyDescent="0.35">
      <c r="E534" s="15"/>
      <c r="F534" s="15"/>
      <c r="G534" s="15"/>
      <c r="H534" s="15"/>
      <c r="L534" s="2"/>
    </row>
    <row r="535" spans="5:12" ht="23.25" x14ac:dyDescent="0.35">
      <c r="E535" s="15"/>
      <c r="F535" s="15"/>
      <c r="G535" s="15"/>
      <c r="H535" s="15"/>
      <c r="L535" s="2"/>
    </row>
    <row r="536" spans="5:12" ht="23.25" x14ac:dyDescent="0.35">
      <c r="E536" s="15"/>
      <c r="F536" s="15"/>
      <c r="G536" s="15"/>
      <c r="H536" s="15"/>
      <c r="L536" s="2"/>
    </row>
    <row r="537" spans="5:12" ht="23.25" x14ac:dyDescent="0.35">
      <c r="E537" s="15"/>
      <c r="F537" s="15"/>
      <c r="G537" s="15"/>
      <c r="H537" s="15"/>
      <c r="L537" s="2"/>
    </row>
    <row r="538" spans="5:12" ht="23.25" x14ac:dyDescent="0.35">
      <c r="E538" s="15"/>
      <c r="F538" s="15"/>
      <c r="G538" s="15"/>
      <c r="H538" s="15"/>
      <c r="L538" s="2"/>
    </row>
    <row r="539" spans="5:12" ht="23.25" x14ac:dyDescent="0.35">
      <c r="E539" s="15"/>
      <c r="F539" s="15"/>
      <c r="G539" s="15"/>
      <c r="H539" s="15"/>
      <c r="L539" s="2"/>
    </row>
    <row r="540" spans="5:12" ht="23.25" x14ac:dyDescent="0.35">
      <c r="E540" s="15"/>
      <c r="F540" s="15"/>
      <c r="G540" s="15"/>
      <c r="H540" s="15"/>
      <c r="L540" s="2"/>
    </row>
    <row r="541" spans="5:12" ht="23.25" x14ac:dyDescent="0.35">
      <c r="E541" s="15"/>
      <c r="F541" s="15"/>
      <c r="G541" s="15"/>
      <c r="H541" s="15"/>
      <c r="L541" s="2"/>
    </row>
    <row r="542" spans="5:12" ht="23.25" x14ac:dyDescent="0.35">
      <c r="E542" s="15"/>
      <c r="F542" s="15"/>
      <c r="G542" s="15"/>
      <c r="H542" s="15"/>
      <c r="L542" s="2"/>
    </row>
    <row r="543" spans="5:12" ht="23.25" x14ac:dyDescent="0.35">
      <c r="E543" s="15"/>
      <c r="F543" s="15"/>
      <c r="G543" s="15"/>
      <c r="H543" s="15"/>
      <c r="L543" s="2"/>
    </row>
    <row r="544" spans="5:12" ht="23.25" x14ac:dyDescent="0.35">
      <c r="E544" s="15"/>
      <c r="F544" s="15"/>
      <c r="G544" s="15"/>
      <c r="H544" s="15"/>
      <c r="L544" s="2"/>
    </row>
    <row r="545" spans="5:12" ht="23.25" x14ac:dyDescent="0.35">
      <c r="E545" s="15"/>
      <c r="F545" s="15"/>
      <c r="G545" s="15"/>
      <c r="H545" s="15"/>
      <c r="L545" s="2"/>
    </row>
    <row r="546" spans="5:12" ht="23.25" x14ac:dyDescent="0.35">
      <c r="E546" s="15"/>
      <c r="F546" s="15"/>
      <c r="G546" s="15"/>
      <c r="H546" s="15"/>
      <c r="L546" s="2"/>
    </row>
    <row r="547" spans="5:12" ht="23.25" x14ac:dyDescent="0.35">
      <c r="E547" s="15"/>
      <c r="F547" s="15"/>
      <c r="G547" s="15"/>
      <c r="H547" s="15"/>
      <c r="L547" s="2"/>
    </row>
    <row r="548" spans="5:12" ht="23.25" x14ac:dyDescent="0.35">
      <c r="E548" s="15"/>
      <c r="F548" s="15"/>
      <c r="G548" s="15"/>
      <c r="H548" s="15"/>
      <c r="L548" s="2"/>
    </row>
    <row r="549" spans="5:12" ht="23.25" x14ac:dyDescent="0.35">
      <c r="E549" s="15"/>
      <c r="F549" s="15"/>
      <c r="G549" s="15"/>
      <c r="H549" s="15"/>
      <c r="L549" s="2"/>
    </row>
    <row r="550" spans="5:12" ht="23.25" x14ac:dyDescent="0.35">
      <c r="E550" s="15"/>
      <c r="F550" s="15"/>
      <c r="G550" s="15"/>
      <c r="H550" s="15"/>
      <c r="L550" s="2"/>
    </row>
    <row r="551" spans="5:12" ht="23.25" x14ac:dyDescent="0.35">
      <c r="E551" s="15"/>
      <c r="F551" s="15"/>
      <c r="G551" s="15"/>
      <c r="H551" s="15"/>
      <c r="L551" s="2"/>
    </row>
    <row r="552" spans="5:12" ht="23.25" x14ac:dyDescent="0.35">
      <c r="E552" s="15"/>
      <c r="F552" s="15"/>
      <c r="G552" s="15"/>
      <c r="H552" s="15"/>
      <c r="L552" s="2"/>
    </row>
    <row r="553" spans="5:12" ht="23.25" x14ac:dyDescent="0.35">
      <c r="E553" s="15"/>
      <c r="F553" s="15"/>
      <c r="G553" s="15"/>
      <c r="H553" s="15"/>
      <c r="L553" s="2"/>
    </row>
    <row r="554" spans="5:12" ht="23.25" x14ac:dyDescent="0.35">
      <c r="E554" s="15"/>
      <c r="F554" s="15"/>
      <c r="G554" s="15"/>
      <c r="H554" s="15"/>
      <c r="L554" s="2"/>
    </row>
    <row r="555" spans="5:12" ht="23.25" x14ac:dyDescent="0.35">
      <c r="E555" s="15"/>
      <c r="F555" s="15"/>
      <c r="G555" s="15"/>
      <c r="H555" s="15"/>
      <c r="L555" s="2"/>
    </row>
    <row r="556" spans="5:12" ht="23.25" x14ac:dyDescent="0.35">
      <c r="E556" s="15"/>
      <c r="F556" s="15"/>
      <c r="G556" s="15"/>
      <c r="H556" s="15"/>
      <c r="L556" s="2"/>
    </row>
    <row r="557" spans="5:12" ht="23.25" x14ac:dyDescent="0.35">
      <c r="E557" s="15"/>
      <c r="F557" s="15"/>
      <c r="G557" s="15"/>
      <c r="H557" s="15"/>
      <c r="L557" s="2"/>
    </row>
    <row r="558" spans="5:12" ht="23.25" x14ac:dyDescent="0.35">
      <c r="E558" s="15"/>
      <c r="F558" s="15"/>
      <c r="G558" s="15"/>
      <c r="H558" s="15"/>
      <c r="L558" s="2"/>
    </row>
    <row r="559" spans="5:12" ht="23.25" x14ac:dyDescent="0.35">
      <c r="E559" s="15"/>
      <c r="F559" s="15"/>
      <c r="G559" s="15"/>
      <c r="H559" s="15"/>
      <c r="L559" s="2"/>
    </row>
    <row r="560" spans="5:12" ht="23.25" x14ac:dyDescent="0.35">
      <c r="E560" s="15"/>
      <c r="F560" s="15"/>
      <c r="G560" s="15"/>
      <c r="H560" s="15"/>
      <c r="L560" s="2"/>
    </row>
    <row r="561" spans="5:12" ht="23.25" x14ac:dyDescent="0.35">
      <c r="E561" s="15"/>
      <c r="F561" s="15"/>
      <c r="G561" s="15"/>
      <c r="H561" s="15"/>
      <c r="L561" s="2"/>
    </row>
    <row r="562" spans="5:12" ht="23.25" x14ac:dyDescent="0.35">
      <c r="E562" s="15"/>
      <c r="F562" s="15"/>
      <c r="G562" s="15"/>
      <c r="H562" s="15"/>
      <c r="L562" s="2"/>
    </row>
    <row r="563" spans="5:12" ht="23.25" x14ac:dyDescent="0.35">
      <c r="E563" s="15"/>
      <c r="F563" s="15"/>
      <c r="G563" s="15"/>
      <c r="H563" s="15"/>
      <c r="L563" s="2"/>
    </row>
    <row r="564" spans="5:12" ht="23.25" x14ac:dyDescent="0.35">
      <c r="E564" s="15"/>
      <c r="F564" s="15"/>
      <c r="G564" s="15"/>
      <c r="H564" s="15"/>
      <c r="L564" s="2"/>
    </row>
    <row r="565" spans="5:12" ht="23.25" x14ac:dyDescent="0.35">
      <c r="E565" s="15"/>
      <c r="F565" s="15"/>
      <c r="G565" s="15"/>
      <c r="H565" s="15"/>
      <c r="L565" s="2"/>
    </row>
    <row r="566" spans="5:12" ht="23.25" x14ac:dyDescent="0.35">
      <c r="E566" s="15"/>
      <c r="F566" s="15"/>
      <c r="G566" s="15"/>
      <c r="H566" s="15"/>
      <c r="L566" s="2"/>
    </row>
    <row r="567" spans="5:12" ht="23.25" x14ac:dyDescent="0.35">
      <c r="E567" s="15"/>
      <c r="F567" s="15"/>
      <c r="G567" s="15"/>
      <c r="H567" s="15"/>
      <c r="L567" s="2"/>
    </row>
    <row r="568" spans="5:12" ht="23.25" x14ac:dyDescent="0.35">
      <c r="E568" s="15"/>
      <c r="F568" s="15"/>
      <c r="G568" s="15"/>
      <c r="H568" s="15"/>
      <c r="L568" s="2"/>
    </row>
    <row r="569" spans="5:12" ht="23.25" x14ac:dyDescent="0.35">
      <c r="E569" s="15"/>
      <c r="F569" s="15"/>
      <c r="G569" s="15"/>
      <c r="H569" s="15"/>
      <c r="L569" s="2"/>
    </row>
    <row r="570" spans="5:12" ht="23.25" x14ac:dyDescent="0.35">
      <c r="E570" s="15"/>
      <c r="F570" s="15"/>
      <c r="G570" s="15"/>
      <c r="H570" s="15"/>
      <c r="L570" s="2"/>
    </row>
    <row r="571" spans="5:12" ht="23.25" x14ac:dyDescent="0.35">
      <c r="E571" s="15"/>
      <c r="F571" s="15"/>
      <c r="G571" s="15"/>
      <c r="H571" s="15"/>
      <c r="L571" s="2"/>
    </row>
    <row r="572" spans="5:12" ht="23.25" x14ac:dyDescent="0.35">
      <c r="E572" s="15"/>
      <c r="F572" s="15"/>
      <c r="G572" s="15"/>
      <c r="H572" s="15"/>
      <c r="L572" s="2"/>
    </row>
    <row r="573" spans="5:12" ht="23.25" x14ac:dyDescent="0.35">
      <c r="E573" s="15"/>
      <c r="F573" s="15"/>
      <c r="G573" s="15"/>
      <c r="H573" s="15"/>
      <c r="L573" s="2"/>
    </row>
    <row r="574" spans="5:12" ht="23.25" x14ac:dyDescent="0.35">
      <c r="E574" s="15"/>
      <c r="F574" s="15"/>
      <c r="G574" s="15"/>
      <c r="H574" s="15"/>
      <c r="L574" s="2"/>
    </row>
    <row r="575" spans="5:12" ht="23.25" x14ac:dyDescent="0.35">
      <c r="E575" s="15"/>
      <c r="F575" s="15"/>
      <c r="G575" s="15"/>
      <c r="H575" s="15"/>
      <c r="L575" s="2"/>
    </row>
    <row r="576" spans="5:12" ht="23.25" x14ac:dyDescent="0.35">
      <c r="E576" s="15"/>
      <c r="F576" s="15"/>
      <c r="G576" s="15"/>
      <c r="H576" s="15"/>
      <c r="L576" s="2"/>
    </row>
    <row r="577" spans="5:12" ht="23.25" x14ac:dyDescent="0.35">
      <c r="E577" s="15"/>
      <c r="F577" s="15"/>
      <c r="G577" s="15"/>
      <c r="H577" s="15"/>
      <c r="L577" s="2"/>
    </row>
    <row r="578" spans="5:12" ht="23.25" x14ac:dyDescent="0.35">
      <c r="E578" s="15"/>
      <c r="F578" s="15"/>
      <c r="G578" s="15"/>
      <c r="H578" s="15"/>
      <c r="L578" s="2"/>
    </row>
    <row r="579" spans="5:12" ht="23.25" x14ac:dyDescent="0.35">
      <c r="E579" s="15"/>
      <c r="F579" s="15"/>
      <c r="G579" s="15"/>
      <c r="H579" s="15"/>
      <c r="L579" s="2"/>
    </row>
    <row r="580" spans="5:12" ht="23.25" x14ac:dyDescent="0.35">
      <c r="E580" s="15"/>
      <c r="F580" s="15"/>
      <c r="G580" s="15"/>
      <c r="H580" s="15"/>
      <c r="L580" s="2"/>
    </row>
    <row r="581" spans="5:12" ht="23.25" x14ac:dyDescent="0.35">
      <c r="E581" s="15"/>
      <c r="F581" s="15"/>
      <c r="G581" s="15"/>
      <c r="H581" s="15"/>
      <c r="L581" s="2"/>
    </row>
    <row r="582" spans="5:12" ht="23.25" x14ac:dyDescent="0.35">
      <c r="E582" s="15"/>
      <c r="F582" s="15"/>
      <c r="G582" s="15"/>
      <c r="H582" s="15"/>
      <c r="L582" s="2"/>
    </row>
    <row r="583" spans="5:12" ht="23.25" x14ac:dyDescent="0.35">
      <c r="E583" s="15"/>
      <c r="F583" s="15"/>
      <c r="G583" s="15"/>
      <c r="H583" s="15"/>
      <c r="L583" s="2"/>
    </row>
    <row r="584" spans="5:12" ht="23.25" x14ac:dyDescent="0.35">
      <c r="E584" s="15"/>
      <c r="F584" s="15"/>
      <c r="G584" s="15"/>
      <c r="H584" s="15"/>
      <c r="L584" s="2"/>
    </row>
    <row r="585" spans="5:12" ht="23.25" x14ac:dyDescent="0.35">
      <c r="E585" s="15"/>
      <c r="F585" s="15"/>
      <c r="G585" s="15"/>
      <c r="H585" s="15"/>
      <c r="L585" s="2"/>
    </row>
    <row r="586" spans="5:12" ht="23.25" x14ac:dyDescent="0.35">
      <c r="E586" s="15"/>
      <c r="F586" s="15"/>
      <c r="G586" s="15"/>
      <c r="H586" s="15"/>
      <c r="L586" s="2"/>
    </row>
    <row r="587" spans="5:12" ht="23.25" x14ac:dyDescent="0.35">
      <c r="E587" s="15"/>
      <c r="F587" s="15"/>
      <c r="G587" s="15"/>
      <c r="H587" s="15"/>
      <c r="L587" s="2"/>
    </row>
    <row r="588" spans="5:12" ht="23.25" x14ac:dyDescent="0.35">
      <c r="E588" s="15"/>
      <c r="F588" s="15"/>
      <c r="G588" s="15"/>
      <c r="H588" s="15"/>
      <c r="L588" s="2"/>
    </row>
    <row r="589" spans="5:12" ht="23.25" x14ac:dyDescent="0.35">
      <c r="E589" s="15"/>
      <c r="F589" s="15"/>
      <c r="G589" s="15"/>
      <c r="H589" s="15"/>
      <c r="L589" s="2"/>
    </row>
    <row r="590" spans="5:12" ht="23.25" x14ac:dyDescent="0.35">
      <c r="E590" s="15"/>
      <c r="F590" s="15"/>
      <c r="G590" s="15"/>
      <c r="H590" s="15"/>
      <c r="L590" s="2"/>
    </row>
    <row r="591" spans="5:12" ht="23.25" x14ac:dyDescent="0.35">
      <c r="E591" s="15"/>
      <c r="F591" s="15"/>
      <c r="G591" s="15"/>
      <c r="H591" s="15"/>
      <c r="L591" s="2"/>
    </row>
    <row r="592" spans="5:12" ht="23.25" x14ac:dyDescent="0.35">
      <c r="E592" s="15"/>
      <c r="F592" s="15"/>
      <c r="G592" s="15"/>
      <c r="H592" s="15"/>
      <c r="L592" s="2"/>
    </row>
    <row r="593" spans="5:12" ht="23.25" x14ac:dyDescent="0.35">
      <c r="E593" s="15"/>
      <c r="F593" s="15"/>
      <c r="G593" s="15"/>
      <c r="H593" s="15"/>
      <c r="L593" s="2"/>
    </row>
    <row r="594" spans="5:12" ht="23.25" x14ac:dyDescent="0.35">
      <c r="E594" s="15"/>
      <c r="F594" s="15"/>
      <c r="G594" s="15"/>
      <c r="H594" s="15"/>
      <c r="L594" s="2"/>
    </row>
    <row r="595" spans="5:12" ht="23.25" x14ac:dyDescent="0.35">
      <c r="E595" s="15"/>
      <c r="F595" s="15"/>
      <c r="G595" s="15"/>
      <c r="H595" s="15"/>
      <c r="L595" s="2"/>
    </row>
    <row r="596" spans="5:12" ht="23.25" x14ac:dyDescent="0.35">
      <c r="E596" s="15"/>
      <c r="F596" s="15"/>
      <c r="G596" s="15"/>
      <c r="H596" s="15"/>
      <c r="L596" s="2"/>
    </row>
    <row r="597" spans="5:12" ht="23.25" x14ac:dyDescent="0.35">
      <c r="E597" s="15"/>
      <c r="F597" s="15"/>
      <c r="G597" s="15"/>
      <c r="H597" s="15"/>
      <c r="L597" s="2"/>
    </row>
    <row r="598" spans="5:12" ht="23.25" x14ac:dyDescent="0.35">
      <c r="E598" s="15"/>
      <c r="F598" s="15"/>
      <c r="G598" s="15"/>
      <c r="H598" s="15"/>
      <c r="L598" s="2"/>
    </row>
    <row r="599" spans="5:12" ht="23.25" x14ac:dyDescent="0.35">
      <c r="E599" s="15"/>
      <c r="F599" s="15"/>
      <c r="G599" s="15"/>
      <c r="H599" s="15"/>
      <c r="L599" s="2"/>
    </row>
    <row r="600" spans="5:12" ht="23.25" x14ac:dyDescent="0.35">
      <c r="E600" s="15"/>
      <c r="F600" s="15"/>
      <c r="G600" s="15"/>
      <c r="H600" s="15"/>
      <c r="L600" s="2"/>
    </row>
    <row r="601" spans="5:12" ht="23.25" x14ac:dyDescent="0.35">
      <c r="E601" s="15"/>
      <c r="F601" s="15"/>
      <c r="G601" s="15"/>
      <c r="H601" s="15"/>
      <c r="L601" s="2"/>
    </row>
    <row r="602" spans="5:12" ht="23.25" x14ac:dyDescent="0.35">
      <c r="E602" s="15"/>
      <c r="F602" s="15"/>
      <c r="G602" s="15"/>
      <c r="H602" s="15"/>
      <c r="L602" s="2"/>
    </row>
    <row r="603" spans="5:12" ht="23.25" x14ac:dyDescent="0.35">
      <c r="E603" s="15"/>
      <c r="F603" s="15"/>
      <c r="G603" s="15"/>
      <c r="H603" s="15"/>
      <c r="L603" s="2"/>
    </row>
    <row r="604" spans="5:12" ht="23.25" x14ac:dyDescent="0.35">
      <c r="E604" s="15"/>
      <c r="F604" s="15"/>
      <c r="G604" s="15"/>
      <c r="H604" s="15"/>
      <c r="L604" s="2"/>
    </row>
    <row r="605" spans="5:12" ht="23.25" x14ac:dyDescent="0.35">
      <c r="E605" s="15"/>
      <c r="F605" s="15"/>
      <c r="G605" s="15"/>
      <c r="H605" s="15"/>
      <c r="L605" s="2"/>
    </row>
    <row r="606" spans="5:12" ht="23.25" x14ac:dyDescent="0.35">
      <c r="E606" s="15"/>
      <c r="F606" s="15"/>
      <c r="G606" s="15"/>
      <c r="H606" s="15"/>
      <c r="L606" s="2"/>
    </row>
    <row r="607" spans="5:12" ht="23.25" x14ac:dyDescent="0.35">
      <c r="E607" s="15"/>
      <c r="F607" s="15"/>
      <c r="G607" s="15"/>
      <c r="H607" s="15"/>
      <c r="L607" s="2"/>
    </row>
    <row r="608" spans="5:12" ht="23.25" x14ac:dyDescent="0.35">
      <c r="E608" s="15"/>
      <c r="F608" s="15"/>
      <c r="G608" s="15"/>
      <c r="H608" s="15"/>
      <c r="L608" s="2"/>
    </row>
    <row r="609" spans="5:12" ht="23.25" x14ac:dyDescent="0.35">
      <c r="E609" s="15"/>
      <c r="F609" s="15"/>
      <c r="G609" s="15"/>
      <c r="H609" s="15"/>
      <c r="L609" s="2"/>
    </row>
    <row r="610" spans="5:12" ht="23.25" x14ac:dyDescent="0.35">
      <c r="E610" s="15"/>
      <c r="F610" s="15"/>
      <c r="G610" s="15"/>
      <c r="H610" s="15"/>
      <c r="L610" s="2"/>
    </row>
    <row r="611" spans="5:12" ht="23.25" x14ac:dyDescent="0.35">
      <c r="E611" s="15"/>
      <c r="F611" s="15"/>
      <c r="G611" s="15"/>
      <c r="H611" s="15"/>
      <c r="L611" s="2"/>
    </row>
    <row r="612" spans="5:12" ht="23.25" x14ac:dyDescent="0.35">
      <c r="E612" s="15"/>
      <c r="F612" s="15"/>
      <c r="G612" s="15"/>
      <c r="H612" s="15"/>
      <c r="L612" s="2"/>
    </row>
    <row r="613" spans="5:12" ht="23.25" x14ac:dyDescent="0.35">
      <c r="E613" s="15"/>
      <c r="F613" s="15"/>
      <c r="G613" s="15"/>
      <c r="H613" s="15"/>
      <c r="L613" s="2"/>
    </row>
    <row r="614" spans="5:12" ht="23.25" x14ac:dyDescent="0.35">
      <c r="E614" s="15"/>
      <c r="F614" s="15"/>
      <c r="G614" s="15"/>
      <c r="H614" s="15"/>
      <c r="L614" s="2"/>
    </row>
    <row r="615" spans="5:12" ht="23.25" x14ac:dyDescent="0.35">
      <c r="E615" s="15"/>
      <c r="F615" s="15"/>
      <c r="G615" s="15"/>
      <c r="H615" s="15"/>
      <c r="L615" s="2"/>
    </row>
    <row r="616" spans="5:12" ht="23.25" x14ac:dyDescent="0.35">
      <c r="E616" s="15"/>
      <c r="F616" s="15"/>
      <c r="G616" s="15"/>
      <c r="H616" s="15"/>
      <c r="L616" s="2"/>
    </row>
    <row r="617" spans="5:12" ht="23.25" x14ac:dyDescent="0.35">
      <c r="E617" s="15"/>
      <c r="F617" s="15"/>
      <c r="G617" s="15"/>
      <c r="H617" s="15"/>
      <c r="L617" s="2"/>
    </row>
    <row r="618" spans="5:12" ht="23.25" x14ac:dyDescent="0.35">
      <c r="E618" s="15"/>
      <c r="F618" s="15"/>
      <c r="G618" s="15"/>
      <c r="H618" s="15"/>
      <c r="L618" s="2"/>
    </row>
    <row r="619" spans="5:12" ht="23.25" x14ac:dyDescent="0.35">
      <c r="E619" s="15"/>
      <c r="F619" s="15"/>
      <c r="G619" s="15"/>
      <c r="H619" s="15"/>
      <c r="L619" s="2"/>
    </row>
    <row r="620" spans="5:12" ht="23.25" x14ac:dyDescent="0.35">
      <c r="E620" s="15"/>
      <c r="F620" s="15"/>
      <c r="G620" s="15"/>
      <c r="H620" s="15"/>
      <c r="L620" s="2"/>
    </row>
    <row r="621" spans="5:12" ht="23.25" x14ac:dyDescent="0.35">
      <c r="E621" s="15"/>
      <c r="F621" s="15"/>
      <c r="G621" s="15"/>
      <c r="H621" s="15"/>
      <c r="L621" s="2"/>
    </row>
    <row r="622" spans="5:12" ht="23.25" x14ac:dyDescent="0.35">
      <c r="E622" s="15"/>
      <c r="F622" s="15"/>
      <c r="G622" s="15"/>
      <c r="H622" s="15"/>
      <c r="L622" s="2"/>
    </row>
    <row r="623" spans="5:12" ht="23.25" x14ac:dyDescent="0.35">
      <c r="E623" s="15"/>
      <c r="F623" s="15"/>
      <c r="G623" s="15"/>
      <c r="H623" s="15"/>
      <c r="L623" s="2"/>
    </row>
    <row r="624" spans="5:12" ht="23.25" x14ac:dyDescent="0.35">
      <c r="E624" s="15"/>
      <c r="F624" s="15"/>
      <c r="G624" s="15"/>
      <c r="H624" s="15"/>
      <c r="L624" s="2"/>
    </row>
    <row r="625" spans="5:12" ht="23.25" x14ac:dyDescent="0.35">
      <c r="E625" s="15"/>
      <c r="F625" s="15"/>
      <c r="G625" s="15"/>
      <c r="H625" s="15"/>
      <c r="L625" s="2"/>
    </row>
    <row r="626" spans="5:12" ht="23.25" x14ac:dyDescent="0.35">
      <c r="E626" s="15"/>
      <c r="F626" s="15"/>
      <c r="G626" s="15"/>
      <c r="H626" s="15"/>
      <c r="L626" s="2"/>
    </row>
    <row r="627" spans="5:12" ht="23.25" x14ac:dyDescent="0.35">
      <c r="E627" s="15"/>
      <c r="F627" s="15"/>
      <c r="G627" s="15"/>
      <c r="H627" s="15"/>
      <c r="L627" s="2"/>
    </row>
    <row r="628" spans="5:12" ht="23.25" x14ac:dyDescent="0.35">
      <c r="E628" s="15"/>
      <c r="F628" s="15"/>
      <c r="G628" s="15"/>
      <c r="H628" s="15"/>
      <c r="L628" s="2"/>
    </row>
    <row r="629" spans="5:12" ht="23.25" x14ac:dyDescent="0.35">
      <c r="E629" s="15"/>
      <c r="F629" s="15"/>
      <c r="G629" s="15"/>
      <c r="H629" s="15"/>
      <c r="L629" s="2"/>
    </row>
    <row r="630" spans="5:12" ht="23.25" x14ac:dyDescent="0.35">
      <c r="E630" s="15"/>
      <c r="F630" s="15"/>
      <c r="G630" s="15"/>
      <c r="H630" s="15"/>
      <c r="L630" s="2"/>
    </row>
    <row r="631" spans="5:12" ht="23.25" x14ac:dyDescent="0.35">
      <c r="E631" s="15"/>
      <c r="F631" s="15"/>
      <c r="G631" s="15"/>
      <c r="H631" s="15"/>
      <c r="L631" s="2"/>
    </row>
    <row r="632" spans="5:12" ht="23.25" x14ac:dyDescent="0.35">
      <c r="E632" s="15"/>
      <c r="F632" s="15"/>
      <c r="G632" s="15"/>
      <c r="H632" s="15"/>
      <c r="L632" s="2"/>
    </row>
    <row r="633" spans="5:12" ht="23.25" x14ac:dyDescent="0.35">
      <c r="E633" s="15"/>
      <c r="F633" s="15"/>
      <c r="G633" s="15"/>
      <c r="H633" s="15"/>
      <c r="L633" s="2"/>
    </row>
    <row r="634" spans="5:12" ht="23.25" x14ac:dyDescent="0.35">
      <c r="E634" s="15"/>
      <c r="F634" s="15"/>
      <c r="G634" s="15"/>
      <c r="H634" s="15"/>
      <c r="L634" s="2"/>
    </row>
    <row r="635" spans="5:12" ht="23.25" x14ac:dyDescent="0.35">
      <c r="E635" s="15"/>
      <c r="F635" s="15"/>
      <c r="G635" s="15"/>
      <c r="H635" s="15"/>
      <c r="L635" s="2"/>
    </row>
    <row r="636" spans="5:12" ht="23.25" x14ac:dyDescent="0.35">
      <c r="E636" s="15"/>
      <c r="F636" s="15"/>
      <c r="G636" s="15"/>
      <c r="H636" s="15"/>
      <c r="L636" s="2"/>
    </row>
    <row r="637" spans="5:12" ht="23.25" x14ac:dyDescent="0.35">
      <c r="E637" s="15"/>
      <c r="F637" s="15"/>
      <c r="G637" s="15"/>
      <c r="H637" s="15"/>
      <c r="L637" s="2"/>
    </row>
    <row r="638" spans="5:12" ht="23.25" x14ac:dyDescent="0.35">
      <c r="E638" s="15"/>
      <c r="F638" s="15"/>
      <c r="G638" s="15"/>
      <c r="H638" s="15"/>
      <c r="L638" s="2"/>
    </row>
    <row r="639" spans="5:12" ht="23.25" x14ac:dyDescent="0.35">
      <c r="E639" s="15"/>
      <c r="F639" s="15"/>
      <c r="G639" s="15"/>
      <c r="H639" s="15"/>
      <c r="L639" s="2"/>
    </row>
    <row r="640" spans="5:12" ht="23.25" x14ac:dyDescent="0.35">
      <c r="E640" s="15"/>
      <c r="F640" s="15"/>
      <c r="G640" s="15"/>
      <c r="H640" s="15"/>
      <c r="L640" s="2"/>
    </row>
    <row r="641" spans="5:12" ht="23.25" x14ac:dyDescent="0.35">
      <c r="E641" s="15"/>
      <c r="F641" s="15"/>
      <c r="G641" s="15"/>
      <c r="H641" s="15"/>
      <c r="L641" s="2"/>
    </row>
    <row r="642" spans="5:12" ht="23.25" x14ac:dyDescent="0.35">
      <c r="E642" s="15"/>
      <c r="F642" s="15"/>
      <c r="G642" s="15"/>
      <c r="H642" s="15"/>
      <c r="L642" s="2"/>
    </row>
    <row r="643" spans="5:12" ht="23.25" x14ac:dyDescent="0.35">
      <c r="E643" s="15"/>
      <c r="F643" s="15"/>
      <c r="G643" s="15"/>
      <c r="H643" s="15"/>
      <c r="L643" s="2"/>
    </row>
    <row r="644" spans="5:12" ht="23.25" x14ac:dyDescent="0.35">
      <c r="E644" s="15"/>
      <c r="F644" s="15"/>
      <c r="G644" s="15"/>
      <c r="H644" s="15"/>
      <c r="L644" s="2"/>
    </row>
    <row r="645" spans="5:12" ht="23.25" x14ac:dyDescent="0.35">
      <c r="E645" s="15"/>
      <c r="F645" s="15"/>
      <c r="G645" s="15"/>
      <c r="H645" s="15"/>
      <c r="L645" s="2"/>
    </row>
    <row r="646" spans="5:12" ht="23.25" x14ac:dyDescent="0.35">
      <c r="E646" s="15"/>
      <c r="F646" s="15"/>
      <c r="G646" s="15"/>
      <c r="H646" s="15"/>
      <c r="L646" s="2"/>
    </row>
    <row r="647" spans="5:12" ht="23.25" x14ac:dyDescent="0.35">
      <c r="E647" s="15"/>
      <c r="F647" s="15"/>
      <c r="G647" s="15"/>
      <c r="H647" s="15"/>
      <c r="L647" s="2"/>
    </row>
    <row r="648" spans="5:12" ht="23.25" x14ac:dyDescent="0.35">
      <c r="E648" s="15"/>
      <c r="F648" s="15"/>
      <c r="G648" s="15"/>
      <c r="H648" s="15"/>
      <c r="L648" s="2"/>
    </row>
    <row r="649" spans="5:12" ht="23.25" x14ac:dyDescent="0.35">
      <c r="E649" s="15"/>
      <c r="F649" s="15"/>
      <c r="G649" s="15"/>
      <c r="H649" s="15"/>
      <c r="L649" s="2"/>
    </row>
    <row r="650" spans="5:12" ht="23.25" x14ac:dyDescent="0.35">
      <c r="E650" s="15"/>
      <c r="F650" s="15"/>
      <c r="G650" s="15"/>
      <c r="H650" s="15"/>
      <c r="L650" s="2"/>
    </row>
    <row r="651" spans="5:12" ht="23.25" x14ac:dyDescent="0.35">
      <c r="E651" s="15"/>
      <c r="F651" s="15"/>
      <c r="G651" s="15"/>
      <c r="H651" s="15"/>
      <c r="L651" s="2"/>
    </row>
    <row r="652" spans="5:12" ht="23.25" x14ac:dyDescent="0.35">
      <c r="E652" s="15"/>
      <c r="F652" s="15"/>
      <c r="G652" s="15"/>
      <c r="H652" s="15"/>
      <c r="L652" s="2"/>
    </row>
    <row r="653" spans="5:12" ht="23.25" x14ac:dyDescent="0.35">
      <c r="E653" s="15"/>
      <c r="F653" s="15"/>
      <c r="G653" s="15"/>
      <c r="H653" s="15"/>
      <c r="L653" s="2"/>
    </row>
    <row r="654" spans="5:12" ht="23.25" x14ac:dyDescent="0.35">
      <c r="E654" s="15"/>
      <c r="F654" s="15"/>
      <c r="G654" s="15"/>
      <c r="H654" s="15"/>
      <c r="L654" s="2"/>
    </row>
    <row r="655" spans="5:12" ht="23.25" x14ac:dyDescent="0.35">
      <c r="E655" s="15"/>
      <c r="F655" s="15"/>
      <c r="G655" s="15"/>
      <c r="H655" s="15"/>
      <c r="L655" s="2"/>
    </row>
    <row r="656" spans="5:12" ht="23.25" x14ac:dyDescent="0.35">
      <c r="E656" s="15"/>
      <c r="F656" s="15"/>
      <c r="G656" s="15"/>
      <c r="H656" s="15"/>
      <c r="L656" s="2"/>
    </row>
    <row r="657" spans="5:12" ht="23.25" x14ac:dyDescent="0.35">
      <c r="E657" s="15"/>
      <c r="F657" s="15"/>
      <c r="G657" s="15"/>
      <c r="H657" s="15"/>
      <c r="L657" s="2"/>
    </row>
    <row r="658" spans="5:12" ht="23.25" x14ac:dyDescent="0.35">
      <c r="E658" s="15"/>
      <c r="F658" s="15"/>
      <c r="G658" s="15"/>
      <c r="H658" s="15"/>
      <c r="L658" s="2"/>
    </row>
    <row r="659" spans="5:12" ht="23.25" x14ac:dyDescent="0.35">
      <c r="E659" s="15"/>
      <c r="F659" s="15"/>
      <c r="G659" s="15"/>
      <c r="H659" s="15"/>
      <c r="L659" s="2"/>
    </row>
    <row r="660" spans="5:12" ht="23.25" x14ac:dyDescent="0.35">
      <c r="E660" s="15"/>
      <c r="F660" s="15"/>
      <c r="G660" s="15"/>
      <c r="H660" s="15"/>
      <c r="L660" s="2"/>
    </row>
    <row r="661" spans="5:12" ht="23.25" x14ac:dyDescent="0.35">
      <c r="E661" s="15"/>
      <c r="F661" s="15"/>
      <c r="G661" s="15"/>
      <c r="H661" s="15"/>
      <c r="L661" s="2"/>
    </row>
    <row r="662" spans="5:12" ht="23.25" x14ac:dyDescent="0.35">
      <c r="E662" s="15"/>
      <c r="F662" s="15"/>
      <c r="G662" s="15"/>
      <c r="H662" s="15"/>
      <c r="L662" s="2"/>
    </row>
    <row r="663" spans="5:12" ht="23.25" x14ac:dyDescent="0.35">
      <c r="E663" s="15"/>
      <c r="F663" s="15"/>
      <c r="G663" s="15"/>
      <c r="H663" s="15"/>
      <c r="L663" s="2"/>
    </row>
    <row r="664" spans="5:12" ht="23.25" x14ac:dyDescent="0.35">
      <c r="E664" s="15"/>
      <c r="F664" s="15"/>
      <c r="G664" s="15"/>
      <c r="H664" s="15"/>
      <c r="L664" s="2"/>
    </row>
    <row r="665" spans="5:12" ht="23.25" x14ac:dyDescent="0.35">
      <c r="E665" s="15"/>
      <c r="F665" s="15"/>
      <c r="G665" s="15"/>
      <c r="H665" s="15"/>
      <c r="L665" s="2"/>
    </row>
    <row r="666" spans="5:12" ht="23.25" x14ac:dyDescent="0.35">
      <c r="E666" s="15"/>
      <c r="F666" s="15"/>
      <c r="G666" s="15"/>
      <c r="H666" s="15"/>
      <c r="L666" s="2"/>
    </row>
    <row r="667" spans="5:12" ht="23.25" x14ac:dyDescent="0.35">
      <c r="E667" s="15"/>
      <c r="F667" s="15"/>
      <c r="G667" s="15"/>
      <c r="H667" s="15"/>
      <c r="L667" s="2"/>
    </row>
    <row r="668" spans="5:12" ht="23.25" x14ac:dyDescent="0.35">
      <c r="E668" s="15"/>
      <c r="F668" s="15"/>
      <c r="G668" s="15"/>
      <c r="H668" s="15"/>
      <c r="L668" s="2"/>
    </row>
    <row r="669" spans="5:12" ht="23.25" x14ac:dyDescent="0.35">
      <c r="E669" s="15"/>
      <c r="F669" s="15"/>
      <c r="G669" s="15"/>
      <c r="H669" s="15"/>
      <c r="L669" s="2"/>
    </row>
    <row r="670" spans="5:12" ht="23.25" x14ac:dyDescent="0.35">
      <c r="E670" s="15"/>
      <c r="F670" s="15"/>
      <c r="G670" s="15"/>
      <c r="H670" s="15"/>
      <c r="L670" s="2"/>
    </row>
    <row r="671" spans="5:12" ht="23.25" x14ac:dyDescent="0.35">
      <c r="E671" s="15"/>
      <c r="F671" s="15"/>
      <c r="G671" s="15"/>
      <c r="H671" s="15"/>
      <c r="L671" s="2"/>
    </row>
    <row r="672" spans="5:12" ht="23.25" x14ac:dyDescent="0.35">
      <c r="E672" s="15"/>
      <c r="F672" s="15"/>
      <c r="G672" s="15"/>
      <c r="H672" s="15"/>
      <c r="L672" s="2"/>
    </row>
    <row r="673" spans="5:12" ht="23.25" x14ac:dyDescent="0.35">
      <c r="E673" s="15"/>
      <c r="F673" s="15"/>
      <c r="G673" s="15"/>
      <c r="H673" s="15"/>
      <c r="L673" s="2"/>
    </row>
    <row r="674" spans="5:12" ht="23.25" x14ac:dyDescent="0.35">
      <c r="E674" s="15"/>
      <c r="F674" s="15"/>
      <c r="G674" s="15"/>
      <c r="H674" s="15"/>
      <c r="L674" s="2"/>
    </row>
    <row r="675" spans="5:12" ht="23.25" x14ac:dyDescent="0.35">
      <c r="E675" s="15"/>
      <c r="F675" s="15"/>
      <c r="G675" s="15"/>
      <c r="H675" s="15"/>
      <c r="L675" s="2"/>
    </row>
    <row r="676" spans="5:12" ht="23.25" x14ac:dyDescent="0.35">
      <c r="E676" s="15"/>
      <c r="F676" s="15"/>
      <c r="G676" s="15"/>
      <c r="H676" s="15"/>
      <c r="L676" s="2"/>
    </row>
    <row r="677" spans="5:12" ht="23.25" x14ac:dyDescent="0.35">
      <c r="E677" s="15"/>
      <c r="F677" s="15"/>
      <c r="G677" s="15"/>
      <c r="H677" s="15"/>
      <c r="L677" s="2"/>
    </row>
    <row r="678" spans="5:12" ht="23.25" x14ac:dyDescent="0.35">
      <c r="E678" s="15"/>
      <c r="F678" s="15"/>
      <c r="G678" s="15"/>
      <c r="H678" s="15"/>
      <c r="L678" s="2"/>
    </row>
    <row r="679" spans="5:12" ht="23.25" x14ac:dyDescent="0.35">
      <c r="E679" s="15"/>
      <c r="F679" s="15"/>
      <c r="G679" s="15"/>
      <c r="H679" s="15"/>
      <c r="L679" s="2"/>
    </row>
    <row r="680" spans="5:12" ht="23.25" x14ac:dyDescent="0.35">
      <c r="E680" s="15"/>
      <c r="F680" s="15"/>
      <c r="G680" s="15"/>
      <c r="H680" s="15"/>
      <c r="L680" s="2"/>
    </row>
    <row r="681" spans="5:12" ht="23.25" x14ac:dyDescent="0.35">
      <c r="E681" s="15"/>
      <c r="F681" s="15"/>
      <c r="G681" s="15"/>
      <c r="H681" s="15"/>
      <c r="L681" s="2"/>
    </row>
    <row r="682" spans="5:12" ht="23.25" x14ac:dyDescent="0.35">
      <c r="E682" s="15"/>
      <c r="F682" s="15"/>
      <c r="G682" s="15"/>
      <c r="H682" s="15"/>
      <c r="L682" s="2"/>
    </row>
    <row r="683" spans="5:12" ht="23.25" x14ac:dyDescent="0.35">
      <c r="E683" s="15"/>
      <c r="F683" s="15"/>
      <c r="G683" s="15"/>
      <c r="H683" s="15"/>
      <c r="L683" s="2"/>
    </row>
    <row r="684" spans="5:12" ht="23.25" x14ac:dyDescent="0.35">
      <c r="E684" s="15"/>
      <c r="F684" s="15"/>
      <c r="G684" s="15"/>
      <c r="H684" s="15"/>
      <c r="L684" s="2"/>
    </row>
    <row r="685" spans="5:12" ht="23.25" x14ac:dyDescent="0.35">
      <c r="E685" s="15"/>
      <c r="F685" s="15"/>
      <c r="G685" s="15"/>
      <c r="H685" s="15"/>
      <c r="L685" s="2"/>
    </row>
    <row r="686" spans="5:12" ht="23.25" x14ac:dyDescent="0.35">
      <c r="E686" s="15"/>
      <c r="F686" s="15"/>
      <c r="G686" s="15"/>
      <c r="H686" s="15"/>
      <c r="L686" s="2"/>
    </row>
    <row r="687" spans="5:12" ht="23.25" x14ac:dyDescent="0.35">
      <c r="E687" s="15"/>
      <c r="F687" s="15"/>
      <c r="G687" s="15"/>
      <c r="H687" s="15"/>
      <c r="L687" s="2"/>
    </row>
    <row r="688" spans="5:12" ht="23.25" x14ac:dyDescent="0.35">
      <c r="E688" s="15"/>
      <c r="F688" s="15"/>
      <c r="G688" s="15"/>
      <c r="H688" s="15"/>
      <c r="L688" s="2"/>
    </row>
    <row r="689" spans="5:12" ht="23.25" x14ac:dyDescent="0.35">
      <c r="E689" s="15"/>
      <c r="F689" s="15"/>
      <c r="G689" s="15"/>
      <c r="H689" s="15"/>
      <c r="L689" s="2"/>
    </row>
    <row r="690" spans="5:12" ht="23.25" x14ac:dyDescent="0.35">
      <c r="E690" s="15"/>
      <c r="F690" s="15"/>
      <c r="G690" s="15"/>
      <c r="H690" s="15"/>
      <c r="L690" s="2"/>
    </row>
    <row r="691" spans="5:12" ht="23.25" x14ac:dyDescent="0.35">
      <c r="E691" s="15"/>
      <c r="F691" s="15"/>
      <c r="G691" s="15"/>
      <c r="H691" s="15"/>
      <c r="L691" s="2"/>
    </row>
    <row r="692" spans="5:12" ht="23.25" x14ac:dyDescent="0.35">
      <c r="E692" s="15"/>
      <c r="F692" s="15"/>
      <c r="G692" s="15"/>
      <c r="H692" s="15"/>
      <c r="L692" s="2"/>
    </row>
    <row r="693" spans="5:12" ht="23.25" x14ac:dyDescent="0.35">
      <c r="E693" s="15"/>
      <c r="F693" s="15"/>
      <c r="G693" s="15"/>
      <c r="H693" s="15"/>
      <c r="L693" s="2"/>
    </row>
    <row r="694" spans="5:12" ht="23.25" x14ac:dyDescent="0.35">
      <c r="E694" s="15"/>
      <c r="F694" s="15"/>
      <c r="G694" s="15"/>
      <c r="H694" s="15"/>
      <c r="L694" s="2"/>
    </row>
    <row r="695" spans="5:12" ht="23.25" x14ac:dyDescent="0.35">
      <c r="E695" s="15"/>
      <c r="F695" s="15"/>
      <c r="G695" s="15"/>
      <c r="H695" s="15"/>
      <c r="L695" s="2"/>
    </row>
    <row r="696" spans="5:12" ht="23.25" x14ac:dyDescent="0.35">
      <c r="E696" s="15"/>
      <c r="F696" s="15"/>
      <c r="G696" s="15"/>
      <c r="H696" s="15"/>
      <c r="L696" s="2"/>
    </row>
    <row r="697" spans="5:12" ht="23.25" x14ac:dyDescent="0.35">
      <c r="E697" s="15"/>
      <c r="F697" s="15"/>
      <c r="G697" s="15"/>
      <c r="H697" s="15"/>
      <c r="L697" s="2"/>
    </row>
    <row r="698" spans="5:12" ht="23.25" x14ac:dyDescent="0.35">
      <c r="E698" s="15"/>
      <c r="F698" s="15"/>
      <c r="G698" s="15"/>
      <c r="H698" s="15"/>
      <c r="L698" s="2"/>
    </row>
    <row r="699" spans="5:12" ht="23.25" x14ac:dyDescent="0.35">
      <c r="E699" s="15"/>
      <c r="F699" s="15"/>
      <c r="G699" s="15"/>
      <c r="H699" s="15"/>
      <c r="L699" s="2"/>
    </row>
    <row r="700" spans="5:12" ht="23.25" x14ac:dyDescent="0.35">
      <c r="E700" s="15"/>
      <c r="F700" s="15"/>
      <c r="G700" s="15"/>
      <c r="H700" s="15"/>
      <c r="L700" s="2"/>
    </row>
    <row r="701" spans="5:12" ht="23.25" x14ac:dyDescent="0.35">
      <c r="E701" s="15"/>
      <c r="F701" s="15"/>
      <c r="G701" s="15"/>
      <c r="H701" s="15"/>
      <c r="L701" s="2"/>
    </row>
    <row r="702" spans="5:12" ht="23.25" x14ac:dyDescent="0.35">
      <c r="E702" s="15"/>
      <c r="F702" s="15"/>
      <c r="G702" s="15"/>
      <c r="H702" s="15"/>
      <c r="L702" s="2"/>
    </row>
    <row r="703" spans="5:12" ht="23.25" x14ac:dyDescent="0.35">
      <c r="E703" s="15"/>
      <c r="F703" s="15"/>
      <c r="G703" s="15"/>
      <c r="H703" s="15"/>
      <c r="L703" s="2"/>
    </row>
    <row r="704" spans="5:12" ht="23.25" x14ac:dyDescent="0.35">
      <c r="E704" s="15"/>
      <c r="F704" s="15"/>
      <c r="G704" s="15"/>
      <c r="H704" s="15"/>
      <c r="L704" s="2"/>
    </row>
    <row r="705" spans="5:12" ht="23.25" x14ac:dyDescent="0.35">
      <c r="E705" s="15"/>
      <c r="F705" s="15"/>
      <c r="G705" s="15"/>
      <c r="H705" s="15"/>
      <c r="L705" s="2"/>
    </row>
    <row r="706" spans="5:12" ht="23.25" x14ac:dyDescent="0.35">
      <c r="E706" s="15"/>
      <c r="F706" s="15"/>
      <c r="G706" s="15"/>
      <c r="H706" s="15"/>
      <c r="L706" s="2"/>
    </row>
    <row r="707" spans="5:12" ht="23.25" x14ac:dyDescent="0.35">
      <c r="E707" s="15"/>
      <c r="F707" s="15"/>
      <c r="G707" s="15"/>
      <c r="H707" s="15"/>
      <c r="L707" s="2"/>
    </row>
    <row r="708" spans="5:12" ht="23.25" x14ac:dyDescent="0.35">
      <c r="E708" s="15"/>
      <c r="F708" s="15"/>
      <c r="G708" s="15"/>
      <c r="H708" s="15"/>
      <c r="L708" s="2"/>
    </row>
    <row r="709" spans="5:12" ht="23.25" x14ac:dyDescent="0.35">
      <c r="E709" s="15"/>
      <c r="F709" s="15"/>
      <c r="G709" s="15"/>
      <c r="H709" s="15"/>
      <c r="L709" s="2"/>
    </row>
    <row r="710" spans="5:12" ht="23.25" x14ac:dyDescent="0.35">
      <c r="E710" s="15"/>
      <c r="F710" s="15"/>
      <c r="G710" s="15"/>
      <c r="H710" s="15"/>
      <c r="L710" s="2"/>
    </row>
    <row r="711" spans="5:12" ht="23.25" x14ac:dyDescent="0.35">
      <c r="E711" s="15"/>
      <c r="F711" s="15"/>
      <c r="G711" s="15"/>
      <c r="H711" s="15"/>
      <c r="L711" s="2"/>
    </row>
    <row r="712" spans="5:12" ht="23.25" x14ac:dyDescent="0.35">
      <c r="E712" s="15"/>
      <c r="F712" s="15"/>
      <c r="G712" s="15"/>
      <c r="H712" s="15"/>
      <c r="L712" s="2"/>
    </row>
    <row r="713" spans="5:12" ht="23.25" x14ac:dyDescent="0.35">
      <c r="E713" s="15"/>
      <c r="F713" s="15"/>
      <c r="G713" s="15"/>
      <c r="H713" s="15"/>
      <c r="L713" s="2"/>
    </row>
    <row r="714" spans="5:12" ht="23.25" x14ac:dyDescent="0.35">
      <c r="E714" s="15"/>
      <c r="F714" s="15"/>
      <c r="G714" s="15"/>
      <c r="H714" s="15"/>
      <c r="L714" s="2"/>
    </row>
    <row r="715" spans="5:12" ht="23.25" x14ac:dyDescent="0.35">
      <c r="E715" s="15"/>
      <c r="F715" s="15"/>
      <c r="G715" s="15"/>
      <c r="H715" s="15"/>
      <c r="L715" s="2"/>
    </row>
    <row r="716" spans="5:12" ht="23.25" x14ac:dyDescent="0.35">
      <c r="E716" s="15"/>
      <c r="F716" s="15"/>
      <c r="G716" s="15"/>
      <c r="H716" s="15"/>
      <c r="L716" s="2"/>
    </row>
    <row r="717" spans="5:12" ht="23.25" x14ac:dyDescent="0.35">
      <c r="E717" s="15"/>
      <c r="F717" s="15"/>
      <c r="G717" s="15"/>
      <c r="H717" s="15"/>
      <c r="L717" s="2"/>
    </row>
    <row r="718" spans="5:12" ht="23.25" x14ac:dyDescent="0.35">
      <c r="E718" s="15"/>
      <c r="F718" s="15"/>
      <c r="G718" s="15"/>
      <c r="H718" s="15"/>
      <c r="L718" s="2"/>
    </row>
    <row r="719" spans="5:12" ht="23.25" x14ac:dyDescent="0.35">
      <c r="E719" s="15"/>
      <c r="F719" s="15"/>
      <c r="G719" s="15"/>
      <c r="H719" s="15"/>
      <c r="L719" s="2"/>
    </row>
    <row r="720" spans="5:12" ht="23.25" x14ac:dyDescent="0.35">
      <c r="E720" s="15"/>
      <c r="F720" s="15"/>
      <c r="G720" s="15"/>
      <c r="H720" s="15"/>
      <c r="L720" s="2"/>
    </row>
    <row r="721" spans="5:12" ht="23.25" x14ac:dyDescent="0.35">
      <c r="E721" s="15"/>
      <c r="F721" s="15"/>
      <c r="G721" s="15"/>
      <c r="H721" s="15"/>
      <c r="L721" s="2"/>
    </row>
    <row r="722" spans="5:12" ht="23.25" x14ac:dyDescent="0.35">
      <c r="E722" s="15"/>
      <c r="F722" s="15"/>
      <c r="G722" s="15"/>
      <c r="H722" s="15"/>
      <c r="L722" s="2"/>
    </row>
    <row r="723" spans="5:12" ht="23.25" x14ac:dyDescent="0.35">
      <c r="E723" s="15"/>
      <c r="F723" s="15"/>
      <c r="G723" s="15"/>
      <c r="H723" s="15"/>
      <c r="L723" s="2"/>
    </row>
    <row r="724" spans="5:12" ht="23.25" x14ac:dyDescent="0.35">
      <c r="E724" s="15"/>
      <c r="F724" s="15"/>
      <c r="G724" s="15"/>
      <c r="H724" s="15"/>
      <c r="L724" s="2"/>
    </row>
    <row r="725" spans="5:12" ht="23.25" x14ac:dyDescent="0.35">
      <c r="E725" s="15"/>
      <c r="F725" s="15"/>
      <c r="G725" s="15"/>
      <c r="H725" s="15"/>
      <c r="L725" s="2"/>
    </row>
    <row r="726" spans="5:12" ht="23.25" x14ac:dyDescent="0.35">
      <c r="E726" s="15"/>
      <c r="F726" s="15"/>
      <c r="G726" s="15"/>
      <c r="H726" s="15"/>
      <c r="L726" s="2"/>
    </row>
    <row r="727" spans="5:12" ht="23.25" x14ac:dyDescent="0.35">
      <c r="E727" s="15"/>
      <c r="F727" s="15"/>
      <c r="G727" s="15"/>
      <c r="H727" s="15"/>
      <c r="L727" s="2"/>
    </row>
    <row r="728" spans="5:12" ht="23.25" x14ac:dyDescent="0.35">
      <c r="E728" s="15"/>
      <c r="F728" s="15"/>
      <c r="G728" s="15"/>
      <c r="H728" s="15"/>
      <c r="L728" s="2"/>
    </row>
    <row r="729" spans="5:12" ht="23.25" x14ac:dyDescent="0.35">
      <c r="E729" s="15"/>
      <c r="F729" s="15"/>
      <c r="G729" s="15"/>
      <c r="H729" s="15"/>
      <c r="L729" s="2"/>
    </row>
    <row r="730" spans="5:12" ht="23.25" x14ac:dyDescent="0.35">
      <c r="E730" s="15"/>
      <c r="F730" s="15"/>
      <c r="G730" s="15"/>
      <c r="H730" s="15"/>
      <c r="L730" s="2"/>
    </row>
    <row r="731" spans="5:12" ht="23.25" x14ac:dyDescent="0.35">
      <c r="E731" s="15"/>
      <c r="F731" s="15"/>
      <c r="G731" s="15"/>
      <c r="H731" s="15"/>
      <c r="L731" s="2"/>
    </row>
    <row r="732" spans="5:12" ht="23.25" x14ac:dyDescent="0.35">
      <c r="E732" s="15"/>
      <c r="F732" s="15"/>
      <c r="G732" s="15"/>
      <c r="H732" s="15"/>
      <c r="L732" s="2"/>
    </row>
    <row r="733" spans="5:12" ht="23.25" x14ac:dyDescent="0.35">
      <c r="E733" s="15"/>
      <c r="F733" s="15"/>
      <c r="G733" s="15"/>
      <c r="H733" s="15"/>
      <c r="L733" s="2"/>
    </row>
    <row r="734" spans="5:12" ht="23.25" x14ac:dyDescent="0.35">
      <c r="E734" s="15"/>
      <c r="F734" s="15"/>
      <c r="G734" s="15"/>
      <c r="H734" s="15"/>
      <c r="L734" s="2"/>
    </row>
    <row r="735" spans="5:12" ht="23.25" x14ac:dyDescent="0.35">
      <c r="E735" s="15"/>
      <c r="F735" s="15"/>
      <c r="G735" s="15"/>
      <c r="H735" s="15"/>
      <c r="L735" s="2"/>
    </row>
    <row r="736" spans="5:12" ht="23.25" x14ac:dyDescent="0.35">
      <c r="E736" s="15"/>
      <c r="F736" s="15"/>
      <c r="G736" s="15"/>
      <c r="H736" s="15"/>
      <c r="L736" s="2"/>
    </row>
    <row r="737" spans="5:12" ht="23.25" x14ac:dyDescent="0.35">
      <c r="E737" s="15"/>
      <c r="F737" s="15"/>
      <c r="G737" s="15"/>
      <c r="H737" s="15"/>
      <c r="L737" s="2"/>
    </row>
    <row r="738" spans="5:12" ht="23.25" x14ac:dyDescent="0.35">
      <c r="E738" s="15"/>
      <c r="F738" s="15"/>
      <c r="G738" s="15"/>
      <c r="H738" s="15"/>
      <c r="L738" s="2"/>
    </row>
    <row r="739" spans="5:12" ht="23.25" x14ac:dyDescent="0.35">
      <c r="E739" s="15"/>
      <c r="F739" s="15"/>
      <c r="G739" s="15"/>
      <c r="H739" s="15"/>
      <c r="L739" s="2"/>
    </row>
    <row r="740" spans="5:12" ht="23.25" x14ac:dyDescent="0.35">
      <c r="E740" s="15"/>
      <c r="F740" s="15"/>
      <c r="G740" s="15"/>
      <c r="H740" s="15"/>
      <c r="L740" s="2"/>
    </row>
    <row r="741" spans="5:12" ht="23.25" x14ac:dyDescent="0.35">
      <c r="E741" s="15"/>
      <c r="F741" s="15"/>
      <c r="G741" s="15"/>
      <c r="H741" s="15"/>
      <c r="L741" s="2"/>
    </row>
    <row r="742" spans="5:12" ht="23.25" x14ac:dyDescent="0.35">
      <c r="E742" s="15"/>
      <c r="F742" s="15"/>
      <c r="G742" s="15"/>
      <c r="H742" s="15"/>
      <c r="L742" s="2"/>
    </row>
    <row r="743" spans="5:12" ht="23.25" x14ac:dyDescent="0.35">
      <c r="E743" s="15"/>
      <c r="F743" s="15"/>
      <c r="G743" s="15"/>
      <c r="H743" s="15"/>
      <c r="L743" s="2"/>
    </row>
    <row r="744" spans="5:12" ht="23.25" x14ac:dyDescent="0.35">
      <c r="E744" s="15"/>
      <c r="F744" s="15"/>
      <c r="G744" s="15"/>
      <c r="H744" s="15"/>
      <c r="L744" s="2"/>
    </row>
    <row r="745" spans="5:12" ht="23.25" x14ac:dyDescent="0.35">
      <c r="E745" s="15"/>
      <c r="F745" s="15"/>
      <c r="G745" s="15"/>
      <c r="H745" s="15"/>
      <c r="L745" s="2"/>
    </row>
    <row r="746" spans="5:12" ht="23.25" x14ac:dyDescent="0.35">
      <c r="E746" s="15"/>
      <c r="F746" s="15"/>
      <c r="G746" s="15"/>
      <c r="H746" s="15"/>
      <c r="L746" s="2"/>
    </row>
    <row r="747" spans="5:12" ht="23.25" x14ac:dyDescent="0.35">
      <c r="E747" s="15"/>
      <c r="F747" s="15"/>
      <c r="G747" s="15"/>
      <c r="H747" s="15"/>
      <c r="L747" s="2"/>
    </row>
    <row r="748" spans="5:12" ht="23.25" x14ac:dyDescent="0.35">
      <c r="E748" s="15"/>
      <c r="F748" s="15"/>
      <c r="G748" s="15"/>
      <c r="H748" s="15"/>
      <c r="L748" s="2"/>
    </row>
    <row r="749" spans="5:12" ht="23.25" x14ac:dyDescent="0.35">
      <c r="E749" s="15"/>
      <c r="F749" s="15"/>
      <c r="G749" s="15"/>
      <c r="H749" s="15"/>
      <c r="L749" s="2"/>
    </row>
    <row r="750" spans="5:12" ht="23.25" x14ac:dyDescent="0.35">
      <c r="E750" s="15"/>
      <c r="F750" s="15"/>
      <c r="G750" s="15"/>
      <c r="H750" s="15"/>
      <c r="L750" s="2"/>
    </row>
    <row r="751" spans="5:12" ht="23.25" x14ac:dyDescent="0.35">
      <c r="E751" s="15"/>
      <c r="F751" s="15"/>
      <c r="G751" s="15"/>
      <c r="H751" s="15"/>
      <c r="L751" s="2"/>
    </row>
    <row r="752" spans="5:12" ht="23.25" x14ac:dyDescent="0.35">
      <c r="E752" s="15"/>
      <c r="F752" s="15"/>
      <c r="G752" s="15"/>
      <c r="H752" s="15"/>
      <c r="L752" s="2"/>
    </row>
    <row r="753" spans="5:12" ht="23.25" x14ac:dyDescent="0.35">
      <c r="E753" s="15"/>
      <c r="F753" s="15"/>
      <c r="G753" s="15"/>
      <c r="H753" s="15"/>
      <c r="L753" s="2"/>
    </row>
    <row r="754" spans="5:12" ht="23.25" x14ac:dyDescent="0.35">
      <c r="E754" s="15"/>
      <c r="F754" s="15"/>
      <c r="G754" s="15"/>
      <c r="H754" s="15"/>
      <c r="L754" s="2"/>
    </row>
    <row r="755" spans="5:12" ht="23.25" x14ac:dyDescent="0.35">
      <c r="E755" s="15"/>
      <c r="F755" s="15"/>
      <c r="G755" s="15"/>
      <c r="H755" s="15"/>
      <c r="L755" s="2"/>
    </row>
    <row r="756" spans="5:12" ht="23.25" x14ac:dyDescent="0.35">
      <c r="E756" s="15"/>
      <c r="F756" s="15"/>
      <c r="G756" s="15"/>
      <c r="H756" s="15"/>
      <c r="L756" s="2"/>
    </row>
    <row r="757" spans="5:12" ht="23.25" x14ac:dyDescent="0.35">
      <c r="E757" s="15"/>
      <c r="F757" s="15"/>
      <c r="G757" s="15"/>
      <c r="H757" s="15"/>
      <c r="L757" s="2"/>
    </row>
    <row r="758" spans="5:12" ht="23.25" x14ac:dyDescent="0.35">
      <c r="E758" s="15"/>
      <c r="F758" s="15"/>
      <c r="G758" s="15"/>
      <c r="H758" s="15"/>
      <c r="L758" s="2"/>
    </row>
    <row r="759" spans="5:12" ht="23.25" x14ac:dyDescent="0.35">
      <c r="E759" s="15"/>
      <c r="F759" s="15"/>
      <c r="G759" s="15"/>
      <c r="H759" s="15"/>
      <c r="L759" s="2"/>
    </row>
    <row r="760" spans="5:12" ht="23.25" x14ac:dyDescent="0.35">
      <c r="E760" s="15"/>
      <c r="F760" s="15"/>
      <c r="G760" s="15"/>
      <c r="H760" s="15"/>
      <c r="L760" s="2"/>
    </row>
    <row r="761" spans="5:12" ht="23.25" x14ac:dyDescent="0.35">
      <c r="E761" s="15"/>
      <c r="F761" s="15"/>
      <c r="G761" s="15"/>
      <c r="H761" s="15"/>
      <c r="L761" s="2"/>
    </row>
    <row r="762" spans="5:12" ht="23.25" x14ac:dyDescent="0.35">
      <c r="E762" s="15"/>
      <c r="F762" s="15"/>
      <c r="G762" s="15"/>
      <c r="H762" s="15"/>
      <c r="L762" s="2"/>
    </row>
    <row r="763" spans="5:12" ht="23.25" x14ac:dyDescent="0.35">
      <c r="E763" s="15"/>
      <c r="F763" s="15"/>
      <c r="G763" s="15"/>
      <c r="H763" s="15"/>
      <c r="L763" s="2"/>
    </row>
    <row r="764" spans="5:12" ht="23.25" x14ac:dyDescent="0.35">
      <c r="E764" s="15"/>
      <c r="F764" s="15"/>
      <c r="G764" s="15"/>
      <c r="H764" s="15"/>
      <c r="L764" s="2"/>
    </row>
    <row r="765" spans="5:12" ht="23.25" x14ac:dyDescent="0.35">
      <c r="E765" s="15"/>
      <c r="F765" s="15"/>
      <c r="G765" s="15"/>
      <c r="H765" s="15"/>
      <c r="L765" s="2"/>
    </row>
    <row r="766" spans="5:12" ht="23.25" x14ac:dyDescent="0.35">
      <c r="E766" s="15"/>
      <c r="F766" s="15"/>
      <c r="G766" s="15"/>
      <c r="H766" s="15"/>
      <c r="L766" s="2"/>
    </row>
    <row r="767" spans="5:12" ht="23.25" x14ac:dyDescent="0.35">
      <c r="E767" s="15"/>
      <c r="F767" s="15"/>
      <c r="G767" s="15"/>
      <c r="H767" s="15"/>
      <c r="L767" s="2"/>
    </row>
    <row r="768" spans="5:12" ht="23.25" x14ac:dyDescent="0.35">
      <c r="E768" s="15"/>
      <c r="F768" s="15"/>
      <c r="G768" s="15"/>
      <c r="H768" s="15"/>
      <c r="L768" s="2"/>
    </row>
    <row r="769" spans="5:12" ht="23.25" x14ac:dyDescent="0.35">
      <c r="E769" s="15"/>
      <c r="F769" s="15"/>
      <c r="G769" s="15"/>
      <c r="H769" s="15"/>
      <c r="L769" s="2"/>
    </row>
    <row r="770" spans="5:12" ht="23.25" x14ac:dyDescent="0.35">
      <c r="E770" s="15"/>
      <c r="F770" s="15"/>
      <c r="G770" s="15"/>
      <c r="H770" s="15"/>
      <c r="L770" s="2"/>
    </row>
    <row r="771" spans="5:12" ht="23.25" x14ac:dyDescent="0.35">
      <c r="E771" s="15"/>
      <c r="F771" s="15"/>
      <c r="G771" s="15"/>
      <c r="H771" s="15"/>
      <c r="L771" s="2"/>
    </row>
    <row r="772" spans="5:12" ht="23.25" x14ac:dyDescent="0.35">
      <c r="E772" s="15"/>
      <c r="F772" s="15"/>
      <c r="G772" s="15"/>
      <c r="H772" s="15"/>
      <c r="L772" s="2"/>
    </row>
    <row r="773" spans="5:12" ht="23.25" x14ac:dyDescent="0.35">
      <c r="E773" s="15"/>
      <c r="F773" s="15"/>
      <c r="G773" s="15"/>
      <c r="H773" s="15"/>
      <c r="L773" s="2"/>
    </row>
    <row r="774" spans="5:12" ht="23.25" x14ac:dyDescent="0.35">
      <c r="E774" s="15"/>
      <c r="F774" s="15"/>
      <c r="G774" s="15"/>
      <c r="H774" s="15"/>
      <c r="L774" s="2"/>
    </row>
    <row r="775" spans="5:12" ht="23.25" x14ac:dyDescent="0.35">
      <c r="E775" s="15"/>
      <c r="F775" s="15"/>
      <c r="G775" s="15"/>
      <c r="H775" s="15"/>
      <c r="L775" s="2"/>
    </row>
    <row r="776" spans="5:12" ht="23.25" x14ac:dyDescent="0.35">
      <c r="E776" s="15"/>
      <c r="F776" s="15"/>
      <c r="G776" s="15"/>
      <c r="H776" s="15"/>
      <c r="L776" s="2"/>
    </row>
    <row r="777" spans="5:12" ht="23.25" x14ac:dyDescent="0.35">
      <c r="E777" s="15"/>
      <c r="F777" s="15"/>
      <c r="G777" s="15"/>
      <c r="H777" s="15"/>
      <c r="L777" s="2"/>
    </row>
    <row r="778" spans="5:12" ht="23.25" x14ac:dyDescent="0.35">
      <c r="E778" s="15"/>
      <c r="F778" s="15"/>
      <c r="G778" s="15"/>
      <c r="H778" s="15"/>
      <c r="L778" s="2"/>
    </row>
    <row r="779" spans="5:12" ht="23.25" x14ac:dyDescent="0.35">
      <c r="E779" s="15"/>
      <c r="F779" s="15"/>
      <c r="G779" s="15"/>
      <c r="H779" s="15"/>
      <c r="L779" s="2"/>
    </row>
    <row r="780" spans="5:12" ht="23.25" x14ac:dyDescent="0.35">
      <c r="E780" s="15"/>
      <c r="F780" s="15"/>
      <c r="G780" s="15"/>
      <c r="H780" s="15"/>
      <c r="L780" s="2"/>
    </row>
    <row r="781" spans="5:12" ht="23.25" x14ac:dyDescent="0.35">
      <c r="E781" s="15"/>
      <c r="F781" s="15"/>
      <c r="G781" s="15"/>
      <c r="H781" s="15"/>
    </row>
    <row r="782" spans="5:12" ht="23.25" x14ac:dyDescent="0.35">
      <c r="E782" s="15"/>
      <c r="F782" s="15"/>
      <c r="G782" s="15"/>
      <c r="H782" s="15"/>
    </row>
    <row r="783" spans="5:12" ht="23.25" x14ac:dyDescent="0.35">
      <c r="E783" s="15"/>
      <c r="F783" s="15"/>
      <c r="G783" s="15"/>
      <c r="H783" s="15"/>
    </row>
    <row r="784" spans="5:12" ht="23.25" x14ac:dyDescent="0.35">
      <c r="E784" s="15"/>
      <c r="F784" s="15"/>
      <c r="G784" s="15"/>
      <c r="H784" s="15"/>
    </row>
    <row r="785" spans="5:8" ht="23.25" x14ac:dyDescent="0.35">
      <c r="E785" s="15"/>
      <c r="F785" s="15"/>
      <c r="G785" s="15"/>
      <c r="H785" s="15"/>
    </row>
    <row r="786" spans="5:8" ht="23.25" x14ac:dyDescent="0.35">
      <c r="E786" s="15"/>
      <c r="F786" s="15"/>
      <c r="G786" s="15"/>
      <c r="H786" s="15"/>
    </row>
    <row r="787" spans="5:8" ht="23.25" x14ac:dyDescent="0.35">
      <c r="E787" s="15"/>
      <c r="F787" s="15"/>
      <c r="G787" s="15"/>
      <c r="H787" s="15"/>
    </row>
    <row r="788" spans="5:8" ht="23.25" x14ac:dyDescent="0.35">
      <c r="E788" s="15"/>
      <c r="F788" s="15"/>
      <c r="G788" s="15"/>
      <c r="H788" s="15"/>
    </row>
    <row r="789" spans="5:8" x14ac:dyDescent="0.25">
      <c r="E789" s="17"/>
      <c r="F789" s="17"/>
      <c r="G789" s="17"/>
      <c r="H789" s="17"/>
    </row>
    <row r="790" spans="5:8" x14ac:dyDescent="0.25">
      <c r="E790" s="17"/>
      <c r="F790" s="17"/>
      <c r="G790" s="17"/>
      <c r="H790" s="17"/>
    </row>
    <row r="791" spans="5:8" x14ac:dyDescent="0.25">
      <c r="E791" s="17"/>
      <c r="F791" s="17"/>
      <c r="G791" s="17"/>
      <c r="H791" s="17"/>
    </row>
    <row r="792" spans="5:8" x14ac:dyDescent="0.25">
      <c r="E792" s="17"/>
      <c r="F792" s="17"/>
      <c r="G792" s="17"/>
      <c r="H792" s="17"/>
    </row>
    <row r="793" spans="5:8" x14ac:dyDescent="0.25">
      <c r="E793" s="17"/>
      <c r="F793" s="17"/>
      <c r="G793" s="17"/>
      <c r="H793" s="17"/>
    </row>
    <row r="794" spans="5:8" x14ac:dyDescent="0.25">
      <c r="E794" s="17"/>
      <c r="F794" s="17"/>
      <c r="G794" s="17"/>
      <c r="H794" s="17"/>
    </row>
    <row r="795" spans="5:8" x14ac:dyDescent="0.25">
      <c r="E795" s="17"/>
      <c r="F795" s="17"/>
      <c r="G795" s="17"/>
      <c r="H795" s="17"/>
    </row>
    <row r="796" spans="5:8" x14ac:dyDescent="0.25">
      <c r="E796" s="17"/>
      <c r="F796" s="17"/>
      <c r="G796" s="17"/>
      <c r="H796" s="17"/>
    </row>
    <row r="797" spans="5:8" x14ac:dyDescent="0.25">
      <c r="E797" s="17"/>
      <c r="F797" s="17"/>
      <c r="G797" s="17"/>
      <c r="H797" s="17"/>
    </row>
    <row r="798" spans="5:8" x14ac:dyDescent="0.25">
      <c r="E798" s="17"/>
      <c r="F798" s="17"/>
      <c r="G798" s="17"/>
      <c r="H798" s="17"/>
    </row>
    <row r="799" spans="5:8" x14ac:dyDescent="0.25">
      <c r="E799" s="17"/>
      <c r="F799" s="17"/>
      <c r="G799" s="17"/>
      <c r="H799" s="17"/>
    </row>
    <row r="800" spans="5:8" x14ac:dyDescent="0.25">
      <c r="E800" s="17"/>
      <c r="F800" s="17"/>
      <c r="G800" s="17"/>
      <c r="H800" s="17"/>
    </row>
    <row r="801" spans="5:8" x14ac:dyDescent="0.25">
      <c r="E801" s="17"/>
      <c r="F801" s="17"/>
      <c r="G801" s="17"/>
      <c r="H801" s="17"/>
    </row>
    <row r="802" spans="5:8" x14ac:dyDescent="0.25">
      <c r="E802" s="17"/>
      <c r="F802" s="17"/>
      <c r="G802" s="17"/>
      <c r="H802" s="17"/>
    </row>
    <row r="803" spans="5:8" x14ac:dyDescent="0.25">
      <c r="E803" s="17"/>
      <c r="F803" s="17"/>
      <c r="G803" s="17"/>
      <c r="H803" s="17"/>
    </row>
    <row r="804" spans="5:8" x14ac:dyDescent="0.25">
      <c r="E804" s="17"/>
      <c r="F804" s="17"/>
      <c r="G804" s="17"/>
      <c r="H804" s="17"/>
    </row>
    <row r="805" spans="5:8" x14ac:dyDescent="0.25">
      <c r="E805" s="17"/>
      <c r="F805" s="17"/>
      <c r="G805" s="17"/>
      <c r="H805" s="17"/>
    </row>
    <row r="806" spans="5:8" x14ac:dyDescent="0.25">
      <c r="E806" s="17"/>
      <c r="F806" s="17"/>
      <c r="G806" s="17"/>
      <c r="H806" s="17"/>
    </row>
    <row r="807" spans="5:8" x14ac:dyDescent="0.25">
      <c r="E807" s="17"/>
      <c r="F807" s="17"/>
      <c r="G807" s="17"/>
      <c r="H807" s="17"/>
    </row>
    <row r="808" spans="5:8" x14ac:dyDescent="0.25">
      <c r="E808" s="17"/>
      <c r="F808" s="17"/>
      <c r="G808" s="17"/>
      <c r="H808" s="17"/>
    </row>
    <row r="809" spans="5:8" x14ac:dyDescent="0.25">
      <c r="E809" s="17"/>
      <c r="F809" s="17"/>
      <c r="G809" s="17"/>
      <c r="H809" s="17"/>
    </row>
    <row r="810" spans="5:8" x14ac:dyDescent="0.25">
      <c r="E810" s="17"/>
      <c r="F810" s="17"/>
      <c r="G810" s="17"/>
      <c r="H810" s="17"/>
    </row>
    <row r="811" spans="5:8" x14ac:dyDescent="0.25">
      <c r="E811" s="17"/>
      <c r="F811" s="17"/>
      <c r="G811" s="17"/>
      <c r="H811" s="17"/>
    </row>
    <row r="812" spans="5:8" x14ac:dyDescent="0.25">
      <c r="E812" s="17"/>
      <c r="F812" s="17"/>
      <c r="G812" s="17"/>
      <c r="H812" s="17"/>
    </row>
    <row r="813" spans="5:8" x14ac:dyDescent="0.25">
      <c r="E813" s="17"/>
      <c r="F813" s="17"/>
      <c r="G813" s="17"/>
      <c r="H813" s="17"/>
    </row>
    <row r="814" spans="5:8" x14ac:dyDescent="0.25">
      <c r="E814" s="17"/>
      <c r="F814" s="17"/>
      <c r="G814" s="17"/>
      <c r="H814" s="17"/>
    </row>
    <row r="815" spans="5:8" x14ac:dyDescent="0.25">
      <c r="E815" s="17"/>
      <c r="F815" s="17"/>
      <c r="G815" s="17"/>
      <c r="H815" s="17"/>
    </row>
    <row r="816" spans="5:8" x14ac:dyDescent="0.25">
      <c r="E816" s="17"/>
      <c r="F816" s="17"/>
      <c r="G816" s="17"/>
      <c r="H816" s="17"/>
    </row>
    <row r="817" spans="5:8" x14ac:dyDescent="0.25">
      <c r="E817" s="17"/>
      <c r="F817" s="17"/>
      <c r="G817" s="17"/>
      <c r="H817" s="17"/>
    </row>
    <row r="818" spans="5:8" x14ac:dyDescent="0.25">
      <c r="E818" s="17"/>
      <c r="F818" s="17"/>
      <c r="G818" s="17"/>
      <c r="H818" s="17"/>
    </row>
    <row r="819" spans="5:8" x14ac:dyDescent="0.25">
      <c r="E819" s="17"/>
      <c r="F819" s="17"/>
      <c r="G819" s="17"/>
      <c r="H819" s="17"/>
    </row>
    <row r="820" spans="5:8" x14ac:dyDescent="0.25">
      <c r="E820" s="17"/>
      <c r="F820" s="17"/>
      <c r="G820" s="17"/>
      <c r="H820" s="17"/>
    </row>
    <row r="821" spans="5:8" x14ac:dyDescent="0.25">
      <c r="E821" s="17"/>
      <c r="F821" s="17"/>
      <c r="G821" s="17"/>
      <c r="H821" s="17"/>
    </row>
    <row r="822" spans="5:8" x14ac:dyDescent="0.25">
      <c r="E822" s="17"/>
      <c r="F822" s="17"/>
      <c r="G822" s="17"/>
      <c r="H822" s="17"/>
    </row>
    <row r="823" spans="5:8" x14ac:dyDescent="0.25">
      <c r="E823" s="17"/>
      <c r="F823" s="17"/>
      <c r="G823" s="17"/>
      <c r="H823" s="17"/>
    </row>
    <row r="824" spans="5:8" x14ac:dyDescent="0.25">
      <c r="E824" s="17"/>
      <c r="F824" s="17"/>
      <c r="G824" s="17"/>
      <c r="H824" s="17"/>
    </row>
    <row r="825" spans="5:8" x14ac:dyDescent="0.25">
      <c r="E825" s="17"/>
      <c r="F825" s="17"/>
      <c r="G825" s="17"/>
      <c r="H825" s="17"/>
    </row>
    <row r="826" spans="5:8" x14ac:dyDescent="0.25">
      <c r="E826" s="17"/>
      <c r="F826" s="17"/>
      <c r="G826" s="17"/>
      <c r="H826" s="17"/>
    </row>
    <row r="827" spans="5:8" x14ac:dyDescent="0.25">
      <c r="E827" s="17"/>
      <c r="F827" s="17"/>
      <c r="G827" s="17"/>
      <c r="H827" s="17"/>
    </row>
    <row r="828" spans="5:8" x14ac:dyDescent="0.25">
      <c r="E828" s="17"/>
      <c r="F828" s="17"/>
      <c r="G828" s="17"/>
      <c r="H828" s="17"/>
    </row>
    <row r="829" spans="5:8" x14ac:dyDescent="0.25">
      <c r="E829" s="17"/>
      <c r="F829" s="17"/>
      <c r="G829" s="17"/>
      <c r="H829" s="17"/>
    </row>
    <row r="830" spans="5:8" x14ac:dyDescent="0.25">
      <c r="E830" s="17"/>
      <c r="F830" s="17"/>
      <c r="G830" s="17"/>
      <c r="H830" s="17"/>
    </row>
    <row r="831" spans="5:8" x14ac:dyDescent="0.25">
      <c r="E831" s="17"/>
      <c r="F831" s="17"/>
      <c r="G831" s="17"/>
      <c r="H831" s="17"/>
    </row>
    <row r="832" spans="5:8" x14ac:dyDescent="0.25">
      <c r="E832" s="17"/>
      <c r="F832" s="17"/>
      <c r="G832" s="17"/>
      <c r="H832" s="17"/>
    </row>
    <row r="833" spans="5:8" x14ac:dyDescent="0.25">
      <c r="E833" s="17"/>
      <c r="F833" s="17"/>
      <c r="G833" s="17"/>
      <c r="H833" s="17"/>
    </row>
    <row r="834" spans="5:8" x14ac:dyDescent="0.25">
      <c r="E834" s="17"/>
      <c r="F834" s="17"/>
      <c r="G834" s="17"/>
      <c r="H834" s="17"/>
    </row>
    <row r="835" spans="5:8" x14ac:dyDescent="0.25">
      <c r="E835" s="17"/>
      <c r="F835" s="17"/>
      <c r="G835" s="17"/>
      <c r="H835" s="17"/>
    </row>
    <row r="836" spans="5:8" x14ac:dyDescent="0.25">
      <c r="E836" s="17"/>
      <c r="F836" s="17"/>
      <c r="G836" s="17"/>
      <c r="H836" s="17"/>
    </row>
    <row r="837" spans="5:8" x14ac:dyDescent="0.25">
      <c r="E837" s="17"/>
      <c r="F837" s="17"/>
      <c r="G837" s="17"/>
      <c r="H837" s="17"/>
    </row>
    <row r="838" spans="5:8" x14ac:dyDescent="0.25">
      <c r="E838" s="17"/>
      <c r="F838" s="17"/>
      <c r="G838" s="17"/>
      <c r="H838" s="17"/>
    </row>
    <row r="839" spans="5:8" x14ac:dyDescent="0.25">
      <c r="E839" s="17"/>
      <c r="F839" s="17"/>
      <c r="G839" s="17"/>
      <c r="H839" s="17"/>
    </row>
    <row r="840" spans="5:8" x14ac:dyDescent="0.25">
      <c r="E840" s="17"/>
      <c r="F840" s="17"/>
      <c r="G840" s="17"/>
      <c r="H840" s="17"/>
    </row>
    <row r="841" spans="5:8" x14ac:dyDescent="0.25">
      <c r="E841" s="17"/>
      <c r="F841" s="17"/>
      <c r="G841" s="17"/>
      <c r="H841" s="17"/>
    </row>
    <row r="842" spans="5:8" x14ac:dyDescent="0.25">
      <c r="E842" s="17"/>
      <c r="F842" s="17"/>
      <c r="G842" s="17"/>
      <c r="H842" s="17"/>
    </row>
    <row r="843" spans="5:8" x14ac:dyDescent="0.25">
      <c r="E843" s="17"/>
      <c r="F843" s="17"/>
      <c r="G843" s="17"/>
      <c r="H843" s="17"/>
    </row>
    <row r="844" spans="5:8" x14ac:dyDescent="0.25">
      <c r="E844" s="17"/>
      <c r="F844" s="17"/>
      <c r="G844" s="17"/>
      <c r="H844" s="17"/>
    </row>
    <row r="845" spans="5:8" x14ac:dyDescent="0.25">
      <c r="E845" s="17"/>
      <c r="F845" s="17"/>
      <c r="G845" s="17"/>
      <c r="H845" s="17"/>
    </row>
    <row r="846" spans="5:8" x14ac:dyDescent="0.25">
      <c r="E846" s="17"/>
      <c r="F846" s="17"/>
      <c r="G846" s="17"/>
      <c r="H846" s="17"/>
    </row>
    <row r="847" spans="5:8" x14ac:dyDescent="0.25">
      <c r="E847" s="17"/>
      <c r="F847" s="17"/>
      <c r="G847" s="17"/>
      <c r="H847" s="17"/>
    </row>
    <row r="848" spans="5:8" x14ac:dyDescent="0.25">
      <c r="E848" s="17"/>
      <c r="F848" s="17"/>
      <c r="G848" s="17"/>
      <c r="H848" s="17"/>
    </row>
    <row r="849" spans="5:8" x14ac:dyDescent="0.25">
      <c r="E849" s="17"/>
      <c r="F849" s="17"/>
      <c r="G849" s="17"/>
      <c r="H849" s="17"/>
    </row>
    <row r="850" spans="5:8" x14ac:dyDescent="0.25">
      <c r="E850" s="17"/>
      <c r="F850" s="17"/>
      <c r="G850" s="17"/>
      <c r="H850" s="17"/>
    </row>
    <row r="851" spans="5:8" x14ac:dyDescent="0.25">
      <c r="E851" s="17"/>
      <c r="F851" s="17"/>
      <c r="G851" s="17"/>
      <c r="H851" s="17"/>
    </row>
    <row r="852" spans="5:8" x14ac:dyDescent="0.25">
      <c r="E852" s="17"/>
      <c r="F852" s="17"/>
      <c r="G852" s="17"/>
      <c r="H852" s="17"/>
    </row>
    <row r="853" spans="5:8" x14ac:dyDescent="0.25">
      <c r="E853" s="17"/>
      <c r="F853" s="17"/>
      <c r="G853" s="17"/>
      <c r="H853" s="17"/>
    </row>
    <row r="854" spans="5:8" x14ac:dyDescent="0.25">
      <c r="E854" s="17"/>
      <c r="F854" s="17"/>
      <c r="G854" s="17"/>
      <c r="H854" s="17"/>
    </row>
    <row r="855" spans="5:8" x14ac:dyDescent="0.25">
      <c r="E855" s="17"/>
      <c r="F855" s="17"/>
      <c r="G855" s="17"/>
      <c r="H855" s="17"/>
    </row>
    <row r="856" spans="5:8" x14ac:dyDescent="0.25">
      <c r="E856" s="17"/>
      <c r="F856" s="17"/>
      <c r="G856" s="17"/>
      <c r="H856" s="17"/>
    </row>
    <row r="857" spans="5:8" x14ac:dyDescent="0.25">
      <c r="E857" s="17"/>
      <c r="F857" s="17"/>
      <c r="G857" s="17"/>
      <c r="H857" s="17"/>
    </row>
    <row r="858" spans="5:8" x14ac:dyDescent="0.25">
      <c r="E858" s="17"/>
      <c r="F858" s="17"/>
      <c r="G858" s="17"/>
      <c r="H858" s="17"/>
    </row>
    <row r="859" spans="5:8" x14ac:dyDescent="0.25">
      <c r="E859" s="17"/>
      <c r="F859" s="17"/>
      <c r="G859" s="17"/>
      <c r="H859" s="17"/>
    </row>
    <row r="860" spans="5:8" x14ac:dyDescent="0.25">
      <c r="E860" s="17"/>
      <c r="F860" s="17"/>
      <c r="G860" s="17"/>
      <c r="H860" s="17"/>
    </row>
    <row r="861" spans="5:8" x14ac:dyDescent="0.25">
      <c r="E861" s="17"/>
      <c r="F861" s="17"/>
      <c r="G861" s="17"/>
      <c r="H861" s="17"/>
    </row>
    <row r="862" spans="5:8" x14ac:dyDescent="0.25">
      <c r="E862" s="17"/>
      <c r="F862" s="17"/>
      <c r="G862" s="17"/>
      <c r="H862" s="17"/>
    </row>
    <row r="863" spans="5:8" x14ac:dyDescent="0.25">
      <c r="E863" s="17"/>
      <c r="F863" s="17"/>
      <c r="G863" s="17"/>
      <c r="H863" s="17"/>
    </row>
    <row r="864" spans="5:8" x14ac:dyDescent="0.25">
      <c r="E864" s="17"/>
      <c r="F864" s="17"/>
      <c r="G864" s="17"/>
      <c r="H864" s="17"/>
    </row>
    <row r="865" spans="5:8" x14ac:dyDescent="0.25">
      <c r="E865" s="17"/>
      <c r="F865" s="17"/>
      <c r="G865" s="17"/>
      <c r="H865" s="17"/>
    </row>
    <row r="866" spans="5:8" x14ac:dyDescent="0.25">
      <c r="E866" s="17"/>
      <c r="F866" s="17"/>
      <c r="G866" s="17"/>
      <c r="H866" s="17"/>
    </row>
    <row r="867" spans="5:8" x14ac:dyDescent="0.25">
      <c r="E867" s="17"/>
      <c r="F867" s="17"/>
      <c r="G867" s="17"/>
      <c r="H867" s="17"/>
    </row>
    <row r="868" spans="5:8" x14ac:dyDescent="0.25">
      <c r="E868" s="17"/>
      <c r="F868" s="17"/>
      <c r="G868" s="17"/>
      <c r="H868" s="17"/>
    </row>
    <row r="869" spans="5:8" x14ac:dyDescent="0.25">
      <c r="E869" s="17"/>
      <c r="F869" s="17"/>
      <c r="G869" s="17"/>
      <c r="H869" s="17"/>
    </row>
    <row r="870" spans="5:8" x14ac:dyDescent="0.25">
      <c r="E870" s="17"/>
      <c r="F870" s="17"/>
      <c r="G870" s="17"/>
      <c r="H870" s="17"/>
    </row>
    <row r="871" spans="5:8" x14ac:dyDescent="0.25">
      <c r="E871" s="17"/>
      <c r="F871" s="17"/>
      <c r="G871" s="17"/>
      <c r="H871" s="17"/>
    </row>
    <row r="872" spans="5:8" x14ac:dyDescent="0.25">
      <c r="E872" s="17"/>
      <c r="F872" s="17"/>
      <c r="G872" s="17"/>
      <c r="H872" s="17"/>
    </row>
    <row r="873" spans="5:8" x14ac:dyDescent="0.25">
      <c r="E873" s="17"/>
      <c r="F873" s="17"/>
      <c r="G873" s="17"/>
      <c r="H873" s="17"/>
    </row>
    <row r="874" spans="5:8" x14ac:dyDescent="0.25">
      <c r="E874" s="17"/>
      <c r="F874" s="17"/>
      <c r="G874" s="17"/>
      <c r="H874" s="17"/>
    </row>
    <row r="875" spans="5:8" x14ac:dyDescent="0.25">
      <c r="E875" s="17"/>
      <c r="F875" s="17"/>
      <c r="G875" s="17"/>
      <c r="H875" s="17"/>
    </row>
    <row r="876" spans="5:8" x14ac:dyDescent="0.25">
      <c r="E876" s="17"/>
      <c r="F876" s="17"/>
      <c r="G876" s="17"/>
      <c r="H876" s="17"/>
    </row>
    <row r="877" spans="5:8" x14ac:dyDescent="0.25">
      <c r="E877" s="17"/>
      <c r="F877" s="17"/>
      <c r="G877" s="17"/>
      <c r="H877" s="17"/>
    </row>
    <row r="878" spans="5:8" x14ac:dyDescent="0.25">
      <c r="E878" s="17"/>
      <c r="F878" s="17"/>
      <c r="G878" s="17"/>
      <c r="H878" s="17"/>
    </row>
    <row r="879" spans="5:8" x14ac:dyDescent="0.25">
      <c r="E879" s="17"/>
      <c r="F879" s="17"/>
      <c r="G879" s="17"/>
      <c r="H879" s="17"/>
    </row>
    <row r="880" spans="5:8" x14ac:dyDescent="0.25">
      <c r="E880" s="17"/>
      <c r="F880" s="17"/>
      <c r="G880" s="17"/>
      <c r="H880" s="17"/>
    </row>
    <row r="881" spans="5:8" x14ac:dyDescent="0.25">
      <c r="E881" s="17"/>
      <c r="F881" s="17"/>
      <c r="G881" s="17"/>
      <c r="H881" s="17"/>
    </row>
    <row r="882" spans="5:8" x14ac:dyDescent="0.25">
      <c r="E882" s="17"/>
      <c r="F882" s="17"/>
      <c r="G882" s="17"/>
      <c r="H882" s="17"/>
    </row>
    <row r="883" spans="5:8" x14ac:dyDescent="0.25">
      <c r="E883" s="17"/>
      <c r="F883" s="17"/>
      <c r="G883" s="17"/>
      <c r="H883" s="17"/>
    </row>
    <row r="884" spans="5:8" x14ac:dyDescent="0.25">
      <c r="E884" s="17"/>
      <c r="F884" s="17"/>
      <c r="G884" s="17"/>
      <c r="H884" s="17"/>
    </row>
    <row r="885" spans="5:8" x14ac:dyDescent="0.25">
      <c r="E885" s="17"/>
      <c r="F885" s="17"/>
      <c r="G885" s="17"/>
      <c r="H885" s="17"/>
    </row>
    <row r="886" spans="5:8" x14ac:dyDescent="0.25">
      <c r="E886" s="17"/>
      <c r="F886" s="17"/>
      <c r="G886" s="17"/>
      <c r="H886" s="17"/>
    </row>
    <row r="887" spans="5:8" x14ac:dyDescent="0.25">
      <c r="E887" s="17"/>
      <c r="F887" s="17"/>
      <c r="G887" s="17"/>
      <c r="H887" s="17"/>
    </row>
    <row r="888" spans="5:8" x14ac:dyDescent="0.25">
      <c r="E888" s="17"/>
      <c r="F888" s="17"/>
      <c r="G888" s="17"/>
      <c r="H888" s="17"/>
    </row>
    <row r="889" spans="5:8" x14ac:dyDescent="0.25">
      <c r="E889" s="17"/>
      <c r="F889" s="17"/>
      <c r="G889" s="17"/>
      <c r="H889" s="17"/>
    </row>
    <row r="890" spans="5:8" x14ac:dyDescent="0.25">
      <c r="E890" s="17"/>
      <c r="F890" s="17"/>
      <c r="G890" s="17"/>
      <c r="H890" s="17"/>
    </row>
    <row r="891" spans="5:8" x14ac:dyDescent="0.25">
      <c r="E891" s="17"/>
      <c r="F891" s="17"/>
      <c r="G891" s="17"/>
      <c r="H891" s="17"/>
    </row>
    <row r="892" spans="5:8" x14ac:dyDescent="0.25">
      <c r="E892" s="17"/>
      <c r="F892" s="17"/>
      <c r="G892" s="17"/>
      <c r="H892" s="17"/>
    </row>
    <row r="893" spans="5:8" x14ac:dyDescent="0.25">
      <c r="E893" s="17"/>
      <c r="F893" s="17"/>
      <c r="G893" s="17"/>
      <c r="H893" s="17"/>
    </row>
    <row r="894" spans="5:8" x14ac:dyDescent="0.25">
      <c r="E894" s="17"/>
      <c r="F894" s="17"/>
      <c r="G894" s="17"/>
      <c r="H894" s="17"/>
    </row>
    <row r="895" spans="5:8" x14ac:dyDescent="0.25">
      <c r="E895" s="17"/>
      <c r="F895" s="17"/>
      <c r="G895" s="17"/>
      <c r="H895" s="17"/>
    </row>
    <row r="896" spans="5:8" x14ac:dyDescent="0.25">
      <c r="E896" s="17"/>
      <c r="F896" s="17"/>
      <c r="G896" s="17"/>
      <c r="H896" s="17"/>
    </row>
    <row r="897" spans="5:8" x14ac:dyDescent="0.25">
      <c r="E897" s="17"/>
      <c r="F897" s="17"/>
      <c r="G897" s="17"/>
      <c r="H897" s="17"/>
    </row>
    <row r="898" spans="5:8" x14ac:dyDescent="0.25">
      <c r="E898" s="17"/>
      <c r="F898" s="17"/>
      <c r="G898" s="17"/>
      <c r="H898" s="17"/>
    </row>
    <row r="899" spans="5:8" x14ac:dyDescent="0.25">
      <c r="E899" s="17"/>
      <c r="F899" s="17"/>
      <c r="G899" s="17"/>
      <c r="H899" s="17"/>
    </row>
    <row r="900" spans="5:8" x14ac:dyDescent="0.25">
      <c r="E900" s="17"/>
      <c r="F900" s="17"/>
      <c r="G900" s="17"/>
      <c r="H900" s="17"/>
    </row>
    <row r="901" spans="5:8" x14ac:dyDescent="0.25">
      <c r="E901" s="17"/>
      <c r="F901" s="17"/>
      <c r="G901" s="17"/>
      <c r="H901" s="17"/>
    </row>
    <row r="902" spans="5:8" x14ac:dyDescent="0.25">
      <c r="E902" s="17"/>
      <c r="F902" s="17"/>
      <c r="G902" s="17"/>
      <c r="H902" s="17"/>
    </row>
    <row r="903" spans="5:8" x14ac:dyDescent="0.25">
      <c r="E903" s="17"/>
      <c r="F903" s="17"/>
      <c r="G903" s="17"/>
      <c r="H903" s="17"/>
    </row>
    <row r="904" spans="5:8" x14ac:dyDescent="0.25">
      <c r="E904" s="17"/>
      <c r="F904" s="17"/>
      <c r="G904" s="17"/>
      <c r="H904" s="17"/>
    </row>
    <row r="905" spans="5:8" x14ac:dyDescent="0.25">
      <c r="E905" s="17"/>
      <c r="F905" s="17"/>
      <c r="G905" s="17"/>
      <c r="H905" s="17"/>
    </row>
    <row r="906" spans="5:8" x14ac:dyDescent="0.25">
      <c r="E906" s="17"/>
      <c r="F906" s="17"/>
      <c r="G906" s="17"/>
      <c r="H906" s="17"/>
    </row>
    <row r="907" spans="5:8" x14ac:dyDescent="0.25">
      <c r="E907" s="17"/>
      <c r="F907" s="17"/>
      <c r="G907" s="17"/>
      <c r="H907" s="17"/>
    </row>
    <row r="908" spans="5:8" x14ac:dyDescent="0.25">
      <c r="E908" s="17"/>
      <c r="F908" s="17"/>
      <c r="G908" s="17"/>
      <c r="H908" s="17"/>
    </row>
    <row r="909" spans="5:8" x14ac:dyDescent="0.25">
      <c r="E909" s="17"/>
      <c r="F909" s="17"/>
      <c r="G909" s="17"/>
      <c r="H909" s="17"/>
    </row>
    <row r="910" spans="5:8" x14ac:dyDescent="0.25">
      <c r="E910" s="17"/>
      <c r="F910" s="17"/>
      <c r="G910" s="17"/>
      <c r="H910" s="17"/>
    </row>
    <row r="911" spans="5:8" x14ac:dyDescent="0.25">
      <c r="E911" s="17"/>
      <c r="F911" s="17"/>
      <c r="G911" s="17"/>
      <c r="H911" s="17"/>
    </row>
    <row r="912" spans="5:8" x14ac:dyDescent="0.25">
      <c r="E912" s="17"/>
      <c r="F912" s="17"/>
      <c r="G912" s="17"/>
      <c r="H912" s="17"/>
    </row>
    <row r="913" spans="5:8" x14ac:dyDescent="0.25">
      <c r="E913" s="17"/>
      <c r="F913" s="17"/>
      <c r="G913" s="17"/>
      <c r="H913" s="17"/>
    </row>
    <row r="914" spans="5:8" x14ac:dyDescent="0.25">
      <c r="E914" s="17"/>
      <c r="F914" s="17"/>
      <c r="G914" s="17"/>
      <c r="H914" s="17"/>
    </row>
    <row r="915" spans="5:8" x14ac:dyDescent="0.25">
      <c r="E915" s="17"/>
      <c r="F915" s="17"/>
      <c r="G915" s="17"/>
      <c r="H915" s="17"/>
    </row>
    <row r="916" spans="5:8" x14ac:dyDescent="0.25">
      <c r="E916" s="17"/>
      <c r="F916" s="17"/>
      <c r="G916" s="17"/>
      <c r="H916" s="17"/>
    </row>
    <row r="917" spans="5:8" x14ac:dyDescent="0.25">
      <c r="E917" s="17"/>
      <c r="F917" s="17"/>
      <c r="G917" s="17"/>
      <c r="H917" s="17"/>
    </row>
    <row r="918" spans="5:8" x14ac:dyDescent="0.25">
      <c r="E918" s="17"/>
      <c r="F918" s="17"/>
      <c r="G918" s="17"/>
      <c r="H918" s="17"/>
    </row>
    <row r="919" spans="5:8" x14ac:dyDescent="0.25">
      <c r="E919" s="17"/>
      <c r="F919" s="17"/>
      <c r="G919" s="17"/>
      <c r="H919" s="17"/>
    </row>
    <row r="920" spans="5:8" x14ac:dyDescent="0.25">
      <c r="E920" s="17"/>
      <c r="F920" s="17"/>
      <c r="G920" s="17"/>
      <c r="H920" s="17"/>
    </row>
    <row r="921" spans="5:8" x14ac:dyDescent="0.25">
      <c r="E921" s="17"/>
      <c r="F921" s="17"/>
      <c r="G921" s="17"/>
      <c r="H921" s="17"/>
    </row>
    <row r="922" spans="5:8" x14ac:dyDescent="0.25">
      <c r="E922" s="17"/>
      <c r="F922" s="17"/>
      <c r="G922" s="17"/>
      <c r="H922" s="17"/>
    </row>
    <row r="923" spans="5:8" x14ac:dyDescent="0.25">
      <c r="E923" s="17"/>
      <c r="F923" s="17"/>
      <c r="G923" s="17"/>
      <c r="H923" s="17"/>
    </row>
    <row r="924" spans="5:8" x14ac:dyDescent="0.25">
      <c r="E924" s="17"/>
      <c r="F924" s="17"/>
      <c r="G924" s="17"/>
      <c r="H924" s="17"/>
    </row>
    <row r="925" spans="5:8" x14ac:dyDescent="0.25">
      <c r="E925" s="17"/>
      <c r="F925" s="17"/>
      <c r="G925" s="17"/>
      <c r="H925" s="17"/>
    </row>
    <row r="926" spans="5:8" x14ac:dyDescent="0.25">
      <c r="E926" s="17"/>
      <c r="F926" s="17"/>
      <c r="G926" s="17"/>
      <c r="H926" s="17"/>
    </row>
    <row r="927" spans="5:8" x14ac:dyDescent="0.25">
      <c r="E927" s="17"/>
      <c r="F927" s="17"/>
      <c r="G927" s="17"/>
      <c r="H927" s="17"/>
    </row>
    <row r="928" spans="5:8" x14ac:dyDescent="0.25">
      <c r="E928" s="17"/>
      <c r="F928" s="17"/>
      <c r="G928" s="17"/>
      <c r="H928" s="17"/>
    </row>
    <row r="929" spans="5:8" x14ac:dyDescent="0.25">
      <c r="E929" s="17"/>
      <c r="F929" s="17"/>
      <c r="G929" s="17"/>
      <c r="H929" s="17"/>
    </row>
    <row r="930" spans="5:8" x14ac:dyDescent="0.25">
      <c r="E930" s="17"/>
      <c r="F930" s="17"/>
      <c r="G930" s="17"/>
      <c r="H930" s="17"/>
    </row>
    <row r="931" spans="5:8" x14ac:dyDescent="0.25">
      <c r="E931" s="17"/>
      <c r="F931" s="17"/>
      <c r="G931" s="17"/>
      <c r="H931" s="17"/>
    </row>
    <row r="932" spans="5:8" x14ac:dyDescent="0.25">
      <c r="E932" s="17"/>
      <c r="F932" s="17"/>
      <c r="G932" s="17"/>
      <c r="H932" s="17"/>
    </row>
    <row r="933" spans="5:8" x14ac:dyDescent="0.25">
      <c r="E933" s="17"/>
      <c r="F933" s="17"/>
      <c r="G933" s="17"/>
      <c r="H933" s="17"/>
    </row>
    <row r="934" spans="5:8" x14ac:dyDescent="0.25">
      <c r="E934" s="17"/>
      <c r="F934" s="17"/>
      <c r="G934" s="17"/>
      <c r="H934" s="17"/>
    </row>
    <row r="935" spans="5:8" x14ac:dyDescent="0.25">
      <c r="E935" s="17"/>
      <c r="F935" s="17"/>
      <c r="G935" s="17"/>
      <c r="H935" s="17"/>
    </row>
    <row r="936" spans="5:8" x14ac:dyDescent="0.25">
      <c r="E936" s="17"/>
      <c r="F936" s="17"/>
      <c r="G936" s="17"/>
      <c r="H936" s="17"/>
    </row>
    <row r="937" spans="5:8" x14ac:dyDescent="0.25">
      <c r="E937" s="17"/>
      <c r="F937" s="17"/>
      <c r="G937" s="17"/>
      <c r="H937" s="17"/>
    </row>
    <row r="938" spans="5:8" x14ac:dyDescent="0.25">
      <c r="E938" s="17"/>
      <c r="F938" s="17"/>
      <c r="G938" s="17"/>
      <c r="H938" s="17"/>
    </row>
    <row r="939" spans="5:8" x14ac:dyDescent="0.25">
      <c r="E939" s="17"/>
      <c r="F939" s="17"/>
      <c r="G939" s="17"/>
      <c r="H939" s="17"/>
    </row>
    <row r="940" spans="5:8" x14ac:dyDescent="0.25">
      <c r="E940" s="17"/>
      <c r="F940" s="17"/>
      <c r="G940" s="17"/>
      <c r="H940" s="17"/>
    </row>
    <row r="941" spans="5:8" x14ac:dyDescent="0.25">
      <c r="E941" s="17"/>
      <c r="F941" s="17"/>
      <c r="G941" s="17"/>
      <c r="H941" s="17"/>
    </row>
    <row r="942" spans="5:8" x14ac:dyDescent="0.25">
      <c r="E942" s="17"/>
      <c r="F942" s="17"/>
      <c r="G942" s="17"/>
      <c r="H942" s="17"/>
    </row>
    <row r="943" spans="5:8" x14ac:dyDescent="0.25">
      <c r="E943" s="17"/>
      <c r="F943" s="17"/>
      <c r="G943" s="17"/>
      <c r="H943" s="17"/>
    </row>
    <row r="944" spans="5:8" x14ac:dyDescent="0.25">
      <c r="E944" s="17"/>
      <c r="F944" s="17"/>
      <c r="G944" s="17"/>
      <c r="H944" s="17"/>
    </row>
    <row r="945" spans="5:8" x14ac:dyDescent="0.25">
      <c r="E945" s="17"/>
      <c r="F945" s="17"/>
      <c r="G945" s="17"/>
      <c r="H945" s="17"/>
    </row>
    <row r="946" spans="5:8" x14ac:dyDescent="0.25">
      <c r="E946" s="17"/>
      <c r="F946" s="17"/>
      <c r="G946" s="17"/>
      <c r="H946" s="17"/>
    </row>
    <row r="947" spans="5:8" x14ac:dyDescent="0.25">
      <c r="E947" s="17"/>
      <c r="F947" s="17"/>
      <c r="G947" s="17"/>
      <c r="H947" s="17"/>
    </row>
    <row r="948" spans="5:8" x14ac:dyDescent="0.25">
      <c r="E948" s="17"/>
      <c r="F948" s="17"/>
      <c r="G948" s="17"/>
      <c r="H948" s="17"/>
    </row>
    <row r="949" spans="5:8" x14ac:dyDescent="0.25">
      <c r="E949" s="17"/>
      <c r="F949" s="17"/>
      <c r="G949" s="17"/>
      <c r="H949" s="17"/>
    </row>
    <row r="950" spans="5:8" x14ac:dyDescent="0.25">
      <c r="E950" s="17"/>
      <c r="F950" s="17"/>
      <c r="G950" s="17"/>
      <c r="H950" s="17"/>
    </row>
    <row r="951" spans="5:8" x14ac:dyDescent="0.25">
      <c r="E951" s="17"/>
      <c r="F951" s="17"/>
      <c r="G951" s="17"/>
      <c r="H951" s="17"/>
    </row>
    <row r="952" spans="5:8" x14ac:dyDescent="0.25">
      <c r="E952" s="17"/>
      <c r="F952" s="17"/>
      <c r="G952" s="17"/>
      <c r="H952" s="17"/>
    </row>
    <row r="953" spans="5:8" x14ac:dyDescent="0.25">
      <c r="E953" s="17"/>
      <c r="F953" s="17"/>
      <c r="G953" s="17"/>
      <c r="H953" s="17"/>
    </row>
    <row r="954" spans="5:8" x14ac:dyDescent="0.25">
      <c r="E954" s="17"/>
      <c r="F954" s="17"/>
      <c r="G954" s="17"/>
      <c r="H954" s="17"/>
    </row>
    <row r="955" spans="5:8" x14ac:dyDescent="0.25">
      <c r="E955" s="17"/>
      <c r="F955" s="17"/>
      <c r="G955" s="17"/>
      <c r="H955" s="17"/>
    </row>
    <row r="956" spans="5:8" x14ac:dyDescent="0.25">
      <c r="E956" s="17"/>
      <c r="F956" s="17"/>
      <c r="G956" s="17"/>
      <c r="H956" s="17"/>
    </row>
    <row r="957" spans="5:8" x14ac:dyDescent="0.25">
      <c r="E957" s="17"/>
      <c r="F957" s="17"/>
      <c r="G957" s="17"/>
      <c r="H957" s="17"/>
    </row>
    <row r="958" spans="5:8" x14ac:dyDescent="0.25">
      <c r="E958" s="17"/>
      <c r="F958" s="17"/>
      <c r="G958" s="17"/>
      <c r="H958" s="17"/>
    </row>
    <row r="959" spans="5:8" x14ac:dyDescent="0.25">
      <c r="E959" s="17"/>
      <c r="F959" s="17"/>
      <c r="G959" s="17"/>
      <c r="H959" s="17"/>
    </row>
    <row r="960" spans="5:8" x14ac:dyDescent="0.25">
      <c r="E960" s="17"/>
      <c r="F960" s="17"/>
      <c r="G960" s="17"/>
      <c r="H960" s="17"/>
    </row>
    <row r="961" spans="5:8" x14ac:dyDescent="0.25">
      <c r="E961" s="17"/>
      <c r="F961" s="17"/>
      <c r="G961" s="17"/>
      <c r="H961" s="17"/>
    </row>
    <row r="962" spans="5:8" x14ac:dyDescent="0.25">
      <c r="E962" s="17"/>
      <c r="F962" s="17"/>
      <c r="G962" s="17"/>
      <c r="H962" s="17"/>
    </row>
    <row r="963" spans="5:8" x14ac:dyDescent="0.25">
      <c r="E963" s="17"/>
      <c r="F963" s="17"/>
      <c r="G963" s="17"/>
      <c r="H963" s="17"/>
    </row>
    <row r="964" spans="5:8" x14ac:dyDescent="0.25">
      <c r="E964" s="17"/>
      <c r="F964" s="17"/>
      <c r="G964" s="17"/>
      <c r="H964" s="17"/>
    </row>
    <row r="965" spans="5:8" x14ac:dyDescent="0.25">
      <c r="E965" s="17"/>
      <c r="F965" s="17"/>
      <c r="G965" s="17"/>
      <c r="H965" s="17"/>
    </row>
    <row r="966" spans="5:8" x14ac:dyDescent="0.25">
      <c r="E966" s="17"/>
      <c r="F966" s="17"/>
      <c r="G966" s="17"/>
      <c r="H966" s="17"/>
    </row>
    <row r="967" spans="5:8" x14ac:dyDescent="0.25">
      <c r="E967" s="17"/>
      <c r="F967" s="17"/>
      <c r="G967" s="17"/>
      <c r="H967" s="17"/>
    </row>
    <row r="968" spans="5:8" x14ac:dyDescent="0.25">
      <c r="E968" s="17"/>
      <c r="F968" s="17"/>
      <c r="G968" s="17"/>
      <c r="H968" s="17"/>
    </row>
    <row r="969" spans="5:8" x14ac:dyDescent="0.25">
      <c r="E969" s="17"/>
      <c r="F969" s="17"/>
      <c r="G969" s="17"/>
      <c r="H969" s="17"/>
    </row>
    <row r="970" spans="5:8" x14ac:dyDescent="0.25">
      <c r="E970" s="17"/>
      <c r="F970" s="17"/>
      <c r="G970" s="17"/>
      <c r="H970" s="17"/>
    </row>
    <row r="971" spans="5:8" x14ac:dyDescent="0.25">
      <c r="E971" s="17"/>
      <c r="F971" s="17"/>
      <c r="G971" s="17"/>
      <c r="H971" s="17"/>
    </row>
    <row r="972" spans="5:8" x14ac:dyDescent="0.25">
      <c r="E972" s="17"/>
      <c r="F972" s="17"/>
      <c r="G972" s="17"/>
      <c r="H972" s="17"/>
    </row>
    <row r="973" spans="5:8" x14ac:dyDescent="0.25">
      <c r="E973" s="17"/>
      <c r="F973" s="17"/>
      <c r="G973" s="17"/>
      <c r="H973" s="17"/>
    </row>
    <row r="974" spans="5:8" x14ac:dyDescent="0.25">
      <c r="E974" s="17"/>
      <c r="F974" s="17"/>
      <c r="G974" s="17"/>
      <c r="H974" s="17"/>
    </row>
    <row r="975" spans="5:8" x14ac:dyDescent="0.25">
      <c r="E975" s="17"/>
      <c r="F975" s="17"/>
      <c r="G975" s="17"/>
      <c r="H975" s="17"/>
    </row>
    <row r="976" spans="5:8" x14ac:dyDescent="0.25">
      <c r="E976" s="17"/>
      <c r="F976" s="17"/>
      <c r="G976" s="17"/>
      <c r="H976" s="17"/>
    </row>
    <row r="977" spans="5:8" x14ac:dyDescent="0.25">
      <c r="E977" s="17"/>
      <c r="F977" s="17"/>
      <c r="G977" s="17"/>
      <c r="H977" s="17"/>
    </row>
    <row r="978" spans="5:8" x14ac:dyDescent="0.25">
      <c r="E978" s="17"/>
      <c r="F978" s="17"/>
      <c r="G978" s="17"/>
      <c r="H978" s="17"/>
    </row>
    <row r="979" spans="5:8" x14ac:dyDescent="0.25">
      <c r="E979" s="17"/>
      <c r="F979" s="17"/>
      <c r="G979" s="17"/>
      <c r="H979" s="17"/>
    </row>
    <row r="980" spans="5:8" x14ac:dyDescent="0.25">
      <c r="E980" s="17"/>
      <c r="F980" s="17"/>
      <c r="G980" s="17"/>
      <c r="H980" s="17"/>
    </row>
    <row r="981" spans="5:8" x14ac:dyDescent="0.25">
      <c r="E981" s="17"/>
      <c r="F981" s="17"/>
      <c r="G981" s="17"/>
      <c r="H981" s="17"/>
    </row>
    <row r="982" spans="5:8" x14ac:dyDescent="0.25">
      <c r="E982" s="17"/>
      <c r="F982" s="17"/>
      <c r="G982" s="17"/>
      <c r="H982" s="17"/>
    </row>
    <row r="983" spans="5:8" x14ac:dyDescent="0.25">
      <c r="E983" s="17"/>
      <c r="F983" s="17"/>
      <c r="G983" s="17"/>
      <c r="H983" s="17"/>
    </row>
    <row r="984" spans="5:8" x14ac:dyDescent="0.25">
      <c r="E984" s="17"/>
      <c r="F984" s="17"/>
      <c r="G984" s="17"/>
      <c r="H984" s="17"/>
    </row>
    <row r="985" spans="5:8" x14ac:dyDescent="0.25">
      <c r="E985" s="17"/>
      <c r="F985" s="17"/>
      <c r="G985" s="17"/>
      <c r="H985" s="17"/>
    </row>
    <row r="986" spans="5:8" x14ac:dyDescent="0.25">
      <c r="E986" s="17"/>
      <c r="F986" s="17"/>
      <c r="G986" s="17"/>
      <c r="H986" s="17"/>
    </row>
    <row r="987" spans="5:8" x14ac:dyDescent="0.25">
      <c r="E987" s="17"/>
      <c r="F987" s="17"/>
      <c r="G987" s="17"/>
      <c r="H987" s="17"/>
    </row>
    <row r="988" spans="5:8" x14ac:dyDescent="0.25">
      <c r="E988" s="17"/>
      <c r="F988" s="17"/>
      <c r="G988" s="17"/>
      <c r="H988" s="17"/>
    </row>
    <row r="989" spans="5:8" x14ac:dyDescent="0.25">
      <c r="E989" s="17"/>
      <c r="F989" s="17"/>
      <c r="G989" s="17"/>
      <c r="H989" s="17"/>
    </row>
    <row r="990" spans="5:8" x14ac:dyDescent="0.25">
      <c r="E990" s="17"/>
      <c r="F990" s="17"/>
      <c r="G990" s="17"/>
      <c r="H990" s="17"/>
    </row>
    <row r="991" spans="5:8" x14ac:dyDescent="0.25">
      <c r="E991" s="17"/>
      <c r="F991" s="17"/>
      <c r="G991" s="17"/>
      <c r="H991" s="17"/>
    </row>
    <row r="992" spans="5:8" x14ac:dyDescent="0.25">
      <c r="E992" s="17"/>
      <c r="F992" s="17"/>
      <c r="G992" s="17"/>
      <c r="H992" s="17"/>
    </row>
    <row r="993" spans="5:8" x14ac:dyDescent="0.25">
      <c r="E993" s="17"/>
      <c r="F993" s="17"/>
      <c r="G993" s="17"/>
      <c r="H993" s="17"/>
    </row>
    <row r="994" spans="5:8" x14ac:dyDescent="0.25">
      <c r="E994" s="17"/>
      <c r="F994" s="17"/>
      <c r="G994" s="17"/>
      <c r="H994" s="17"/>
    </row>
    <row r="995" spans="5:8" x14ac:dyDescent="0.25">
      <c r="E995" s="17"/>
      <c r="F995" s="17"/>
      <c r="G995" s="17"/>
      <c r="H995" s="17"/>
    </row>
    <row r="996" spans="5:8" x14ac:dyDescent="0.25">
      <c r="E996" s="17"/>
      <c r="F996" s="17"/>
      <c r="G996" s="17"/>
      <c r="H996" s="17"/>
    </row>
    <row r="997" spans="5:8" x14ac:dyDescent="0.25">
      <c r="E997" s="17"/>
      <c r="F997" s="17"/>
      <c r="G997" s="17"/>
      <c r="H997" s="17"/>
    </row>
    <row r="998" spans="5:8" x14ac:dyDescent="0.25">
      <c r="E998" s="17"/>
      <c r="F998" s="17"/>
      <c r="G998" s="17"/>
      <c r="H998" s="17"/>
    </row>
    <row r="999" spans="5:8" x14ac:dyDescent="0.25">
      <c r="E999" s="17"/>
      <c r="F999" s="17"/>
      <c r="G999" s="17"/>
      <c r="H999" s="17"/>
    </row>
    <row r="1000" spans="5:8" x14ac:dyDescent="0.25">
      <c r="E1000" s="17"/>
      <c r="F1000" s="17"/>
      <c r="G1000" s="17"/>
      <c r="H1000" s="17"/>
    </row>
    <row r="1001" spans="5:8" x14ac:dyDescent="0.25">
      <c r="E1001" s="17"/>
      <c r="F1001" s="17"/>
      <c r="G1001" s="17"/>
      <c r="H1001" s="17"/>
    </row>
    <row r="1002" spans="5:8" x14ac:dyDescent="0.25">
      <c r="E1002" s="17"/>
      <c r="F1002" s="17"/>
      <c r="G1002" s="17"/>
      <c r="H1002" s="17"/>
    </row>
    <row r="1003" spans="5:8" x14ac:dyDescent="0.25">
      <c r="E1003" s="17"/>
      <c r="F1003" s="17"/>
      <c r="G1003" s="17"/>
      <c r="H1003" s="17"/>
    </row>
    <row r="1004" spans="5:8" x14ac:dyDescent="0.25">
      <c r="E1004" s="17"/>
      <c r="F1004" s="17"/>
      <c r="G1004" s="17"/>
      <c r="H1004" s="17"/>
    </row>
    <row r="1005" spans="5:8" x14ac:dyDescent="0.25">
      <c r="E1005" s="17"/>
      <c r="F1005" s="17"/>
      <c r="G1005" s="17"/>
      <c r="H1005" s="17"/>
    </row>
    <row r="1006" spans="5:8" x14ac:dyDescent="0.25">
      <c r="E1006" s="17"/>
      <c r="F1006" s="17"/>
      <c r="G1006" s="17"/>
      <c r="H1006" s="17"/>
    </row>
    <row r="1007" spans="5:8" x14ac:dyDescent="0.25">
      <c r="E1007" s="17"/>
      <c r="F1007" s="17"/>
      <c r="G1007" s="17"/>
      <c r="H1007" s="17"/>
    </row>
    <row r="1008" spans="5:8" x14ac:dyDescent="0.25">
      <c r="E1008" s="17"/>
      <c r="F1008" s="17"/>
      <c r="G1008" s="17"/>
      <c r="H1008" s="17"/>
    </row>
    <row r="1009" spans="5:8" x14ac:dyDescent="0.25">
      <c r="E1009" s="17"/>
      <c r="F1009" s="17"/>
      <c r="G1009" s="17"/>
      <c r="H1009" s="17"/>
    </row>
    <row r="1010" spans="5:8" x14ac:dyDescent="0.25">
      <c r="E1010" s="17"/>
      <c r="F1010" s="17"/>
      <c r="G1010" s="17"/>
      <c r="H1010" s="17"/>
    </row>
    <row r="1011" spans="5:8" x14ac:dyDescent="0.25">
      <c r="E1011" s="17"/>
      <c r="F1011" s="17"/>
      <c r="G1011" s="17"/>
      <c r="H1011" s="17"/>
    </row>
    <row r="1012" spans="5:8" x14ac:dyDescent="0.25">
      <c r="E1012" s="17"/>
      <c r="F1012" s="17"/>
      <c r="G1012" s="17"/>
      <c r="H1012" s="17"/>
    </row>
    <row r="1013" spans="5:8" x14ac:dyDescent="0.25">
      <c r="E1013" s="17"/>
      <c r="F1013" s="17"/>
      <c r="G1013" s="17"/>
      <c r="H1013" s="17"/>
    </row>
    <row r="1014" spans="5:8" x14ac:dyDescent="0.25">
      <c r="E1014" s="17"/>
      <c r="F1014" s="17"/>
      <c r="G1014" s="17"/>
      <c r="H1014" s="17"/>
    </row>
    <row r="1015" spans="5:8" x14ac:dyDescent="0.25">
      <c r="E1015" s="17"/>
      <c r="F1015" s="17"/>
      <c r="G1015" s="17"/>
      <c r="H1015" s="17"/>
    </row>
    <row r="1016" spans="5:8" x14ac:dyDescent="0.25">
      <c r="E1016" s="17"/>
      <c r="F1016" s="17"/>
      <c r="G1016" s="17"/>
      <c r="H1016" s="17"/>
    </row>
    <row r="1017" spans="5:8" x14ac:dyDescent="0.25">
      <c r="E1017" s="17"/>
      <c r="F1017" s="17"/>
      <c r="G1017" s="17"/>
      <c r="H1017" s="17"/>
    </row>
    <row r="1018" spans="5:8" x14ac:dyDescent="0.25">
      <c r="E1018" s="17"/>
      <c r="F1018" s="17"/>
      <c r="G1018" s="17"/>
      <c r="H1018" s="17"/>
    </row>
    <row r="1019" spans="5:8" x14ac:dyDescent="0.25">
      <c r="E1019" s="17"/>
      <c r="F1019" s="17"/>
      <c r="G1019" s="17"/>
      <c r="H1019" s="17"/>
    </row>
    <row r="1020" spans="5:8" x14ac:dyDescent="0.25">
      <c r="E1020" s="17"/>
      <c r="F1020" s="17"/>
      <c r="G1020" s="17"/>
      <c r="H1020" s="17"/>
    </row>
    <row r="1021" spans="5:8" x14ac:dyDescent="0.25">
      <c r="E1021" s="17"/>
      <c r="F1021" s="17"/>
      <c r="G1021" s="17"/>
      <c r="H1021" s="17"/>
    </row>
    <row r="1022" spans="5:8" x14ac:dyDescent="0.25">
      <c r="E1022" s="17"/>
      <c r="F1022" s="17"/>
      <c r="G1022" s="17"/>
      <c r="H1022" s="17"/>
    </row>
    <row r="1023" spans="5:8" x14ac:dyDescent="0.25">
      <c r="E1023" s="17"/>
      <c r="F1023" s="17"/>
      <c r="G1023" s="17"/>
      <c r="H1023" s="17"/>
    </row>
    <row r="1024" spans="5:8" x14ac:dyDescent="0.25">
      <c r="E1024" s="17"/>
      <c r="F1024" s="17"/>
      <c r="G1024" s="17"/>
      <c r="H1024" s="17"/>
    </row>
    <row r="1025" spans="5:8" x14ac:dyDescent="0.25">
      <c r="E1025" s="17"/>
      <c r="F1025" s="17"/>
      <c r="G1025" s="17"/>
      <c r="H1025" s="17"/>
    </row>
    <row r="1026" spans="5:8" x14ac:dyDescent="0.25">
      <c r="E1026" s="17"/>
      <c r="F1026" s="17"/>
      <c r="G1026" s="17"/>
      <c r="H1026" s="17"/>
    </row>
    <row r="1027" spans="5:8" x14ac:dyDescent="0.25">
      <c r="E1027" s="17"/>
      <c r="F1027" s="17"/>
      <c r="G1027" s="17"/>
      <c r="H1027" s="17"/>
    </row>
    <row r="1028" spans="5:8" x14ac:dyDescent="0.25">
      <c r="E1028" s="17"/>
      <c r="F1028" s="17"/>
      <c r="G1028" s="17"/>
      <c r="H1028" s="17"/>
    </row>
    <row r="1029" spans="5:8" x14ac:dyDescent="0.25">
      <c r="E1029" s="17"/>
      <c r="F1029" s="17"/>
      <c r="G1029" s="17"/>
      <c r="H1029" s="17"/>
    </row>
    <row r="1030" spans="5:8" x14ac:dyDescent="0.25">
      <c r="E1030" s="17"/>
      <c r="F1030" s="17"/>
      <c r="G1030" s="17"/>
      <c r="H1030" s="17"/>
    </row>
    <row r="1031" spans="5:8" x14ac:dyDescent="0.25">
      <c r="E1031" s="17"/>
      <c r="F1031" s="17"/>
      <c r="G1031" s="17"/>
      <c r="H1031" s="17"/>
    </row>
    <row r="1032" spans="5:8" x14ac:dyDescent="0.25">
      <c r="E1032" s="17"/>
      <c r="F1032" s="17"/>
      <c r="G1032" s="17"/>
      <c r="H1032" s="17"/>
    </row>
    <row r="1033" spans="5:8" x14ac:dyDescent="0.25">
      <c r="E1033" s="17"/>
      <c r="F1033" s="17"/>
      <c r="G1033" s="17"/>
      <c r="H1033" s="17"/>
    </row>
    <row r="1034" spans="5:8" x14ac:dyDescent="0.25">
      <c r="E1034" s="17"/>
      <c r="F1034" s="17"/>
      <c r="G1034" s="17"/>
      <c r="H1034" s="17"/>
    </row>
    <row r="1035" spans="5:8" x14ac:dyDescent="0.25">
      <c r="E1035" s="17"/>
      <c r="F1035" s="17"/>
      <c r="G1035" s="17"/>
      <c r="H1035" s="17"/>
    </row>
    <row r="1036" spans="5:8" x14ac:dyDescent="0.25">
      <c r="E1036" s="17"/>
      <c r="F1036" s="17"/>
      <c r="G1036" s="17"/>
      <c r="H1036" s="17"/>
    </row>
    <row r="1037" spans="5:8" x14ac:dyDescent="0.25">
      <c r="E1037" s="17"/>
      <c r="F1037" s="17"/>
      <c r="G1037" s="17"/>
      <c r="H1037" s="17"/>
    </row>
    <row r="1038" spans="5:8" x14ac:dyDescent="0.25">
      <c r="E1038" s="17"/>
      <c r="F1038" s="17"/>
      <c r="G1038" s="17"/>
      <c r="H1038" s="17"/>
    </row>
    <row r="1039" spans="5:8" x14ac:dyDescent="0.25">
      <c r="E1039" s="17"/>
      <c r="F1039" s="17"/>
      <c r="G1039" s="17"/>
      <c r="H1039" s="17"/>
    </row>
    <row r="1040" spans="5:8" x14ac:dyDescent="0.25">
      <c r="E1040" s="17"/>
      <c r="F1040" s="17"/>
      <c r="G1040" s="17"/>
      <c r="H1040" s="17"/>
    </row>
    <row r="1041" spans="5:8" x14ac:dyDescent="0.25">
      <c r="E1041" s="17"/>
      <c r="F1041" s="17"/>
      <c r="G1041" s="17"/>
      <c r="H1041" s="17"/>
    </row>
    <row r="1042" spans="5:8" x14ac:dyDescent="0.25">
      <c r="E1042" s="17"/>
      <c r="F1042" s="17"/>
      <c r="G1042" s="17"/>
      <c r="H1042" s="17"/>
    </row>
    <row r="1043" spans="5:8" x14ac:dyDescent="0.25">
      <c r="E1043" s="17"/>
      <c r="F1043" s="17"/>
      <c r="G1043" s="17"/>
      <c r="H1043" s="17"/>
    </row>
    <row r="1044" spans="5:8" x14ac:dyDescent="0.25">
      <c r="E1044" s="17"/>
      <c r="F1044" s="17"/>
      <c r="G1044" s="17"/>
      <c r="H1044" s="17"/>
    </row>
    <row r="1045" spans="5:8" x14ac:dyDescent="0.25">
      <c r="E1045" s="17"/>
      <c r="F1045" s="17"/>
      <c r="G1045" s="17"/>
      <c r="H1045" s="17"/>
    </row>
    <row r="1046" spans="5:8" x14ac:dyDescent="0.25">
      <c r="E1046" s="17"/>
      <c r="F1046" s="17"/>
      <c r="G1046" s="17"/>
      <c r="H1046" s="17"/>
    </row>
    <row r="1047" spans="5:8" x14ac:dyDescent="0.25">
      <c r="E1047" s="17"/>
      <c r="F1047" s="17"/>
      <c r="G1047" s="17"/>
      <c r="H1047" s="17"/>
    </row>
    <row r="1048" spans="5:8" x14ac:dyDescent="0.25">
      <c r="E1048" s="17"/>
      <c r="F1048" s="17"/>
      <c r="G1048" s="17"/>
      <c r="H1048" s="17"/>
    </row>
    <row r="1049" spans="5:8" x14ac:dyDescent="0.25">
      <c r="E1049" s="17"/>
      <c r="F1049" s="17"/>
      <c r="G1049" s="17"/>
      <c r="H1049" s="17"/>
    </row>
    <row r="1050" spans="5:8" x14ac:dyDescent="0.25">
      <c r="E1050" s="17"/>
      <c r="F1050" s="17"/>
      <c r="G1050" s="17"/>
      <c r="H1050" s="17"/>
    </row>
    <row r="1051" spans="5:8" x14ac:dyDescent="0.25">
      <c r="E1051" s="17"/>
      <c r="F1051" s="17"/>
      <c r="G1051" s="17"/>
      <c r="H1051" s="17"/>
    </row>
    <row r="1052" spans="5:8" x14ac:dyDescent="0.25">
      <c r="E1052" s="17"/>
      <c r="F1052" s="17"/>
      <c r="G1052" s="17"/>
      <c r="H1052" s="17"/>
    </row>
    <row r="1053" spans="5:8" x14ac:dyDescent="0.25">
      <c r="E1053" s="17"/>
      <c r="F1053" s="17"/>
      <c r="G1053" s="17"/>
      <c r="H1053" s="17"/>
    </row>
    <row r="1054" spans="5:8" x14ac:dyDescent="0.25">
      <c r="E1054" s="17"/>
      <c r="F1054" s="17"/>
      <c r="G1054" s="17"/>
      <c r="H1054" s="17"/>
    </row>
    <row r="1055" spans="5:8" x14ac:dyDescent="0.25">
      <c r="E1055" s="17"/>
      <c r="F1055" s="17"/>
      <c r="G1055" s="17"/>
      <c r="H1055" s="17"/>
    </row>
    <row r="1056" spans="5:8" x14ac:dyDescent="0.25">
      <c r="E1056" s="17"/>
      <c r="F1056" s="17"/>
      <c r="G1056" s="17"/>
      <c r="H1056" s="17"/>
    </row>
    <row r="1057" spans="5:8" x14ac:dyDescent="0.25">
      <c r="E1057" s="17"/>
      <c r="F1057" s="17"/>
      <c r="G1057" s="17"/>
      <c r="H1057" s="17"/>
    </row>
    <row r="1058" spans="5:8" x14ac:dyDescent="0.25">
      <c r="E1058" s="17"/>
      <c r="F1058" s="17"/>
      <c r="G1058" s="17"/>
      <c r="H1058" s="17"/>
    </row>
    <row r="1059" spans="5:8" x14ac:dyDescent="0.25">
      <c r="E1059" s="17"/>
      <c r="F1059" s="17"/>
      <c r="G1059" s="17"/>
      <c r="H1059" s="17"/>
    </row>
    <row r="1060" spans="5:8" x14ac:dyDescent="0.25">
      <c r="E1060" s="17"/>
      <c r="F1060" s="17"/>
      <c r="G1060" s="17"/>
      <c r="H1060" s="17"/>
    </row>
    <row r="1061" spans="5:8" x14ac:dyDescent="0.25">
      <c r="E1061" s="17"/>
      <c r="F1061" s="17"/>
      <c r="G1061" s="17"/>
      <c r="H1061" s="17"/>
    </row>
    <row r="1062" spans="5:8" x14ac:dyDescent="0.25">
      <c r="E1062" s="17"/>
      <c r="F1062" s="17"/>
      <c r="G1062" s="17"/>
      <c r="H1062" s="17"/>
    </row>
    <row r="1063" spans="5:8" x14ac:dyDescent="0.25">
      <c r="E1063" s="17"/>
      <c r="F1063" s="17"/>
      <c r="G1063" s="17"/>
      <c r="H1063" s="17"/>
    </row>
    <row r="1064" spans="5:8" x14ac:dyDescent="0.25">
      <c r="E1064" s="17"/>
      <c r="F1064" s="17"/>
      <c r="G1064" s="17"/>
      <c r="H1064" s="17"/>
    </row>
    <row r="1065" spans="5:8" x14ac:dyDescent="0.25">
      <c r="E1065" s="17"/>
      <c r="F1065" s="17"/>
      <c r="G1065" s="17"/>
      <c r="H1065" s="17"/>
    </row>
    <row r="1066" spans="5:8" x14ac:dyDescent="0.25">
      <c r="E1066" s="17"/>
      <c r="F1066" s="17"/>
      <c r="G1066" s="17"/>
      <c r="H1066" s="17"/>
    </row>
    <row r="1067" spans="5:8" x14ac:dyDescent="0.25">
      <c r="E1067" s="17"/>
      <c r="F1067" s="17"/>
      <c r="G1067" s="17"/>
      <c r="H1067" s="17"/>
    </row>
    <row r="1068" spans="5:8" x14ac:dyDescent="0.25">
      <c r="E1068" s="17"/>
      <c r="F1068" s="17"/>
      <c r="G1068" s="17"/>
      <c r="H1068" s="17"/>
    </row>
    <row r="1069" spans="5:8" x14ac:dyDescent="0.25">
      <c r="E1069" s="17"/>
      <c r="F1069" s="17"/>
      <c r="G1069" s="17"/>
      <c r="H1069" s="17"/>
    </row>
    <row r="1070" spans="5:8" x14ac:dyDescent="0.25">
      <c r="E1070" s="17"/>
      <c r="F1070" s="17"/>
      <c r="G1070" s="17"/>
      <c r="H1070" s="17"/>
    </row>
    <row r="1071" spans="5:8" x14ac:dyDescent="0.25">
      <c r="E1071" s="17"/>
      <c r="F1071" s="17"/>
      <c r="G1071" s="17"/>
      <c r="H1071" s="17"/>
    </row>
    <row r="1072" spans="5:8" x14ac:dyDescent="0.25">
      <c r="E1072" s="17"/>
      <c r="F1072" s="17"/>
      <c r="G1072" s="17"/>
      <c r="H1072" s="17"/>
    </row>
    <row r="1073" spans="5:8" x14ac:dyDescent="0.25">
      <c r="E1073" s="17"/>
      <c r="F1073" s="17"/>
      <c r="G1073" s="17"/>
      <c r="H1073" s="17"/>
    </row>
    <row r="1074" spans="5:8" x14ac:dyDescent="0.25">
      <c r="E1074" s="17"/>
      <c r="F1074" s="17"/>
      <c r="G1074" s="17"/>
      <c r="H1074" s="17"/>
    </row>
    <row r="1075" spans="5:8" x14ac:dyDescent="0.25">
      <c r="E1075" s="17"/>
      <c r="F1075" s="17"/>
      <c r="G1075" s="17"/>
      <c r="H1075" s="17"/>
    </row>
    <row r="1076" spans="5:8" x14ac:dyDescent="0.25">
      <c r="E1076" s="17"/>
      <c r="F1076" s="17"/>
      <c r="G1076" s="17"/>
      <c r="H1076" s="17"/>
    </row>
    <row r="1077" spans="5:8" x14ac:dyDescent="0.25">
      <c r="E1077" s="17"/>
      <c r="F1077" s="17"/>
      <c r="G1077" s="17"/>
      <c r="H1077" s="17"/>
    </row>
    <row r="1078" spans="5:8" x14ac:dyDescent="0.25">
      <c r="E1078" s="17"/>
      <c r="F1078" s="17"/>
      <c r="G1078" s="17"/>
      <c r="H1078" s="17"/>
    </row>
    <row r="1079" spans="5:8" x14ac:dyDescent="0.25">
      <c r="E1079" s="17"/>
      <c r="F1079" s="17"/>
      <c r="G1079" s="17"/>
      <c r="H1079" s="17"/>
    </row>
    <row r="1080" spans="5:8" x14ac:dyDescent="0.25">
      <c r="E1080" s="17"/>
      <c r="F1080" s="17"/>
      <c r="G1080" s="17"/>
      <c r="H1080" s="17"/>
    </row>
    <row r="1081" spans="5:8" x14ac:dyDescent="0.25">
      <c r="E1081" s="17"/>
      <c r="F1081" s="17"/>
      <c r="G1081" s="17"/>
      <c r="H1081" s="17"/>
    </row>
    <row r="1082" spans="5:8" x14ac:dyDescent="0.25">
      <c r="E1082" s="17"/>
      <c r="F1082" s="17"/>
      <c r="G1082" s="17"/>
      <c r="H1082" s="17"/>
    </row>
    <row r="1083" spans="5:8" x14ac:dyDescent="0.25">
      <c r="E1083" s="17"/>
      <c r="F1083" s="17"/>
      <c r="G1083" s="17"/>
      <c r="H1083" s="17"/>
    </row>
    <row r="1084" spans="5:8" x14ac:dyDescent="0.25">
      <c r="E1084" s="17"/>
      <c r="F1084" s="17"/>
      <c r="G1084" s="17"/>
      <c r="H1084" s="17"/>
    </row>
    <row r="1085" spans="5:8" x14ac:dyDescent="0.25">
      <c r="E1085" s="17"/>
      <c r="F1085" s="17"/>
      <c r="G1085" s="17"/>
      <c r="H1085" s="17"/>
    </row>
    <row r="1086" spans="5:8" x14ac:dyDescent="0.25">
      <c r="E1086" s="17"/>
      <c r="F1086" s="17"/>
      <c r="G1086" s="17"/>
      <c r="H1086" s="17"/>
    </row>
    <row r="1087" spans="5:8" x14ac:dyDescent="0.25">
      <c r="E1087" s="17"/>
      <c r="F1087" s="17"/>
      <c r="G1087" s="17"/>
      <c r="H1087" s="17"/>
    </row>
    <row r="1088" spans="5:8" x14ac:dyDescent="0.25">
      <c r="E1088" s="17"/>
      <c r="F1088" s="17"/>
      <c r="G1088" s="17"/>
      <c r="H1088" s="17"/>
    </row>
    <row r="1089" spans="5:8" x14ac:dyDescent="0.25">
      <c r="E1089" s="17"/>
      <c r="F1089" s="17"/>
      <c r="G1089" s="17"/>
      <c r="H1089" s="17"/>
    </row>
    <row r="1090" spans="5:8" x14ac:dyDescent="0.25">
      <c r="E1090" s="17"/>
      <c r="F1090" s="17"/>
      <c r="G1090" s="17"/>
      <c r="H1090" s="17"/>
    </row>
    <row r="1091" spans="5:8" x14ac:dyDescent="0.25">
      <c r="E1091" s="17"/>
      <c r="F1091" s="17"/>
      <c r="G1091" s="17"/>
      <c r="H1091" s="17"/>
    </row>
    <row r="1092" spans="5:8" x14ac:dyDescent="0.25">
      <c r="E1092" s="17"/>
      <c r="F1092" s="17"/>
      <c r="G1092" s="17"/>
      <c r="H1092" s="17"/>
    </row>
    <row r="1093" spans="5:8" x14ac:dyDescent="0.25">
      <c r="E1093" s="17"/>
      <c r="F1093" s="17"/>
      <c r="G1093" s="17"/>
      <c r="H1093" s="17"/>
    </row>
    <row r="1094" spans="5:8" x14ac:dyDescent="0.25">
      <c r="E1094" s="17"/>
      <c r="F1094" s="17"/>
      <c r="G1094" s="17"/>
      <c r="H1094" s="17"/>
    </row>
    <row r="1095" spans="5:8" x14ac:dyDescent="0.25">
      <c r="E1095" s="17"/>
      <c r="F1095" s="17"/>
      <c r="G1095" s="17"/>
      <c r="H1095" s="17"/>
    </row>
    <row r="1096" spans="5:8" x14ac:dyDescent="0.25">
      <c r="E1096" s="17"/>
      <c r="F1096" s="17"/>
      <c r="G1096" s="17"/>
      <c r="H1096" s="17"/>
    </row>
    <row r="1097" spans="5:8" x14ac:dyDescent="0.25">
      <c r="E1097" s="17"/>
      <c r="F1097" s="17"/>
      <c r="G1097" s="17"/>
      <c r="H1097" s="17"/>
    </row>
    <row r="1098" spans="5:8" x14ac:dyDescent="0.25">
      <c r="E1098" s="17"/>
      <c r="F1098" s="17"/>
      <c r="G1098" s="17"/>
      <c r="H1098" s="17"/>
    </row>
    <row r="1099" spans="5:8" x14ac:dyDescent="0.25">
      <c r="E1099" s="17"/>
      <c r="F1099" s="17"/>
      <c r="G1099" s="17"/>
      <c r="H1099" s="17"/>
    </row>
    <row r="1100" spans="5:8" x14ac:dyDescent="0.25">
      <c r="E1100" s="17"/>
      <c r="F1100" s="17"/>
      <c r="G1100" s="17"/>
      <c r="H1100" s="17"/>
    </row>
    <row r="1101" spans="5:8" x14ac:dyDescent="0.25">
      <c r="E1101" s="17"/>
      <c r="F1101" s="17"/>
      <c r="G1101" s="17"/>
      <c r="H1101" s="17"/>
    </row>
    <row r="1102" spans="5:8" x14ac:dyDescent="0.25">
      <c r="E1102" s="17"/>
      <c r="F1102" s="17"/>
      <c r="G1102" s="17"/>
      <c r="H1102" s="17"/>
    </row>
    <row r="1103" spans="5:8" x14ac:dyDescent="0.25">
      <c r="E1103" s="17"/>
      <c r="F1103" s="17"/>
      <c r="G1103" s="17"/>
      <c r="H1103" s="17"/>
    </row>
    <row r="1104" spans="5:8" x14ac:dyDescent="0.25">
      <c r="E1104" s="17"/>
      <c r="F1104" s="17"/>
      <c r="G1104" s="17"/>
      <c r="H1104" s="17"/>
    </row>
    <row r="1105" spans="5:8" x14ac:dyDescent="0.25">
      <c r="E1105" s="17"/>
      <c r="F1105" s="17"/>
      <c r="G1105" s="17"/>
      <c r="H1105" s="17"/>
    </row>
    <row r="1106" spans="5:8" x14ac:dyDescent="0.25">
      <c r="E1106" s="17"/>
      <c r="F1106" s="17"/>
      <c r="G1106" s="17"/>
      <c r="H1106" s="17"/>
    </row>
    <row r="1107" spans="5:8" x14ac:dyDescent="0.25">
      <c r="E1107" s="17"/>
      <c r="F1107" s="17"/>
      <c r="G1107" s="17"/>
      <c r="H1107" s="17"/>
    </row>
    <row r="1108" spans="5:8" x14ac:dyDescent="0.25">
      <c r="E1108" s="17"/>
      <c r="F1108" s="17"/>
      <c r="G1108" s="17"/>
      <c r="H1108" s="17"/>
    </row>
    <row r="1109" spans="5:8" x14ac:dyDescent="0.25">
      <c r="E1109" s="17"/>
      <c r="F1109" s="17"/>
      <c r="G1109" s="17"/>
      <c r="H1109" s="17"/>
    </row>
    <row r="1110" spans="5:8" x14ac:dyDescent="0.25">
      <c r="E1110" s="17"/>
      <c r="F1110" s="17"/>
      <c r="G1110" s="17"/>
      <c r="H1110" s="17"/>
    </row>
    <row r="1111" spans="5:8" x14ac:dyDescent="0.25">
      <c r="E1111" s="17"/>
      <c r="F1111" s="17"/>
      <c r="G1111" s="17"/>
      <c r="H1111" s="17"/>
    </row>
    <row r="1112" spans="5:8" x14ac:dyDescent="0.25">
      <c r="E1112" s="17"/>
      <c r="F1112" s="17"/>
      <c r="G1112" s="17"/>
      <c r="H1112" s="17"/>
    </row>
    <row r="1113" spans="5:8" x14ac:dyDescent="0.25">
      <c r="E1113" s="17"/>
      <c r="F1113" s="17"/>
      <c r="G1113" s="17"/>
      <c r="H1113" s="17"/>
    </row>
    <row r="1114" spans="5:8" x14ac:dyDescent="0.25">
      <c r="E1114" s="17"/>
      <c r="F1114" s="17"/>
      <c r="G1114" s="17"/>
      <c r="H1114" s="17"/>
    </row>
    <row r="1115" spans="5:8" x14ac:dyDescent="0.25">
      <c r="E1115" s="17"/>
      <c r="F1115" s="17"/>
      <c r="G1115" s="17"/>
      <c r="H1115" s="17"/>
    </row>
    <row r="1116" spans="5:8" x14ac:dyDescent="0.25">
      <c r="E1116" s="17"/>
      <c r="F1116" s="17"/>
      <c r="G1116" s="17"/>
      <c r="H1116" s="17"/>
    </row>
    <row r="1117" spans="5:8" x14ac:dyDescent="0.25">
      <c r="E1117" s="17"/>
      <c r="F1117" s="17"/>
      <c r="G1117" s="17"/>
      <c r="H1117" s="17"/>
    </row>
    <row r="1118" spans="5:8" x14ac:dyDescent="0.25">
      <c r="E1118" s="17"/>
      <c r="F1118" s="17"/>
      <c r="G1118" s="17"/>
      <c r="H1118" s="17"/>
    </row>
    <row r="1119" spans="5:8" x14ac:dyDescent="0.25">
      <c r="E1119" s="17"/>
      <c r="F1119" s="17"/>
      <c r="G1119" s="17"/>
      <c r="H1119" s="17"/>
    </row>
    <row r="1120" spans="5:8" x14ac:dyDescent="0.25">
      <c r="E1120" s="17"/>
      <c r="F1120" s="17"/>
      <c r="G1120" s="17"/>
      <c r="H1120" s="17"/>
    </row>
    <row r="1121" spans="5:8" x14ac:dyDescent="0.25">
      <c r="E1121" s="17"/>
      <c r="F1121" s="17"/>
      <c r="G1121" s="17"/>
      <c r="H1121" s="17"/>
    </row>
    <row r="1122" spans="5:8" x14ac:dyDescent="0.25">
      <c r="E1122" s="17"/>
      <c r="F1122" s="17"/>
      <c r="G1122" s="17"/>
      <c r="H1122" s="17"/>
    </row>
    <row r="1123" spans="5:8" x14ac:dyDescent="0.25">
      <c r="E1123" s="17"/>
      <c r="F1123" s="17"/>
      <c r="G1123" s="17"/>
      <c r="H1123" s="17"/>
    </row>
    <row r="1124" spans="5:8" x14ac:dyDescent="0.25">
      <c r="E1124" s="17"/>
      <c r="F1124" s="17"/>
      <c r="G1124" s="17"/>
      <c r="H1124" s="17"/>
    </row>
    <row r="1125" spans="5:8" x14ac:dyDescent="0.25">
      <c r="E1125" s="17"/>
      <c r="F1125" s="17"/>
      <c r="G1125" s="17"/>
      <c r="H1125" s="17"/>
    </row>
    <row r="1126" spans="5:8" x14ac:dyDescent="0.25">
      <c r="E1126" s="17"/>
      <c r="F1126" s="17"/>
      <c r="G1126" s="17"/>
      <c r="H1126" s="17"/>
    </row>
    <row r="1127" spans="5:8" x14ac:dyDescent="0.25">
      <c r="E1127" s="17"/>
      <c r="F1127" s="17"/>
      <c r="G1127" s="17"/>
      <c r="H1127" s="17"/>
    </row>
    <row r="1128" spans="5:8" x14ac:dyDescent="0.25">
      <c r="E1128" s="17"/>
      <c r="F1128" s="17"/>
      <c r="G1128" s="17"/>
      <c r="H1128" s="17"/>
    </row>
    <row r="1129" spans="5:8" x14ac:dyDescent="0.25">
      <c r="E1129" s="17"/>
      <c r="F1129" s="17"/>
      <c r="G1129" s="17"/>
      <c r="H1129" s="17"/>
    </row>
    <row r="1130" spans="5:8" x14ac:dyDescent="0.25">
      <c r="E1130" s="17"/>
      <c r="F1130" s="17"/>
      <c r="G1130" s="17"/>
      <c r="H1130" s="17"/>
    </row>
    <row r="1131" spans="5:8" x14ac:dyDescent="0.25">
      <c r="E1131" s="17"/>
      <c r="F1131" s="17"/>
      <c r="G1131" s="17"/>
      <c r="H1131" s="17"/>
    </row>
    <row r="1132" spans="5:8" x14ac:dyDescent="0.25">
      <c r="E1132" s="17"/>
      <c r="F1132" s="17"/>
      <c r="G1132" s="17"/>
      <c r="H1132" s="17"/>
    </row>
    <row r="1133" spans="5:8" x14ac:dyDescent="0.25">
      <c r="E1133" s="17"/>
      <c r="F1133" s="17"/>
      <c r="G1133" s="17"/>
      <c r="H1133" s="17"/>
    </row>
    <row r="1134" spans="5:8" x14ac:dyDescent="0.25">
      <c r="E1134" s="17"/>
      <c r="F1134" s="17"/>
      <c r="G1134" s="17"/>
      <c r="H1134" s="17"/>
    </row>
    <row r="1135" spans="5:8" x14ac:dyDescent="0.25">
      <c r="E1135" s="17"/>
      <c r="F1135" s="17"/>
      <c r="G1135" s="17"/>
      <c r="H1135" s="17"/>
    </row>
    <row r="1136" spans="5:8" x14ac:dyDescent="0.25">
      <c r="E1136" s="17"/>
      <c r="F1136" s="17"/>
      <c r="G1136" s="17"/>
      <c r="H1136" s="17"/>
    </row>
    <row r="1137" spans="5:8" x14ac:dyDescent="0.25">
      <c r="E1137" s="17"/>
      <c r="F1137" s="17"/>
      <c r="G1137" s="17"/>
      <c r="H1137" s="17"/>
    </row>
    <row r="1138" spans="5:8" x14ac:dyDescent="0.25">
      <c r="E1138" s="17"/>
      <c r="F1138" s="17"/>
      <c r="G1138" s="17"/>
      <c r="H1138" s="17"/>
    </row>
    <row r="1139" spans="5:8" x14ac:dyDescent="0.25">
      <c r="E1139" s="17"/>
      <c r="F1139" s="17"/>
      <c r="G1139" s="17"/>
      <c r="H1139" s="17"/>
    </row>
    <row r="1140" spans="5:8" x14ac:dyDescent="0.25">
      <c r="E1140" s="17"/>
      <c r="F1140" s="17"/>
      <c r="G1140" s="17"/>
      <c r="H1140" s="17"/>
    </row>
    <row r="1141" spans="5:8" x14ac:dyDescent="0.25">
      <c r="E1141" s="17"/>
      <c r="F1141" s="17"/>
      <c r="G1141" s="17"/>
      <c r="H1141" s="17"/>
    </row>
    <row r="1142" spans="5:8" x14ac:dyDescent="0.25">
      <c r="E1142" s="17"/>
      <c r="F1142" s="17"/>
      <c r="G1142" s="17"/>
      <c r="H1142" s="17"/>
    </row>
    <row r="1143" spans="5:8" x14ac:dyDescent="0.25">
      <c r="E1143" s="17"/>
      <c r="F1143" s="17"/>
      <c r="G1143" s="17"/>
      <c r="H1143" s="17"/>
    </row>
    <row r="1144" spans="5:8" x14ac:dyDescent="0.25">
      <c r="E1144" s="17"/>
      <c r="F1144" s="17"/>
      <c r="G1144" s="17"/>
      <c r="H1144" s="17"/>
    </row>
    <row r="1145" spans="5:8" x14ac:dyDescent="0.25">
      <c r="E1145" s="17"/>
      <c r="F1145" s="17"/>
      <c r="G1145" s="17"/>
      <c r="H1145" s="17"/>
    </row>
    <row r="1146" spans="5:8" x14ac:dyDescent="0.25">
      <c r="E1146" s="17"/>
      <c r="F1146" s="17"/>
      <c r="G1146" s="17"/>
      <c r="H1146" s="17"/>
    </row>
    <row r="1147" spans="5:8" x14ac:dyDescent="0.25">
      <c r="E1147" s="17"/>
      <c r="F1147" s="17"/>
      <c r="G1147" s="17"/>
      <c r="H1147" s="17"/>
    </row>
    <row r="1148" spans="5:8" x14ac:dyDescent="0.25">
      <c r="E1148" s="17"/>
      <c r="F1148" s="17"/>
      <c r="G1148" s="17"/>
      <c r="H1148" s="17"/>
    </row>
    <row r="1149" spans="5:8" x14ac:dyDescent="0.25">
      <c r="E1149" s="17"/>
      <c r="F1149" s="17"/>
      <c r="G1149" s="17"/>
      <c r="H1149" s="17"/>
    </row>
    <row r="1150" spans="5:8" x14ac:dyDescent="0.25">
      <c r="E1150" s="17"/>
      <c r="F1150" s="17"/>
      <c r="G1150" s="17"/>
      <c r="H1150" s="17"/>
    </row>
    <row r="1151" spans="5:8" x14ac:dyDescent="0.25">
      <c r="E1151" s="17"/>
      <c r="F1151" s="17"/>
      <c r="G1151" s="17"/>
      <c r="H1151" s="17"/>
    </row>
    <row r="1152" spans="5:8" x14ac:dyDescent="0.25">
      <c r="E1152" s="17"/>
      <c r="F1152" s="17"/>
      <c r="G1152" s="17"/>
      <c r="H1152" s="17"/>
    </row>
    <row r="1153" spans="5:8" x14ac:dyDescent="0.25">
      <c r="E1153" s="17"/>
      <c r="F1153" s="17"/>
      <c r="G1153" s="17"/>
      <c r="H1153" s="17"/>
    </row>
    <row r="1154" spans="5:8" x14ac:dyDescent="0.25">
      <c r="E1154" s="17"/>
      <c r="F1154" s="17"/>
      <c r="G1154" s="17"/>
      <c r="H1154" s="17"/>
    </row>
    <row r="1155" spans="5:8" x14ac:dyDescent="0.25">
      <c r="E1155" s="17"/>
      <c r="F1155" s="17"/>
      <c r="G1155" s="17"/>
      <c r="H1155" s="17"/>
    </row>
    <row r="1156" spans="5:8" x14ac:dyDescent="0.25">
      <c r="E1156" s="17"/>
      <c r="F1156" s="17"/>
      <c r="G1156" s="17"/>
      <c r="H1156" s="17"/>
    </row>
    <row r="1157" spans="5:8" x14ac:dyDescent="0.25">
      <c r="E1157" s="17"/>
      <c r="F1157" s="17"/>
      <c r="G1157" s="17"/>
      <c r="H1157" s="17"/>
    </row>
    <row r="1158" spans="5:8" x14ac:dyDescent="0.25">
      <c r="E1158" s="17"/>
      <c r="F1158" s="17"/>
      <c r="G1158" s="17"/>
      <c r="H1158" s="17"/>
    </row>
    <row r="1159" spans="5:8" x14ac:dyDescent="0.25">
      <c r="E1159" s="17"/>
      <c r="F1159" s="17"/>
      <c r="G1159" s="17"/>
      <c r="H1159" s="17"/>
    </row>
    <row r="1160" spans="5:8" x14ac:dyDescent="0.25">
      <c r="E1160" s="17"/>
      <c r="F1160" s="17"/>
      <c r="G1160" s="17"/>
      <c r="H1160" s="17"/>
    </row>
    <row r="1161" spans="5:8" x14ac:dyDescent="0.25">
      <c r="E1161" s="17"/>
      <c r="F1161" s="17"/>
      <c r="G1161" s="17"/>
      <c r="H1161" s="17"/>
    </row>
    <row r="1162" spans="5:8" x14ac:dyDescent="0.25">
      <c r="E1162" s="17"/>
      <c r="F1162" s="17"/>
      <c r="G1162" s="17"/>
      <c r="H1162" s="17"/>
    </row>
    <row r="1163" spans="5:8" x14ac:dyDescent="0.25">
      <c r="E1163" s="17"/>
      <c r="F1163" s="17"/>
      <c r="G1163" s="17"/>
      <c r="H1163" s="17"/>
    </row>
    <row r="1164" spans="5:8" x14ac:dyDescent="0.25">
      <c r="E1164" s="17"/>
      <c r="F1164" s="17"/>
      <c r="G1164" s="17"/>
      <c r="H1164" s="17"/>
    </row>
    <row r="1165" spans="5:8" x14ac:dyDescent="0.25">
      <c r="E1165" s="17"/>
      <c r="F1165" s="17"/>
      <c r="G1165" s="17"/>
      <c r="H1165" s="17"/>
    </row>
    <row r="1166" spans="5:8" x14ac:dyDescent="0.25">
      <c r="E1166" s="17"/>
      <c r="F1166" s="17"/>
      <c r="G1166" s="17"/>
      <c r="H1166" s="17"/>
    </row>
    <row r="1167" spans="5:8" x14ac:dyDescent="0.25">
      <c r="E1167" s="17"/>
      <c r="F1167" s="17"/>
      <c r="G1167" s="17"/>
      <c r="H1167" s="17"/>
    </row>
    <row r="1168" spans="5:8" x14ac:dyDescent="0.25">
      <c r="E1168" s="17"/>
      <c r="F1168" s="17"/>
      <c r="G1168" s="17"/>
      <c r="H1168" s="17"/>
    </row>
    <row r="1169" spans="5:8" x14ac:dyDescent="0.25">
      <c r="E1169" s="17"/>
      <c r="F1169" s="17"/>
      <c r="G1169" s="17"/>
      <c r="H1169" s="17"/>
    </row>
    <row r="1170" spans="5:8" x14ac:dyDescent="0.25">
      <c r="E1170" s="17"/>
      <c r="F1170" s="17"/>
      <c r="G1170" s="17"/>
      <c r="H1170" s="17"/>
    </row>
    <row r="1171" spans="5:8" x14ac:dyDescent="0.25">
      <c r="E1171" s="17"/>
      <c r="F1171" s="17"/>
      <c r="G1171" s="17"/>
      <c r="H1171" s="17"/>
    </row>
    <row r="1172" spans="5:8" x14ac:dyDescent="0.25">
      <c r="E1172" s="17"/>
      <c r="F1172" s="17"/>
      <c r="G1172" s="17"/>
      <c r="H1172" s="17"/>
    </row>
    <row r="1173" spans="5:8" x14ac:dyDescent="0.25">
      <c r="E1173" s="17"/>
      <c r="F1173" s="17"/>
      <c r="G1173" s="17"/>
      <c r="H1173" s="17"/>
    </row>
    <row r="1174" spans="5:8" x14ac:dyDescent="0.25">
      <c r="E1174" s="17"/>
      <c r="F1174" s="17"/>
      <c r="G1174" s="17"/>
      <c r="H1174" s="17"/>
    </row>
    <row r="1175" spans="5:8" x14ac:dyDescent="0.25">
      <c r="E1175" s="17"/>
      <c r="F1175" s="17"/>
      <c r="G1175" s="17"/>
      <c r="H1175" s="17"/>
    </row>
    <row r="1176" spans="5:8" x14ac:dyDescent="0.25">
      <c r="E1176" s="17"/>
      <c r="F1176" s="17"/>
      <c r="G1176" s="17"/>
      <c r="H1176" s="17"/>
    </row>
    <row r="1177" spans="5:8" x14ac:dyDescent="0.25">
      <c r="E1177" s="17"/>
      <c r="F1177" s="17"/>
      <c r="G1177" s="17"/>
      <c r="H1177" s="17"/>
    </row>
    <row r="1178" spans="5:8" x14ac:dyDescent="0.25">
      <c r="E1178" s="17"/>
      <c r="F1178" s="17"/>
      <c r="G1178" s="17"/>
      <c r="H1178" s="17"/>
    </row>
    <row r="1179" spans="5:8" x14ac:dyDescent="0.25">
      <c r="E1179" s="17"/>
      <c r="F1179" s="17"/>
      <c r="G1179" s="17"/>
      <c r="H1179" s="17"/>
    </row>
    <row r="1180" spans="5:8" x14ac:dyDescent="0.25">
      <c r="E1180" s="17"/>
      <c r="F1180" s="17"/>
      <c r="G1180" s="17"/>
      <c r="H1180" s="17"/>
    </row>
    <row r="1181" spans="5:8" x14ac:dyDescent="0.25">
      <c r="E1181" s="17"/>
      <c r="F1181" s="17"/>
      <c r="G1181" s="17"/>
      <c r="H1181" s="17"/>
    </row>
    <row r="1182" spans="5:8" x14ac:dyDescent="0.25">
      <c r="E1182" s="17"/>
      <c r="F1182" s="17"/>
      <c r="G1182" s="17"/>
      <c r="H1182" s="17"/>
    </row>
    <row r="1183" spans="5:8" x14ac:dyDescent="0.25">
      <c r="E1183" s="17"/>
      <c r="F1183" s="17"/>
      <c r="G1183" s="17"/>
      <c r="H1183" s="17"/>
    </row>
    <row r="1184" spans="5:8" x14ac:dyDescent="0.25">
      <c r="E1184" s="17"/>
      <c r="F1184" s="17"/>
      <c r="G1184" s="17"/>
      <c r="H1184" s="17"/>
    </row>
    <row r="1185" spans="5:8" x14ac:dyDescent="0.25">
      <c r="E1185" s="17"/>
      <c r="F1185" s="17"/>
      <c r="G1185" s="17"/>
      <c r="H1185" s="17"/>
    </row>
    <row r="1186" spans="5:8" x14ac:dyDescent="0.25">
      <c r="E1186" s="17"/>
      <c r="F1186" s="17"/>
      <c r="G1186" s="17"/>
      <c r="H1186" s="17"/>
    </row>
    <row r="1187" spans="5:8" x14ac:dyDescent="0.25">
      <c r="E1187" s="17"/>
      <c r="F1187" s="17"/>
      <c r="G1187" s="17"/>
      <c r="H1187" s="17"/>
    </row>
    <row r="1188" spans="5:8" x14ac:dyDescent="0.25">
      <c r="E1188" s="17"/>
      <c r="F1188" s="17"/>
      <c r="G1188" s="17"/>
      <c r="H1188" s="17"/>
    </row>
    <row r="1189" spans="5:8" x14ac:dyDescent="0.25">
      <c r="E1189" s="17"/>
      <c r="F1189" s="17"/>
      <c r="G1189" s="17"/>
      <c r="H1189" s="17"/>
    </row>
    <row r="1190" spans="5:8" x14ac:dyDescent="0.25">
      <c r="E1190" s="17"/>
      <c r="F1190" s="17"/>
      <c r="G1190" s="17"/>
      <c r="H1190" s="17"/>
    </row>
    <row r="1191" spans="5:8" x14ac:dyDescent="0.25">
      <c r="E1191" s="17"/>
      <c r="F1191" s="17"/>
      <c r="G1191" s="17"/>
      <c r="H1191" s="17"/>
    </row>
    <row r="1192" spans="5:8" x14ac:dyDescent="0.25">
      <c r="E1192" s="17"/>
      <c r="F1192" s="17"/>
      <c r="G1192" s="17"/>
      <c r="H1192" s="17"/>
    </row>
    <row r="1193" spans="5:8" x14ac:dyDescent="0.25">
      <c r="E1193" s="17"/>
      <c r="F1193" s="17"/>
      <c r="G1193" s="17"/>
      <c r="H1193" s="17"/>
    </row>
    <row r="1194" spans="5:8" x14ac:dyDescent="0.25">
      <c r="E1194" s="17"/>
      <c r="F1194" s="17"/>
      <c r="G1194" s="17"/>
      <c r="H1194" s="17"/>
    </row>
    <row r="1195" spans="5:8" x14ac:dyDescent="0.25">
      <c r="E1195" s="17"/>
      <c r="F1195" s="17"/>
      <c r="G1195" s="17"/>
      <c r="H1195" s="17"/>
    </row>
    <row r="1196" spans="5:8" x14ac:dyDescent="0.25">
      <c r="E1196" s="17"/>
      <c r="F1196" s="17"/>
      <c r="G1196" s="17"/>
      <c r="H1196" s="17"/>
    </row>
    <row r="1197" spans="5:8" x14ac:dyDescent="0.25">
      <c r="E1197" s="17"/>
      <c r="F1197" s="17"/>
      <c r="G1197" s="17"/>
      <c r="H1197" s="17"/>
    </row>
    <row r="1198" spans="5:8" x14ac:dyDescent="0.25">
      <c r="E1198" s="17"/>
      <c r="F1198" s="17"/>
      <c r="G1198" s="17"/>
      <c r="H1198" s="17"/>
    </row>
    <row r="1199" spans="5:8" x14ac:dyDescent="0.25">
      <c r="E1199" s="17"/>
      <c r="F1199" s="17"/>
      <c r="G1199" s="17"/>
      <c r="H1199" s="17"/>
    </row>
    <row r="1200" spans="5:8" x14ac:dyDescent="0.25">
      <c r="E1200" s="17"/>
      <c r="F1200" s="17"/>
      <c r="G1200" s="17"/>
      <c r="H1200" s="17"/>
    </row>
    <row r="1201" spans="5:8" x14ac:dyDescent="0.25">
      <c r="E1201" s="17"/>
      <c r="F1201" s="17"/>
      <c r="G1201" s="17"/>
      <c r="H1201" s="17"/>
    </row>
    <row r="1202" spans="5:8" x14ac:dyDescent="0.25">
      <c r="E1202" s="17"/>
      <c r="F1202" s="17"/>
      <c r="G1202" s="17"/>
      <c r="H1202" s="17"/>
    </row>
    <row r="1203" spans="5:8" x14ac:dyDescent="0.25">
      <c r="E1203" s="17"/>
      <c r="F1203" s="17"/>
      <c r="G1203" s="17"/>
      <c r="H1203" s="17"/>
    </row>
    <row r="1204" spans="5:8" x14ac:dyDescent="0.25">
      <c r="E1204" s="17"/>
      <c r="F1204" s="17"/>
      <c r="G1204" s="17"/>
      <c r="H1204" s="17"/>
    </row>
    <row r="1205" spans="5:8" x14ac:dyDescent="0.25">
      <c r="E1205" s="17"/>
      <c r="F1205" s="17"/>
      <c r="G1205" s="17"/>
      <c r="H1205" s="17"/>
    </row>
    <row r="1206" spans="5:8" x14ac:dyDescent="0.25">
      <c r="E1206" s="17"/>
      <c r="F1206" s="17"/>
      <c r="G1206" s="17"/>
      <c r="H1206" s="17"/>
    </row>
    <row r="1207" spans="5:8" x14ac:dyDescent="0.25">
      <c r="E1207" s="17"/>
      <c r="F1207" s="17"/>
      <c r="G1207" s="17"/>
      <c r="H1207" s="17"/>
    </row>
  </sheetData>
  <dataConsolidate/>
  <mergeCells count="1">
    <mergeCell ref="E5:H5"/>
  </mergeCells>
  <conditionalFormatting sqref="O7:P143">
    <cfRule type="cellIs" dxfId="30" priority="6" operator="equal">
      <formula>0</formula>
    </cfRule>
  </conditionalFormatting>
  <conditionalFormatting sqref="O7:O143">
    <cfRule type="colorScale" priority="9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P143">
    <cfRule type="colorScale" priority="9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L7" r:id="rId1" display="3"/>
    <hyperlink ref="L8" r:id="rId2" display="2"/>
    <hyperlink ref="L9" r:id="rId3" display="3"/>
    <hyperlink ref="L10" r:id="rId4" display="4"/>
    <hyperlink ref="L11" r:id="rId5" display="5"/>
    <hyperlink ref="L12" r:id="rId6" display="6"/>
    <hyperlink ref="L13" r:id="rId7" display="7"/>
    <hyperlink ref="L14" r:id="rId8" display="8"/>
    <hyperlink ref="L15" r:id="rId9" display="9"/>
    <hyperlink ref="L16" r:id="rId10" display="10"/>
    <hyperlink ref="L17" r:id="rId11" display="11"/>
    <hyperlink ref="L18" r:id="rId12" display="12"/>
    <hyperlink ref="L19" r:id="rId13" display="13"/>
    <hyperlink ref="L20" r:id="rId14" display="14"/>
    <hyperlink ref="L21" r:id="rId15" display="15"/>
    <hyperlink ref="L22" r:id="rId16" display="16"/>
    <hyperlink ref="L23" r:id="rId17" display="17"/>
    <hyperlink ref="L24" r:id="rId18" display="18"/>
    <hyperlink ref="L25" r:id="rId19" display="19"/>
    <hyperlink ref="L26" r:id="rId20" display="20"/>
    <hyperlink ref="L27" r:id="rId21" display="21"/>
    <hyperlink ref="L28" r:id="rId22" display="22"/>
    <hyperlink ref="L29" r:id="rId23" display="23"/>
    <hyperlink ref="L30" r:id="rId24" display="24"/>
    <hyperlink ref="L31" r:id="rId25" display="25"/>
    <hyperlink ref="L32" r:id="rId26" display="26"/>
    <hyperlink ref="L33" r:id="rId27" display="27"/>
    <hyperlink ref="L34" r:id="rId28" display="28"/>
    <hyperlink ref="L35" r:id="rId29" display="29"/>
    <hyperlink ref="L36" r:id="rId30" display="30"/>
    <hyperlink ref="L37" r:id="rId31" display="31"/>
    <hyperlink ref="L38" r:id="rId32" display="32"/>
    <hyperlink ref="L39" r:id="rId33" display="33"/>
    <hyperlink ref="L40" r:id="rId34" display="34"/>
    <hyperlink ref="L41" r:id="rId35" display="35"/>
    <hyperlink ref="L42" r:id="rId36" display="36"/>
    <hyperlink ref="L43" r:id="rId37" display="37"/>
    <hyperlink ref="L44" r:id="rId38" display="38"/>
    <hyperlink ref="L45" r:id="rId39" display="39"/>
    <hyperlink ref="L46" r:id="rId40" display="40"/>
    <hyperlink ref="L47" r:id="rId41" display="41"/>
    <hyperlink ref="L48" r:id="rId42" display="42"/>
    <hyperlink ref="L49" r:id="rId43" display="43"/>
    <hyperlink ref="L50" r:id="rId44" display="44"/>
    <hyperlink ref="L51" r:id="rId45" display="45"/>
    <hyperlink ref="L52" r:id="rId46" display="46"/>
    <hyperlink ref="L53" r:id="rId47" display="47"/>
    <hyperlink ref="L54" r:id="rId48" display="48"/>
    <hyperlink ref="L55" r:id="rId49" display="49"/>
    <hyperlink ref="L56" r:id="rId50" display="50"/>
    <hyperlink ref="L57" r:id="rId51" display="51"/>
    <hyperlink ref="L58" r:id="rId52" display="52"/>
    <hyperlink ref="L59" r:id="rId53" display="53"/>
    <hyperlink ref="L60" r:id="rId54" display="54"/>
    <hyperlink ref="L61" r:id="rId55" display="55"/>
    <hyperlink ref="L62" r:id="rId56" display="56"/>
    <hyperlink ref="L63" r:id="rId57" display="57"/>
    <hyperlink ref="L64" r:id="rId58" display="58"/>
    <hyperlink ref="L65" r:id="rId59" display="59"/>
    <hyperlink ref="L66" r:id="rId60" display="60"/>
    <hyperlink ref="L67" r:id="rId61" display="61"/>
    <hyperlink ref="L68" r:id="rId62" display="62"/>
    <hyperlink ref="L69" r:id="rId63" display="63"/>
    <hyperlink ref="L70" r:id="rId64" display="64"/>
    <hyperlink ref="L71" r:id="rId65" display="65"/>
    <hyperlink ref="L72" r:id="rId66" display="66"/>
    <hyperlink ref="L73" r:id="rId67" display="67"/>
    <hyperlink ref="L74" r:id="rId68" display="68"/>
    <hyperlink ref="L75" r:id="rId69" display="69"/>
    <hyperlink ref="L76" r:id="rId70" display="70"/>
    <hyperlink ref="L77" r:id="rId71" display="71"/>
    <hyperlink ref="L78" r:id="rId72" display="72"/>
    <hyperlink ref="L79" r:id="rId73" display="73"/>
    <hyperlink ref="L80" r:id="rId74" display="74"/>
    <hyperlink ref="L81" r:id="rId75" display="75"/>
    <hyperlink ref="L82" r:id="rId76" display="76"/>
    <hyperlink ref="L83" r:id="rId77" display="77"/>
    <hyperlink ref="L84" r:id="rId78" display="78"/>
    <hyperlink ref="L85" r:id="rId79" display="79"/>
    <hyperlink ref="L86" r:id="rId80" display="80"/>
    <hyperlink ref="L87" r:id="rId81" display="81"/>
    <hyperlink ref="L88" r:id="rId82" display="82"/>
    <hyperlink ref="L89" r:id="rId83" display="83"/>
    <hyperlink ref="L90" r:id="rId84" display="84"/>
    <hyperlink ref="L91" r:id="rId85" display="85"/>
    <hyperlink ref="L92" r:id="rId86" display="86"/>
    <hyperlink ref="L93" r:id="rId87" display="87"/>
    <hyperlink ref="L94" r:id="rId88" display="88"/>
    <hyperlink ref="L95" r:id="rId89" display="89"/>
    <hyperlink ref="L96" r:id="rId90" display="90"/>
    <hyperlink ref="L97" r:id="rId91" display="91"/>
    <hyperlink ref="L98" r:id="rId92" display="92"/>
    <hyperlink ref="L99" r:id="rId93" display="93"/>
    <hyperlink ref="L100" r:id="rId94" display="94"/>
    <hyperlink ref="L101" r:id="rId95" display="95"/>
    <hyperlink ref="L102" r:id="rId96" display="97"/>
    <hyperlink ref="L103" r:id="rId97" display="98"/>
  </hyperlinks>
  <pageMargins left="0.7" right="0.7" top="0.75" bottom="0.75" header="0.3" footer="0.3"/>
  <pageSetup paperSize="9" orientation="landscape" r:id="rId98"/>
  <drawing r:id="rId99"/>
  <legacyDrawing r:id="rId10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101" name="Button 3">
              <controlPr defaultSize="0" print="0" autoFill="0" autoPict="0" macro="[0]!Ajout_ligne">
                <anchor moveWithCells="1" sizeWithCells="1">
                  <from>
                    <xdr:col>9</xdr:col>
                    <xdr:colOff>2276475</xdr:colOff>
                    <xdr:row>2</xdr:row>
                    <xdr:rowOff>0</xdr:rowOff>
                  </from>
                  <to>
                    <xdr:col>12</xdr:col>
                    <xdr:colOff>1304925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02" name="Button 4">
              <controlPr defaultSize="0" print="0" autoFill="0" autoPict="0" macro="[0]!SUPPRIMER">
                <anchor moveWithCells="1" sizeWithCells="1">
                  <from>
                    <xdr:col>8</xdr:col>
                    <xdr:colOff>590550</xdr:colOff>
                    <xdr:row>2</xdr:row>
                    <xdr:rowOff>0</xdr:rowOff>
                  </from>
                  <to>
                    <xdr:col>9</xdr:col>
                    <xdr:colOff>1952625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Feuil2!$I$4:$I$28</xm:f>
          </x14:formula1>
          <xm:sqref>B7:B103</xm:sqref>
        </x14:dataValidation>
        <x14:dataValidation type="list" allowBlank="1" showInputMessage="1" showErrorMessage="1">
          <x14:formula1>
            <xm:f>Feuil2!I1048509:I1048533</xm:f>
          </x14:formula1>
          <xm:sqref>B7:B101</xm:sqref>
        </x14:dataValidation>
        <x14:dataValidation type="list" allowBlank="1" showInputMessage="1" showErrorMessage="1">
          <x14:formula1>
            <xm:f>Feuil2!I29:I53</xm:f>
          </x14:formula1>
          <xm:sqref>B102:B103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N48"/>
  <sheetViews>
    <sheetView topLeftCell="I1048541" workbookViewId="0">
      <selection activeCell="N12" sqref="N12"/>
    </sheetView>
  </sheetViews>
  <sheetFormatPr baseColWidth="10" defaultRowHeight="15" x14ac:dyDescent="0.25"/>
  <cols>
    <col min="3" max="3" width="5.5703125" customWidth="1"/>
    <col min="4" max="7" width="6.28515625" customWidth="1"/>
    <col min="8" max="8" width="9.28515625" customWidth="1"/>
    <col min="9" max="9" width="15.5703125" customWidth="1"/>
    <col min="14" max="14" width="19" customWidth="1"/>
  </cols>
  <sheetData>
    <row r="1" spans="9:14" ht="30.75" customHeight="1" x14ac:dyDescent="0.25"/>
    <row r="2" spans="9:14" ht="30.75" customHeight="1" thickBot="1" x14ac:dyDescent="0.3"/>
    <row r="3" spans="9:14" ht="40.5" customHeight="1" thickBot="1" x14ac:dyDescent="0.3">
      <c r="I3" s="18" t="s">
        <v>41</v>
      </c>
      <c r="J3" s="18" t="s">
        <v>42</v>
      </c>
      <c r="N3" s="22"/>
    </row>
    <row r="4" spans="9:14" ht="16.5" customHeight="1" x14ac:dyDescent="0.25">
      <c r="I4" s="19" t="s">
        <v>21</v>
      </c>
      <c r="J4" s="19" t="s">
        <v>27</v>
      </c>
    </row>
    <row r="5" spans="9:14" ht="16.5" customHeight="1" x14ac:dyDescent="0.25">
      <c r="I5" s="20" t="s">
        <v>22</v>
      </c>
      <c r="J5" s="20" t="s">
        <v>27</v>
      </c>
    </row>
    <row r="6" spans="9:14" ht="16.5" customHeight="1" x14ac:dyDescent="0.25">
      <c r="I6" s="20" t="s">
        <v>23</v>
      </c>
      <c r="J6" s="20" t="s">
        <v>27</v>
      </c>
    </row>
    <row r="7" spans="9:14" ht="16.5" customHeight="1" x14ac:dyDescent="0.25">
      <c r="I7" s="20" t="s">
        <v>24</v>
      </c>
      <c r="J7" s="20" t="s">
        <v>27</v>
      </c>
    </row>
    <row r="8" spans="9:14" ht="16.5" customHeight="1" x14ac:dyDescent="0.25">
      <c r="I8" s="20" t="s">
        <v>25</v>
      </c>
      <c r="J8" s="20" t="s">
        <v>27</v>
      </c>
    </row>
    <row r="9" spans="9:14" ht="16.5" customHeight="1" x14ac:dyDescent="0.25">
      <c r="I9" s="20" t="s">
        <v>26</v>
      </c>
      <c r="J9" s="20" t="s">
        <v>27</v>
      </c>
    </row>
    <row r="10" spans="9:14" x14ac:dyDescent="0.25">
      <c r="I10" s="20" t="s">
        <v>28</v>
      </c>
      <c r="J10" s="20" t="s">
        <v>31</v>
      </c>
    </row>
    <row r="11" spans="9:14" x14ac:dyDescent="0.25">
      <c r="I11" s="20" t="s">
        <v>29</v>
      </c>
      <c r="J11" s="20" t="s">
        <v>31</v>
      </c>
    </row>
    <row r="12" spans="9:14" x14ac:dyDescent="0.25">
      <c r="I12" s="20" t="s">
        <v>30</v>
      </c>
      <c r="J12" s="20" t="s">
        <v>31</v>
      </c>
    </row>
    <row r="13" spans="9:14" x14ac:dyDescent="0.25">
      <c r="I13" s="20" t="s">
        <v>18</v>
      </c>
      <c r="J13" s="20" t="s">
        <v>34</v>
      </c>
    </row>
    <row r="14" spans="9:14" x14ac:dyDescent="0.25">
      <c r="I14" s="20" t="s">
        <v>19</v>
      </c>
      <c r="J14" s="20" t="s">
        <v>34</v>
      </c>
    </row>
    <row r="15" spans="9:14" x14ac:dyDescent="0.25">
      <c r="I15" s="20" t="s">
        <v>15</v>
      </c>
      <c r="J15" s="20" t="s">
        <v>34</v>
      </c>
    </row>
    <row r="16" spans="9:14" x14ac:dyDescent="0.25">
      <c r="I16" s="20" t="s">
        <v>16</v>
      </c>
      <c r="J16" s="20" t="s">
        <v>34</v>
      </c>
    </row>
    <row r="17" spans="9:10" x14ac:dyDescent="0.25">
      <c r="I17" s="20" t="s">
        <v>32</v>
      </c>
      <c r="J17" s="20" t="s">
        <v>34</v>
      </c>
    </row>
    <row r="18" spans="9:10" x14ac:dyDescent="0.25">
      <c r="I18" s="20" t="s">
        <v>17</v>
      </c>
      <c r="J18" s="20" t="s">
        <v>34</v>
      </c>
    </row>
    <row r="19" spans="9:10" x14ac:dyDescent="0.25">
      <c r="I19" s="20" t="s">
        <v>33</v>
      </c>
      <c r="J19" s="20" t="s">
        <v>34</v>
      </c>
    </row>
    <row r="20" spans="9:10" x14ac:dyDescent="0.25">
      <c r="I20" s="20" t="s">
        <v>35</v>
      </c>
      <c r="J20" s="20" t="s">
        <v>37</v>
      </c>
    </row>
    <row r="21" spans="9:10" x14ac:dyDescent="0.25">
      <c r="I21" s="20" t="s">
        <v>36</v>
      </c>
      <c r="J21" s="20" t="s">
        <v>37</v>
      </c>
    </row>
    <row r="22" spans="9:10" x14ac:dyDescent="0.25">
      <c r="I22" s="20" t="s">
        <v>43</v>
      </c>
      <c r="J22" s="20" t="s">
        <v>39</v>
      </c>
    </row>
    <row r="23" spans="9:10" x14ac:dyDescent="0.25">
      <c r="I23" s="20" t="s">
        <v>44</v>
      </c>
      <c r="J23" s="20" t="s">
        <v>39</v>
      </c>
    </row>
    <row r="24" spans="9:10" x14ac:dyDescent="0.25">
      <c r="I24" s="20" t="s">
        <v>45</v>
      </c>
      <c r="J24" s="20" t="s">
        <v>39</v>
      </c>
    </row>
    <row r="25" spans="9:10" x14ac:dyDescent="0.25">
      <c r="I25" s="20" t="s">
        <v>46</v>
      </c>
      <c r="J25" s="20" t="s">
        <v>39</v>
      </c>
    </row>
    <row r="26" spans="9:10" x14ac:dyDescent="0.25">
      <c r="I26" s="20" t="s">
        <v>38</v>
      </c>
      <c r="J26" s="20" t="s">
        <v>39</v>
      </c>
    </row>
    <row r="27" spans="9:10" ht="15.75" thickBot="1" x14ac:dyDescent="0.3">
      <c r="I27" s="21" t="s">
        <v>47</v>
      </c>
      <c r="J27" s="21" t="s">
        <v>39</v>
      </c>
    </row>
    <row r="28" spans="9:10" x14ac:dyDescent="0.25">
      <c r="I28" s="4"/>
      <c r="J28" s="4"/>
    </row>
    <row r="44" spans="5:7" x14ac:dyDescent="0.25">
      <c r="E44" t="s">
        <v>40</v>
      </c>
      <c r="G44" t="s">
        <v>40</v>
      </c>
    </row>
    <row r="45" spans="5:7" x14ac:dyDescent="0.25">
      <c r="E45" t="s">
        <v>40</v>
      </c>
      <c r="F45" t="s">
        <v>40</v>
      </c>
      <c r="G45" t="s">
        <v>40</v>
      </c>
    </row>
    <row r="46" spans="5:7" x14ac:dyDescent="0.25">
      <c r="E46" t="s">
        <v>40</v>
      </c>
      <c r="F46" t="s">
        <v>40</v>
      </c>
      <c r="G46" t="s">
        <v>40</v>
      </c>
    </row>
    <row r="47" spans="5:7" x14ac:dyDescent="0.25">
      <c r="E47" t="s">
        <v>40</v>
      </c>
      <c r="F47" t="s">
        <v>40</v>
      </c>
      <c r="G47" t="s">
        <v>40</v>
      </c>
    </row>
    <row r="48" spans="5:7" x14ac:dyDescent="0.25">
      <c r="E48" t="s">
        <v>40</v>
      </c>
      <c r="F48" t="s">
        <v>40</v>
      </c>
      <c r="G48" t="s">
        <v>40</v>
      </c>
    </row>
  </sheetData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4:E8"/>
  <sheetViews>
    <sheetView topLeftCell="A58" workbookViewId="0">
      <selection activeCell="F91" sqref="F91"/>
    </sheetView>
  </sheetViews>
  <sheetFormatPr baseColWidth="10" defaultRowHeight="15" x14ac:dyDescent="0.25"/>
  <sheetData>
    <row r="4" spans="5:5" x14ac:dyDescent="0.25">
      <c r="E4" t="s">
        <v>18</v>
      </c>
    </row>
    <row r="5" spans="5:5" x14ac:dyDescent="0.25">
      <c r="E5" t="s">
        <v>19</v>
      </c>
    </row>
    <row r="6" spans="5:5" x14ac:dyDescent="0.25">
      <c r="E6" t="s">
        <v>15</v>
      </c>
    </row>
    <row r="7" spans="5:5" x14ac:dyDescent="0.25">
      <c r="E7" t="s">
        <v>16</v>
      </c>
    </row>
    <row r="8" spans="5:5" x14ac:dyDescent="0.25">
      <c r="E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informatisée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mbaggio</dc:creator>
  <cp:lastModifiedBy>mbaggio</cp:lastModifiedBy>
  <cp:lastPrinted>2015-07-20T17:31:15Z</cp:lastPrinted>
  <dcterms:created xsi:type="dcterms:W3CDTF">2015-07-17T08:27:35Z</dcterms:created>
  <dcterms:modified xsi:type="dcterms:W3CDTF">2015-11-12T14:38:11Z</dcterms:modified>
</cp:coreProperties>
</file>