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hidePivotFieldList="1" defaultThemeVersion="124226"/>
  <bookViews>
    <workbookView xWindow="240" yWindow="165" windowWidth="14805" windowHeight="7950" activeTab="1"/>
  </bookViews>
  <sheets>
    <sheet name="TRI SELON LES LOTS" sheetId="2" r:id="rId1"/>
    <sheet name="Feuil3" sheetId="14" r:id="rId2"/>
  </sheets>
  <definedNames>
    <definedName name="_xlnm.Print_Area" localSheetId="1">Feuil3!$B$3:$Y$52</definedName>
  </definedNames>
  <calcPr calcId="145621" concurrentCalc="0"/>
  <pivotCaches>
    <pivotCache cacheId="0" r:id="rId3"/>
  </pivotCaches>
</workbook>
</file>

<file path=xl/calcChain.xml><?xml version="1.0" encoding="utf-8"?>
<calcChain xmlns="http://schemas.openxmlformats.org/spreadsheetml/2006/main">
  <c r="O68" i="2" l="1"/>
</calcChain>
</file>

<file path=xl/sharedStrings.xml><?xml version="1.0" encoding="utf-8"?>
<sst xmlns="http://schemas.openxmlformats.org/spreadsheetml/2006/main" count="691" uniqueCount="97">
  <si>
    <t>ŒUVRE</t>
  </si>
  <si>
    <t>N°        SOUS-LOT</t>
  </si>
  <si>
    <t>DUREE DES TRAVAUX EU JOURS</t>
  </si>
  <si>
    <t>DATE DEBUT DES TRAVAUX EN J+</t>
  </si>
  <si>
    <t>DATE FIN DES TRAVAUX EN J+</t>
  </si>
  <si>
    <t>N° ORDRE GENERAL</t>
  </si>
  <si>
    <t>NA</t>
  </si>
  <si>
    <t>CHEVAUCHEMENT DE STRAVAUX</t>
  </si>
  <si>
    <t>A</t>
  </si>
  <si>
    <t>Total</t>
  </si>
  <si>
    <t xml:space="preserve">RATIO                            </t>
  </si>
  <si>
    <t>SOUS RATIO DE LOT DE CONSTRUCTION 1</t>
  </si>
  <si>
    <t>MONTANT A DECAISSER</t>
  </si>
  <si>
    <t>BASE DE CALCUL</t>
  </si>
  <si>
    <t>DESIGNATION DU SOUS-LOT</t>
  </si>
  <si>
    <t>TYPE DE COMPTE</t>
  </si>
  <si>
    <t>VENTE</t>
  </si>
  <si>
    <t>NATUREDU COMPTE</t>
  </si>
  <si>
    <t>A1</t>
  </si>
  <si>
    <t>A2</t>
  </si>
  <si>
    <t>A3</t>
  </si>
  <si>
    <t>A4</t>
  </si>
  <si>
    <t>A5</t>
  </si>
  <si>
    <t>A6</t>
  </si>
  <si>
    <t>A7</t>
  </si>
  <si>
    <t>A8</t>
  </si>
  <si>
    <t>5VENTE01</t>
  </si>
  <si>
    <t>5VENTE02</t>
  </si>
  <si>
    <t>5VENTE03</t>
  </si>
  <si>
    <t>5VENTE04</t>
  </si>
  <si>
    <t>5VENTE05</t>
  </si>
  <si>
    <t>5VENTE06</t>
  </si>
  <si>
    <t>5VENTE07</t>
  </si>
  <si>
    <t>5VENTE08</t>
  </si>
  <si>
    <t>5VENTE38</t>
  </si>
  <si>
    <t>5VENTE39</t>
  </si>
  <si>
    <t>5VENTE40</t>
  </si>
  <si>
    <t>5VENTE41</t>
  </si>
  <si>
    <t>5VENTE42</t>
  </si>
  <si>
    <t>5VENTE43</t>
  </si>
  <si>
    <t>5VENTE44</t>
  </si>
  <si>
    <t>5VENTE45</t>
  </si>
  <si>
    <t>5VENTE75</t>
  </si>
  <si>
    <t>5VENTE76</t>
  </si>
  <si>
    <t>5VENTE77</t>
  </si>
  <si>
    <t>5VENTE78</t>
  </si>
  <si>
    <t>5VENTE79</t>
  </si>
  <si>
    <t>5VENTE80</t>
  </si>
  <si>
    <t>5VENTE81</t>
  </si>
  <si>
    <t>5VENTE82</t>
  </si>
  <si>
    <t>5VENTE112</t>
  </si>
  <si>
    <t>5VENTE113</t>
  </si>
  <si>
    <t>5VENTE114</t>
  </si>
  <si>
    <t>5VENTE115</t>
  </si>
  <si>
    <t>5VENTE116</t>
  </si>
  <si>
    <t>5VENTE117</t>
  </si>
  <si>
    <t>5VENTE118</t>
  </si>
  <si>
    <t>5VENTE119</t>
  </si>
  <si>
    <t>5VENTE120</t>
  </si>
  <si>
    <t>5VENTE121</t>
  </si>
  <si>
    <t>5VENTE122</t>
  </si>
  <si>
    <t>5VENTE123</t>
  </si>
  <si>
    <t>5VENTE124</t>
  </si>
  <si>
    <t>5VENTE125</t>
  </si>
  <si>
    <t>5VENTE126</t>
  </si>
  <si>
    <t>5VENTE127</t>
  </si>
  <si>
    <t>5VENTE186</t>
  </si>
  <si>
    <t>5VENTE187</t>
  </si>
  <si>
    <t>5VENTE188</t>
  </si>
  <si>
    <t>5VENTE189</t>
  </si>
  <si>
    <t>5VENTE190</t>
  </si>
  <si>
    <t>5VENTE191</t>
  </si>
  <si>
    <t>5VENTE192</t>
  </si>
  <si>
    <t>5VENTE193</t>
  </si>
  <si>
    <t>5VENTE223</t>
  </si>
  <si>
    <t>5VENTE224</t>
  </si>
  <si>
    <t>5VENTE225</t>
  </si>
  <si>
    <t>5VENTE226</t>
  </si>
  <si>
    <t>5VENTE227</t>
  </si>
  <si>
    <t>5VENTE228</t>
  </si>
  <si>
    <t>5VENTE229</t>
  </si>
  <si>
    <t>5VENTE230</t>
  </si>
  <si>
    <t>5VENTE260</t>
  </si>
  <si>
    <t>5VENTE261</t>
  </si>
  <si>
    <t>5VENTE262</t>
  </si>
  <si>
    <t>5VENTE263</t>
  </si>
  <si>
    <t>5VENTE264</t>
  </si>
  <si>
    <t>5VENTE265</t>
  </si>
  <si>
    <t>5VENTE266</t>
  </si>
  <si>
    <t>5VENTE267</t>
  </si>
  <si>
    <t>Ratio</t>
  </si>
  <si>
    <t>Valeurs</t>
  </si>
  <si>
    <t>Jour J+</t>
  </si>
  <si>
    <t>Type</t>
  </si>
  <si>
    <t>Appart</t>
  </si>
  <si>
    <t>Somme de MONTANT A DECAISSER</t>
  </si>
  <si>
    <t>Somme de BASE DE 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</si>
</sst>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0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3" fontId="3" fillId="0" borderId="0" xfId="0" applyNumberFormat="1" applyFont="1" applyFill="1" applyBorder="1" applyAlignment="1">
      <alignment vertical="center"/>
    </xf>
    <xf numFmtId="10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3" fontId="1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center" vertical="center"/>
    </xf>
    <xf numFmtId="10" fontId="1" fillId="0" borderId="0" xfId="0" applyNumberFormat="1" applyFont="1" applyFill="1" applyBorder="1" applyAlignment="1">
      <alignment vertical="center"/>
    </xf>
    <xf numFmtId="1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3" fontId="1" fillId="0" borderId="0" xfId="0" applyNumberFormat="1" applyFont="1" applyFill="1" applyBorder="1" applyAlignment="1">
      <alignment horizontal="center" vertical="center" wrapText="1"/>
    </xf>
    <xf numFmtId="0" fontId="0" fillId="0" borderId="0" xfId="0" pivotButton="1"/>
    <xf numFmtId="3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/>
    <xf numFmtId="10" fontId="2" fillId="0" borderId="0" xfId="0" applyNumberFormat="1" applyFont="1" applyFill="1" applyBorder="1" applyAlignment="1">
      <alignment horizontal="left" vertical="center"/>
    </xf>
    <xf numFmtId="9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0" fontId="0" fillId="0" borderId="0" xfId="0" applyNumberFormat="1"/>
  </cellXfs>
  <cellStyles count="1">
    <cellStyle name="Normal" xfId="0" builtinId="0"/>
  </cellStyles>
  <dxfs count="32">
    <dxf>
      <font>
        <b/>
        <i val="0"/>
        <strike val="0"/>
        <condense val="0"/>
        <extend val="0"/>
        <outline val="0"/>
        <shadow val="0"/>
        <u/>
        <vertAlign val="baseline"/>
        <sz val="11"/>
        <color rgb="FFFF0000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1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right style="double">
          <color auto="1"/>
        </right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colors>
    <mruColors>
      <color rgb="FF66FFFF"/>
      <color rgb="FF00FF0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439.407656944444" createdVersion="4" refreshedVersion="4" minRefreshableVersion="3" recordCount="64">
  <cacheSource type="worksheet">
    <worksheetSource name="Tableau13"/>
  </cacheSource>
  <cacheFields count="14">
    <cacheField name="TYPE DE COMPTE" numFmtId="0">
      <sharedItems containsBlank="1" count="5">
        <s v="VENTE"/>
        <m u="1"/>
        <s v="CHARGE" u="1"/>
        <s v="CAPITAL" u="1"/>
        <s v="FONDS PROPORES" u="1"/>
      </sharedItems>
    </cacheField>
    <cacheField name="NATUREDU COMPTE" numFmtId="0">
      <sharedItems/>
    </cacheField>
    <cacheField name="N° ORDRE GENERAL" numFmtId="0">
      <sharedItems/>
    </cacheField>
    <cacheField name="ŒUVRE" numFmtId="0">
      <sharedItems containsBlank="1" count="81">
        <s v="A"/>
        <m u="1"/>
        <s v="FOUILLES" u="1"/>
        <s v="PERMIS DE CONSTRUIRE" u="1"/>
        <s v="MAITRE D'OUVRAGE DELEGUE" u="1"/>
        <s v="D3" u="1"/>
        <s v="GROS-ŒUVRE ET LOTS TECNIQUES " u="1"/>
        <s v="A8" u="1"/>
        <s v="ETUDE DE FAISABILITE" u="1"/>
        <s v="B6" u="1"/>
        <s v="COUT TECHNIQUE" u="1"/>
        <s v="A1" u="1"/>
        <s v="DEMOLITIONS" u="1"/>
        <s v="PK SS SOL (30)" u="1"/>
        <s v="HUISSIERS,REFERES,AVOCATS" u="1"/>
        <s v="C4" u="1"/>
        <s v="BET,BA,ACOUSTIQUE,THERMIQUE" u="1"/>
        <s v="D2" u="1"/>
        <s v="B" u="1"/>
        <s v="A7" u="1"/>
        <s v="P SS SOL" u="1"/>
        <s v="IMPOT SUR LES SOCIETES" u="1"/>
        <s v="B5" u="1"/>
        <s v="BRANCHEMENT EAU,ASSAINISSEMENT" u="1"/>
        <s v="D8" u="1"/>
        <s v="VALEUR TERRAIN" u="1"/>
        <s v="C3" u="1"/>
        <s v="GARANTIE D'ACHEVEMENT" u="1"/>
        <s v="SPS" u="1"/>
        <s v="ALEAS TRAVAUX" u="1"/>
        <s v="D1" u="1"/>
        <s v="A6" u="1"/>
        <s v="NA" u="1"/>
        <s v="B4" u="1"/>
        <s v="GEOMETRE" u="1"/>
        <s v="D7" u="1"/>
        <s v="C2" u="1"/>
        <s v="VENTE" u="1"/>
        <s v="ASSURANCES" u="1"/>
        <s v="R3" u="1"/>
        <s v="FRAIS DE NOTAIRE" u="1"/>
        <s v="CHARGES FINANCIERES" u="1"/>
        <s v="A5" u="1"/>
        <s v="SECOND ŒUVRE" u="1"/>
        <s v="P EXT" u="1"/>
        <s v="C8" u="1"/>
        <s v="B3" u="1"/>
        <s v="D6" u="1"/>
        <s v="C1" u="1"/>
        <s v="R2" u="1"/>
        <s v="A4" u="1"/>
        <s v="AGENCE OU APPORTEUR AFFAIRE" u="1"/>
        <s v="CAPITAL" u="1"/>
        <s v="D" u="1"/>
        <s v="C7" u="1"/>
        <s v="B2" u="1"/>
        <s v="FONDS PROPORES" u="1"/>
        <s v="BRANCHEMENT SENELEC" u="1"/>
        <s v="D5" u="1"/>
        <s v="CONTRÔLE TECNIQUE" u="1"/>
        <s v="R1" u="1"/>
        <s v="REGLEMENT DE COPROPRIETE" u="1"/>
        <s v="IRVM" u="1"/>
        <s v="B8" u="1"/>
        <s v="A3" u="1"/>
        <s v="PK EXT (5)" u="1"/>
        <s v="FRAIS FINANCIERS" u="1"/>
        <s v="C6" u="1"/>
        <s v="B1" u="1"/>
        <s v="MAITRE D'ŒUVRE" u="1"/>
        <s v="ESPACES VERTS" u="1"/>
        <s v="COUT PISCINE" u="1"/>
        <s v="D4" u="1"/>
        <s v="SONDAGES" u="1"/>
        <s v="GROS-ŒUVRE / ETANC" u="1"/>
        <s v="C" u="1"/>
        <s v="B7" u="1"/>
        <s v="A2" u="1"/>
        <s v="PATENTE" u="1"/>
        <s v="C5" u="1"/>
        <s v="ACTUALISATION" u="1"/>
      </sharedItems>
    </cacheField>
    <cacheField name="RATIO                            " numFmtId="10">
      <sharedItems containsSemiMixedTypes="0" containsString="0" containsNumber="1" minValue="0.05" maxValue="0.2"/>
    </cacheField>
    <cacheField name="BASE DE CALCUL" numFmtId="3">
      <sharedItems containsSemiMixedTypes="0" containsString="0" containsNumber="1" minValue="116193945.00000001" maxValue="116193945.00000001"/>
    </cacheField>
    <cacheField name="N°        SOUS-LOT" numFmtId="10">
      <sharedItems/>
    </cacheField>
    <cacheField name="DESIGNATION DU SOUS-LOT" numFmtId="0">
      <sharedItems containsBlank="1" count="100">
        <s v="A1"/>
        <s v="A2"/>
        <s v="A3"/>
        <s v="A4"/>
        <s v="A5"/>
        <s v="A6"/>
        <s v="A7"/>
        <s v="A8"/>
        <m u="1"/>
        <s v="FOUILLES" u="1"/>
        <s v="PERMIS DE CONSTRUIRE" u="1"/>
        <s v="MAITRE D'OUVRAGE DELEGUE" u="1"/>
        <s v="D3" u="1"/>
        <s v="ETUDE DE FAISABILITE" u="1"/>
        <s v="B6" u="1"/>
        <s v="COUT TECHNIQUE" u="1"/>
        <s v="DEMOLITIONS" u="1"/>
        <s v="Sous-sol : Mm-al-se-vi-mi-m bs-rv s m -pe - fx pl" u="1"/>
        <s v="PK SS SOL (30)" u="1"/>
        <s v="HUISSIERS,REFERES,AVOCATS" u="1"/>
        <s v="C4" u="1"/>
        <s v="BET,BA,ACOUSTIQUE,THERMIQUE" u="1"/>
        <s v="Plancher haut 2ème étage : Travaux &quot;A&quot;" u="1"/>
        <s v="Plancher haut 3ème étage : Travaux &quot;A&quot;" u="1"/>
        <s v="Plancher haut 4ème étage : Travaux &quot;A&quot;" u="1"/>
        <s v="Plancher haut 5ème étage : Travaux &quot;A&quot;" u="1"/>
        <s v="Plancher haut 6ème étage : Travaux &quot;A&quot;" u="1"/>
        <s v="Plancher haut 7ème étage : Travaux &quot;A&quot;" u="1"/>
        <s v="Plancher haut 8ème étage : Travaux &quot;A&quot;" u="1"/>
        <s v="D2" u="1"/>
        <s v="Gros-œuvre-Terrassement-Excavation" u="1"/>
        <s v="5e étage : Mm-al-se-vi-mi-m bs-rv s m -pe - fx pl" u="1"/>
        <s v="IMPOT SUR LES SOCIETES" u="1"/>
        <s v="B5" u="1"/>
        <s v="BRANCHEMENT EAU,ASSAINISSEMENT" u="1"/>
        <s v=" Gros-œuvre-Terrassement-Excavation" u="1"/>
        <s v="D8" u="1"/>
        <s v="VALEUR TERRAIN" u="1"/>
        <s v="C3" u="1"/>
        <s v="GARANTIE D'ACHEVEMENT" u="1"/>
        <s v="SPS" u="1"/>
        <s v="ALEAS TRAVAUX" u="1"/>
        <s v="D1" u="1"/>
        <s v="Fondations : ferraillage - semelles - bétons" u="1"/>
        <s v="B4" u="1"/>
        <s v="GEOMETRE" u="1"/>
        <s v="D7" u="1"/>
        <s v="1er étage : Mm-al-se-vi-mi-m bs………" u="1"/>
        <s v="C2" u="1"/>
        <s v="VENTE" u="1"/>
        <s v="8e étage : Mm-al-se-vi-mi-m bs-rv s m -pe - fx pl" u="1"/>
        <s v="ASSURANCES" u="1"/>
        <s v="4e étage : Mm-al-se-vi-mi-m bs-rv s m -pe - fx pl" u="1"/>
        <s v="Soubassement : poteaux - coulage ….." u="1"/>
        <s v="R3" u="1"/>
        <s v="FRAIS DE NOTAIRE" u="1"/>
        <s v="CHARGES FINANCIERES" u="1"/>
        <s v="C8" u="1"/>
        <s v="B3" u="1"/>
        <s v="Plancher haut rez-de-chaussée : Travaux  &quot;A&quot;" u="1"/>
        <s v="D6" u="1"/>
        <s v="C1" u="1"/>
        <s v="R2" u="1"/>
        <s v="1er étage : Mm-al-se-vi-mi-m bs-rv s m -pe - fx pl" u="1"/>
        <s v="AGENCE OU APPORTEUR AFFAIRE" u="1"/>
        <s v=" Plancher haut rez-de-chaussée : Travaux  &quot;A&quot;" u="1"/>
        <s v=" Soubassement : poteaux - coulage des voiles et de la dalle" u="1"/>
        <s v="C7" u="1"/>
        <s v="B2" u="1"/>
        <s v="7e étage : Mm-al-se-vi-mi-m bs-rv s m -pe - fx pl" u="1"/>
        <s v="BRANCHEMENT SENELEC" u="1"/>
        <s v="D5" u="1"/>
        <s v="CONTRÔLE TECNIQUE" u="1"/>
        <s v="Etanchéité" u="1"/>
        <s v="R1" u="1"/>
        <s v="REGLEMENT DE COPROPRIETE" u="1"/>
        <s v="IRVM" u="1"/>
        <s v="B8" u="1"/>
        <s v="PK EXT (5)" u="1"/>
        <s v="FRAIS FINANCIERS" u="1"/>
        <s v="3 étage : Mm-al-se-vi-mi-m bs-rv s m -pe - fx pl" u="1"/>
        <s v="C6" u="1"/>
        <s v="Plancher haut 1er étage : Travaux &quot;A&quot;" u="1"/>
        <s v="B1" u="1"/>
        <s v="MAITRE D'ŒUVRE" u="1"/>
        <s v="ESPACES VERTS" u="1"/>
        <s v="COUT PISCINE" u="1"/>
        <s v="Rez-de-chaussée : Mm-al-se-vi-mi-m bs-rv s m -pe - fx pl" u="1"/>
        <s v=" Fondations : ferraillage - semelles - bétons" u="1"/>
        <s v="D4" u="1"/>
        <s v="Plancher haut sous-sol : étayage -……." u="1"/>
        <s v="SONDAGES" u="1"/>
        <s v="Plancher haut sous-sol : étayage - mise en place des hourdis -élévation cage ascenseur - élévation escaliers - coulage dalle" u="1"/>
        <s v="B7" u="1"/>
        <s v="6e étage : Mm-al-se-vi-mi-m bs-rv s m -pe - fx pl" u="1"/>
        <s v="PATENTE" u="1"/>
        <s v="Soubassement : poteaux - coulage des voiles et de la dalle" u="1"/>
        <s v="2e étage : Mm-al-se-vi-mi-m bs-rv s m -pe - fx pl" u="1"/>
        <s v="C5" u="1"/>
        <s v="ACTUALISATION" u="1"/>
      </sharedItems>
    </cacheField>
    <cacheField name="CHEVAUCHEMENT DE STRAVAUX" numFmtId="0">
      <sharedItems/>
    </cacheField>
    <cacheField name="SOUS RATIO DE LOT DE CONSTRUCTION 1" numFmtId="10">
      <sharedItems/>
    </cacheField>
    <cacheField name="DUREE DES TRAVAUX EU JOURS" numFmtId="10">
      <sharedItems/>
    </cacheField>
    <cacheField name="DATE DEBUT DES TRAVAUX EN J+" numFmtId="0">
      <sharedItems containsSemiMixedTypes="0" containsString="0" containsNumber="1" containsInteger="1" minValue="-1" maxValue="750" count="35">
        <n v="0"/>
        <n v="210"/>
        <n v="300"/>
        <n v="390"/>
        <n v="480"/>
        <n v="615"/>
        <n v="715"/>
        <n v="180" u="1"/>
        <n v="690" u="1"/>
        <n v="-1" u="1"/>
        <n v="225" u="1"/>
        <n v="120" u="1"/>
        <n v="540" u="1"/>
        <n v="585" u="1"/>
        <n v="165" u="1"/>
        <n v="630" u="1"/>
        <n v="345" u="1"/>
        <n v="655" u="1"/>
        <n v="435" u="1"/>
        <n v="60" u="1"/>
        <n v="255" u="1"/>
        <n v="680" u="1"/>
        <n v="270" u="1"/>
        <n v="525" u="1"/>
        <n v="570" u="1"/>
        <n v="315" u="1"/>
        <n v="360" u="1"/>
        <n v="705" u="1"/>
        <n v="750" u="1"/>
        <n v="405" u="1"/>
        <n v="640" u="1"/>
        <n v="450" u="1"/>
        <n v="730" u="1"/>
        <n v="495" u="1"/>
        <n v="665" u="1"/>
      </sharedItems>
    </cacheField>
    <cacheField name="DATE FIN DES TRAVAUX EN J+" numFmtId="10">
      <sharedItems/>
    </cacheField>
    <cacheField name="MONTANT A DECAISSER" numFmtId="3">
      <sharedItems containsSemiMixedTypes="0" containsString="0" containsNumber="1" minValue="5809697.2500000009" maxValue="23238789.00000000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4">
  <r>
    <x v="0"/>
    <s v="VENTE"/>
    <s v="5VENTE01"/>
    <x v="0"/>
    <n v="0.1"/>
    <n v="116193945.00000001"/>
    <s v="NA"/>
    <x v="0"/>
    <s v="NA"/>
    <s v="NA"/>
    <s v="NA"/>
    <x v="0"/>
    <s v="NA"/>
    <n v="11619394.500000002"/>
  </r>
  <r>
    <x v="0"/>
    <s v="VENTE"/>
    <s v="5VENTE02"/>
    <x v="0"/>
    <n v="0.1"/>
    <n v="116193945.00000001"/>
    <s v="NA"/>
    <x v="1"/>
    <s v="NA"/>
    <s v="NA"/>
    <s v="NA"/>
    <x v="0"/>
    <s v="NA"/>
    <n v="11619394.500000002"/>
  </r>
  <r>
    <x v="0"/>
    <s v="VENTE"/>
    <s v="5VENTE03"/>
    <x v="0"/>
    <n v="0.1"/>
    <n v="116193945.00000001"/>
    <s v="NA"/>
    <x v="2"/>
    <s v="NA"/>
    <s v="NA"/>
    <s v="NA"/>
    <x v="0"/>
    <s v="NA"/>
    <n v="11619394.500000002"/>
  </r>
  <r>
    <x v="0"/>
    <s v="VENTE"/>
    <s v="5VENTE04"/>
    <x v="0"/>
    <n v="0.1"/>
    <n v="116193945.00000001"/>
    <s v="NA"/>
    <x v="3"/>
    <s v="NA"/>
    <s v="NA"/>
    <s v="NA"/>
    <x v="0"/>
    <s v="NA"/>
    <n v="11619394.500000002"/>
  </r>
  <r>
    <x v="0"/>
    <s v="VENTE"/>
    <s v="5VENTE05"/>
    <x v="0"/>
    <n v="0.1"/>
    <n v="116193945.00000001"/>
    <s v="NA"/>
    <x v="4"/>
    <s v="NA"/>
    <s v="NA"/>
    <s v="NA"/>
    <x v="0"/>
    <s v="NA"/>
    <n v="11619394.500000002"/>
  </r>
  <r>
    <x v="0"/>
    <s v="VENTE"/>
    <s v="5VENTE06"/>
    <x v="0"/>
    <n v="0.1"/>
    <n v="116193945.00000001"/>
    <s v="NA"/>
    <x v="5"/>
    <s v="NA"/>
    <s v="NA"/>
    <s v="NA"/>
    <x v="0"/>
    <s v="NA"/>
    <n v="11619394.500000002"/>
  </r>
  <r>
    <x v="0"/>
    <s v="VENTE"/>
    <s v="5VENTE07"/>
    <x v="0"/>
    <n v="0.1"/>
    <n v="116193945.00000001"/>
    <s v="NA"/>
    <x v="6"/>
    <s v="NA"/>
    <s v="NA"/>
    <s v="NA"/>
    <x v="0"/>
    <s v="NA"/>
    <n v="11619394.500000002"/>
  </r>
  <r>
    <x v="0"/>
    <s v="VENTE"/>
    <s v="5VENTE08"/>
    <x v="0"/>
    <n v="0.1"/>
    <n v="116193945.00000001"/>
    <s v="NA"/>
    <x v="7"/>
    <s v="NA"/>
    <s v="NA"/>
    <s v="NA"/>
    <x v="0"/>
    <s v="NA"/>
    <n v="11619394.500000002"/>
  </r>
  <r>
    <x v="0"/>
    <s v="VENTE"/>
    <s v="5VENTE38"/>
    <x v="0"/>
    <n v="0.15"/>
    <n v="116193945.00000001"/>
    <s v="NA"/>
    <x v="0"/>
    <s v="NA"/>
    <s v="NA"/>
    <s v="NA"/>
    <x v="1"/>
    <s v="NA"/>
    <n v="17429091.75"/>
  </r>
  <r>
    <x v="0"/>
    <s v="VENTE"/>
    <s v="5VENTE39"/>
    <x v="0"/>
    <n v="0.15"/>
    <n v="116193945.00000001"/>
    <s v="NA"/>
    <x v="1"/>
    <s v="NA"/>
    <s v="NA"/>
    <s v="NA"/>
    <x v="1"/>
    <s v="NA"/>
    <n v="17429091.75"/>
  </r>
  <r>
    <x v="0"/>
    <s v="VENTE"/>
    <s v="5VENTE40"/>
    <x v="0"/>
    <n v="0.15"/>
    <n v="116193945.00000001"/>
    <s v="NA"/>
    <x v="2"/>
    <s v="NA"/>
    <s v="NA"/>
    <s v="NA"/>
    <x v="1"/>
    <s v="NA"/>
    <n v="17429091.75"/>
  </r>
  <r>
    <x v="0"/>
    <s v="VENTE"/>
    <s v="5VENTE41"/>
    <x v="0"/>
    <n v="0.15"/>
    <n v="116193945.00000001"/>
    <s v="NA"/>
    <x v="3"/>
    <s v="NA"/>
    <s v="NA"/>
    <s v="NA"/>
    <x v="1"/>
    <s v="NA"/>
    <n v="17429091.75"/>
  </r>
  <r>
    <x v="0"/>
    <s v="VENTE"/>
    <s v="5VENTE42"/>
    <x v="0"/>
    <n v="0.15"/>
    <n v="116193945.00000001"/>
    <s v="NA"/>
    <x v="4"/>
    <s v="NA"/>
    <s v="NA"/>
    <s v="NA"/>
    <x v="1"/>
    <s v="NA"/>
    <n v="17429091.75"/>
  </r>
  <r>
    <x v="0"/>
    <s v="VENTE"/>
    <s v="5VENTE43"/>
    <x v="0"/>
    <n v="0.15"/>
    <n v="116193945.00000001"/>
    <s v="NA"/>
    <x v="5"/>
    <s v="NA"/>
    <s v="NA"/>
    <s v="NA"/>
    <x v="1"/>
    <s v="NA"/>
    <n v="17429091.75"/>
  </r>
  <r>
    <x v="0"/>
    <s v="VENTE"/>
    <s v="5VENTE44"/>
    <x v="0"/>
    <n v="0.15"/>
    <n v="116193945.00000001"/>
    <s v="NA"/>
    <x v="6"/>
    <s v="NA"/>
    <s v="NA"/>
    <s v="NA"/>
    <x v="1"/>
    <s v="NA"/>
    <n v="17429091.75"/>
  </r>
  <r>
    <x v="0"/>
    <s v="VENTE"/>
    <s v="5VENTE45"/>
    <x v="0"/>
    <n v="0.15"/>
    <n v="116193945.00000001"/>
    <s v="NA"/>
    <x v="7"/>
    <s v="NA"/>
    <s v="NA"/>
    <s v="NA"/>
    <x v="1"/>
    <s v="NA"/>
    <n v="17429091.75"/>
  </r>
  <r>
    <x v="0"/>
    <s v="VENTE"/>
    <s v="5VENTE75"/>
    <x v="0"/>
    <n v="0.15"/>
    <n v="116193945.00000001"/>
    <s v="NA"/>
    <x v="0"/>
    <s v="NA"/>
    <s v="NA"/>
    <s v="NA"/>
    <x v="2"/>
    <s v="NA"/>
    <n v="17429091.75"/>
  </r>
  <r>
    <x v="0"/>
    <s v="VENTE"/>
    <s v="5VENTE76"/>
    <x v="0"/>
    <n v="0.15"/>
    <n v="116193945.00000001"/>
    <s v="NA"/>
    <x v="1"/>
    <s v="NA"/>
    <s v="NA"/>
    <s v="NA"/>
    <x v="2"/>
    <s v="NA"/>
    <n v="17429091.75"/>
  </r>
  <r>
    <x v="0"/>
    <s v="VENTE"/>
    <s v="5VENTE77"/>
    <x v="0"/>
    <n v="0.15"/>
    <n v="116193945.00000001"/>
    <s v="NA"/>
    <x v="2"/>
    <s v="NA"/>
    <s v="NA"/>
    <s v="NA"/>
    <x v="2"/>
    <s v="NA"/>
    <n v="17429091.75"/>
  </r>
  <r>
    <x v="0"/>
    <s v="VENTE"/>
    <s v="5VENTE78"/>
    <x v="0"/>
    <n v="0.15"/>
    <n v="116193945.00000001"/>
    <s v="NA"/>
    <x v="3"/>
    <s v="NA"/>
    <s v="NA"/>
    <s v="NA"/>
    <x v="2"/>
    <s v="NA"/>
    <n v="17429091.75"/>
  </r>
  <r>
    <x v="0"/>
    <s v="VENTE"/>
    <s v="5VENTE79"/>
    <x v="0"/>
    <n v="0.15"/>
    <n v="116193945.00000001"/>
    <s v="NA"/>
    <x v="4"/>
    <s v="NA"/>
    <s v="NA"/>
    <s v="NA"/>
    <x v="2"/>
    <s v="NA"/>
    <n v="17429091.75"/>
  </r>
  <r>
    <x v="0"/>
    <s v="VENTE"/>
    <s v="5VENTE80"/>
    <x v="0"/>
    <n v="0.15"/>
    <n v="116193945.00000001"/>
    <s v="NA"/>
    <x v="5"/>
    <s v="NA"/>
    <s v="NA"/>
    <s v="NA"/>
    <x v="2"/>
    <s v="NA"/>
    <n v="17429091.75"/>
  </r>
  <r>
    <x v="0"/>
    <s v="VENTE"/>
    <s v="5VENTE81"/>
    <x v="0"/>
    <n v="0.15"/>
    <n v="116193945.00000001"/>
    <s v="NA"/>
    <x v="6"/>
    <s v="NA"/>
    <s v="NA"/>
    <s v="NA"/>
    <x v="2"/>
    <s v="NA"/>
    <n v="17429091.75"/>
  </r>
  <r>
    <x v="0"/>
    <s v="VENTE"/>
    <s v="5VENTE82"/>
    <x v="0"/>
    <n v="0.15"/>
    <n v="116193945.00000001"/>
    <s v="NA"/>
    <x v="7"/>
    <s v="NA"/>
    <s v="NA"/>
    <s v="NA"/>
    <x v="2"/>
    <s v="NA"/>
    <n v="17429091.75"/>
  </r>
  <r>
    <x v="0"/>
    <s v="VENTE"/>
    <s v="5VENTE112"/>
    <x v="0"/>
    <n v="0.05"/>
    <n v="116193945.00000001"/>
    <s v="NA"/>
    <x v="0"/>
    <s v="NA"/>
    <s v="NA"/>
    <s v="NA"/>
    <x v="3"/>
    <s v="NA"/>
    <n v="5809697.2500000009"/>
  </r>
  <r>
    <x v="0"/>
    <s v="VENTE"/>
    <s v="5VENTE113"/>
    <x v="0"/>
    <n v="0.15"/>
    <n v="116193945.00000001"/>
    <s v="NA"/>
    <x v="0"/>
    <s v="NA"/>
    <s v="NA"/>
    <s v="NA"/>
    <x v="3"/>
    <s v="NA"/>
    <n v="17429091.75"/>
  </r>
  <r>
    <x v="0"/>
    <s v="VENTE"/>
    <s v="5VENTE114"/>
    <x v="0"/>
    <n v="0.05"/>
    <n v="116193945.00000001"/>
    <s v="NA"/>
    <x v="1"/>
    <s v="NA"/>
    <s v="NA"/>
    <s v="NA"/>
    <x v="3"/>
    <s v="NA"/>
    <n v="5809697.2500000009"/>
  </r>
  <r>
    <x v="0"/>
    <s v="VENTE"/>
    <s v="5VENTE115"/>
    <x v="0"/>
    <n v="0.15"/>
    <n v="116193945.00000001"/>
    <s v="NA"/>
    <x v="1"/>
    <s v="NA"/>
    <s v="NA"/>
    <s v="NA"/>
    <x v="3"/>
    <s v="NA"/>
    <n v="17429091.75"/>
  </r>
  <r>
    <x v="0"/>
    <s v="VENTE"/>
    <s v="5VENTE116"/>
    <x v="0"/>
    <n v="0.05"/>
    <n v="116193945.00000001"/>
    <s v="NA"/>
    <x v="2"/>
    <s v="NA"/>
    <s v="NA"/>
    <s v="NA"/>
    <x v="3"/>
    <s v="NA"/>
    <n v="5809697.2500000009"/>
  </r>
  <r>
    <x v="0"/>
    <s v="VENTE"/>
    <s v="5VENTE117"/>
    <x v="0"/>
    <n v="0.15"/>
    <n v="116193945.00000001"/>
    <s v="NA"/>
    <x v="2"/>
    <s v="NA"/>
    <s v="NA"/>
    <s v="NA"/>
    <x v="3"/>
    <s v="NA"/>
    <n v="17429091.75"/>
  </r>
  <r>
    <x v="0"/>
    <s v="VENTE"/>
    <s v="5VENTE118"/>
    <x v="0"/>
    <n v="0.05"/>
    <n v="116193945.00000001"/>
    <s v="NA"/>
    <x v="3"/>
    <s v="NA"/>
    <s v="NA"/>
    <s v="NA"/>
    <x v="3"/>
    <s v="NA"/>
    <n v="5809697.2500000009"/>
  </r>
  <r>
    <x v="0"/>
    <s v="VENTE"/>
    <s v="5VENTE119"/>
    <x v="0"/>
    <n v="0.15"/>
    <n v="116193945.00000001"/>
    <s v="NA"/>
    <x v="3"/>
    <s v="NA"/>
    <s v="NA"/>
    <s v="NA"/>
    <x v="3"/>
    <s v="NA"/>
    <n v="17429091.75"/>
  </r>
  <r>
    <x v="0"/>
    <s v="VENTE"/>
    <s v="5VENTE120"/>
    <x v="0"/>
    <n v="0.05"/>
    <n v="116193945.00000001"/>
    <s v="NA"/>
    <x v="4"/>
    <s v="NA"/>
    <s v="NA"/>
    <s v="NA"/>
    <x v="3"/>
    <s v="NA"/>
    <n v="5809697.2500000009"/>
  </r>
  <r>
    <x v="0"/>
    <s v="VENTE"/>
    <s v="5VENTE121"/>
    <x v="0"/>
    <n v="0.15"/>
    <n v="116193945.00000001"/>
    <s v="NA"/>
    <x v="4"/>
    <s v="NA"/>
    <s v="NA"/>
    <s v="NA"/>
    <x v="3"/>
    <s v="NA"/>
    <n v="17429091.75"/>
  </r>
  <r>
    <x v="0"/>
    <s v="VENTE"/>
    <s v="5VENTE122"/>
    <x v="0"/>
    <n v="0.05"/>
    <n v="116193945.00000001"/>
    <s v="NA"/>
    <x v="5"/>
    <s v="NA"/>
    <s v="NA"/>
    <s v="NA"/>
    <x v="3"/>
    <s v="NA"/>
    <n v="5809697.2500000009"/>
  </r>
  <r>
    <x v="0"/>
    <s v="VENTE"/>
    <s v="5VENTE123"/>
    <x v="0"/>
    <n v="0.15"/>
    <n v="116193945.00000001"/>
    <s v="NA"/>
    <x v="5"/>
    <s v="NA"/>
    <s v="NA"/>
    <s v="NA"/>
    <x v="3"/>
    <s v="NA"/>
    <n v="17429091.75"/>
  </r>
  <r>
    <x v="0"/>
    <s v="VENTE"/>
    <s v="5VENTE124"/>
    <x v="0"/>
    <n v="0.05"/>
    <n v="116193945.00000001"/>
    <s v="NA"/>
    <x v="6"/>
    <s v="NA"/>
    <s v="NA"/>
    <s v="NA"/>
    <x v="3"/>
    <s v="NA"/>
    <n v="5809697.2500000009"/>
  </r>
  <r>
    <x v="0"/>
    <s v="VENTE"/>
    <s v="5VENTE125"/>
    <x v="0"/>
    <n v="0.15"/>
    <n v="116193945.00000001"/>
    <s v="NA"/>
    <x v="6"/>
    <s v="NA"/>
    <s v="NA"/>
    <s v="NA"/>
    <x v="3"/>
    <s v="NA"/>
    <n v="17429091.75"/>
  </r>
  <r>
    <x v="0"/>
    <s v="VENTE"/>
    <s v="5VENTE126"/>
    <x v="0"/>
    <n v="0.05"/>
    <n v="116193945.00000001"/>
    <s v="NA"/>
    <x v="7"/>
    <s v="NA"/>
    <s v="NA"/>
    <s v="NA"/>
    <x v="3"/>
    <s v="NA"/>
    <n v="5809697.2500000009"/>
  </r>
  <r>
    <x v="0"/>
    <s v="VENTE"/>
    <s v="5VENTE127"/>
    <x v="0"/>
    <n v="0.15"/>
    <n v="116193945.00000001"/>
    <s v="NA"/>
    <x v="7"/>
    <s v="NA"/>
    <s v="NA"/>
    <s v="NA"/>
    <x v="3"/>
    <s v="NA"/>
    <n v="17429091.75"/>
  </r>
  <r>
    <x v="0"/>
    <s v="VENTE"/>
    <s v="5VENTE186"/>
    <x v="0"/>
    <n v="0.15"/>
    <n v="116193945.00000001"/>
    <s v="NA"/>
    <x v="0"/>
    <s v="NA"/>
    <s v="NA"/>
    <s v="NA"/>
    <x v="4"/>
    <s v="NA"/>
    <n v="17429091.75"/>
  </r>
  <r>
    <x v="0"/>
    <s v="VENTE"/>
    <s v="5VENTE187"/>
    <x v="0"/>
    <n v="0.15"/>
    <n v="116193945.00000001"/>
    <s v="NA"/>
    <x v="1"/>
    <s v="NA"/>
    <s v="NA"/>
    <s v="NA"/>
    <x v="4"/>
    <s v="NA"/>
    <n v="17429091.75"/>
  </r>
  <r>
    <x v="0"/>
    <s v="VENTE"/>
    <s v="5VENTE188"/>
    <x v="0"/>
    <n v="0.15"/>
    <n v="116193945.00000001"/>
    <s v="NA"/>
    <x v="2"/>
    <s v="NA"/>
    <s v="NA"/>
    <s v="NA"/>
    <x v="4"/>
    <s v="NA"/>
    <n v="17429091.75"/>
  </r>
  <r>
    <x v="0"/>
    <s v="VENTE"/>
    <s v="5VENTE189"/>
    <x v="0"/>
    <n v="0.15"/>
    <n v="116193945.00000001"/>
    <s v="NA"/>
    <x v="3"/>
    <s v="NA"/>
    <s v="NA"/>
    <s v="NA"/>
    <x v="4"/>
    <s v="NA"/>
    <n v="17429091.75"/>
  </r>
  <r>
    <x v="0"/>
    <s v="VENTE"/>
    <s v="5VENTE190"/>
    <x v="0"/>
    <n v="0.15"/>
    <n v="116193945.00000001"/>
    <s v="NA"/>
    <x v="4"/>
    <s v="NA"/>
    <s v="NA"/>
    <s v="NA"/>
    <x v="4"/>
    <s v="NA"/>
    <n v="17429091.75"/>
  </r>
  <r>
    <x v="0"/>
    <s v="VENTE"/>
    <s v="5VENTE191"/>
    <x v="0"/>
    <n v="0.15"/>
    <n v="116193945.00000001"/>
    <s v="NA"/>
    <x v="5"/>
    <s v="NA"/>
    <s v="NA"/>
    <s v="NA"/>
    <x v="4"/>
    <s v="NA"/>
    <n v="17429091.75"/>
  </r>
  <r>
    <x v="0"/>
    <s v="VENTE"/>
    <s v="5VENTE192"/>
    <x v="0"/>
    <n v="0.15"/>
    <n v="116193945.00000001"/>
    <s v="NA"/>
    <x v="6"/>
    <s v="NA"/>
    <s v="NA"/>
    <s v="NA"/>
    <x v="4"/>
    <s v="NA"/>
    <n v="17429091.75"/>
  </r>
  <r>
    <x v="0"/>
    <s v="VENTE"/>
    <s v="5VENTE193"/>
    <x v="0"/>
    <n v="0.15"/>
    <n v="116193945.00000001"/>
    <s v="NA"/>
    <x v="7"/>
    <s v="NA"/>
    <s v="NA"/>
    <s v="NA"/>
    <x v="4"/>
    <s v="NA"/>
    <n v="17429091.75"/>
  </r>
  <r>
    <x v="0"/>
    <s v="VENTE"/>
    <s v="5VENTE223"/>
    <x v="0"/>
    <n v="0.2"/>
    <n v="116193945.00000001"/>
    <s v="NA"/>
    <x v="0"/>
    <s v="NA"/>
    <s v="NA"/>
    <s v="NA"/>
    <x v="5"/>
    <s v="NA"/>
    <n v="23238789.000000004"/>
  </r>
  <r>
    <x v="0"/>
    <s v="VENTE"/>
    <s v="5VENTE224"/>
    <x v="0"/>
    <n v="0.2"/>
    <n v="116193945.00000001"/>
    <s v="NA"/>
    <x v="1"/>
    <s v="NA"/>
    <s v="NA"/>
    <s v="NA"/>
    <x v="5"/>
    <s v="NA"/>
    <n v="23238789.000000004"/>
  </r>
  <r>
    <x v="0"/>
    <s v="VENTE"/>
    <s v="5VENTE225"/>
    <x v="0"/>
    <n v="0.2"/>
    <n v="116193945.00000001"/>
    <s v="NA"/>
    <x v="2"/>
    <s v="NA"/>
    <s v="NA"/>
    <s v="NA"/>
    <x v="5"/>
    <s v="NA"/>
    <n v="23238789.000000004"/>
  </r>
  <r>
    <x v="0"/>
    <s v="VENTE"/>
    <s v="5VENTE226"/>
    <x v="0"/>
    <n v="0.2"/>
    <n v="116193945.00000001"/>
    <s v="NA"/>
    <x v="3"/>
    <s v="NA"/>
    <s v="NA"/>
    <s v="NA"/>
    <x v="5"/>
    <s v="NA"/>
    <n v="23238789.000000004"/>
  </r>
  <r>
    <x v="0"/>
    <s v="VENTE"/>
    <s v="5VENTE227"/>
    <x v="0"/>
    <n v="0.2"/>
    <n v="116193945.00000001"/>
    <s v="NA"/>
    <x v="4"/>
    <s v="NA"/>
    <s v="NA"/>
    <s v="NA"/>
    <x v="5"/>
    <s v="NA"/>
    <n v="23238789.000000004"/>
  </r>
  <r>
    <x v="0"/>
    <s v="VENTE"/>
    <s v="5VENTE228"/>
    <x v="0"/>
    <n v="0.2"/>
    <n v="116193945.00000001"/>
    <s v="NA"/>
    <x v="5"/>
    <s v="NA"/>
    <s v="NA"/>
    <s v="NA"/>
    <x v="5"/>
    <s v="NA"/>
    <n v="23238789.000000004"/>
  </r>
  <r>
    <x v="0"/>
    <s v="VENTE"/>
    <s v="5VENTE229"/>
    <x v="0"/>
    <n v="0.2"/>
    <n v="116193945.00000001"/>
    <s v="NA"/>
    <x v="6"/>
    <s v="NA"/>
    <s v="NA"/>
    <s v="NA"/>
    <x v="5"/>
    <s v="NA"/>
    <n v="23238789.000000004"/>
  </r>
  <r>
    <x v="0"/>
    <s v="VENTE"/>
    <s v="5VENTE230"/>
    <x v="0"/>
    <n v="0.2"/>
    <n v="116193945.00000001"/>
    <s v="NA"/>
    <x v="7"/>
    <s v="NA"/>
    <s v="NA"/>
    <s v="NA"/>
    <x v="5"/>
    <s v="NA"/>
    <n v="23238789.000000004"/>
  </r>
  <r>
    <x v="0"/>
    <s v="VENTE"/>
    <s v="5VENTE260"/>
    <x v="0"/>
    <n v="0.05"/>
    <n v="116193945.00000001"/>
    <s v="NA"/>
    <x v="0"/>
    <s v="NA"/>
    <s v="NA"/>
    <s v="NA"/>
    <x v="6"/>
    <s v="NA"/>
    <n v="5809697.2500000009"/>
  </r>
  <r>
    <x v="0"/>
    <s v="VENTE"/>
    <s v="5VENTE261"/>
    <x v="0"/>
    <n v="0.05"/>
    <n v="116193945.00000001"/>
    <s v="NA"/>
    <x v="1"/>
    <s v="NA"/>
    <s v="NA"/>
    <s v="NA"/>
    <x v="6"/>
    <s v="NA"/>
    <n v="5809697.2500000009"/>
  </r>
  <r>
    <x v="0"/>
    <s v="VENTE"/>
    <s v="5VENTE262"/>
    <x v="0"/>
    <n v="0.05"/>
    <n v="116193945.00000001"/>
    <s v="NA"/>
    <x v="2"/>
    <s v="NA"/>
    <s v="NA"/>
    <s v="NA"/>
    <x v="6"/>
    <s v="NA"/>
    <n v="5809697.2500000009"/>
  </r>
  <r>
    <x v="0"/>
    <s v="VENTE"/>
    <s v="5VENTE263"/>
    <x v="0"/>
    <n v="0.05"/>
    <n v="116193945.00000001"/>
    <s v="NA"/>
    <x v="3"/>
    <s v="NA"/>
    <s v="NA"/>
    <s v="NA"/>
    <x v="6"/>
    <s v="NA"/>
    <n v="5809697.2500000009"/>
  </r>
  <r>
    <x v="0"/>
    <s v="VENTE"/>
    <s v="5VENTE264"/>
    <x v="0"/>
    <n v="0.05"/>
    <n v="116193945.00000001"/>
    <s v="NA"/>
    <x v="4"/>
    <s v="NA"/>
    <s v="NA"/>
    <s v="NA"/>
    <x v="6"/>
    <s v="NA"/>
    <n v="5809697.2500000009"/>
  </r>
  <r>
    <x v="0"/>
    <s v="VENTE"/>
    <s v="5VENTE265"/>
    <x v="0"/>
    <n v="0.05"/>
    <n v="116193945.00000001"/>
    <s v="NA"/>
    <x v="5"/>
    <s v="NA"/>
    <s v="NA"/>
    <s v="NA"/>
    <x v="6"/>
    <s v="NA"/>
    <n v="5809697.2500000009"/>
  </r>
  <r>
    <x v="0"/>
    <s v="VENTE"/>
    <s v="5VENTE266"/>
    <x v="0"/>
    <n v="0.05"/>
    <n v="116193945.00000001"/>
    <s v="NA"/>
    <x v="6"/>
    <s v="NA"/>
    <s v="NA"/>
    <s v="NA"/>
    <x v="6"/>
    <s v="NA"/>
    <n v="5809697.2500000009"/>
  </r>
  <r>
    <x v="0"/>
    <s v="VENTE"/>
    <s v="5VENTE267"/>
    <x v="0"/>
    <n v="0.05"/>
    <n v="116193945.00000001"/>
    <s v="NA"/>
    <x v="7"/>
    <s v="NA"/>
    <s v="NA"/>
    <s v="NA"/>
    <x v="6"/>
    <s v="NA"/>
    <n v="5809697.250000000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outline="1" outlineData="1" compactData="0" multipleFieldFilters="0" colHeaderCaption="JOUR J+">
  <location ref="B3:Y15" firstHeaderRow="1" firstDataRow="3" firstDataCol="3"/>
  <pivotFields count="14">
    <pivotField axis="axisRow" compact="0" showAll="0">
      <items count="6">
        <item h="1" m="1" x="3"/>
        <item h="1" m="1" x="2"/>
        <item h="1" m="1" x="4"/>
        <item x="0"/>
        <item h="1" m="1" x="1"/>
        <item t="default"/>
      </items>
    </pivotField>
    <pivotField compact="0" showAll="0"/>
    <pivotField compact="0" showAll="0"/>
    <pivotField name="Type" axis="axisRow" compact="0" showAll="0">
      <items count="82">
        <item x="0"/>
        <item m="1" x="11"/>
        <item m="1" x="77"/>
        <item m="1" x="64"/>
        <item m="1" x="50"/>
        <item m="1" x="42"/>
        <item m="1" x="31"/>
        <item m="1" x="19"/>
        <item m="1" x="7"/>
        <item m="1" x="80"/>
        <item m="1" x="51"/>
        <item m="1" x="29"/>
        <item m="1" x="38"/>
        <item m="1" x="18"/>
        <item m="1" x="68"/>
        <item m="1" x="55"/>
        <item m="1" x="46"/>
        <item m="1" x="33"/>
        <item m="1" x="22"/>
        <item m="1" x="9"/>
        <item m="1" x="76"/>
        <item m="1" x="63"/>
        <item m="1" x="16"/>
        <item m="1" x="23"/>
        <item m="1" x="57"/>
        <item m="1" x="75"/>
        <item m="1" x="48"/>
        <item m="1" x="36"/>
        <item m="1" x="26"/>
        <item m="1" x="15"/>
        <item m="1" x="79"/>
        <item m="1" x="67"/>
        <item m="1" x="54"/>
        <item m="1" x="45"/>
        <item m="1" x="52"/>
        <item m="1" x="41"/>
        <item m="1" x="59"/>
        <item m="1" x="71"/>
        <item m="1" x="10"/>
        <item m="1" x="53"/>
        <item m="1" x="30"/>
        <item m="1" x="17"/>
        <item m="1" x="5"/>
        <item m="1" x="72"/>
        <item m="1" x="58"/>
        <item m="1" x="47"/>
        <item m="1" x="35"/>
        <item m="1" x="24"/>
        <item m="1" x="12"/>
        <item m="1" x="70"/>
        <item m="1" x="8"/>
        <item m="1" x="56"/>
        <item m="1" x="2"/>
        <item m="1" x="40"/>
        <item m="1" x="66"/>
        <item m="1" x="27"/>
        <item m="1" x="34"/>
        <item m="1" x="74"/>
        <item m="1" x="6"/>
        <item m="1" x="14"/>
        <item m="1" x="21"/>
        <item m="1" x="62"/>
        <item m="1" x="69"/>
        <item m="1" x="4"/>
        <item m="1" x="32"/>
        <item m="1" x="44"/>
        <item m="1" x="20"/>
        <item m="1" x="78"/>
        <item m="1" x="3"/>
        <item m="1" x="65"/>
        <item m="1" x="13"/>
        <item m="1" x="60"/>
        <item m="1" x="49"/>
        <item m="1" x="39"/>
        <item m="1" x="61"/>
        <item m="1" x="43"/>
        <item m="1" x="73"/>
        <item m="1" x="28"/>
        <item m="1" x="25"/>
        <item m="1" x="37"/>
        <item m="1" x="1"/>
        <item t="default"/>
      </items>
    </pivotField>
    <pivotField dataField="1" compact="0" showAll="0"/>
    <pivotField dataField="1" compact="0" showAll="0"/>
    <pivotField compact="0" showAll="0"/>
    <pivotField name="Appart" axis="axisRow" compact="0" showAll="0">
      <items count="101">
        <item m="1" x="88"/>
        <item m="1" x="35"/>
        <item m="1" x="65"/>
        <item m="1" x="66"/>
        <item m="1" x="47"/>
        <item m="1" x="63"/>
        <item m="1" x="97"/>
        <item m="1" x="80"/>
        <item m="1" x="52"/>
        <item m="1" x="31"/>
        <item m="1" x="94"/>
        <item m="1" x="69"/>
        <item m="1" x="50"/>
        <item x="0"/>
        <item x="1"/>
        <item x="2"/>
        <item x="3"/>
        <item x="4"/>
        <item x="5"/>
        <item x="6"/>
        <item x="7"/>
        <item m="1" x="99"/>
        <item m="1" x="64"/>
        <item m="1" x="41"/>
        <item m="1" x="51"/>
        <item m="1" x="83"/>
        <item m="1" x="68"/>
        <item m="1" x="58"/>
        <item m="1" x="44"/>
        <item m="1" x="33"/>
        <item m="1" x="14"/>
        <item m="1" x="93"/>
        <item m="1" x="77"/>
        <item m="1" x="21"/>
        <item m="1" x="34"/>
        <item m="1" x="70"/>
        <item m="1" x="61"/>
        <item m="1" x="48"/>
        <item m="1" x="38"/>
        <item m="1" x="20"/>
        <item m="1" x="98"/>
        <item m="1" x="81"/>
        <item m="1" x="67"/>
        <item m="1" x="57"/>
        <item m="1" x="56"/>
        <item m="1" x="72"/>
        <item m="1" x="86"/>
        <item m="1" x="15"/>
        <item m="1" x="42"/>
        <item m="1" x="29"/>
        <item m="1" x="12"/>
        <item m="1" x="89"/>
        <item m="1" x="71"/>
        <item m="1" x="60"/>
        <item m="1" x="46"/>
        <item m="1" x="36"/>
        <item m="1" x="16"/>
        <item m="1" x="85"/>
        <item m="1" x="73"/>
        <item m="1" x="13"/>
        <item m="1" x="43"/>
        <item m="1" x="9"/>
        <item m="1" x="55"/>
        <item m="1" x="79"/>
        <item m="1" x="39"/>
        <item m="1" x="45"/>
        <item m="1" x="30"/>
        <item m="1" x="19"/>
        <item m="1" x="32"/>
        <item m="1" x="76"/>
        <item m="1" x="84"/>
        <item m="1" x="11"/>
        <item m="1" x="95"/>
        <item m="1" x="10"/>
        <item m="1" x="78"/>
        <item m="1" x="18"/>
        <item m="1" x="82"/>
        <item m="1" x="22"/>
        <item m="1" x="23"/>
        <item m="1" x="24"/>
        <item m="1" x="25"/>
        <item m="1" x="26"/>
        <item m="1" x="27"/>
        <item m="1" x="28"/>
        <item m="1" x="59"/>
        <item m="1" x="92"/>
        <item m="1" x="90"/>
        <item m="1" x="74"/>
        <item m="1" x="62"/>
        <item m="1" x="54"/>
        <item m="1" x="75"/>
        <item m="1" x="87"/>
        <item m="1" x="91"/>
        <item m="1" x="53"/>
        <item m="1" x="96"/>
        <item m="1" x="17"/>
        <item m="1" x="40"/>
        <item m="1" x="37"/>
        <item m="1" x="49"/>
        <item m="1" x="8"/>
        <item t="default"/>
      </items>
    </pivotField>
    <pivotField compact="0" showAll="0"/>
    <pivotField compact="0" showAll="0"/>
    <pivotField compact="0" showAll="0"/>
    <pivotField name="Jour J+" axis="axisCol" compact="0" showAll="0">
      <items count="36">
        <item m="1" x="9"/>
        <item x="0"/>
        <item m="1" x="19"/>
        <item m="1" x="11"/>
        <item m="1" x="14"/>
        <item m="1" x="7"/>
        <item x="1"/>
        <item m="1" x="10"/>
        <item m="1" x="20"/>
        <item m="1" x="22"/>
        <item x="2"/>
        <item m="1" x="25"/>
        <item m="1" x="16"/>
        <item m="1" x="26"/>
        <item x="3"/>
        <item m="1" x="29"/>
        <item m="1" x="18"/>
        <item m="1" x="31"/>
        <item x="4"/>
        <item m="1" x="33"/>
        <item m="1" x="23"/>
        <item m="1" x="12"/>
        <item m="1" x="24"/>
        <item m="1" x="13"/>
        <item x="5"/>
        <item m="1" x="15"/>
        <item m="1" x="30"/>
        <item m="1" x="17"/>
        <item m="1" x="34"/>
        <item m="1" x="21"/>
        <item m="1" x="8"/>
        <item m="1" x="27"/>
        <item x="6"/>
        <item m="1" x="32"/>
        <item m="1" x="28"/>
        <item t="default"/>
      </items>
    </pivotField>
    <pivotField compact="0" showAll="0"/>
    <pivotField dataField="1" compact="0" numFmtId="3" showAll="0"/>
  </pivotFields>
  <rowFields count="3">
    <field x="0"/>
    <field x="3"/>
    <field x="7"/>
  </rowFields>
  <rowItems count="10">
    <i>
      <x v="3"/>
    </i>
    <i r="1">
      <x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</rowItems>
  <colFields count="2">
    <field x="11"/>
    <field x="-2"/>
  </colFields>
  <colItems count="21">
    <i>
      <x v="1"/>
      <x/>
    </i>
    <i r="1" i="1">
      <x v="1"/>
    </i>
    <i r="1" i="2">
      <x v="2"/>
    </i>
    <i>
      <x v="6"/>
      <x/>
    </i>
    <i r="1" i="1">
      <x v="1"/>
    </i>
    <i r="1" i="2">
      <x v="2"/>
    </i>
    <i>
      <x v="10"/>
      <x/>
    </i>
    <i r="1" i="1">
      <x v="1"/>
    </i>
    <i r="1" i="2">
      <x v="2"/>
    </i>
    <i>
      <x v="14"/>
      <x/>
    </i>
    <i r="1" i="1">
      <x v="1"/>
    </i>
    <i r="1" i="2">
      <x v="2"/>
    </i>
    <i>
      <x v="18"/>
      <x/>
    </i>
    <i r="1" i="1">
      <x v="1"/>
    </i>
    <i r="1" i="2">
      <x v="2"/>
    </i>
    <i>
      <x v="24"/>
      <x/>
    </i>
    <i r="1" i="1">
      <x v="1"/>
    </i>
    <i r="1" i="2">
      <x v="2"/>
    </i>
    <i>
      <x v="32"/>
      <x/>
    </i>
    <i r="1" i="1">
      <x v="1"/>
    </i>
    <i r="1" i="2">
      <x v="2"/>
    </i>
  </colItems>
  <dataFields count="3">
    <dataField name="Ratio" fld="4" baseField="7" baseItem="18" numFmtId="9"/>
    <dataField name="Somme de BASE DE CALCUL" fld="5" baseField="0" baseItem="0"/>
    <dataField name="Somme de MONTANT A DECAISSER" fld="13" baseField="0" baseItem="0"/>
  </dataFields>
  <pivotTableStyleInfo name="PivotStyleLight13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13" displayName="Tableau13" ref="B3:O68" totalsRowCount="1" headerRowDxfId="31" dataDxfId="30" totalsRowDxfId="28" tableBorderDxfId="29">
  <autoFilter ref="B3:O67"/>
  <sortState ref="B4:O299">
    <sortCondition ref="E3:E299"/>
  </sortState>
  <tableColumns count="14">
    <tableColumn id="14" name="TYPE DE COMPTE" dataDxfId="27" totalsRowDxfId="26"/>
    <tableColumn id="13" name="NATUREDU COMPTE" dataDxfId="25" totalsRowDxfId="24"/>
    <tableColumn id="2" name="N° ORDRE GENERAL" dataDxfId="23" totalsRowDxfId="22"/>
    <tableColumn id="1" name="ŒUVRE" totalsRowLabel="Total" dataDxfId="21" totalsRowDxfId="20"/>
    <tableColumn id="7" name="RATIO                            " dataDxfId="19" totalsRowDxfId="18"/>
    <tableColumn id="12" name="BASE DE CALCUL" dataDxfId="17" totalsRowDxfId="16"/>
    <tableColumn id="5" name="N°        SOUS-LOT" dataDxfId="15" totalsRowDxfId="14"/>
    <tableColumn id="6" name="DESIGNATION DU SOUS-LOT" dataDxfId="13" totalsRowDxfId="12"/>
    <tableColumn id="4" name="CHEVAUCHEMENT DE STRAVAUX" dataDxfId="11" totalsRowDxfId="10"/>
    <tableColumn id="8" name="SOUS RATIO DE LOT DE CONSTRUCTION 1" dataDxfId="9" totalsRowDxfId="8"/>
    <tableColumn id="3" name="DUREE DES TRAVAUX EU JOURS" dataDxfId="7" totalsRowDxfId="6"/>
    <tableColumn id="9" name="DATE DEBUT DES TRAVAUX EN J+" dataDxfId="5" totalsRowDxfId="4"/>
    <tableColumn id="10" name="DATE FIN DES TRAVAUX EN J+" dataDxfId="3" totalsRowDxfId="2"/>
    <tableColumn id="11" name="MONTANT A DECAISSER" totalsRowFunction="sum" dataDxfId="1" totalsRowDxfId="0">
      <calculatedColumnFormula>#REF!*Tableau13[[#This Row],[RATIO                            ]]*Tableau13[[#This Row],[SOUS RATIO DE LOT DE CONSTRUCTION 1]]</calculatedColumnFormula>
    </tableColumn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68"/>
  <sheetViews>
    <sheetView topLeftCell="A53" zoomScale="55" zoomScaleNormal="55" workbookViewId="0">
      <selection activeCell="G63" sqref="G63"/>
    </sheetView>
  </sheetViews>
  <sheetFormatPr baseColWidth="10" defaultColWidth="11.42578125" defaultRowHeight="21.95" customHeight="1" x14ac:dyDescent="0.25"/>
  <cols>
    <col min="1" max="1" width="7" style="1" customWidth="1"/>
    <col min="2" max="2" width="18.42578125" style="1" customWidth="1"/>
    <col min="3" max="3" width="30.85546875" style="1" customWidth="1"/>
    <col min="4" max="4" width="17.85546875" style="8" customWidth="1"/>
    <col min="5" max="5" width="38.28515625" style="1" customWidth="1"/>
    <col min="6" max="6" width="17.42578125" style="16" customWidth="1"/>
    <col min="7" max="7" width="39.140625" style="14" customWidth="1"/>
    <col min="8" max="8" width="11.42578125" style="10" customWidth="1"/>
    <col min="9" max="9" width="38.140625" style="9" customWidth="1"/>
    <col min="10" max="10" width="13.85546875" style="8" customWidth="1"/>
    <col min="11" max="11" width="17.42578125" style="8" customWidth="1"/>
    <col min="12" max="12" width="15" style="10" customWidth="1"/>
    <col min="13" max="13" width="29.85546875" style="15" customWidth="1"/>
    <col min="14" max="14" width="15.28515625" style="4" customWidth="1"/>
    <col min="15" max="15" width="27.5703125" style="14" customWidth="1"/>
    <col min="16" max="16" width="16.85546875" style="1" customWidth="1"/>
    <col min="17" max="16384" width="11.42578125" style="1"/>
  </cols>
  <sheetData>
    <row r="2" spans="2:15" ht="21.95" customHeight="1" x14ac:dyDescent="0.25">
      <c r="H2" s="8"/>
      <c r="K2" s="4"/>
      <c r="L2" s="11"/>
      <c r="M2" s="8"/>
      <c r="N2" s="8"/>
    </row>
    <row r="3" spans="2:15" s="12" customFormat="1" ht="66.75" customHeight="1" x14ac:dyDescent="0.25">
      <c r="B3" s="12" t="s">
        <v>15</v>
      </c>
      <c r="C3" s="12" t="s">
        <v>17</v>
      </c>
      <c r="D3" s="12" t="s">
        <v>5</v>
      </c>
      <c r="E3" s="12" t="s">
        <v>0</v>
      </c>
      <c r="F3" s="17" t="s">
        <v>10</v>
      </c>
      <c r="G3" s="19" t="s">
        <v>13</v>
      </c>
      <c r="H3" s="12" t="s">
        <v>1</v>
      </c>
      <c r="I3" s="12" t="s">
        <v>14</v>
      </c>
      <c r="J3" s="12" t="s">
        <v>7</v>
      </c>
      <c r="K3" s="17" t="s">
        <v>11</v>
      </c>
      <c r="L3" s="18" t="s">
        <v>2</v>
      </c>
      <c r="M3" s="12" t="s">
        <v>3</v>
      </c>
      <c r="N3" s="12" t="s">
        <v>4</v>
      </c>
      <c r="O3" s="19" t="s">
        <v>12</v>
      </c>
    </row>
    <row r="4" spans="2:15" ht="21.95" customHeight="1" x14ac:dyDescent="0.25">
      <c r="B4" s="1" t="s">
        <v>16</v>
      </c>
      <c r="C4" s="1" t="s">
        <v>16</v>
      </c>
      <c r="D4" s="8" t="s">
        <v>26</v>
      </c>
      <c r="E4" s="22" t="s">
        <v>8</v>
      </c>
      <c r="F4" s="7">
        <v>0.1</v>
      </c>
      <c r="G4" s="21">
        <v>116193945.00000001</v>
      </c>
      <c r="H4" s="7" t="s">
        <v>6</v>
      </c>
      <c r="I4" s="23" t="s">
        <v>18</v>
      </c>
      <c r="J4" s="1" t="s">
        <v>6</v>
      </c>
      <c r="K4" s="7" t="s">
        <v>6</v>
      </c>
      <c r="L4" s="7" t="s">
        <v>6</v>
      </c>
      <c r="M4" s="10">
        <v>0</v>
      </c>
      <c r="N4" s="7" t="s">
        <v>6</v>
      </c>
      <c r="O4" s="6">
        <v>11619394.500000002</v>
      </c>
    </row>
    <row r="5" spans="2:15" ht="21.95" customHeight="1" x14ac:dyDescent="0.25">
      <c r="B5" s="1" t="s">
        <v>16</v>
      </c>
      <c r="C5" s="1" t="s">
        <v>16</v>
      </c>
      <c r="D5" s="8" t="s">
        <v>27</v>
      </c>
      <c r="E5" s="13" t="s">
        <v>8</v>
      </c>
      <c r="F5" s="7">
        <v>0.1</v>
      </c>
      <c r="G5" s="21">
        <v>116193945.00000001</v>
      </c>
      <c r="H5" s="7" t="s">
        <v>6</v>
      </c>
      <c r="I5" s="1" t="s">
        <v>19</v>
      </c>
      <c r="J5" s="7" t="s">
        <v>6</v>
      </c>
      <c r="K5" s="7" t="s">
        <v>6</v>
      </c>
      <c r="L5" s="7" t="s">
        <v>6</v>
      </c>
      <c r="M5" s="10">
        <v>0</v>
      </c>
      <c r="N5" s="7" t="s">
        <v>6</v>
      </c>
      <c r="O5" s="6">
        <v>11619394.500000002</v>
      </c>
    </row>
    <row r="6" spans="2:15" ht="21.95" customHeight="1" x14ac:dyDescent="0.25">
      <c r="B6" s="1" t="s">
        <v>16</v>
      </c>
      <c r="C6" s="1" t="s">
        <v>16</v>
      </c>
      <c r="D6" s="8" t="s">
        <v>28</v>
      </c>
      <c r="E6" s="13" t="s">
        <v>8</v>
      </c>
      <c r="F6" s="7">
        <v>0.1</v>
      </c>
      <c r="G6" s="21">
        <v>116193945.00000001</v>
      </c>
      <c r="H6" s="7" t="s">
        <v>6</v>
      </c>
      <c r="I6" s="1" t="s">
        <v>20</v>
      </c>
      <c r="J6" s="7" t="s">
        <v>6</v>
      </c>
      <c r="K6" s="7" t="s">
        <v>6</v>
      </c>
      <c r="L6" s="7" t="s">
        <v>6</v>
      </c>
      <c r="M6" s="10">
        <v>0</v>
      </c>
      <c r="N6" s="7" t="s">
        <v>6</v>
      </c>
      <c r="O6" s="6">
        <v>11619394.500000002</v>
      </c>
    </row>
    <row r="7" spans="2:15" ht="21.95" customHeight="1" x14ac:dyDescent="0.25">
      <c r="B7" s="1" t="s">
        <v>16</v>
      </c>
      <c r="C7" s="1" t="s">
        <v>16</v>
      </c>
      <c r="D7" s="8" t="s">
        <v>29</v>
      </c>
      <c r="E7" s="13" t="s">
        <v>8</v>
      </c>
      <c r="F7" s="7">
        <v>0.1</v>
      </c>
      <c r="G7" s="21">
        <v>116193945.00000001</v>
      </c>
      <c r="H7" s="7" t="s">
        <v>6</v>
      </c>
      <c r="I7" s="1" t="s">
        <v>21</v>
      </c>
      <c r="J7" s="7" t="s">
        <v>6</v>
      </c>
      <c r="K7" s="7" t="s">
        <v>6</v>
      </c>
      <c r="L7" s="7" t="s">
        <v>6</v>
      </c>
      <c r="M7" s="10">
        <v>0</v>
      </c>
      <c r="N7" s="7" t="s">
        <v>6</v>
      </c>
      <c r="O7" s="6">
        <v>11619394.500000002</v>
      </c>
    </row>
    <row r="8" spans="2:15" ht="21.95" customHeight="1" x14ac:dyDescent="0.25">
      <c r="B8" s="1" t="s">
        <v>16</v>
      </c>
      <c r="C8" s="1" t="s">
        <v>16</v>
      </c>
      <c r="D8" s="8" t="s">
        <v>30</v>
      </c>
      <c r="E8" s="13" t="s">
        <v>8</v>
      </c>
      <c r="F8" s="7">
        <v>0.1</v>
      </c>
      <c r="G8" s="21">
        <v>116193945.00000001</v>
      </c>
      <c r="H8" s="7" t="s">
        <v>6</v>
      </c>
      <c r="I8" s="1" t="s">
        <v>22</v>
      </c>
      <c r="J8" s="7" t="s">
        <v>6</v>
      </c>
      <c r="K8" s="7" t="s">
        <v>6</v>
      </c>
      <c r="L8" s="7" t="s">
        <v>6</v>
      </c>
      <c r="M8" s="10">
        <v>0</v>
      </c>
      <c r="N8" s="7" t="s">
        <v>6</v>
      </c>
      <c r="O8" s="6">
        <v>11619394.500000002</v>
      </c>
    </row>
    <row r="9" spans="2:15" ht="21.95" customHeight="1" x14ac:dyDescent="0.25">
      <c r="B9" s="1" t="s">
        <v>16</v>
      </c>
      <c r="C9" s="1" t="s">
        <v>16</v>
      </c>
      <c r="D9" s="8" t="s">
        <v>31</v>
      </c>
      <c r="E9" s="13" t="s">
        <v>8</v>
      </c>
      <c r="F9" s="7">
        <v>0.1</v>
      </c>
      <c r="G9" s="21">
        <v>116193945.00000001</v>
      </c>
      <c r="H9" s="7" t="s">
        <v>6</v>
      </c>
      <c r="I9" s="1" t="s">
        <v>23</v>
      </c>
      <c r="J9" s="7" t="s">
        <v>6</v>
      </c>
      <c r="K9" s="7" t="s">
        <v>6</v>
      </c>
      <c r="L9" s="7" t="s">
        <v>6</v>
      </c>
      <c r="M9" s="10">
        <v>0</v>
      </c>
      <c r="N9" s="7" t="s">
        <v>6</v>
      </c>
      <c r="O9" s="6">
        <v>11619394.500000002</v>
      </c>
    </row>
    <row r="10" spans="2:15" ht="21.95" customHeight="1" x14ac:dyDescent="0.25">
      <c r="B10" s="1" t="s">
        <v>16</v>
      </c>
      <c r="C10" s="1" t="s">
        <v>16</v>
      </c>
      <c r="D10" s="8" t="s">
        <v>32</v>
      </c>
      <c r="E10" s="13" t="s">
        <v>8</v>
      </c>
      <c r="F10" s="7">
        <v>0.1</v>
      </c>
      <c r="G10" s="21">
        <v>116193945.00000001</v>
      </c>
      <c r="H10" s="7" t="s">
        <v>6</v>
      </c>
      <c r="I10" s="1" t="s">
        <v>24</v>
      </c>
      <c r="J10" s="7" t="s">
        <v>6</v>
      </c>
      <c r="K10" s="7" t="s">
        <v>6</v>
      </c>
      <c r="L10" s="7" t="s">
        <v>6</v>
      </c>
      <c r="M10" s="10">
        <v>0</v>
      </c>
      <c r="N10" s="7" t="s">
        <v>6</v>
      </c>
      <c r="O10" s="6">
        <v>11619394.500000002</v>
      </c>
    </row>
    <row r="11" spans="2:15" ht="21.95" customHeight="1" x14ac:dyDescent="0.25">
      <c r="B11" s="1" t="s">
        <v>16</v>
      </c>
      <c r="C11" s="1" t="s">
        <v>16</v>
      </c>
      <c r="D11" s="8" t="s">
        <v>33</v>
      </c>
      <c r="E11" s="13" t="s">
        <v>8</v>
      </c>
      <c r="F11" s="7">
        <v>0.1</v>
      </c>
      <c r="G11" s="21">
        <v>116193945.00000001</v>
      </c>
      <c r="H11" s="7" t="s">
        <v>6</v>
      </c>
      <c r="I11" s="1" t="s">
        <v>25</v>
      </c>
      <c r="J11" s="7" t="s">
        <v>6</v>
      </c>
      <c r="K11" s="7" t="s">
        <v>6</v>
      </c>
      <c r="L11" s="7" t="s">
        <v>6</v>
      </c>
      <c r="M11" s="10">
        <v>0</v>
      </c>
      <c r="N11" s="7" t="s">
        <v>6</v>
      </c>
      <c r="O11" s="6">
        <v>11619394.500000002</v>
      </c>
    </row>
    <row r="12" spans="2:15" ht="21.95" customHeight="1" x14ac:dyDescent="0.25">
      <c r="B12" s="1" t="s">
        <v>16</v>
      </c>
      <c r="C12" s="1" t="s">
        <v>16</v>
      </c>
      <c r="D12" s="8" t="s">
        <v>34</v>
      </c>
      <c r="E12" s="13" t="s">
        <v>8</v>
      </c>
      <c r="F12" s="7">
        <v>0.15</v>
      </c>
      <c r="G12" s="21">
        <v>116193945.00000001</v>
      </c>
      <c r="H12" s="7" t="s">
        <v>6</v>
      </c>
      <c r="I12" s="1" t="s">
        <v>18</v>
      </c>
      <c r="J12" s="7" t="s">
        <v>6</v>
      </c>
      <c r="K12" s="7" t="s">
        <v>6</v>
      </c>
      <c r="L12" s="7" t="s">
        <v>6</v>
      </c>
      <c r="M12" s="10">
        <v>210</v>
      </c>
      <c r="N12" s="7" t="s">
        <v>6</v>
      </c>
      <c r="O12" s="6">
        <v>17429091.75</v>
      </c>
    </row>
    <row r="13" spans="2:15" ht="21.95" customHeight="1" x14ac:dyDescent="0.25">
      <c r="B13" s="1" t="s">
        <v>16</v>
      </c>
      <c r="C13" s="1" t="s">
        <v>16</v>
      </c>
      <c r="D13" s="8" t="s">
        <v>35</v>
      </c>
      <c r="E13" s="13" t="s">
        <v>8</v>
      </c>
      <c r="F13" s="7">
        <v>0.15</v>
      </c>
      <c r="G13" s="21">
        <v>116193945.00000001</v>
      </c>
      <c r="H13" s="7" t="s">
        <v>6</v>
      </c>
      <c r="I13" s="1" t="s">
        <v>19</v>
      </c>
      <c r="J13" s="7" t="s">
        <v>6</v>
      </c>
      <c r="K13" s="7" t="s">
        <v>6</v>
      </c>
      <c r="L13" s="7" t="s">
        <v>6</v>
      </c>
      <c r="M13" s="10">
        <v>210</v>
      </c>
      <c r="N13" s="7" t="s">
        <v>6</v>
      </c>
      <c r="O13" s="6">
        <v>17429091.75</v>
      </c>
    </row>
    <row r="14" spans="2:15" ht="21.95" customHeight="1" x14ac:dyDescent="0.25">
      <c r="B14" s="1" t="s">
        <v>16</v>
      </c>
      <c r="C14" s="1" t="s">
        <v>16</v>
      </c>
      <c r="D14" s="8" t="s">
        <v>36</v>
      </c>
      <c r="E14" s="13" t="s">
        <v>8</v>
      </c>
      <c r="F14" s="7">
        <v>0.15</v>
      </c>
      <c r="G14" s="21">
        <v>116193945.00000001</v>
      </c>
      <c r="H14" s="7" t="s">
        <v>6</v>
      </c>
      <c r="I14" s="1" t="s">
        <v>20</v>
      </c>
      <c r="J14" s="7" t="s">
        <v>6</v>
      </c>
      <c r="K14" s="7" t="s">
        <v>6</v>
      </c>
      <c r="L14" s="7" t="s">
        <v>6</v>
      </c>
      <c r="M14" s="10">
        <v>210</v>
      </c>
      <c r="N14" s="7" t="s">
        <v>6</v>
      </c>
      <c r="O14" s="6">
        <v>17429091.75</v>
      </c>
    </row>
    <row r="15" spans="2:15" ht="21.95" customHeight="1" x14ac:dyDescent="0.25">
      <c r="B15" s="1" t="s">
        <v>16</v>
      </c>
      <c r="C15" s="1" t="s">
        <v>16</v>
      </c>
      <c r="D15" s="8" t="s">
        <v>37</v>
      </c>
      <c r="E15" s="13" t="s">
        <v>8</v>
      </c>
      <c r="F15" s="7">
        <v>0.15</v>
      </c>
      <c r="G15" s="21">
        <v>116193945.00000001</v>
      </c>
      <c r="H15" s="7" t="s">
        <v>6</v>
      </c>
      <c r="I15" s="1" t="s">
        <v>21</v>
      </c>
      <c r="J15" s="7" t="s">
        <v>6</v>
      </c>
      <c r="K15" s="7" t="s">
        <v>6</v>
      </c>
      <c r="L15" s="7" t="s">
        <v>6</v>
      </c>
      <c r="M15" s="10">
        <v>210</v>
      </c>
      <c r="N15" s="7" t="s">
        <v>6</v>
      </c>
      <c r="O15" s="6">
        <v>17429091.75</v>
      </c>
    </row>
    <row r="16" spans="2:15" ht="21.95" customHeight="1" x14ac:dyDescent="0.25">
      <c r="B16" s="1" t="s">
        <v>16</v>
      </c>
      <c r="C16" s="1" t="s">
        <v>16</v>
      </c>
      <c r="D16" s="8" t="s">
        <v>38</v>
      </c>
      <c r="E16" s="13" t="s">
        <v>8</v>
      </c>
      <c r="F16" s="7">
        <v>0.15</v>
      </c>
      <c r="G16" s="21">
        <v>116193945.00000001</v>
      </c>
      <c r="H16" s="7" t="s">
        <v>6</v>
      </c>
      <c r="I16" s="1" t="s">
        <v>22</v>
      </c>
      <c r="J16" s="7" t="s">
        <v>6</v>
      </c>
      <c r="K16" s="7" t="s">
        <v>6</v>
      </c>
      <c r="L16" s="7" t="s">
        <v>6</v>
      </c>
      <c r="M16" s="11">
        <v>210</v>
      </c>
      <c r="N16" s="7" t="s">
        <v>6</v>
      </c>
      <c r="O16" s="6">
        <v>17429091.75</v>
      </c>
    </row>
    <row r="17" spans="2:15" ht="21.95" customHeight="1" x14ac:dyDescent="0.25">
      <c r="B17" s="1" t="s">
        <v>16</v>
      </c>
      <c r="C17" s="1" t="s">
        <v>16</v>
      </c>
      <c r="D17" s="8" t="s">
        <v>39</v>
      </c>
      <c r="E17" s="13" t="s">
        <v>8</v>
      </c>
      <c r="F17" s="7">
        <v>0.15</v>
      </c>
      <c r="G17" s="21">
        <v>116193945.00000001</v>
      </c>
      <c r="H17" s="7" t="s">
        <v>6</v>
      </c>
      <c r="I17" s="1" t="s">
        <v>23</v>
      </c>
      <c r="J17" s="7" t="s">
        <v>6</v>
      </c>
      <c r="K17" s="7" t="s">
        <v>6</v>
      </c>
      <c r="L17" s="7" t="s">
        <v>6</v>
      </c>
      <c r="M17" s="11">
        <v>210</v>
      </c>
      <c r="N17" s="7" t="s">
        <v>6</v>
      </c>
      <c r="O17" s="6">
        <v>17429091.75</v>
      </c>
    </row>
    <row r="18" spans="2:15" ht="21.95" customHeight="1" x14ac:dyDescent="0.25">
      <c r="B18" s="1" t="s">
        <v>16</v>
      </c>
      <c r="C18" s="1" t="s">
        <v>16</v>
      </c>
      <c r="D18" s="8" t="s">
        <v>40</v>
      </c>
      <c r="E18" s="13" t="s">
        <v>8</v>
      </c>
      <c r="F18" s="7">
        <v>0.15</v>
      </c>
      <c r="G18" s="21">
        <v>116193945.00000001</v>
      </c>
      <c r="H18" s="7" t="s">
        <v>6</v>
      </c>
      <c r="I18" s="1" t="s">
        <v>24</v>
      </c>
      <c r="J18" s="7" t="s">
        <v>6</v>
      </c>
      <c r="K18" s="7" t="s">
        <v>6</v>
      </c>
      <c r="L18" s="7" t="s">
        <v>6</v>
      </c>
      <c r="M18" s="11">
        <v>210</v>
      </c>
      <c r="N18" s="7" t="s">
        <v>6</v>
      </c>
      <c r="O18" s="6">
        <v>17429091.75</v>
      </c>
    </row>
    <row r="19" spans="2:15" ht="21.95" customHeight="1" x14ac:dyDescent="0.25">
      <c r="B19" s="1" t="s">
        <v>16</v>
      </c>
      <c r="C19" s="1" t="s">
        <v>16</v>
      </c>
      <c r="D19" s="8" t="s">
        <v>41</v>
      </c>
      <c r="E19" s="13" t="s">
        <v>8</v>
      </c>
      <c r="F19" s="7">
        <v>0.15</v>
      </c>
      <c r="G19" s="21">
        <v>116193945.00000001</v>
      </c>
      <c r="H19" s="7" t="s">
        <v>6</v>
      </c>
      <c r="I19" s="1" t="s">
        <v>25</v>
      </c>
      <c r="J19" s="7" t="s">
        <v>6</v>
      </c>
      <c r="K19" s="7" t="s">
        <v>6</v>
      </c>
      <c r="L19" s="7" t="s">
        <v>6</v>
      </c>
      <c r="M19" s="11">
        <v>210</v>
      </c>
      <c r="N19" s="7" t="s">
        <v>6</v>
      </c>
      <c r="O19" s="6">
        <v>17429091.75</v>
      </c>
    </row>
    <row r="20" spans="2:15" ht="21.95" customHeight="1" x14ac:dyDescent="0.25">
      <c r="B20" s="1" t="s">
        <v>16</v>
      </c>
      <c r="C20" s="1" t="s">
        <v>16</v>
      </c>
      <c r="D20" s="8" t="s">
        <v>42</v>
      </c>
      <c r="E20" s="13" t="s">
        <v>8</v>
      </c>
      <c r="F20" s="7">
        <v>0.15</v>
      </c>
      <c r="G20" s="21">
        <v>116193945.00000001</v>
      </c>
      <c r="H20" s="7" t="s">
        <v>6</v>
      </c>
      <c r="I20" s="1" t="s">
        <v>18</v>
      </c>
      <c r="J20" s="7" t="s">
        <v>6</v>
      </c>
      <c r="K20" s="7" t="s">
        <v>6</v>
      </c>
      <c r="L20" s="7" t="s">
        <v>6</v>
      </c>
      <c r="M20" s="15">
        <v>300</v>
      </c>
      <c r="N20" s="7" t="s">
        <v>6</v>
      </c>
      <c r="O20" s="6">
        <v>17429091.75</v>
      </c>
    </row>
    <row r="21" spans="2:15" ht="21.95" customHeight="1" x14ac:dyDescent="0.25">
      <c r="B21" s="1" t="s">
        <v>16</v>
      </c>
      <c r="C21" s="1" t="s">
        <v>16</v>
      </c>
      <c r="D21" s="8" t="s">
        <v>43</v>
      </c>
      <c r="E21" s="13" t="s">
        <v>8</v>
      </c>
      <c r="F21" s="7">
        <v>0.15</v>
      </c>
      <c r="G21" s="21">
        <v>116193945.00000001</v>
      </c>
      <c r="H21" s="7" t="s">
        <v>6</v>
      </c>
      <c r="I21" s="1" t="s">
        <v>19</v>
      </c>
      <c r="J21" s="7" t="s">
        <v>6</v>
      </c>
      <c r="K21" s="7" t="s">
        <v>6</v>
      </c>
      <c r="L21" s="7" t="s">
        <v>6</v>
      </c>
      <c r="M21" s="15">
        <v>300</v>
      </c>
      <c r="N21" s="7" t="s">
        <v>6</v>
      </c>
      <c r="O21" s="6">
        <v>17429091.75</v>
      </c>
    </row>
    <row r="22" spans="2:15" ht="21.95" customHeight="1" x14ac:dyDescent="0.25">
      <c r="B22" s="1" t="s">
        <v>16</v>
      </c>
      <c r="C22" s="1" t="s">
        <v>16</v>
      </c>
      <c r="D22" s="8" t="s">
        <v>44</v>
      </c>
      <c r="E22" s="13" t="s">
        <v>8</v>
      </c>
      <c r="F22" s="7">
        <v>0.15</v>
      </c>
      <c r="G22" s="21">
        <v>116193945.00000001</v>
      </c>
      <c r="H22" s="7" t="s">
        <v>6</v>
      </c>
      <c r="I22" s="1" t="s">
        <v>20</v>
      </c>
      <c r="J22" s="7" t="s">
        <v>6</v>
      </c>
      <c r="K22" s="7" t="s">
        <v>6</v>
      </c>
      <c r="L22" s="7" t="s">
        <v>6</v>
      </c>
      <c r="M22" s="15">
        <v>300</v>
      </c>
      <c r="N22" s="7" t="s">
        <v>6</v>
      </c>
      <c r="O22" s="6">
        <v>17429091.75</v>
      </c>
    </row>
    <row r="23" spans="2:15" ht="21.95" customHeight="1" x14ac:dyDescent="0.25">
      <c r="B23" s="1" t="s">
        <v>16</v>
      </c>
      <c r="C23" s="1" t="s">
        <v>16</v>
      </c>
      <c r="D23" s="8" t="s">
        <v>45</v>
      </c>
      <c r="E23" s="13" t="s">
        <v>8</v>
      </c>
      <c r="F23" s="7">
        <v>0.15</v>
      </c>
      <c r="G23" s="21">
        <v>116193945.00000001</v>
      </c>
      <c r="H23" s="7" t="s">
        <v>6</v>
      </c>
      <c r="I23" s="1" t="s">
        <v>21</v>
      </c>
      <c r="J23" s="7" t="s">
        <v>6</v>
      </c>
      <c r="K23" s="7" t="s">
        <v>6</v>
      </c>
      <c r="L23" s="7" t="s">
        <v>6</v>
      </c>
      <c r="M23" s="15">
        <v>300</v>
      </c>
      <c r="N23" s="7" t="s">
        <v>6</v>
      </c>
      <c r="O23" s="6">
        <v>17429091.75</v>
      </c>
    </row>
    <row r="24" spans="2:15" ht="21.95" customHeight="1" x14ac:dyDescent="0.25">
      <c r="B24" s="1" t="s">
        <v>16</v>
      </c>
      <c r="C24" s="1" t="s">
        <v>16</v>
      </c>
      <c r="D24" s="8" t="s">
        <v>46</v>
      </c>
      <c r="E24" s="13" t="s">
        <v>8</v>
      </c>
      <c r="F24" s="7">
        <v>0.15</v>
      </c>
      <c r="G24" s="21">
        <v>116193945.00000001</v>
      </c>
      <c r="H24" s="7" t="s">
        <v>6</v>
      </c>
      <c r="I24" s="1" t="s">
        <v>22</v>
      </c>
      <c r="J24" s="7" t="s">
        <v>6</v>
      </c>
      <c r="K24" s="7" t="s">
        <v>6</v>
      </c>
      <c r="L24" s="7" t="s">
        <v>6</v>
      </c>
      <c r="M24" s="15">
        <v>300</v>
      </c>
      <c r="N24" s="7" t="s">
        <v>6</v>
      </c>
      <c r="O24" s="6">
        <v>17429091.75</v>
      </c>
    </row>
    <row r="25" spans="2:15" ht="21.95" customHeight="1" x14ac:dyDescent="0.25">
      <c r="B25" s="1" t="s">
        <v>16</v>
      </c>
      <c r="C25" s="1" t="s">
        <v>16</v>
      </c>
      <c r="D25" s="8" t="s">
        <v>47</v>
      </c>
      <c r="E25" s="13" t="s">
        <v>8</v>
      </c>
      <c r="F25" s="7">
        <v>0.15</v>
      </c>
      <c r="G25" s="21">
        <v>116193945.00000001</v>
      </c>
      <c r="H25" s="7" t="s">
        <v>6</v>
      </c>
      <c r="I25" s="1" t="s">
        <v>23</v>
      </c>
      <c r="J25" s="7" t="s">
        <v>6</v>
      </c>
      <c r="K25" s="7" t="s">
        <v>6</v>
      </c>
      <c r="L25" s="7" t="s">
        <v>6</v>
      </c>
      <c r="M25" s="15">
        <v>300</v>
      </c>
      <c r="N25" s="7" t="s">
        <v>6</v>
      </c>
      <c r="O25" s="6">
        <v>17429091.75</v>
      </c>
    </row>
    <row r="26" spans="2:15" ht="21.95" customHeight="1" x14ac:dyDescent="0.25">
      <c r="B26" s="1" t="s">
        <v>16</v>
      </c>
      <c r="C26" s="1" t="s">
        <v>16</v>
      </c>
      <c r="D26" s="8" t="s">
        <v>48</v>
      </c>
      <c r="E26" s="13" t="s">
        <v>8</v>
      </c>
      <c r="F26" s="7">
        <v>0.15</v>
      </c>
      <c r="G26" s="21">
        <v>116193945.00000001</v>
      </c>
      <c r="H26" s="7" t="s">
        <v>6</v>
      </c>
      <c r="I26" s="1" t="s">
        <v>24</v>
      </c>
      <c r="J26" s="7" t="s">
        <v>6</v>
      </c>
      <c r="K26" s="7" t="s">
        <v>6</v>
      </c>
      <c r="L26" s="7" t="s">
        <v>6</v>
      </c>
      <c r="M26" s="15">
        <v>300</v>
      </c>
      <c r="N26" s="7" t="s">
        <v>6</v>
      </c>
      <c r="O26" s="6">
        <v>17429091.75</v>
      </c>
    </row>
    <row r="27" spans="2:15" ht="21.95" customHeight="1" x14ac:dyDescent="0.25">
      <c r="B27" s="1" t="s">
        <v>16</v>
      </c>
      <c r="C27" s="1" t="s">
        <v>16</v>
      </c>
      <c r="D27" s="8" t="s">
        <v>49</v>
      </c>
      <c r="E27" s="13" t="s">
        <v>8</v>
      </c>
      <c r="F27" s="7">
        <v>0.15</v>
      </c>
      <c r="G27" s="21">
        <v>116193945.00000001</v>
      </c>
      <c r="H27" s="7" t="s">
        <v>6</v>
      </c>
      <c r="I27" s="1" t="s">
        <v>25</v>
      </c>
      <c r="J27" s="7" t="s">
        <v>6</v>
      </c>
      <c r="K27" s="7" t="s">
        <v>6</v>
      </c>
      <c r="L27" s="7" t="s">
        <v>6</v>
      </c>
      <c r="M27" s="15">
        <v>300</v>
      </c>
      <c r="N27" s="7" t="s">
        <v>6</v>
      </c>
      <c r="O27" s="6">
        <v>17429091.75</v>
      </c>
    </row>
    <row r="28" spans="2:15" ht="21.95" customHeight="1" x14ac:dyDescent="0.25">
      <c r="B28" s="1" t="s">
        <v>16</v>
      </c>
      <c r="C28" s="1" t="s">
        <v>16</v>
      </c>
      <c r="D28" s="8" t="s">
        <v>50</v>
      </c>
      <c r="E28" s="13" t="s">
        <v>8</v>
      </c>
      <c r="F28" s="7">
        <v>0.05</v>
      </c>
      <c r="G28" s="21">
        <v>116193945.00000001</v>
      </c>
      <c r="H28" s="7" t="s">
        <v>6</v>
      </c>
      <c r="I28" s="1" t="s">
        <v>18</v>
      </c>
      <c r="J28" s="7" t="s">
        <v>6</v>
      </c>
      <c r="K28" s="7" t="s">
        <v>6</v>
      </c>
      <c r="L28" s="7" t="s">
        <v>6</v>
      </c>
      <c r="M28" s="15">
        <v>390</v>
      </c>
      <c r="N28" s="7" t="s">
        <v>6</v>
      </c>
      <c r="O28" s="6">
        <v>5809697.2500000009</v>
      </c>
    </row>
    <row r="29" spans="2:15" ht="21.95" customHeight="1" x14ac:dyDescent="0.25">
      <c r="B29" s="1" t="s">
        <v>16</v>
      </c>
      <c r="C29" s="1" t="s">
        <v>16</v>
      </c>
      <c r="D29" s="8" t="s">
        <v>51</v>
      </c>
      <c r="E29" s="13" t="s">
        <v>8</v>
      </c>
      <c r="F29" s="7">
        <v>0.15</v>
      </c>
      <c r="G29" s="21">
        <v>116193945.00000001</v>
      </c>
      <c r="H29" s="7" t="s">
        <v>6</v>
      </c>
      <c r="I29" s="1" t="s">
        <v>18</v>
      </c>
      <c r="J29" s="7" t="s">
        <v>6</v>
      </c>
      <c r="K29" s="7" t="s">
        <v>6</v>
      </c>
      <c r="L29" s="7" t="s">
        <v>6</v>
      </c>
      <c r="M29" s="15">
        <v>390</v>
      </c>
      <c r="N29" s="7" t="s">
        <v>6</v>
      </c>
      <c r="O29" s="6">
        <v>17429091.75</v>
      </c>
    </row>
    <row r="30" spans="2:15" ht="21.95" customHeight="1" x14ac:dyDescent="0.25">
      <c r="B30" s="1" t="s">
        <v>16</v>
      </c>
      <c r="C30" s="1" t="s">
        <v>16</v>
      </c>
      <c r="D30" s="8" t="s">
        <v>52</v>
      </c>
      <c r="E30" s="13" t="s">
        <v>8</v>
      </c>
      <c r="F30" s="7">
        <v>0.05</v>
      </c>
      <c r="G30" s="21">
        <v>116193945.00000001</v>
      </c>
      <c r="H30" s="7" t="s">
        <v>6</v>
      </c>
      <c r="I30" s="1" t="s">
        <v>19</v>
      </c>
      <c r="J30" s="7" t="s">
        <v>6</v>
      </c>
      <c r="K30" s="7" t="s">
        <v>6</v>
      </c>
      <c r="L30" s="7" t="s">
        <v>6</v>
      </c>
      <c r="M30" s="15">
        <v>390</v>
      </c>
      <c r="N30" s="7" t="s">
        <v>6</v>
      </c>
      <c r="O30" s="6">
        <v>5809697.2500000009</v>
      </c>
    </row>
    <row r="31" spans="2:15" ht="21.95" customHeight="1" x14ac:dyDescent="0.25">
      <c r="B31" s="1" t="s">
        <v>16</v>
      </c>
      <c r="C31" s="1" t="s">
        <v>16</v>
      </c>
      <c r="D31" s="8" t="s">
        <v>53</v>
      </c>
      <c r="E31" s="13" t="s">
        <v>8</v>
      </c>
      <c r="F31" s="7">
        <v>0.15</v>
      </c>
      <c r="G31" s="21">
        <v>116193945.00000001</v>
      </c>
      <c r="H31" s="7" t="s">
        <v>6</v>
      </c>
      <c r="I31" s="1" t="s">
        <v>19</v>
      </c>
      <c r="J31" s="7" t="s">
        <v>6</v>
      </c>
      <c r="K31" s="7" t="s">
        <v>6</v>
      </c>
      <c r="L31" s="7" t="s">
        <v>6</v>
      </c>
      <c r="M31" s="15">
        <v>390</v>
      </c>
      <c r="N31" s="7" t="s">
        <v>6</v>
      </c>
      <c r="O31" s="6">
        <v>17429091.75</v>
      </c>
    </row>
    <row r="32" spans="2:15" ht="21.95" customHeight="1" x14ac:dyDescent="0.25">
      <c r="B32" s="1" t="s">
        <v>16</v>
      </c>
      <c r="C32" s="1" t="s">
        <v>16</v>
      </c>
      <c r="D32" s="8" t="s">
        <v>54</v>
      </c>
      <c r="E32" s="13" t="s">
        <v>8</v>
      </c>
      <c r="F32" s="7">
        <v>0.05</v>
      </c>
      <c r="G32" s="21">
        <v>116193945.00000001</v>
      </c>
      <c r="H32" s="7" t="s">
        <v>6</v>
      </c>
      <c r="I32" s="1" t="s">
        <v>20</v>
      </c>
      <c r="J32" s="7" t="s">
        <v>6</v>
      </c>
      <c r="K32" s="7" t="s">
        <v>6</v>
      </c>
      <c r="L32" s="7" t="s">
        <v>6</v>
      </c>
      <c r="M32" s="15">
        <v>390</v>
      </c>
      <c r="N32" s="7" t="s">
        <v>6</v>
      </c>
      <c r="O32" s="6">
        <v>5809697.2500000009</v>
      </c>
    </row>
    <row r="33" spans="2:15" ht="21.95" customHeight="1" x14ac:dyDescent="0.25">
      <c r="B33" s="1" t="s">
        <v>16</v>
      </c>
      <c r="C33" s="1" t="s">
        <v>16</v>
      </c>
      <c r="D33" s="8" t="s">
        <v>55</v>
      </c>
      <c r="E33" s="13" t="s">
        <v>8</v>
      </c>
      <c r="F33" s="7">
        <v>0.15</v>
      </c>
      <c r="G33" s="21">
        <v>116193945.00000001</v>
      </c>
      <c r="H33" s="7" t="s">
        <v>6</v>
      </c>
      <c r="I33" s="1" t="s">
        <v>20</v>
      </c>
      <c r="J33" s="7" t="s">
        <v>6</v>
      </c>
      <c r="K33" s="7" t="s">
        <v>6</v>
      </c>
      <c r="L33" s="7" t="s">
        <v>6</v>
      </c>
      <c r="M33" s="15">
        <v>390</v>
      </c>
      <c r="N33" s="7" t="s">
        <v>6</v>
      </c>
      <c r="O33" s="6">
        <v>17429091.75</v>
      </c>
    </row>
    <row r="34" spans="2:15" ht="21.95" customHeight="1" x14ac:dyDescent="0.25">
      <c r="B34" s="1" t="s">
        <v>16</v>
      </c>
      <c r="C34" s="1" t="s">
        <v>16</v>
      </c>
      <c r="D34" s="8" t="s">
        <v>56</v>
      </c>
      <c r="E34" s="13" t="s">
        <v>8</v>
      </c>
      <c r="F34" s="7">
        <v>0.05</v>
      </c>
      <c r="G34" s="21">
        <v>116193945.00000001</v>
      </c>
      <c r="H34" s="7" t="s">
        <v>6</v>
      </c>
      <c r="I34" s="1" t="s">
        <v>21</v>
      </c>
      <c r="J34" s="7" t="s">
        <v>6</v>
      </c>
      <c r="K34" s="7" t="s">
        <v>6</v>
      </c>
      <c r="L34" s="7" t="s">
        <v>6</v>
      </c>
      <c r="M34" s="15">
        <v>390</v>
      </c>
      <c r="N34" s="7" t="s">
        <v>6</v>
      </c>
      <c r="O34" s="6">
        <v>5809697.2500000009</v>
      </c>
    </row>
    <row r="35" spans="2:15" ht="21.95" customHeight="1" x14ac:dyDescent="0.25">
      <c r="B35" s="1" t="s">
        <v>16</v>
      </c>
      <c r="C35" s="1" t="s">
        <v>16</v>
      </c>
      <c r="D35" s="8" t="s">
        <v>57</v>
      </c>
      <c r="E35" s="13" t="s">
        <v>8</v>
      </c>
      <c r="F35" s="7">
        <v>0.15</v>
      </c>
      <c r="G35" s="21">
        <v>116193945.00000001</v>
      </c>
      <c r="H35" s="7" t="s">
        <v>6</v>
      </c>
      <c r="I35" s="1" t="s">
        <v>21</v>
      </c>
      <c r="J35" s="7" t="s">
        <v>6</v>
      </c>
      <c r="K35" s="7" t="s">
        <v>6</v>
      </c>
      <c r="L35" s="7" t="s">
        <v>6</v>
      </c>
      <c r="M35" s="15">
        <v>390</v>
      </c>
      <c r="N35" s="7" t="s">
        <v>6</v>
      </c>
      <c r="O35" s="6">
        <v>17429091.75</v>
      </c>
    </row>
    <row r="36" spans="2:15" ht="21.95" customHeight="1" x14ac:dyDescent="0.25">
      <c r="B36" s="1" t="s">
        <v>16</v>
      </c>
      <c r="C36" s="1" t="s">
        <v>16</v>
      </c>
      <c r="D36" s="8" t="s">
        <v>58</v>
      </c>
      <c r="E36" s="13" t="s">
        <v>8</v>
      </c>
      <c r="F36" s="7">
        <v>0.05</v>
      </c>
      <c r="G36" s="21">
        <v>116193945.00000001</v>
      </c>
      <c r="H36" s="7" t="s">
        <v>6</v>
      </c>
      <c r="I36" s="1" t="s">
        <v>22</v>
      </c>
      <c r="J36" s="7" t="s">
        <v>6</v>
      </c>
      <c r="K36" s="7" t="s">
        <v>6</v>
      </c>
      <c r="L36" s="7" t="s">
        <v>6</v>
      </c>
      <c r="M36" s="15">
        <v>390</v>
      </c>
      <c r="N36" s="7" t="s">
        <v>6</v>
      </c>
      <c r="O36" s="6">
        <v>5809697.2500000009</v>
      </c>
    </row>
    <row r="37" spans="2:15" ht="21.95" customHeight="1" x14ac:dyDescent="0.25">
      <c r="B37" s="1" t="s">
        <v>16</v>
      </c>
      <c r="C37" s="1" t="s">
        <v>16</v>
      </c>
      <c r="D37" s="8" t="s">
        <v>59</v>
      </c>
      <c r="E37" s="13" t="s">
        <v>8</v>
      </c>
      <c r="F37" s="7">
        <v>0.15</v>
      </c>
      <c r="G37" s="21">
        <v>116193945.00000001</v>
      </c>
      <c r="H37" s="7" t="s">
        <v>6</v>
      </c>
      <c r="I37" s="1" t="s">
        <v>22</v>
      </c>
      <c r="J37" s="7" t="s">
        <v>6</v>
      </c>
      <c r="K37" s="7" t="s">
        <v>6</v>
      </c>
      <c r="L37" s="7" t="s">
        <v>6</v>
      </c>
      <c r="M37" s="15">
        <v>390</v>
      </c>
      <c r="N37" s="7" t="s">
        <v>6</v>
      </c>
      <c r="O37" s="6">
        <v>17429091.75</v>
      </c>
    </row>
    <row r="38" spans="2:15" ht="21.95" customHeight="1" x14ac:dyDescent="0.25">
      <c r="B38" s="1" t="s">
        <v>16</v>
      </c>
      <c r="C38" s="1" t="s">
        <v>16</v>
      </c>
      <c r="D38" s="8" t="s">
        <v>60</v>
      </c>
      <c r="E38" s="13" t="s">
        <v>8</v>
      </c>
      <c r="F38" s="7">
        <v>0.05</v>
      </c>
      <c r="G38" s="21">
        <v>116193945.00000001</v>
      </c>
      <c r="H38" s="7" t="s">
        <v>6</v>
      </c>
      <c r="I38" s="1" t="s">
        <v>23</v>
      </c>
      <c r="J38" s="7" t="s">
        <v>6</v>
      </c>
      <c r="K38" s="7" t="s">
        <v>6</v>
      </c>
      <c r="L38" s="7" t="s">
        <v>6</v>
      </c>
      <c r="M38" s="15">
        <v>390</v>
      </c>
      <c r="N38" s="7" t="s">
        <v>6</v>
      </c>
      <c r="O38" s="6">
        <v>5809697.2500000009</v>
      </c>
    </row>
    <row r="39" spans="2:15" ht="21.95" customHeight="1" x14ac:dyDescent="0.25">
      <c r="B39" s="1" t="s">
        <v>16</v>
      </c>
      <c r="C39" s="1" t="s">
        <v>16</v>
      </c>
      <c r="D39" s="8" t="s">
        <v>61</v>
      </c>
      <c r="E39" s="13" t="s">
        <v>8</v>
      </c>
      <c r="F39" s="7">
        <v>0.15</v>
      </c>
      <c r="G39" s="21">
        <v>116193945.00000001</v>
      </c>
      <c r="H39" s="7" t="s">
        <v>6</v>
      </c>
      <c r="I39" s="1" t="s">
        <v>23</v>
      </c>
      <c r="J39" s="7" t="s">
        <v>6</v>
      </c>
      <c r="K39" s="7" t="s">
        <v>6</v>
      </c>
      <c r="L39" s="7" t="s">
        <v>6</v>
      </c>
      <c r="M39" s="15">
        <v>390</v>
      </c>
      <c r="N39" s="7" t="s">
        <v>6</v>
      </c>
      <c r="O39" s="6">
        <v>17429091.75</v>
      </c>
    </row>
    <row r="40" spans="2:15" ht="21.95" customHeight="1" x14ac:dyDescent="0.25">
      <c r="B40" s="1" t="s">
        <v>16</v>
      </c>
      <c r="C40" s="1" t="s">
        <v>16</v>
      </c>
      <c r="D40" s="8" t="s">
        <v>62</v>
      </c>
      <c r="E40" s="13" t="s">
        <v>8</v>
      </c>
      <c r="F40" s="7">
        <v>0.05</v>
      </c>
      <c r="G40" s="21">
        <v>116193945.00000001</v>
      </c>
      <c r="H40" s="7" t="s">
        <v>6</v>
      </c>
      <c r="I40" s="1" t="s">
        <v>24</v>
      </c>
      <c r="J40" s="7" t="s">
        <v>6</v>
      </c>
      <c r="K40" s="7" t="s">
        <v>6</v>
      </c>
      <c r="L40" s="7" t="s">
        <v>6</v>
      </c>
      <c r="M40" s="15">
        <v>390</v>
      </c>
      <c r="N40" s="7" t="s">
        <v>6</v>
      </c>
      <c r="O40" s="6">
        <v>5809697.2500000009</v>
      </c>
    </row>
    <row r="41" spans="2:15" ht="21.95" customHeight="1" x14ac:dyDescent="0.25">
      <c r="B41" s="1" t="s">
        <v>16</v>
      </c>
      <c r="C41" s="1" t="s">
        <v>16</v>
      </c>
      <c r="D41" s="8" t="s">
        <v>63</v>
      </c>
      <c r="E41" s="13" t="s">
        <v>8</v>
      </c>
      <c r="F41" s="7">
        <v>0.15</v>
      </c>
      <c r="G41" s="21">
        <v>116193945.00000001</v>
      </c>
      <c r="H41" s="7" t="s">
        <v>6</v>
      </c>
      <c r="I41" s="1" t="s">
        <v>24</v>
      </c>
      <c r="J41" s="7" t="s">
        <v>6</v>
      </c>
      <c r="K41" s="7" t="s">
        <v>6</v>
      </c>
      <c r="L41" s="7" t="s">
        <v>6</v>
      </c>
      <c r="M41" s="15">
        <v>390</v>
      </c>
      <c r="N41" s="7" t="s">
        <v>6</v>
      </c>
      <c r="O41" s="6">
        <v>17429091.75</v>
      </c>
    </row>
    <row r="42" spans="2:15" ht="21.95" customHeight="1" x14ac:dyDescent="0.25">
      <c r="B42" s="1" t="s">
        <v>16</v>
      </c>
      <c r="C42" s="1" t="s">
        <v>16</v>
      </c>
      <c r="D42" s="8" t="s">
        <v>64</v>
      </c>
      <c r="E42" s="13" t="s">
        <v>8</v>
      </c>
      <c r="F42" s="7">
        <v>0.05</v>
      </c>
      <c r="G42" s="21">
        <v>116193945.00000001</v>
      </c>
      <c r="H42" s="7" t="s">
        <v>6</v>
      </c>
      <c r="I42" s="1" t="s">
        <v>25</v>
      </c>
      <c r="J42" s="7" t="s">
        <v>6</v>
      </c>
      <c r="K42" s="7" t="s">
        <v>6</v>
      </c>
      <c r="L42" s="7" t="s">
        <v>6</v>
      </c>
      <c r="M42" s="15">
        <v>390</v>
      </c>
      <c r="N42" s="7" t="s">
        <v>6</v>
      </c>
      <c r="O42" s="6">
        <v>5809697.2500000009</v>
      </c>
    </row>
    <row r="43" spans="2:15" ht="21.95" customHeight="1" x14ac:dyDescent="0.25">
      <c r="B43" s="1" t="s">
        <v>16</v>
      </c>
      <c r="C43" s="1" t="s">
        <v>16</v>
      </c>
      <c r="D43" s="8" t="s">
        <v>65</v>
      </c>
      <c r="E43" s="13" t="s">
        <v>8</v>
      </c>
      <c r="F43" s="7">
        <v>0.15</v>
      </c>
      <c r="G43" s="21">
        <v>116193945.00000001</v>
      </c>
      <c r="H43" s="7" t="s">
        <v>6</v>
      </c>
      <c r="I43" s="1" t="s">
        <v>25</v>
      </c>
      <c r="J43" s="7" t="s">
        <v>6</v>
      </c>
      <c r="K43" s="7" t="s">
        <v>6</v>
      </c>
      <c r="L43" s="7" t="s">
        <v>6</v>
      </c>
      <c r="M43" s="15">
        <v>390</v>
      </c>
      <c r="N43" s="7" t="s">
        <v>6</v>
      </c>
      <c r="O43" s="6">
        <v>17429091.75</v>
      </c>
    </row>
    <row r="44" spans="2:15" ht="21.95" customHeight="1" x14ac:dyDescent="0.25">
      <c r="B44" s="1" t="s">
        <v>16</v>
      </c>
      <c r="C44" s="1" t="s">
        <v>16</v>
      </c>
      <c r="D44" s="8" t="s">
        <v>66</v>
      </c>
      <c r="E44" s="13" t="s">
        <v>8</v>
      </c>
      <c r="F44" s="7">
        <v>0.15</v>
      </c>
      <c r="G44" s="21">
        <v>116193945.00000001</v>
      </c>
      <c r="H44" s="7" t="s">
        <v>6</v>
      </c>
      <c r="I44" s="1" t="s">
        <v>18</v>
      </c>
      <c r="J44" s="7" t="s">
        <v>6</v>
      </c>
      <c r="K44" s="7" t="s">
        <v>6</v>
      </c>
      <c r="L44" s="7" t="s">
        <v>6</v>
      </c>
      <c r="M44" s="15">
        <v>480</v>
      </c>
      <c r="N44" s="7" t="s">
        <v>6</v>
      </c>
      <c r="O44" s="6">
        <v>17429091.75</v>
      </c>
    </row>
    <row r="45" spans="2:15" ht="21.95" customHeight="1" x14ac:dyDescent="0.25">
      <c r="B45" s="1" t="s">
        <v>16</v>
      </c>
      <c r="C45" s="1" t="s">
        <v>16</v>
      </c>
      <c r="D45" s="8" t="s">
        <v>67</v>
      </c>
      <c r="E45" s="13" t="s">
        <v>8</v>
      </c>
      <c r="F45" s="7">
        <v>0.15</v>
      </c>
      <c r="G45" s="21">
        <v>116193945.00000001</v>
      </c>
      <c r="H45" s="7" t="s">
        <v>6</v>
      </c>
      <c r="I45" s="1" t="s">
        <v>19</v>
      </c>
      <c r="J45" s="7" t="s">
        <v>6</v>
      </c>
      <c r="K45" s="7" t="s">
        <v>6</v>
      </c>
      <c r="L45" s="7" t="s">
        <v>6</v>
      </c>
      <c r="M45" s="15">
        <v>480</v>
      </c>
      <c r="N45" s="7" t="s">
        <v>6</v>
      </c>
      <c r="O45" s="6">
        <v>17429091.75</v>
      </c>
    </row>
    <row r="46" spans="2:15" ht="21.95" customHeight="1" x14ac:dyDescent="0.25">
      <c r="B46" s="1" t="s">
        <v>16</v>
      </c>
      <c r="C46" s="1" t="s">
        <v>16</v>
      </c>
      <c r="D46" s="8" t="s">
        <v>68</v>
      </c>
      <c r="E46" s="13" t="s">
        <v>8</v>
      </c>
      <c r="F46" s="7">
        <v>0.15</v>
      </c>
      <c r="G46" s="21">
        <v>116193945.00000001</v>
      </c>
      <c r="H46" s="7" t="s">
        <v>6</v>
      </c>
      <c r="I46" s="1" t="s">
        <v>20</v>
      </c>
      <c r="J46" s="7" t="s">
        <v>6</v>
      </c>
      <c r="K46" s="7" t="s">
        <v>6</v>
      </c>
      <c r="L46" s="7" t="s">
        <v>6</v>
      </c>
      <c r="M46" s="15">
        <v>480</v>
      </c>
      <c r="N46" s="7" t="s">
        <v>6</v>
      </c>
      <c r="O46" s="6">
        <v>17429091.75</v>
      </c>
    </row>
    <row r="47" spans="2:15" ht="21.95" customHeight="1" x14ac:dyDescent="0.25">
      <c r="B47" s="1" t="s">
        <v>16</v>
      </c>
      <c r="C47" s="1" t="s">
        <v>16</v>
      </c>
      <c r="D47" s="8" t="s">
        <v>69</v>
      </c>
      <c r="E47" s="13" t="s">
        <v>8</v>
      </c>
      <c r="F47" s="7">
        <v>0.15</v>
      </c>
      <c r="G47" s="21">
        <v>116193945.00000001</v>
      </c>
      <c r="H47" s="7" t="s">
        <v>6</v>
      </c>
      <c r="I47" s="1" t="s">
        <v>21</v>
      </c>
      <c r="J47" s="7" t="s">
        <v>6</v>
      </c>
      <c r="K47" s="7" t="s">
        <v>6</v>
      </c>
      <c r="L47" s="7" t="s">
        <v>6</v>
      </c>
      <c r="M47" s="15">
        <v>480</v>
      </c>
      <c r="N47" s="7" t="s">
        <v>6</v>
      </c>
      <c r="O47" s="6">
        <v>17429091.75</v>
      </c>
    </row>
    <row r="48" spans="2:15" ht="21.95" customHeight="1" x14ac:dyDescent="0.25">
      <c r="B48" s="1" t="s">
        <v>16</v>
      </c>
      <c r="C48" s="1" t="s">
        <v>16</v>
      </c>
      <c r="D48" s="8" t="s">
        <v>70</v>
      </c>
      <c r="E48" s="13" t="s">
        <v>8</v>
      </c>
      <c r="F48" s="7">
        <v>0.15</v>
      </c>
      <c r="G48" s="21">
        <v>116193945.00000001</v>
      </c>
      <c r="H48" s="7" t="s">
        <v>6</v>
      </c>
      <c r="I48" s="1" t="s">
        <v>22</v>
      </c>
      <c r="J48" s="7" t="s">
        <v>6</v>
      </c>
      <c r="K48" s="7" t="s">
        <v>6</v>
      </c>
      <c r="L48" s="7" t="s">
        <v>6</v>
      </c>
      <c r="M48" s="15">
        <v>480</v>
      </c>
      <c r="N48" s="7" t="s">
        <v>6</v>
      </c>
      <c r="O48" s="6">
        <v>17429091.75</v>
      </c>
    </row>
    <row r="49" spans="2:15" ht="21.95" customHeight="1" x14ac:dyDescent="0.25">
      <c r="B49" s="1" t="s">
        <v>16</v>
      </c>
      <c r="C49" s="1" t="s">
        <v>16</v>
      </c>
      <c r="D49" s="8" t="s">
        <v>71</v>
      </c>
      <c r="E49" s="13" t="s">
        <v>8</v>
      </c>
      <c r="F49" s="7">
        <v>0.15</v>
      </c>
      <c r="G49" s="21">
        <v>116193945.00000001</v>
      </c>
      <c r="H49" s="7" t="s">
        <v>6</v>
      </c>
      <c r="I49" s="1" t="s">
        <v>23</v>
      </c>
      <c r="J49" s="7" t="s">
        <v>6</v>
      </c>
      <c r="K49" s="7" t="s">
        <v>6</v>
      </c>
      <c r="L49" s="7" t="s">
        <v>6</v>
      </c>
      <c r="M49" s="15">
        <v>480</v>
      </c>
      <c r="N49" s="7" t="s">
        <v>6</v>
      </c>
      <c r="O49" s="6">
        <v>17429091.75</v>
      </c>
    </row>
    <row r="50" spans="2:15" ht="21.95" customHeight="1" x14ac:dyDescent="0.25">
      <c r="B50" s="1" t="s">
        <v>16</v>
      </c>
      <c r="C50" s="1" t="s">
        <v>16</v>
      </c>
      <c r="D50" s="8" t="s">
        <v>72</v>
      </c>
      <c r="E50" s="13" t="s">
        <v>8</v>
      </c>
      <c r="F50" s="7">
        <v>0.15</v>
      </c>
      <c r="G50" s="21">
        <v>116193945.00000001</v>
      </c>
      <c r="H50" s="7" t="s">
        <v>6</v>
      </c>
      <c r="I50" s="1" t="s">
        <v>24</v>
      </c>
      <c r="J50" s="7" t="s">
        <v>6</v>
      </c>
      <c r="K50" s="7" t="s">
        <v>6</v>
      </c>
      <c r="L50" s="7" t="s">
        <v>6</v>
      </c>
      <c r="M50" s="15">
        <v>480</v>
      </c>
      <c r="N50" s="7" t="s">
        <v>6</v>
      </c>
      <c r="O50" s="6">
        <v>17429091.75</v>
      </c>
    </row>
    <row r="51" spans="2:15" ht="21.95" customHeight="1" x14ac:dyDescent="0.25">
      <c r="B51" s="1" t="s">
        <v>16</v>
      </c>
      <c r="C51" s="1" t="s">
        <v>16</v>
      </c>
      <c r="D51" s="8" t="s">
        <v>73</v>
      </c>
      <c r="E51" s="13" t="s">
        <v>8</v>
      </c>
      <c r="F51" s="7">
        <v>0.15</v>
      </c>
      <c r="G51" s="21">
        <v>116193945.00000001</v>
      </c>
      <c r="H51" s="7" t="s">
        <v>6</v>
      </c>
      <c r="I51" s="1" t="s">
        <v>25</v>
      </c>
      <c r="J51" s="7" t="s">
        <v>6</v>
      </c>
      <c r="K51" s="7" t="s">
        <v>6</v>
      </c>
      <c r="L51" s="7" t="s">
        <v>6</v>
      </c>
      <c r="M51" s="15">
        <v>480</v>
      </c>
      <c r="N51" s="7" t="s">
        <v>6</v>
      </c>
      <c r="O51" s="6">
        <v>17429091.75</v>
      </c>
    </row>
    <row r="52" spans="2:15" ht="21.95" customHeight="1" x14ac:dyDescent="0.25">
      <c r="B52" s="1" t="s">
        <v>16</v>
      </c>
      <c r="C52" s="1" t="s">
        <v>16</v>
      </c>
      <c r="D52" s="8" t="s">
        <v>74</v>
      </c>
      <c r="E52" s="13" t="s">
        <v>8</v>
      </c>
      <c r="F52" s="7">
        <v>0.2</v>
      </c>
      <c r="G52" s="21">
        <v>116193945.00000001</v>
      </c>
      <c r="H52" s="7" t="s">
        <v>6</v>
      </c>
      <c r="I52" s="1" t="s">
        <v>18</v>
      </c>
      <c r="J52" s="7" t="s">
        <v>6</v>
      </c>
      <c r="K52" s="7" t="s">
        <v>6</v>
      </c>
      <c r="L52" s="7" t="s">
        <v>6</v>
      </c>
      <c r="M52" s="15">
        <v>615</v>
      </c>
      <c r="N52" s="7" t="s">
        <v>6</v>
      </c>
      <c r="O52" s="6">
        <v>23238789.000000004</v>
      </c>
    </row>
    <row r="53" spans="2:15" ht="21.95" customHeight="1" x14ac:dyDescent="0.25">
      <c r="B53" s="1" t="s">
        <v>16</v>
      </c>
      <c r="C53" s="1" t="s">
        <v>16</v>
      </c>
      <c r="D53" s="8" t="s">
        <v>75</v>
      </c>
      <c r="E53" s="13" t="s">
        <v>8</v>
      </c>
      <c r="F53" s="7">
        <v>0.2</v>
      </c>
      <c r="G53" s="21">
        <v>116193945.00000001</v>
      </c>
      <c r="H53" s="7" t="s">
        <v>6</v>
      </c>
      <c r="I53" s="1" t="s">
        <v>19</v>
      </c>
      <c r="J53" s="7" t="s">
        <v>6</v>
      </c>
      <c r="K53" s="7" t="s">
        <v>6</v>
      </c>
      <c r="L53" s="7" t="s">
        <v>6</v>
      </c>
      <c r="M53" s="15">
        <v>615</v>
      </c>
      <c r="N53" s="7" t="s">
        <v>6</v>
      </c>
      <c r="O53" s="6">
        <v>23238789.000000004</v>
      </c>
    </row>
    <row r="54" spans="2:15" ht="21.95" customHeight="1" x14ac:dyDescent="0.25">
      <c r="B54" s="1" t="s">
        <v>16</v>
      </c>
      <c r="C54" s="1" t="s">
        <v>16</v>
      </c>
      <c r="D54" s="8" t="s">
        <v>76</v>
      </c>
      <c r="E54" s="13" t="s">
        <v>8</v>
      </c>
      <c r="F54" s="7">
        <v>0.2</v>
      </c>
      <c r="G54" s="21">
        <v>116193945.00000001</v>
      </c>
      <c r="H54" s="7" t="s">
        <v>6</v>
      </c>
      <c r="I54" s="1" t="s">
        <v>20</v>
      </c>
      <c r="J54" s="7" t="s">
        <v>6</v>
      </c>
      <c r="K54" s="7" t="s">
        <v>6</v>
      </c>
      <c r="L54" s="7" t="s">
        <v>6</v>
      </c>
      <c r="M54" s="15">
        <v>615</v>
      </c>
      <c r="N54" s="7" t="s">
        <v>6</v>
      </c>
      <c r="O54" s="6">
        <v>23238789.000000004</v>
      </c>
    </row>
    <row r="55" spans="2:15" ht="21.95" customHeight="1" x14ac:dyDescent="0.25">
      <c r="B55" s="1" t="s">
        <v>16</v>
      </c>
      <c r="C55" s="1" t="s">
        <v>16</v>
      </c>
      <c r="D55" s="8" t="s">
        <v>77</v>
      </c>
      <c r="E55" s="13" t="s">
        <v>8</v>
      </c>
      <c r="F55" s="7">
        <v>0.2</v>
      </c>
      <c r="G55" s="21">
        <v>116193945.00000001</v>
      </c>
      <c r="H55" s="7" t="s">
        <v>6</v>
      </c>
      <c r="I55" s="1" t="s">
        <v>21</v>
      </c>
      <c r="J55" s="7" t="s">
        <v>6</v>
      </c>
      <c r="K55" s="7" t="s">
        <v>6</v>
      </c>
      <c r="L55" s="7" t="s">
        <v>6</v>
      </c>
      <c r="M55" s="15">
        <v>615</v>
      </c>
      <c r="N55" s="7" t="s">
        <v>6</v>
      </c>
      <c r="O55" s="6">
        <v>23238789.000000004</v>
      </c>
    </row>
    <row r="56" spans="2:15" ht="21.95" customHeight="1" x14ac:dyDescent="0.25">
      <c r="B56" s="1" t="s">
        <v>16</v>
      </c>
      <c r="C56" s="1" t="s">
        <v>16</v>
      </c>
      <c r="D56" s="8" t="s">
        <v>78</v>
      </c>
      <c r="E56" s="13" t="s">
        <v>8</v>
      </c>
      <c r="F56" s="7">
        <v>0.2</v>
      </c>
      <c r="G56" s="21">
        <v>116193945.00000001</v>
      </c>
      <c r="H56" s="7" t="s">
        <v>6</v>
      </c>
      <c r="I56" s="1" t="s">
        <v>22</v>
      </c>
      <c r="J56" s="7" t="s">
        <v>6</v>
      </c>
      <c r="K56" s="7" t="s">
        <v>6</v>
      </c>
      <c r="L56" s="7" t="s">
        <v>6</v>
      </c>
      <c r="M56" s="15">
        <v>615</v>
      </c>
      <c r="N56" s="7" t="s">
        <v>6</v>
      </c>
      <c r="O56" s="6">
        <v>23238789.000000004</v>
      </c>
    </row>
    <row r="57" spans="2:15" ht="21.95" customHeight="1" x14ac:dyDescent="0.25">
      <c r="B57" s="1" t="s">
        <v>16</v>
      </c>
      <c r="C57" s="1" t="s">
        <v>16</v>
      </c>
      <c r="D57" s="8" t="s">
        <v>79</v>
      </c>
      <c r="E57" s="13" t="s">
        <v>8</v>
      </c>
      <c r="F57" s="7">
        <v>0.2</v>
      </c>
      <c r="G57" s="21">
        <v>116193945.00000001</v>
      </c>
      <c r="H57" s="7" t="s">
        <v>6</v>
      </c>
      <c r="I57" s="1" t="s">
        <v>23</v>
      </c>
      <c r="J57" s="7" t="s">
        <v>6</v>
      </c>
      <c r="K57" s="7" t="s">
        <v>6</v>
      </c>
      <c r="L57" s="7" t="s">
        <v>6</v>
      </c>
      <c r="M57" s="15">
        <v>615</v>
      </c>
      <c r="N57" s="7" t="s">
        <v>6</v>
      </c>
      <c r="O57" s="6">
        <v>23238789.000000004</v>
      </c>
    </row>
    <row r="58" spans="2:15" ht="21.95" customHeight="1" x14ac:dyDescent="0.25">
      <c r="B58" s="1" t="s">
        <v>16</v>
      </c>
      <c r="C58" s="1" t="s">
        <v>16</v>
      </c>
      <c r="D58" s="8" t="s">
        <v>80</v>
      </c>
      <c r="E58" s="13" t="s">
        <v>8</v>
      </c>
      <c r="F58" s="7">
        <v>0.2</v>
      </c>
      <c r="G58" s="21">
        <v>116193945.00000001</v>
      </c>
      <c r="H58" s="7" t="s">
        <v>6</v>
      </c>
      <c r="I58" s="1" t="s">
        <v>24</v>
      </c>
      <c r="J58" s="7" t="s">
        <v>6</v>
      </c>
      <c r="K58" s="7" t="s">
        <v>6</v>
      </c>
      <c r="L58" s="7" t="s">
        <v>6</v>
      </c>
      <c r="M58" s="15">
        <v>615</v>
      </c>
      <c r="N58" s="7" t="s">
        <v>6</v>
      </c>
      <c r="O58" s="6">
        <v>23238789.000000004</v>
      </c>
    </row>
    <row r="59" spans="2:15" ht="21.95" customHeight="1" x14ac:dyDescent="0.25">
      <c r="B59" s="1" t="s">
        <v>16</v>
      </c>
      <c r="C59" s="1" t="s">
        <v>16</v>
      </c>
      <c r="D59" s="8" t="s">
        <v>81</v>
      </c>
      <c r="E59" s="13" t="s">
        <v>8</v>
      </c>
      <c r="F59" s="7">
        <v>0.2</v>
      </c>
      <c r="G59" s="21">
        <v>116193945.00000001</v>
      </c>
      <c r="H59" s="7" t="s">
        <v>6</v>
      </c>
      <c r="I59" s="1" t="s">
        <v>25</v>
      </c>
      <c r="J59" s="7" t="s">
        <v>6</v>
      </c>
      <c r="K59" s="7" t="s">
        <v>6</v>
      </c>
      <c r="L59" s="7" t="s">
        <v>6</v>
      </c>
      <c r="M59" s="15">
        <v>615</v>
      </c>
      <c r="N59" s="7" t="s">
        <v>6</v>
      </c>
      <c r="O59" s="6">
        <v>23238789.000000004</v>
      </c>
    </row>
    <row r="60" spans="2:15" ht="21.95" customHeight="1" x14ac:dyDescent="0.25">
      <c r="B60" s="1" t="s">
        <v>16</v>
      </c>
      <c r="C60" s="1" t="s">
        <v>16</v>
      </c>
      <c r="D60" s="8" t="s">
        <v>82</v>
      </c>
      <c r="E60" s="13" t="s">
        <v>8</v>
      </c>
      <c r="F60" s="7">
        <v>0.05</v>
      </c>
      <c r="G60" s="21">
        <v>116193945.00000001</v>
      </c>
      <c r="H60" s="7" t="s">
        <v>6</v>
      </c>
      <c r="I60" s="1" t="s">
        <v>18</v>
      </c>
      <c r="J60" s="7" t="s">
        <v>6</v>
      </c>
      <c r="K60" s="7" t="s">
        <v>6</v>
      </c>
      <c r="L60" s="7" t="s">
        <v>6</v>
      </c>
      <c r="M60" s="15">
        <v>715</v>
      </c>
      <c r="N60" s="7" t="s">
        <v>6</v>
      </c>
      <c r="O60" s="6">
        <v>5809697.2500000009</v>
      </c>
    </row>
    <row r="61" spans="2:15" ht="21.95" customHeight="1" x14ac:dyDescent="0.25">
      <c r="B61" s="1" t="s">
        <v>16</v>
      </c>
      <c r="C61" s="1" t="s">
        <v>16</v>
      </c>
      <c r="D61" s="8" t="s">
        <v>83</v>
      </c>
      <c r="E61" s="13" t="s">
        <v>8</v>
      </c>
      <c r="F61" s="7">
        <v>0.05</v>
      </c>
      <c r="G61" s="21">
        <v>116193945.00000001</v>
      </c>
      <c r="H61" s="7" t="s">
        <v>6</v>
      </c>
      <c r="I61" s="1" t="s">
        <v>19</v>
      </c>
      <c r="J61" s="7" t="s">
        <v>6</v>
      </c>
      <c r="K61" s="7" t="s">
        <v>6</v>
      </c>
      <c r="L61" s="7" t="s">
        <v>6</v>
      </c>
      <c r="M61" s="15">
        <v>715</v>
      </c>
      <c r="N61" s="7" t="s">
        <v>6</v>
      </c>
      <c r="O61" s="6">
        <v>5809697.2500000009</v>
      </c>
    </row>
    <row r="62" spans="2:15" ht="21.95" customHeight="1" x14ac:dyDescent="0.25">
      <c r="B62" s="1" t="s">
        <v>16</v>
      </c>
      <c r="C62" s="1" t="s">
        <v>16</v>
      </c>
      <c r="D62" s="8" t="s">
        <v>84</v>
      </c>
      <c r="E62" s="13" t="s">
        <v>8</v>
      </c>
      <c r="F62" s="7">
        <v>0.05</v>
      </c>
      <c r="G62" s="21">
        <v>116193945.00000001</v>
      </c>
      <c r="H62" s="7" t="s">
        <v>6</v>
      </c>
      <c r="I62" s="1" t="s">
        <v>20</v>
      </c>
      <c r="J62" s="7" t="s">
        <v>6</v>
      </c>
      <c r="K62" s="7" t="s">
        <v>6</v>
      </c>
      <c r="L62" s="7" t="s">
        <v>6</v>
      </c>
      <c r="M62" s="15">
        <v>715</v>
      </c>
      <c r="N62" s="7" t="s">
        <v>6</v>
      </c>
      <c r="O62" s="6">
        <v>5809697.2500000009</v>
      </c>
    </row>
    <row r="63" spans="2:15" ht="21.95" customHeight="1" x14ac:dyDescent="0.25">
      <c r="B63" s="1" t="s">
        <v>16</v>
      </c>
      <c r="C63" s="1" t="s">
        <v>16</v>
      </c>
      <c r="D63" s="8" t="s">
        <v>85</v>
      </c>
      <c r="E63" s="13" t="s">
        <v>8</v>
      </c>
      <c r="F63" s="7">
        <v>0.05</v>
      </c>
      <c r="G63" s="21">
        <v>116193945.00000001</v>
      </c>
      <c r="H63" s="7" t="s">
        <v>6</v>
      </c>
      <c r="I63" s="1" t="s">
        <v>21</v>
      </c>
      <c r="J63" s="7" t="s">
        <v>6</v>
      </c>
      <c r="K63" s="7" t="s">
        <v>6</v>
      </c>
      <c r="L63" s="7" t="s">
        <v>6</v>
      </c>
      <c r="M63" s="15">
        <v>715</v>
      </c>
      <c r="N63" s="7" t="s">
        <v>6</v>
      </c>
      <c r="O63" s="6">
        <v>5809697.2500000009</v>
      </c>
    </row>
    <row r="64" spans="2:15" ht="21.95" customHeight="1" x14ac:dyDescent="0.25">
      <c r="B64" s="1" t="s">
        <v>16</v>
      </c>
      <c r="C64" s="1" t="s">
        <v>16</v>
      </c>
      <c r="D64" s="8" t="s">
        <v>86</v>
      </c>
      <c r="E64" s="13" t="s">
        <v>8</v>
      </c>
      <c r="F64" s="7">
        <v>0.05</v>
      </c>
      <c r="G64" s="21">
        <v>116193945.00000001</v>
      </c>
      <c r="H64" s="7" t="s">
        <v>6</v>
      </c>
      <c r="I64" s="1" t="s">
        <v>22</v>
      </c>
      <c r="J64" s="7" t="s">
        <v>6</v>
      </c>
      <c r="K64" s="7" t="s">
        <v>6</v>
      </c>
      <c r="L64" s="7" t="s">
        <v>6</v>
      </c>
      <c r="M64" s="15">
        <v>715</v>
      </c>
      <c r="N64" s="7" t="s">
        <v>6</v>
      </c>
      <c r="O64" s="6">
        <v>5809697.2500000009</v>
      </c>
    </row>
    <row r="65" spans="2:15" ht="21.95" customHeight="1" x14ac:dyDescent="0.25">
      <c r="B65" s="1" t="s">
        <v>16</v>
      </c>
      <c r="C65" s="1" t="s">
        <v>16</v>
      </c>
      <c r="D65" s="8" t="s">
        <v>87</v>
      </c>
      <c r="E65" s="13" t="s">
        <v>8</v>
      </c>
      <c r="F65" s="7">
        <v>0.05</v>
      </c>
      <c r="G65" s="21">
        <v>116193945.00000001</v>
      </c>
      <c r="H65" s="7" t="s">
        <v>6</v>
      </c>
      <c r="I65" s="1" t="s">
        <v>23</v>
      </c>
      <c r="J65" s="7" t="s">
        <v>6</v>
      </c>
      <c r="K65" s="7" t="s">
        <v>6</v>
      </c>
      <c r="L65" s="7" t="s">
        <v>6</v>
      </c>
      <c r="M65" s="15">
        <v>715</v>
      </c>
      <c r="N65" s="7" t="s">
        <v>6</v>
      </c>
      <c r="O65" s="6">
        <v>5809697.2500000009</v>
      </c>
    </row>
    <row r="66" spans="2:15" ht="21.95" customHeight="1" x14ac:dyDescent="0.25">
      <c r="B66" s="1" t="s">
        <v>16</v>
      </c>
      <c r="C66" s="1" t="s">
        <v>16</v>
      </c>
      <c r="D66" s="8" t="s">
        <v>88</v>
      </c>
      <c r="E66" s="13" t="s">
        <v>8</v>
      </c>
      <c r="F66" s="7">
        <v>0.05</v>
      </c>
      <c r="G66" s="21">
        <v>116193945.00000001</v>
      </c>
      <c r="H66" s="7" t="s">
        <v>6</v>
      </c>
      <c r="I66" s="1" t="s">
        <v>24</v>
      </c>
      <c r="J66" s="7" t="s">
        <v>6</v>
      </c>
      <c r="K66" s="7" t="s">
        <v>6</v>
      </c>
      <c r="L66" s="7" t="s">
        <v>6</v>
      </c>
      <c r="M66" s="15">
        <v>715</v>
      </c>
      <c r="N66" s="7" t="s">
        <v>6</v>
      </c>
      <c r="O66" s="6">
        <v>5809697.2500000009</v>
      </c>
    </row>
    <row r="67" spans="2:15" ht="21.95" customHeight="1" x14ac:dyDescent="0.25">
      <c r="B67" s="1" t="s">
        <v>16</v>
      </c>
      <c r="C67" s="1" t="s">
        <v>16</v>
      </c>
      <c r="D67" s="8" t="s">
        <v>89</v>
      </c>
      <c r="E67" s="13" t="s">
        <v>8</v>
      </c>
      <c r="F67" s="7">
        <v>0.05</v>
      </c>
      <c r="G67" s="21">
        <v>116193945.00000001</v>
      </c>
      <c r="H67" s="7" t="s">
        <v>6</v>
      </c>
      <c r="I67" s="1" t="s">
        <v>25</v>
      </c>
      <c r="J67" s="7" t="s">
        <v>6</v>
      </c>
      <c r="K67" s="7" t="s">
        <v>6</v>
      </c>
      <c r="L67" s="7" t="s">
        <v>6</v>
      </c>
      <c r="M67" s="15">
        <v>715</v>
      </c>
      <c r="N67" s="7" t="s">
        <v>6</v>
      </c>
      <c r="O67" s="6">
        <v>5809697.2500000009</v>
      </c>
    </row>
    <row r="68" spans="2:15" ht="21.95" customHeight="1" x14ac:dyDescent="0.25">
      <c r="B68" s="26"/>
      <c r="C68" s="26"/>
      <c r="D68" s="26"/>
      <c r="E68" s="5" t="s">
        <v>9</v>
      </c>
      <c r="F68" s="3"/>
      <c r="G68" s="21"/>
      <c r="H68" s="3"/>
      <c r="I68" s="27"/>
      <c r="J68" s="3"/>
      <c r="K68" s="7"/>
      <c r="L68" s="2"/>
      <c r="M68" s="28"/>
      <c r="N68" s="28"/>
      <c r="O68" s="29">
        <f>SUBTOTAL(109,Tableau13[MONTANT A DECAISSER])</f>
        <v>929551560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DW15"/>
  <sheetViews>
    <sheetView tabSelected="1" zoomScale="70" zoomScaleNormal="70" workbookViewId="0">
      <selection activeCell="G5" sqref="G5"/>
    </sheetView>
  </sheetViews>
  <sheetFormatPr baseColWidth="10" defaultRowHeight="15" x14ac:dyDescent="0.25"/>
  <cols>
    <col min="2" max="2" width="21" customWidth="1"/>
    <col min="3" max="3" width="10.5703125" customWidth="1"/>
    <col min="4" max="4" width="12.5703125" customWidth="1"/>
    <col min="5" max="5" width="13.140625" bestFit="1" customWidth="1"/>
    <col min="6" max="6" width="34.5703125" bestFit="1" customWidth="1"/>
    <col min="7" max="7" width="42.42578125" bestFit="1" customWidth="1"/>
    <col min="8" max="8" width="7.7109375" bestFit="1" customWidth="1"/>
    <col min="9" max="9" width="34.5703125" bestFit="1" customWidth="1"/>
    <col min="10" max="10" width="42.42578125" bestFit="1" customWidth="1"/>
    <col min="11" max="11" width="7.7109375" bestFit="1" customWidth="1"/>
    <col min="12" max="12" width="34.5703125" bestFit="1" customWidth="1"/>
    <col min="13" max="13" width="42.42578125" bestFit="1" customWidth="1"/>
    <col min="14" max="14" width="7.7109375" bestFit="1" customWidth="1"/>
    <col min="15" max="15" width="34.5703125" bestFit="1" customWidth="1"/>
    <col min="16" max="16" width="42.42578125" bestFit="1" customWidth="1"/>
    <col min="17" max="17" width="7.7109375" bestFit="1" customWidth="1"/>
    <col min="18" max="18" width="34.5703125" bestFit="1" customWidth="1"/>
    <col min="19" max="19" width="42.42578125" bestFit="1" customWidth="1"/>
    <col min="20" max="20" width="7.7109375" bestFit="1" customWidth="1"/>
    <col min="21" max="21" width="34.5703125" bestFit="1" customWidth="1"/>
    <col min="22" max="22" width="42.42578125" bestFit="1" customWidth="1"/>
    <col min="23" max="23" width="7.7109375" bestFit="1" customWidth="1"/>
    <col min="24" max="24" width="34.5703125" bestFit="1" customWidth="1"/>
    <col min="25" max="25" width="42.42578125" bestFit="1" customWidth="1"/>
    <col min="26" max="31" width="23" bestFit="1" customWidth="1"/>
    <col min="32" max="34" width="12" customWidth="1"/>
    <col min="35" max="35" width="10" customWidth="1"/>
    <col min="36" max="36" width="9" customWidth="1"/>
    <col min="37" max="37" width="35.85546875" bestFit="1" customWidth="1"/>
    <col min="38" max="38" width="9" customWidth="1"/>
    <col min="39" max="45" width="10" customWidth="1"/>
    <col min="46" max="46" width="32.42578125" bestFit="1" customWidth="1"/>
    <col min="47" max="47" width="12" bestFit="1" customWidth="1"/>
    <col min="48" max="48" width="11" customWidth="1"/>
    <col min="49" max="49" width="10" customWidth="1"/>
    <col min="50" max="52" width="12" bestFit="1" customWidth="1"/>
    <col min="53" max="53" width="10" customWidth="1"/>
    <col min="54" max="54" width="9" customWidth="1"/>
    <col min="55" max="55" width="35.85546875" bestFit="1" customWidth="1"/>
    <col min="56" max="56" width="9" customWidth="1"/>
    <col min="57" max="63" width="10" customWidth="1"/>
    <col min="64" max="64" width="32.42578125" bestFit="1" customWidth="1"/>
    <col min="65" max="71" width="10" customWidth="1"/>
    <col min="72" max="72" width="9" customWidth="1"/>
    <col min="73" max="73" width="35.85546875" bestFit="1" customWidth="1"/>
    <col min="74" max="74" width="9" customWidth="1"/>
    <col min="75" max="81" width="10" customWidth="1"/>
    <col min="82" max="82" width="32.42578125" bestFit="1" customWidth="1"/>
    <col min="83" max="83" width="12" bestFit="1" customWidth="1"/>
    <col min="84" max="84" width="11" customWidth="1"/>
    <col min="85" max="85" width="10" customWidth="1"/>
    <col min="86" max="88" width="12" bestFit="1" customWidth="1"/>
    <col min="89" max="89" width="10" customWidth="1"/>
    <col min="90" max="90" width="9" customWidth="1"/>
    <col min="91" max="91" width="35.85546875" bestFit="1" customWidth="1"/>
    <col min="92" max="92" width="9" customWidth="1"/>
    <col min="93" max="99" width="10" customWidth="1"/>
    <col min="100" max="100" width="32.42578125" bestFit="1" customWidth="1"/>
    <col min="101" max="107" width="10" customWidth="1"/>
    <col min="108" max="108" width="9" customWidth="1"/>
    <col min="109" max="109" width="35.85546875" bestFit="1" customWidth="1"/>
    <col min="110" max="110" width="9" customWidth="1"/>
    <col min="111" max="117" width="10" customWidth="1"/>
    <col min="118" max="118" width="32.42578125" bestFit="1" customWidth="1"/>
    <col min="119" max="119" width="11" customWidth="1"/>
    <col min="120" max="121" width="10" customWidth="1"/>
    <col min="122" max="124" width="11" customWidth="1"/>
    <col min="125" max="125" width="10" customWidth="1"/>
    <col min="126" max="126" width="9" customWidth="1"/>
    <col min="127" max="127" width="35.85546875" bestFit="1" customWidth="1"/>
  </cols>
  <sheetData>
    <row r="3" spans="2:127" s="25" customFormat="1" x14ac:dyDescent="0.25">
      <c r="B3"/>
      <c r="C3"/>
      <c r="D3"/>
      <c r="E3" s="20" t="s">
        <v>92</v>
      </c>
      <c r="F3" s="20" t="s">
        <v>91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</row>
    <row r="4" spans="2:127" x14ac:dyDescent="0.25">
      <c r="E4">
        <v>0</v>
      </c>
      <c r="H4">
        <v>210</v>
      </c>
      <c r="K4">
        <v>300</v>
      </c>
      <c r="N4">
        <v>390</v>
      </c>
      <c r="Q4">
        <v>480</v>
      </c>
      <c r="T4">
        <v>615</v>
      </c>
      <c r="W4">
        <v>715</v>
      </c>
    </row>
    <row r="5" spans="2:127" ht="36.75" customHeight="1" x14ac:dyDescent="0.25">
      <c r="B5" s="20" t="s">
        <v>15</v>
      </c>
      <c r="C5" s="20" t="s">
        <v>93</v>
      </c>
      <c r="D5" s="20" t="s">
        <v>94</v>
      </c>
      <c r="E5" t="s">
        <v>90</v>
      </c>
      <c r="F5" t="s">
        <v>96</v>
      </c>
      <c r="G5" t="s">
        <v>95</v>
      </c>
      <c r="H5" t="s">
        <v>90</v>
      </c>
      <c r="I5" t="s">
        <v>96</v>
      </c>
      <c r="J5" t="s">
        <v>95</v>
      </c>
      <c r="K5" t="s">
        <v>90</v>
      </c>
      <c r="L5" t="s">
        <v>96</v>
      </c>
      <c r="M5" t="s">
        <v>95</v>
      </c>
      <c r="N5" t="s">
        <v>90</v>
      </c>
      <c r="O5" t="s">
        <v>96</v>
      </c>
      <c r="P5" t="s">
        <v>95</v>
      </c>
      <c r="Q5" t="s">
        <v>90</v>
      </c>
      <c r="R5" t="s">
        <v>96</v>
      </c>
      <c r="S5" t="s">
        <v>95</v>
      </c>
      <c r="T5" t="s">
        <v>90</v>
      </c>
      <c r="U5" t="s">
        <v>96</v>
      </c>
      <c r="V5" t="s">
        <v>95</v>
      </c>
      <c r="W5" t="s">
        <v>90</v>
      </c>
      <c r="X5" t="s">
        <v>96</v>
      </c>
      <c r="Y5" t="s">
        <v>95</v>
      </c>
    </row>
    <row r="6" spans="2:127" x14ac:dyDescent="0.25">
      <c r="B6" t="s">
        <v>16</v>
      </c>
      <c r="E6" s="24">
        <v>0.79999999999999993</v>
      </c>
      <c r="F6" s="30">
        <v>929551560.00000012</v>
      </c>
      <c r="G6" s="30">
        <v>92955156.000000015</v>
      </c>
      <c r="H6" s="24">
        <v>1.2</v>
      </c>
      <c r="I6" s="30">
        <v>929551560.00000012</v>
      </c>
      <c r="J6" s="30">
        <v>139432734</v>
      </c>
      <c r="K6" s="24">
        <v>1.2</v>
      </c>
      <c r="L6" s="30">
        <v>929551560.00000012</v>
      </c>
      <c r="M6" s="30">
        <v>139432734</v>
      </c>
      <c r="N6" s="24">
        <v>1.5999999999999999</v>
      </c>
      <c r="O6" s="30">
        <v>1859103120.0000002</v>
      </c>
      <c r="P6" s="30">
        <v>185910312</v>
      </c>
      <c r="Q6" s="24">
        <v>1.2</v>
      </c>
      <c r="R6" s="30">
        <v>929551560.00000012</v>
      </c>
      <c r="S6" s="30">
        <v>139432734</v>
      </c>
      <c r="T6" s="24">
        <v>1.5999999999999999</v>
      </c>
      <c r="U6" s="30">
        <v>929551560.00000012</v>
      </c>
      <c r="V6" s="30">
        <v>185910312.00000003</v>
      </c>
      <c r="W6" s="24">
        <v>0.39999999999999997</v>
      </c>
      <c r="X6" s="30">
        <v>929551560.00000012</v>
      </c>
      <c r="Y6" s="30">
        <v>46477578.000000007</v>
      </c>
    </row>
    <row r="7" spans="2:127" x14ac:dyDescent="0.25">
      <c r="C7" t="s">
        <v>8</v>
      </c>
      <c r="E7" s="24">
        <v>0.79999999999999993</v>
      </c>
      <c r="F7" s="30">
        <v>929551560.00000012</v>
      </c>
      <c r="G7" s="30">
        <v>92955156.000000015</v>
      </c>
      <c r="H7" s="24">
        <v>1.2</v>
      </c>
      <c r="I7" s="30">
        <v>929551560.00000012</v>
      </c>
      <c r="J7" s="30">
        <v>139432734</v>
      </c>
      <c r="K7" s="24">
        <v>1.2</v>
      </c>
      <c r="L7" s="30">
        <v>929551560.00000012</v>
      </c>
      <c r="M7" s="30">
        <v>139432734</v>
      </c>
      <c r="N7" s="24">
        <v>1.5999999999999999</v>
      </c>
      <c r="O7" s="30">
        <v>1859103120.0000002</v>
      </c>
      <c r="P7" s="30">
        <v>185910312</v>
      </c>
      <c r="Q7" s="24">
        <v>1.2</v>
      </c>
      <c r="R7" s="30">
        <v>929551560.00000012</v>
      </c>
      <c r="S7" s="30">
        <v>139432734</v>
      </c>
      <c r="T7" s="24">
        <v>1.5999999999999999</v>
      </c>
      <c r="U7" s="30">
        <v>929551560.00000012</v>
      </c>
      <c r="V7" s="30">
        <v>185910312.00000003</v>
      </c>
      <c r="W7" s="24">
        <v>0.39999999999999997</v>
      </c>
      <c r="X7" s="30">
        <v>929551560.00000012</v>
      </c>
      <c r="Y7" s="30">
        <v>46477578.000000007</v>
      </c>
    </row>
    <row r="8" spans="2:127" x14ac:dyDescent="0.25">
      <c r="D8" t="s">
        <v>18</v>
      </c>
      <c r="E8" s="24">
        <v>0.1</v>
      </c>
      <c r="F8" s="30">
        <v>116193945.00000001</v>
      </c>
      <c r="G8" s="30">
        <v>11619394.500000002</v>
      </c>
      <c r="H8" s="24">
        <v>0.15</v>
      </c>
      <c r="I8" s="30">
        <v>116193945.00000001</v>
      </c>
      <c r="J8" s="30">
        <v>17429091.75</v>
      </c>
      <c r="K8" s="24">
        <v>0.15</v>
      </c>
      <c r="L8" s="30">
        <v>116193945.00000001</v>
      </c>
      <c r="M8" s="30">
        <v>17429091.75</v>
      </c>
      <c r="N8" s="24">
        <v>0.2</v>
      </c>
      <c r="O8" s="30">
        <v>232387890.00000003</v>
      </c>
      <c r="P8" s="30">
        <v>23238789</v>
      </c>
      <c r="Q8" s="24">
        <v>0.15</v>
      </c>
      <c r="R8" s="30">
        <v>116193945.00000001</v>
      </c>
      <c r="S8" s="30">
        <v>17429091.75</v>
      </c>
      <c r="T8" s="24">
        <v>0.2</v>
      </c>
      <c r="U8" s="30">
        <v>116193945.00000001</v>
      </c>
      <c r="V8" s="30">
        <v>23238789.000000004</v>
      </c>
      <c r="W8" s="24">
        <v>0.05</v>
      </c>
      <c r="X8" s="30">
        <v>116193945.00000001</v>
      </c>
      <c r="Y8" s="30">
        <v>5809697.2500000009</v>
      </c>
    </row>
    <row r="9" spans="2:127" x14ac:dyDescent="0.25">
      <c r="D9" t="s">
        <v>19</v>
      </c>
      <c r="E9" s="24">
        <v>0.1</v>
      </c>
      <c r="F9" s="30">
        <v>116193945.00000001</v>
      </c>
      <c r="G9" s="30">
        <v>11619394.500000002</v>
      </c>
      <c r="H9" s="24">
        <v>0.15</v>
      </c>
      <c r="I9" s="30">
        <v>116193945.00000001</v>
      </c>
      <c r="J9" s="30">
        <v>17429091.75</v>
      </c>
      <c r="K9" s="24">
        <v>0.15</v>
      </c>
      <c r="L9" s="30">
        <v>116193945.00000001</v>
      </c>
      <c r="M9" s="30">
        <v>17429091.75</v>
      </c>
      <c r="N9" s="24">
        <v>0.2</v>
      </c>
      <c r="O9" s="30">
        <v>232387890.00000003</v>
      </c>
      <c r="P9" s="30">
        <v>23238789</v>
      </c>
      <c r="Q9" s="24">
        <v>0.15</v>
      </c>
      <c r="R9" s="30">
        <v>116193945.00000001</v>
      </c>
      <c r="S9" s="30">
        <v>17429091.75</v>
      </c>
      <c r="T9" s="24">
        <v>0.2</v>
      </c>
      <c r="U9" s="30">
        <v>116193945.00000001</v>
      </c>
      <c r="V9" s="30">
        <v>23238789.000000004</v>
      </c>
      <c r="W9" s="24">
        <v>0.05</v>
      </c>
      <c r="X9" s="30">
        <v>116193945.00000001</v>
      </c>
      <c r="Y9" s="30">
        <v>5809697.2500000009</v>
      </c>
    </row>
    <row r="10" spans="2:127" x14ac:dyDescent="0.25">
      <c r="D10" t="s">
        <v>20</v>
      </c>
      <c r="E10" s="24">
        <v>0.1</v>
      </c>
      <c r="F10" s="30">
        <v>116193945.00000001</v>
      </c>
      <c r="G10" s="30">
        <v>11619394.500000002</v>
      </c>
      <c r="H10" s="24">
        <v>0.15</v>
      </c>
      <c r="I10" s="30">
        <v>116193945.00000001</v>
      </c>
      <c r="J10" s="30">
        <v>17429091.75</v>
      </c>
      <c r="K10" s="24">
        <v>0.15</v>
      </c>
      <c r="L10" s="30">
        <v>116193945.00000001</v>
      </c>
      <c r="M10" s="30">
        <v>17429091.75</v>
      </c>
      <c r="N10" s="24">
        <v>0.2</v>
      </c>
      <c r="O10" s="30">
        <v>232387890.00000003</v>
      </c>
      <c r="P10" s="30">
        <v>23238789</v>
      </c>
      <c r="Q10" s="24">
        <v>0.15</v>
      </c>
      <c r="R10" s="30">
        <v>116193945.00000001</v>
      </c>
      <c r="S10" s="30">
        <v>17429091.75</v>
      </c>
      <c r="T10" s="24">
        <v>0.2</v>
      </c>
      <c r="U10" s="30">
        <v>116193945.00000001</v>
      </c>
      <c r="V10" s="30">
        <v>23238789.000000004</v>
      </c>
      <c r="W10" s="24">
        <v>0.05</v>
      </c>
      <c r="X10" s="30">
        <v>116193945.00000001</v>
      </c>
      <c r="Y10" s="30">
        <v>5809697.2500000009</v>
      </c>
    </row>
    <row r="11" spans="2:127" x14ac:dyDescent="0.25">
      <c r="D11" t="s">
        <v>21</v>
      </c>
      <c r="E11" s="24">
        <v>0.1</v>
      </c>
      <c r="F11" s="30">
        <v>116193945.00000001</v>
      </c>
      <c r="G11" s="30">
        <v>11619394.500000002</v>
      </c>
      <c r="H11" s="24">
        <v>0.15</v>
      </c>
      <c r="I11" s="30">
        <v>116193945.00000001</v>
      </c>
      <c r="J11" s="30">
        <v>17429091.75</v>
      </c>
      <c r="K11" s="24">
        <v>0.15</v>
      </c>
      <c r="L11" s="30">
        <v>116193945.00000001</v>
      </c>
      <c r="M11" s="30">
        <v>17429091.75</v>
      </c>
      <c r="N11" s="24">
        <v>0.2</v>
      </c>
      <c r="O11" s="30">
        <v>232387890.00000003</v>
      </c>
      <c r="P11" s="30">
        <v>23238789</v>
      </c>
      <c r="Q11" s="24">
        <v>0.15</v>
      </c>
      <c r="R11" s="30">
        <v>116193945.00000001</v>
      </c>
      <c r="S11" s="30">
        <v>17429091.75</v>
      </c>
      <c r="T11" s="24">
        <v>0.2</v>
      </c>
      <c r="U11" s="30">
        <v>116193945.00000001</v>
      </c>
      <c r="V11" s="30">
        <v>23238789.000000004</v>
      </c>
      <c r="W11" s="24">
        <v>0.05</v>
      </c>
      <c r="X11" s="30">
        <v>116193945.00000001</v>
      </c>
      <c r="Y11" s="30">
        <v>5809697.2500000009</v>
      </c>
    </row>
    <row r="12" spans="2:127" x14ac:dyDescent="0.25">
      <c r="D12" t="s">
        <v>22</v>
      </c>
      <c r="E12" s="24">
        <v>0.1</v>
      </c>
      <c r="F12" s="30">
        <v>116193945.00000001</v>
      </c>
      <c r="G12" s="30">
        <v>11619394.500000002</v>
      </c>
      <c r="H12" s="24">
        <v>0.15</v>
      </c>
      <c r="I12" s="30">
        <v>116193945.00000001</v>
      </c>
      <c r="J12" s="30">
        <v>17429091.75</v>
      </c>
      <c r="K12" s="24">
        <v>0.15</v>
      </c>
      <c r="L12" s="30">
        <v>116193945.00000001</v>
      </c>
      <c r="M12" s="30">
        <v>17429091.75</v>
      </c>
      <c r="N12" s="24">
        <v>0.2</v>
      </c>
      <c r="O12" s="30">
        <v>232387890.00000003</v>
      </c>
      <c r="P12" s="30">
        <v>23238789</v>
      </c>
      <c r="Q12" s="24">
        <v>0.15</v>
      </c>
      <c r="R12" s="30">
        <v>116193945.00000001</v>
      </c>
      <c r="S12" s="30">
        <v>17429091.75</v>
      </c>
      <c r="T12" s="24">
        <v>0.2</v>
      </c>
      <c r="U12" s="30">
        <v>116193945.00000001</v>
      </c>
      <c r="V12" s="30">
        <v>23238789.000000004</v>
      </c>
      <c r="W12" s="24">
        <v>0.05</v>
      </c>
      <c r="X12" s="30">
        <v>116193945.00000001</v>
      </c>
      <c r="Y12" s="30">
        <v>5809697.2500000009</v>
      </c>
    </row>
    <row r="13" spans="2:127" x14ac:dyDescent="0.25">
      <c r="D13" t="s">
        <v>23</v>
      </c>
      <c r="E13" s="24">
        <v>0.1</v>
      </c>
      <c r="F13" s="30">
        <v>116193945.00000001</v>
      </c>
      <c r="G13" s="30">
        <v>11619394.500000002</v>
      </c>
      <c r="H13" s="24">
        <v>0.15</v>
      </c>
      <c r="I13" s="30">
        <v>116193945.00000001</v>
      </c>
      <c r="J13" s="30">
        <v>17429091.75</v>
      </c>
      <c r="K13" s="24">
        <v>0.15</v>
      </c>
      <c r="L13" s="30">
        <v>116193945.00000001</v>
      </c>
      <c r="M13" s="30">
        <v>17429091.75</v>
      </c>
      <c r="N13" s="24">
        <v>0.2</v>
      </c>
      <c r="O13" s="30">
        <v>232387890.00000003</v>
      </c>
      <c r="P13" s="30">
        <v>23238789</v>
      </c>
      <c r="Q13" s="24">
        <v>0.15</v>
      </c>
      <c r="R13" s="30">
        <v>116193945.00000001</v>
      </c>
      <c r="S13" s="30">
        <v>17429091.75</v>
      </c>
      <c r="T13" s="24">
        <v>0.2</v>
      </c>
      <c r="U13" s="30">
        <v>116193945.00000001</v>
      </c>
      <c r="V13" s="30">
        <v>23238789.000000004</v>
      </c>
      <c r="W13" s="24">
        <v>0.05</v>
      </c>
      <c r="X13" s="30">
        <v>116193945.00000001</v>
      </c>
      <c r="Y13" s="30">
        <v>5809697.2500000009</v>
      </c>
    </row>
    <row r="14" spans="2:127" x14ac:dyDescent="0.25">
      <c r="D14" t="s">
        <v>24</v>
      </c>
      <c r="E14" s="24">
        <v>0.1</v>
      </c>
      <c r="F14" s="30">
        <v>116193945.00000001</v>
      </c>
      <c r="G14" s="30">
        <v>11619394.500000002</v>
      </c>
      <c r="H14" s="24">
        <v>0.15</v>
      </c>
      <c r="I14" s="30">
        <v>116193945.00000001</v>
      </c>
      <c r="J14" s="30">
        <v>17429091.75</v>
      </c>
      <c r="K14" s="24">
        <v>0.15</v>
      </c>
      <c r="L14" s="30">
        <v>116193945.00000001</v>
      </c>
      <c r="M14" s="30">
        <v>17429091.75</v>
      </c>
      <c r="N14" s="24">
        <v>0.2</v>
      </c>
      <c r="O14" s="30">
        <v>232387890.00000003</v>
      </c>
      <c r="P14" s="30">
        <v>23238789</v>
      </c>
      <c r="Q14" s="24">
        <v>0.15</v>
      </c>
      <c r="R14" s="30">
        <v>116193945.00000001</v>
      </c>
      <c r="S14" s="30">
        <v>17429091.75</v>
      </c>
      <c r="T14" s="24">
        <v>0.2</v>
      </c>
      <c r="U14" s="30">
        <v>116193945.00000001</v>
      </c>
      <c r="V14" s="30">
        <v>23238789.000000004</v>
      </c>
      <c r="W14" s="24">
        <v>0.05</v>
      </c>
      <c r="X14" s="30">
        <v>116193945.00000001</v>
      </c>
      <c r="Y14" s="30">
        <v>5809697.2500000009</v>
      </c>
    </row>
    <row r="15" spans="2:127" x14ac:dyDescent="0.25">
      <c r="D15" t="s">
        <v>25</v>
      </c>
      <c r="E15" s="24">
        <v>0.1</v>
      </c>
      <c r="F15" s="30">
        <v>116193945.00000001</v>
      </c>
      <c r="G15" s="30">
        <v>11619394.500000002</v>
      </c>
      <c r="H15" s="24">
        <v>0.15</v>
      </c>
      <c r="I15" s="30">
        <v>116193945.00000001</v>
      </c>
      <c r="J15" s="30">
        <v>17429091.75</v>
      </c>
      <c r="K15" s="24">
        <v>0.15</v>
      </c>
      <c r="L15" s="30">
        <v>116193945.00000001</v>
      </c>
      <c r="M15" s="30">
        <v>17429091.75</v>
      </c>
      <c r="N15" s="24">
        <v>0.2</v>
      </c>
      <c r="O15" s="30">
        <v>232387890.00000003</v>
      </c>
      <c r="P15" s="30">
        <v>23238789</v>
      </c>
      <c r="Q15" s="24">
        <v>0.15</v>
      </c>
      <c r="R15" s="30">
        <v>116193945.00000001</v>
      </c>
      <c r="S15" s="30">
        <v>17429091.75</v>
      </c>
      <c r="T15" s="24">
        <v>0.2</v>
      </c>
      <c r="U15" s="30">
        <v>116193945.00000001</v>
      </c>
      <c r="V15" s="30">
        <v>23238789.000000004</v>
      </c>
      <c r="W15" s="24">
        <v>0.05</v>
      </c>
      <c r="X15" s="30">
        <v>116193945.00000001</v>
      </c>
      <c r="Y15" s="30">
        <v>5809697.2500000009</v>
      </c>
    </row>
  </sheetData>
  <printOptions horizontalCentered="1" verticalCentered="1"/>
  <pageMargins left="0.31496062992125984" right="0.31496062992125984" top="0.74803149606299213" bottom="0.74803149606299213" header="0.31496062992125984" footer="0.31496062992125984"/>
  <pageSetup paperSize="66" scale="7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TRI SELON LES LOTS</vt:lpstr>
      <vt:lpstr>Feuil3</vt:lpstr>
      <vt:lpstr>Feuil3!Zone_d_impression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2016-03-10T10:41:10Z</dcterms:modified>
</cp:coreProperties>
</file>