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IERRY\Desktop\"/>
    </mc:Choice>
  </mc:AlternateContent>
  <xr:revisionPtr revIDLastSave="0" documentId="13_ncr:1_{9DB14D18-F01D-4349-9983-5CA596FC1672}" xr6:coauthVersionLast="45" xr6:coauthVersionMax="45" xr10:uidLastSave="{00000000-0000-0000-0000-000000000000}"/>
  <bookViews>
    <workbookView xWindow="-120" yWindow="-120" windowWidth="29040" windowHeight="15840" tabRatio="1000" firstSheet="1" activeTab="2" xr2:uid="{00000000-000D-0000-FFFF-FFFF00000000}"/>
  </bookViews>
  <sheets>
    <sheet name="RECAP" sheetId="59" r:id="rId1"/>
    <sheet name="SOMMAIRE" sheetId="56" r:id="rId2"/>
    <sheet name="1" sheetId="1" r:id="rId3"/>
    <sheet name="2" sheetId="2" r:id="rId4"/>
    <sheet name="3" sheetId="3" r:id="rId5"/>
    <sheet name="4" sheetId="4" r:id="rId6"/>
    <sheet name="5" sheetId="5" r:id="rId7"/>
    <sheet name="6" sheetId="6" r:id="rId8"/>
    <sheet name="7" sheetId="7" r:id="rId9"/>
    <sheet name="8" sheetId="8" r:id="rId10"/>
    <sheet name="9" sheetId="9" r:id="rId11"/>
    <sheet name="10" sheetId="10" r:id="rId12"/>
    <sheet name="11" sheetId="11" r:id="rId13"/>
    <sheet name="12" sheetId="12" r:id="rId14"/>
    <sheet name="13" sheetId="13" r:id="rId15"/>
    <sheet name="14" sheetId="14" r:id="rId16"/>
    <sheet name="15" sheetId="15" r:id="rId17"/>
    <sheet name="16" sheetId="17" r:id="rId18"/>
    <sheet name="17" sheetId="18" r:id="rId19"/>
    <sheet name="18" sheetId="19" r:id="rId20"/>
    <sheet name="19" sheetId="20" r:id="rId21"/>
    <sheet name="20" sheetId="21" r:id="rId22"/>
    <sheet name="21" sheetId="22" r:id="rId23"/>
    <sheet name="22" sheetId="23" r:id="rId24"/>
    <sheet name="23" sheetId="24" r:id="rId25"/>
    <sheet name="24" sheetId="25" r:id="rId26"/>
    <sheet name="25" sheetId="26" r:id="rId27"/>
    <sheet name="26" sheetId="27" r:id="rId28"/>
    <sheet name="27" sheetId="28" r:id="rId29"/>
    <sheet name="28" sheetId="29" r:id="rId30"/>
    <sheet name="29" sheetId="30" r:id="rId31"/>
    <sheet name="30" sheetId="31" r:id="rId32"/>
    <sheet name="31" sheetId="32" r:id="rId33"/>
    <sheet name="32" sheetId="33" r:id="rId34"/>
    <sheet name="33" sheetId="34" r:id="rId35"/>
    <sheet name="34" sheetId="35" r:id="rId36"/>
    <sheet name="35" sheetId="36" r:id="rId37"/>
    <sheet name="36" sheetId="37" r:id="rId38"/>
    <sheet name="37" sheetId="38" r:id="rId39"/>
    <sheet name="38" sheetId="39" r:id="rId40"/>
    <sheet name="39" sheetId="40" r:id="rId41"/>
    <sheet name="40" sheetId="41" r:id="rId42"/>
    <sheet name="41" sheetId="42" r:id="rId43"/>
    <sheet name="42" sheetId="43" r:id="rId44"/>
    <sheet name="43" sheetId="44" r:id="rId45"/>
    <sheet name="44" sheetId="45" r:id="rId46"/>
    <sheet name="45" sheetId="46" r:id="rId47"/>
    <sheet name="46" sheetId="47" r:id="rId48"/>
    <sheet name="47" sheetId="48" r:id="rId49"/>
    <sheet name="48" sheetId="49" r:id="rId50"/>
    <sheet name="49" sheetId="50" r:id="rId51"/>
    <sheet name="50" sheetId="51" r:id="rId52"/>
    <sheet name="51" sheetId="54" r:id="rId53"/>
    <sheet name="52" sheetId="52" r:id="rId54"/>
    <sheet name="53" sheetId="53" r:id="rId55"/>
    <sheet name="54" sheetId="57" r:id="rId56"/>
  </sheets>
  <externalReferences>
    <externalReference r:id="rId57"/>
    <externalReference r:id="rId58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C11" i="59" l="1"/>
  <c r="P13" i="56" l="1"/>
  <c r="B14" i="59" l="1"/>
  <c r="B13" i="59"/>
  <c r="B12" i="59"/>
  <c r="D19" i="2" l="1"/>
  <c r="D19" i="3"/>
  <c r="D19" i="4"/>
  <c r="D19" i="5"/>
  <c r="D19" i="6"/>
  <c r="D19" i="7"/>
  <c r="D19" i="8"/>
  <c r="D19" i="9"/>
  <c r="D19" i="10"/>
  <c r="D19" i="11"/>
  <c r="D19" i="12"/>
  <c r="D19" i="13"/>
  <c r="D19" i="14"/>
  <c r="D19" i="15"/>
  <c r="D19" i="17"/>
  <c r="D19" i="18"/>
  <c r="D19" i="19"/>
  <c r="D19" i="20"/>
  <c r="D19" i="21"/>
  <c r="D19" i="22"/>
  <c r="D19" i="23"/>
  <c r="D19" i="24"/>
  <c r="D19" i="25"/>
  <c r="D19" i="26"/>
  <c r="D19" i="27"/>
  <c r="D19" i="28"/>
  <c r="D19" i="29"/>
  <c r="D19" i="30"/>
  <c r="D19" i="31"/>
  <c r="D19" i="32"/>
  <c r="D19" i="33"/>
  <c r="D19" i="34"/>
  <c r="D19" i="35"/>
  <c r="D19" i="36"/>
  <c r="D19" i="37"/>
  <c r="D19" i="38"/>
  <c r="D19" i="39"/>
  <c r="D19" i="40"/>
  <c r="D19" i="41"/>
  <c r="D19" i="42"/>
  <c r="D19" i="43"/>
  <c r="D19" i="44"/>
  <c r="D19" i="45"/>
  <c r="D19" i="46"/>
  <c r="D19" i="47"/>
  <c r="D19" i="48"/>
  <c r="D19" i="49"/>
  <c r="D19" i="50"/>
  <c r="D19" i="51"/>
  <c r="D19" i="54"/>
  <c r="D19" i="52"/>
  <c r="D19" i="53"/>
  <c r="D19" i="57"/>
  <c r="D19" i="1"/>
  <c r="D18" i="2"/>
  <c r="D18" i="3"/>
  <c r="D18" i="4"/>
  <c r="D18" i="5"/>
  <c r="D18" i="6"/>
  <c r="D18" i="7"/>
  <c r="D18" i="8"/>
  <c r="D18" i="9"/>
  <c r="D18" i="10"/>
  <c r="D18" i="11"/>
  <c r="D18" i="12"/>
  <c r="D18" i="13"/>
  <c r="D18" i="14"/>
  <c r="D18" i="15"/>
  <c r="D18" i="17"/>
  <c r="D18" i="18"/>
  <c r="D18" i="19"/>
  <c r="D18" i="20"/>
  <c r="D18" i="21"/>
  <c r="D18" i="22"/>
  <c r="D18" i="23"/>
  <c r="D18" i="24"/>
  <c r="D18" i="25"/>
  <c r="D18" i="26"/>
  <c r="D18" i="27"/>
  <c r="D18" i="28"/>
  <c r="D18" i="29"/>
  <c r="D18" i="30"/>
  <c r="D18" i="31"/>
  <c r="D18" i="32"/>
  <c r="D18" i="33"/>
  <c r="D18" i="34"/>
  <c r="D18" i="35"/>
  <c r="D18" i="36"/>
  <c r="D18" i="37"/>
  <c r="D18" i="38"/>
  <c r="D18" i="39"/>
  <c r="D18" i="40"/>
  <c r="D18" i="41"/>
  <c r="D18" i="42"/>
  <c r="D18" i="43"/>
  <c r="D18" i="44"/>
  <c r="D18" i="45"/>
  <c r="D18" i="46"/>
  <c r="D18" i="47"/>
  <c r="D18" i="48"/>
  <c r="D18" i="49"/>
  <c r="D18" i="50"/>
  <c r="D18" i="51"/>
  <c r="D18" i="54"/>
  <c r="D18" i="52"/>
  <c r="D18" i="53"/>
  <c r="D18" i="57"/>
  <c r="D18" i="1"/>
  <c r="D17" i="2"/>
  <c r="D17" i="3"/>
  <c r="D17" i="4"/>
  <c r="D17" i="5"/>
  <c r="D17" i="6"/>
  <c r="D17" i="7"/>
  <c r="D17" i="8"/>
  <c r="D17" i="9"/>
  <c r="D17" i="10"/>
  <c r="D17" i="11"/>
  <c r="D17" i="12"/>
  <c r="D17" i="13"/>
  <c r="D17" i="14"/>
  <c r="D17" i="15"/>
  <c r="D17" i="17"/>
  <c r="D17" i="18"/>
  <c r="D17" i="19"/>
  <c r="D17" i="20"/>
  <c r="D17" i="21"/>
  <c r="D17" i="22"/>
  <c r="D17" i="23"/>
  <c r="D17" i="24"/>
  <c r="D17" i="25"/>
  <c r="D17" i="26"/>
  <c r="D17" i="27"/>
  <c r="D17" i="28"/>
  <c r="D17" i="29"/>
  <c r="D17" i="30"/>
  <c r="D17" i="31"/>
  <c r="D17" i="32"/>
  <c r="D17" i="33"/>
  <c r="D17" i="34"/>
  <c r="D17" i="35"/>
  <c r="D17" i="36"/>
  <c r="D17" i="37"/>
  <c r="D17" i="38"/>
  <c r="D17" i="39"/>
  <c r="D17" i="40"/>
  <c r="D17" i="41"/>
  <c r="D17" i="42"/>
  <c r="D17" i="43"/>
  <c r="D17" i="44"/>
  <c r="D17" i="45"/>
  <c r="D17" i="46"/>
  <c r="D17" i="47"/>
  <c r="D17" i="48"/>
  <c r="D17" i="49"/>
  <c r="D17" i="50"/>
  <c r="D17" i="51"/>
  <c r="D17" i="54"/>
  <c r="D17" i="52"/>
  <c r="D17" i="53"/>
  <c r="D17" i="57"/>
  <c r="D17" i="1"/>
  <c r="D16" i="2"/>
  <c r="D16" i="3"/>
  <c r="D16" i="4"/>
  <c r="D16" i="5"/>
  <c r="D16" i="6"/>
  <c r="D16" i="7"/>
  <c r="D16" i="8"/>
  <c r="D16" i="9"/>
  <c r="D16" i="10"/>
  <c r="D16" i="11"/>
  <c r="D16" i="12"/>
  <c r="D16" i="13"/>
  <c r="D16" i="14"/>
  <c r="D16" i="15"/>
  <c r="D16" i="17"/>
  <c r="D16" i="18"/>
  <c r="D16" i="19"/>
  <c r="D16" i="20"/>
  <c r="D16" i="21"/>
  <c r="D16" i="22"/>
  <c r="D16" i="23"/>
  <c r="D16" i="24"/>
  <c r="D16" i="25"/>
  <c r="D16" i="26"/>
  <c r="D16" i="27"/>
  <c r="D16" i="28"/>
  <c r="D16" i="29"/>
  <c r="D16" i="30"/>
  <c r="D16" i="31"/>
  <c r="D16" i="32"/>
  <c r="D16" i="33"/>
  <c r="D16" i="34"/>
  <c r="D16" i="35"/>
  <c r="D16" i="36"/>
  <c r="D16" i="37"/>
  <c r="D16" i="38"/>
  <c r="D16" i="39"/>
  <c r="D16" i="40"/>
  <c r="D16" i="41"/>
  <c r="D16" i="42"/>
  <c r="D16" i="43"/>
  <c r="D16" i="44"/>
  <c r="D16" i="45"/>
  <c r="D16" i="46"/>
  <c r="D16" i="47"/>
  <c r="D16" i="48"/>
  <c r="D16" i="49"/>
  <c r="D16" i="50"/>
  <c r="D16" i="51"/>
  <c r="D16" i="54"/>
  <c r="D16" i="52"/>
  <c r="D16" i="53"/>
  <c r="D16" i="57"/>
  <c r="D16" i="1"/>
  <c r="D15" i="2"/>
  <c r="D15" i="3"/>
  <c r="D15" i="4"/>
  <c r="D15" i="5"/>
  <c r="D15" i="6"/>
  <c r="D15" i="7"/>
  <c r="D15" i="8"/>
  <c r="D15" i="9"/>
  <c r="D15" i="10"/>
  <c r="D15" i="11"/>
  <c r="D15" i="12"/>
  <c r="D15" i="13"/>
  <c r="D15" i="14"/>
  <c r="D15" i="15"/>
  <c r="D15" i="17"/>
  <c r="D15" i="18"/>
  <c r="D15" i="19"/>
  <c r="D15" i="20"/>
  <c r="D15" i="21"/>
  <c r="D15" i="22"/>
  <c r="D15" i="23"/>
  <c r="D15" i="24"/>
  <c r="D15" i="25"/>
  <c r="D15" i="26"/>
  <c r="D15" i="27"/>
  <c r="D15" i="28"/>
  <c r="D15" i="29"/>
  <c r="D15" i="30"/>
  <c r="D15" i="31"/>
  <c r="D15" i="32"/>
  <c r="D15" i="33"/>
  <c r="D15" i="34"/>
  <c r="D15" i="35"/>
  <c r="D15" i="36"/>
  <c r="D15" i="37"/>
  <c r="D15" i="38"/>
  <c r="D15" i="39"/>
  <c r="D15" i="40"/>
  <c r="D15" i="41"/>
  <c r="D15" i="42"/>
  <c r="D15" i="43"/>
  <c r="D15" i="44"/>
  <c r="D15" i="45"/>
  <c r="D15" i="46"/>
  <c r="D15" i="47"/>
  <c r="D15" i="48"/>
  <c r="D15" i="49"/>
  <c r="D15" i="50"/>
  <c r="D15" i="51"/>
  <c r="D15" i="54"/>
  <c r="D15" i="52"/>
  <c r="D15" i="53"/>
  <c r="D15" i="57"/>
  <c r="D15" i="1"/>
  <c r="D14" i="2"/>
  <c r="D14" i="3"/>
  <c r="D14" i="4"/>
  <c r="D14" i="5"/>
  <c r="D14" i="6"/>
  <c r="D14" i="7"/>
  <c r="D14" i="8"/>
  <c r="D14" i="9"/>
  <c r="D14" i="10"/>
  <c r="D14" i="11"/>
  <c r="D14" i="12"/>
  <c r="D14" i="13"/>
  <c r="D14" i="14"/>
  <c r="D14" i="15"/>
  <c r="D14" i="17"/>
  <c r="D14" i="18"/>
  <c r="D14" i="19"/>
  <c r="D14" i="20"/>
  <c r="D14" i="21"/>
  <c r="D14" i="22"/>
  <c r="D14" i="23"/>
  <c r="D14" i="24"/>
  <c r="D14" i="25"/>
  <c r="D14" i="26"/>
  <c r="D14" i="27"/>
  <c r="D14" i="28"/>
  <c r="D14" i="29"/>
  <c r="D14" i="30"/>
  <c r="D14" i="31"/>
  <c r="D14" i="32"/>
  <c r="D14" i="33"/>
  <c r="D14" i="34"/>
  <c r="D14" i="35"/>
  <c r="D14" i="36"/>
  <c r="D14" i="37"/>
  <c r="D14" i="38"/>
  <c r="D14" i="39"/>
  <c r="D14" i="40"/>
  <c r="D14" i="41"/>
  <c r="D14" i="42"/>
  <c r="D14" i="43"/>
  <c r="D14" i="44"/>
  <c r="D14" i="45"/>
  <c r="D14" i="46"/>
  <c r="D14" i="47"/>
  <c r="D14" i="48"/>
  <c r="D14" i="49"/>
  <c r="D14" i="50"/>
  <c r="D14" i="51"/>
  <c r="D14" i="54"/>
  <c r="D14" i="52"/>
  <c r="D14" i="53"/>
  <c r="D14" i="57"/>
  <c r="D14" i="1"/>
  <c r="D13" i="2"/>
  <c r="D13" i="3"/>
  <c r="D13" i="4"/>
  <c r="D13" i="5"/>
  <c r="D13" i="6"/>
  <c r="D13" i="7"/>
  <c r="D13" i="8"/>
  <c r="D13" i="9"/>
  <c r="D13" i="10"/>
  <c r="D13" i="11"/>
  <c r="D13" i="12"/>
  <c r="D13" i="13"/>
  <c r="D13" i="14"/>
  <c r="D13" i="15"/>
  <c r="D13" i="17"/>
  <c r="D13" i="18"/>
  <c r="D13" i="19"/>
  <c r="D13" i="20"/>
  <c r="D13" i="21"/>
  <c r="D13" i="22"/>
  <c r="D13" i="23"/>
  <c r="D13" i="24"/>
  <c r="D13" i="25"/>
  <c r="D13" i="26"/>
  <c r="D13" i="27"/>
  <c r="D13" i="28"/>
  <c r="D13" i="29"/>
  <c r="D13" i="30"/>
  <c r="D13" i="31"/>
  <c r="D13" i="32"/>
  <c r="D13" i="33"/>
  <c r="D13" i="34"/>
  <c r="D13" i="35"/>
  <c r="D13" i="36"/>
  <c r="D13" i="37"/>
  <c r="D13" i="38"/>
  <c r="D13" i="39"/>
  <c r="D13" i="40"/>
  <c r="D13" i="41"/>
  <c r="D13" i="42"/>
  <c r="D13" i="43"/>
  <c r="D13" i="44"/>
  <c r="D13" i="45"/>
  <c r="D13" i="46"/>
  <c r="D13" i="47"/>
  <c r="D13" i="48"/>
  <c r="D13" i="49"/>
  <c r="D13" i="50"/>
  <c r="D13" i="51"/>
  <c r="D13" i="54"/>
  <c r="D13" i="52"/>
  <c r="D13" i="53"/>
  <c r="D13" i="57"/>
  <c r="D13" i="1"/>
  <c r="D12" i="2"/>
  <c r="D12" i="3"/>
  <c r="D12" i="4"/>
  <c r="D12" i="5"/>
  <c r="D12" i="6"/>
  <c r="D12" i="7"/>
  <c r="D12" i="8"/>
  <c r="D12" i="9"/>
  <c r="D12" i="10"/>
  <c r="D12" i="11"/>
  <c r="D12" i="12"/>
  <c r="D12" i="13"/>
  <c r="D12" i="14"/>
  <c r="D12" i="15"/>
  <c r="D12" i="17"/>
  <c r="D12" i="18"/>
  <c r="D12" i="19"/>
  <c r="D12" i="20"/>
  <c r="D12" i="21"/>
  <c r="D12" i="22"/>
  <c r="D12" i="23"/>
  <c r="D12" i="24"/>
  <c r="D12" i="25"/>
  <c r="D12" i="26"/>
  <c r="D12" i="27"/>
  <c r="D12" i="28"/>
  <c r="D12" i="29"/>
  <c r="D12" i="30"/>
  <c r="D12" i="31"/>
  <c r="D12" i="32"/>
  <c r="D12" i="33"/>
  <c r="D12" i="34"/>
  <c r="D12" i="35"/>
  <c r="D12" i="36"/>
  <c r="D12" i="37"/>
  <c r="D12" i="38"/>
  <c r="D12" i="39"/>
  <c r="D12" i="40"/>
  <c r="D12" i="41"/>
  <c r="D12" i="42"/>
  <c r="D12" i="43"/>
  <c r="D12" i="44"/>
  <c r="D12" i="45"/>
  <c r="D12" i="46"/>
  <c r="D12" i="47"/>
  <c r="D12" i="48"/>
  <c r="D12" i="49"/>
  <c r="D12" i="50"/>
  <c r="D12" i="51"/>
  <c r="D12" i="54"/>
  <c r="D12" i="52"/>
  <c r="D12" i="53"/>
  <c r="D12" i="57"/>
  <c r="D12" i="1"/>
  <c r="D11" i="2"/>
  <c r="D11" i="3"/>
  <c r="D11" i="4"/>
  <c r="D11" i="5"/>
  <c r="D11" i="6"/>
  <c r="D11" i="7"/>
  <c r="D11" i="8"/>
  <c r="D11" i="9"/>
  <c r="D11" i="10"/>
  <c r="D11" i="11"/>
  <c r="D11" i="12"/>
  <c r="D11" i="13"/>
  <c r="D11" i="14"/>
  <c r="D11" i="15"/>
  <c r="D11" i="17"/>
  <c r="D11" i="18"/>
  <c r="D11" i="19"/>
  <c r="D11" i="20"/>
  <c r="D11" i="21"/>
  <c r="D11" i="22"/>
  <c r="D11" i="23"/>
  <c r="D11" i="24"/>
  <c r="D11" i="25"/>
  <c r="D11" i="26"/>
  <c r="D11" i="27"/>
  <c r="D11" i="28"/>
  <c r="D11" i="29"/>
  <c r="D11" i="30"/>
  <c r="D11" i="31"/>
  <c r="D11" i="32"/>
  <c r="D11" i="33"/>
  <c r="D11" i="34"/>
  <c r="D11" i="35"/>
  <c r="D11" i="36"/>
  <c r="D11" i="37"/>
  <c r="D11" i="38"/>
  <c r="D11" i="39"/>
  <c r="D11" i="40"/>
  <c r="D11" i="41"/>
  <c r="D11" i="42"/>
  <c r="D11" i="43"/>
  <c r="D11" i="44"/>
  <c r="D11" i="45"/>
  <c r="D11" i="46"/>
  <c r="D11" i="47"/>
  <c r="D11" i="48"/>
  <c r="D11" i="49"/>
  <c r="D11" i="50"/>
  <c r="D11" i="51"/>
  <c r="D11" i="54"/>
  <c r="D11" i="52"/>
  <c r="D11" i="53"/>
  <c r="D11" i="57"/>
  <c r="D11" i="1"/>
  <c r="D10" i="2"/>
  <c r="D10" i="3"/>
  <c r="D10" i="4"/>
  <c r="D10" i="5"/>
  <c r="D10" i="6"/>
  <c r="D10" i="7"/>
  <c r="D10" i="8"/>
  <c r="D10" i="9"/>
  <c r="D10" i="10"/>
  <c r="D10" i="11"/>
  <c r="D10" i="12"/>
  <c r="D10" i="13"/>
  <c r="D10" i="14"/>
  <c r="D10" i="15"/>
  <c r="D10" i="17"/>
  <c r="D10" i="18"/>
  <c r="D10" i="19"/>
  <c r="D10" i="20"/>
  <c r="D10" i="21"/>
  <c r="D10" i="22"/>
  <c r="D10" i="23"/>
  <c r="D10" i="24"/>
  <c r="D10" i="25"/>
  <c r="D10" i="26"/>
  <c r="D10" i="27"/>
  <c r="D10" i="28"/>
  <c r="D10" i="29"/>
  <c r="D10" i="30"/>
  <c r="D10" i="31"/>
  <c r="D10" i="32"/>
  <c r="D10" i="33"/>
  <c r="D10" i="34"/>
  <c r="D10" i="35"/>
  <c r="D10" i="36"/>
  <c r="D10" i="37"/>
  <c r="D10" i="38"/>
  <c r="D10" i="39"/>
  <c r="D10" i="40"/>
  <c r="D10" i="41"/>
  <c r="D10" i="42"/>
  <c r="D10" i="43"/>
  <c r="D10" i="44"/>
  <c r="D10" i="45"/>
  <c r="D10" i="46"/>
  <c r="D10" i="47"/>
  <c r="D10" i="48"/>
  <c r="D10" i="49"/>
  <c r="D10" i="50"/>
  <c r="D10" i="51"/>
  <c r="D10" i="54"/>
  <c r="D10" i="52"/>
  <c r="D10" i="53"/>
  <c r="D10" i="57"/>
  <c r="D10" i="1"/>
  <c r="D9" i="2"/>
  <c r="D9" i="3"/>
  <c r="D9" i="4"/>
  <c r="D9" i="5"/>
  <c r="D9" i="6"/>
  <c r="D9" i="7"/>
  <c r="D9" i="8"/>
  <c r="D9" i="9"/>
  <c r="D9" i="10"/>
  <c r="D9" i="11"/>
  <c r="D9" i="12"/>
  <c r="D9" i="13"/>
  <c r="D9" i="14"/>
  <c r="D9" i="15"/>
  <c r="D9" i="17"/>
  <c r="D9" i="18"/>
  <c r="D9" i="19"/>
  <c r="D9" i="20"/>
  <c r="D9" i="21"/>
  <c r="D9" i="22"/>
  <c r="D9" i="23"/>
  <c r="D9" i="24"/>
  <c r="D9" i="25"/>
  <c r="D9" i="26"/>
  <c r="D9" i="27"/>
  <c r="D9" i="28"/>
  <c r="D9" i="29"/>
  <c r="D9" i="30"/>
  <c r="D9" i="31"/>
  <c r="D9" i="32"/>
  <c r="D9" i="33"/>
  <c r="D9" i="34"/>
  <c r="D9" i="35"/>
  <c r="D9" i="36"/>
  <c r="D9" i="37"/>
  <c r="D9" i="38"/>
  <c r="D9" i="39"/>
  <c r="D9" i="40"/>
  <c r="D9" i="41"/>
  <c r="D9" i="42"/>
  <c r="D9" i="43"/>
  <c r="D9" i="44"/>
  <c r="D9" i="45"/>
  <c r="D9" i="46"/>
  <c r="D9" i="47"/>
  <c r="D9" i="48"/>
  <c r="D9" i="49"/>
  <c r="D9" i="50"/>
  <c r="D9" i="51"/>
  <c r="D9" i="54"/>
  <c r="D9" i="52"/>
  <c r="D9" i="53"/>
  <c r="D9" i="57"/>
  <c r="D9" i="1"/>
  <c r="D8" i="2"/>
  <c r="D8" i="3"/>
  <c r="D8" i="4"/>
  <c r="D8" i="5"/>
  <c r="D8" i="6"/>
  <c r="D8" i="7"/>
  <c r="D8" i="8"/>
  <c r="D8" i="9"/>
  <c r="D8" i="10"/>
  <c r="D8" i="11"/>
  <c r="D8" i="12"/>
  <c r="D8" i="13"/>
  <c r="D8" i="14"/>
  <c r="D8" i="15"/>
  <c r="D8" i="17"/>
  <c r="D8" i="18"/>
  <c r="D8" i="19"/>
  <c r="D8" i="20"/>
  <c r="D8" i="21"/>
  <c r="D8" i="22"/>
  <c r="D8" i="23"/>
  <c r="D8" i="24"/>
  <c r="D8" i="25"/>
  <c r="D8" i="26"/>
  <c r="D8" i="27"/>
  <c r="D8" i="28"/>
  <c r="D8" i="29"/>
  <c r="D8" i="30"/>
  <c r="D8" i="31"/>
  <c r="D8" i="32"/>
  <c r="D8" i="33"/>
  <c r="D8" i="34"/>
  <c r="D8" i="35"/>
  <c r="D8" i="36"/>
  <c r="D8" i="37"/>
  <c r="D8" i="38"/>
  <c r="D8" i="39"/>
  <c r="D8" i="40"/>
  <c r="D8" i="41"/>
  <c r="D8" i="42"/>
  <c r="D8" i="43"/>
  <c r="D8" i="44"/>
  <c r="D8" i="45"/>
  <c r="D8" i="46"/>
  <c r="D8" i="47"/>
  <c r="D8" i="48"/>
  <c r="D8" i="49"/>
  <c r="D8" i="50"/>
  <c r="D8" i="51"/>
  <c r="D8" i="54"/>
  <c r="D8" i="52"/>
  <c r="D8" i="53"/>
  <c r="D8" i="57"/>
  <c r="D8" i="1"/>
  <c r="D7" i="2"/>
  <c r="D7" i="3"/>
  <c r="D7" i="4"/>
  <c r="D7" i="5"/>
  <c r="D7" i="6"/>
  <c r="D7" i="7"/>
  <c r="D7" i="8"/>
  <c r="D7" i="9"/>
  <c r="D7" i="10"/>
  <c r="D7" i="11"/>
  <c r="D7" i="12"/>
  <c r="D7" i="13"/>
  <c r="D7" i="14"/>
  <c r="D7" i="15"/>
  <c r="D7" i="17"/>
  <c r="D7" i="18"/>
  <c r="D7" i="19"/>
  <c r="D7" i="20"/>
  <c r="D7" i="21"/>
  <c r="D7" i="22"/>
  <c r="D7" i="23"/>
  <c r="D7" i="24"/>
  <c r="D7" i="25"/>
  <c r="D7" i="26"/>
  <c r="D7" i="27"/>
  <c r="D7" i="28"/>
  <c r="D7" i="29"/>
  <c r="D7" i="30"/>
  <c r="D7" i="31"/>
  <c r="D7" i="32"/>
  <c r="D7" i="33"/>
  <c r="D7" i="34"/>
  <c r="D7" i="35"/>
  <c r="D7" i="36"/>
  <c r="D7" i="37"/>
  <c r="D7" i="38"/>
  <c r="D7" i="39"/>
  <c r="D7" i="40"/>
  <c r="D7" i="41"/>
  <c r="D7" i="42"/>
  <c r="D7" i="43"/>
  <c r="D7" i="44"/>
  <c r="D7" i="45"/>
  <c r="D7" i="46"/>
  <c r="D7" i="47"/>
  <c r="D7" i="48"/>
  <c r="D7" i="49"/>
  <c r="D7" i="50"/>
  <c r="D7" i="51"/>
  <c r="D7" i="54"/>
  <c r="D7" i="52"/>
  <c r="D7" i="53"/>
  <c r="D7" i="57"/>
  <c r="D7" i="1"/>
  <c r="L6" i="56"/>
  <c r="L5" i="56"/>
  <c r="B24" i="59" l="1"/>
  <c r="B23" i="59"/>
  <c r="B22" i="59"/>
  <c r="B21" i="59"/>
  <c r="B20" i="59"/>
  <c r="B19" i="59"/>
  <c r="B18" i="59"/>
  <c r="B17" i="59"/>
  <c r="B16" i="59"/>
  <c r="B15" i="59"/>
  <c r="BH12" i="59"/>
  <c r="BH17" i="59" l="1"/>
  <c r="L11" i="56"/>
  <c r="BH14" i="59"/>
  <c r="L8" i="56"/>
  <c r="BH18" i="59"/>
  <c r="L12" i="56"/>
  <c r="BH22" i="59"/>
  <c r="L16" i="56"/>
  <c r="BH21" i="59"/>
  <c r="L15" i="56"/>
  <c r="BH15" i="59"/>
  <c r="L9" i="56"/>
  <c r="BH19" i="59"/>
  <c r="L13" i="56"/>
  <c r="BH23" i="59"/>
  <c r="L17" i="56"/>
  <c r="BH13" i="59"/>
  <c r="L7" i="56"/>
  <c r="BH16" i="59"/>
  <c r="L10" i="56"/>
  <c r="BH20" i="59"/>
  <c r="L14" i="56"/>
  <c r="BH24" i="59"/>
  <c r="L18" i="56"/>
  <c r="F9" i="1"/>
  <c r="F9" i="2"/>
  <c r="F9" i="4"/>
  <c r="F9" i="5"/>
  <c r="F9" i="6"/>
  <c r="F9" i="7"/>
  <c r="F9" i="8"/>
  <c r="F9" i="9"/>
  <c r="F9" i="10"/>
  <c r="F9" i="11"/>
  <c r="F9" i="12"/>
  <c r="F9" i="13"/>
  <c r="F9" i="14"/>
  <c r="F9" i="15"/>
  <c r="F9" i="17"/>
  <c r="F9" i="18"/>
  <c r="F9" i="19"/>
  <c r="F9" i="20"/>
  <c r="F9" i="21"/>
  <c r="F9" i="22"/>
  <c r="F9" i="23"/>
  <c r="F9" i="24"/>
  <c r="F9" i="25"/>
  <c r="F9" i="26"/>
  <c r="F9" i="27"/>
  <c r="F9" i="28"/>
  <c r="F9" i="29"/>
  <c r="F9" i="30"/>
  <c r="F9" i="31"/>
  <c r="F9" i="32"/>
  <c r="F9" i="33"/>
  <c r="F9" i="34"/>
  <c r="F9" i="35"/>
  <c r="F9" i="36"/>
  <c r="F9" i="37"/>
  <c r="F9" i="38"/>
  <c r="F9" i="39"/>
  <c r="F9" i="40"/>
  <c r="F9" i="41"/>
  <c r="F9" i="42"/>
  <c r="F9" i="43"/>
  <c r="F9" i="44"/>
  <c r="F9" i="45"/>
  <c r="F9" i="46"/>
  <c r="F9" i="47"/>
  <c r="F9" i="48"/>
  <c r="F9" i="49"/>
  <c r="F9" i="50"/>
  <c r="F9" i="51"/>
  <c r="F9" i="54"/>
  <c r="F9" i="52"/>
  <c r="F9" i="53"/>
  <c r="F9" i="57"/>
  <c r="F9" i="3"/>
  <c r="BD11" i="59" l="1"/>
  <c r="AG7" i="59" l="1"/>
  <c r="AG8" i="59"/>
  <c r="AG11" i="59"/>
  <c r="AG12" i="59"/>
  <c r="AG13" i="59"/>
  <c r="AG14" i="59"/>
  <c r="AG15" i="59"/>
  <c r="AG16" i="59"/>
  <c r="AG17" i="59"/>
  <c r="AG18" i="59"/>
  <c r="AG19" i="59"/>
  <c r="AG20" i="59"/>
  <c r="AG21" i="59"/>
  <c r="AG22" i="59"/>
  <c r="AG23" i="59"/>
  <c r="AG24" i="59"/>
  <c r="AG6" i="59"/>
  <c r="AF7" i="59"/>
  <c r="AF8" i="59"/>
  <c r="AF11" i="59"/>
  <c r="AF12" i="59"/>
  <c r="AF13" i="59"/>
  <c r="AF14" i="59"/>
  <c r="AF15" i="59"/>
  <c r="AF16" i="59"/>
  <c r="AF17" i="59"/>
  <c r="AF18" i="59"/>
  <c r="AF19" i="59"/>
  <c r="AF20" i="59"/>
  <c r="AF21" i="59"/>
  <c r="AF22" i="59"/>
  <c r="AF23" i="59"/>
  <c r="AF24" i="59"/>
  <c r="AF6" i="59"/>
  <c r="AE7" i="59"/>
  <c r="AE8" i="59"/>
  <c r="AE11" i="59"/>
  <c r="AE12" i="59"/>
  <c r="AE13" i="59"/>
  <c r="AE14" i="59"/>
  <c r="AE15" i="59"/>
  <c r="AE16" i="59"/>
  <c r="AE17" i="59"/>
  <c r="AE18" i="59"/>
  <c r="AE19" i="59"/>
  <c r="AE20" i="59"/>
  <c r="AE21" i="59"/>
  <c r="AE22" i="59"/>
  <c r="AE23" i="59"/>
  <c r="AE24" i="59"/>
  <c r="AE6" i="59"/>
  <c r="AD7" i="59"/>
  <c r="AD8" i="59"/>
  <c r="AD11" i="59"/>
  <c r="AD12" i="59"/>
  <c r="AD13" i="59"/>
  <c r="AD14" i="59"/>
  <c r="AD15" i="59"/>
  <c r="AD16" i="59"/>
  <c r="AD17" i="59"/>
  <c r="AD18" i="59"/>
  <c r="AD19" i="59"/>
  <c r="AD20" i="59"/>
  <c r="AD21" i="59"/>
  <c r="AD22" i="59"/>
  <c r="AD23" i="59"/>
  <c r="AD24" i="59"/>
  <c r="AD6" i="59"/>
  <c r="AC7" i="59"/>
  <c r="AC8" i="59"/>
  <c r="AC11" i="59"/>
  <c r="AC12" i="59"/>
  <c r="AC13" i="59"/>
  <c r="AC14" i="59"/>
  <c r="AC15" i="59"/>
  <c r="AC16" i="59"/>
  <c r="AC17" i="59"/>
  <c r="AC18" i="59"/>
  <c r="AC19" i="59"/>
  <c r="AC20" i="59"/>
  <c r="AC21" i="59"/>
  <c r="AC22" i="59"/>
  <c r="AC23" i="59"/>
  <c r="AC24" i="59"/>
  <c r="AC6" i="59"/>
  <c r="AB7" i="59"/>
  <c r="AB8" i="59"/>
  <c r="AB11" i="59"/>
  <c r="AB12" i="59"/>
  <c r="AB13" i="59"/>
  <c r="AB14" i="59"/>
  <c r="AB15" i="59"/>
  <c r="AB16" i="59"/>
  <c r="AB17" i="59"/>
  <c r="AB18" i="59"/>
  <c r="AB19" i="59"/>
  <c r="AB20" i="59"/>
  <c r="AB21" i="59"/>
  <c r="AB22" i="59"/>
  <c r="AB23" i="59"/>
  <c r="AB24" i="59"/>
  <c r="AB6" i="59"/>
  <c r="AA7" i="59"/>
  <c r="AA8" i="59"/>
  <c r="AA11" i="59"/>
  <c r="AA12" i="59"/>
  <c r="AA13" i="59"/>
  <c r="AA14" i="59"/>
  <c r="AA15" i="59"/>
  <c r="AA16" i="59"/>
  <c r="AA17" i="59"/>
  <c r="AA18" i="59"/>
  <c r="AA19" i="59"/>
  <c r="AA20" i="59"/>
  <c r="AA21" i="59"/>
  <c r="AA22" i="59"/>
  <c r="AA23" i="59"/>
  <c r="AA24" i="59"/>
  <c r="AA6" i="59"/>
  <c r="Z7" i="59"/>
  <c r="Z8" i="59"/>
  <c r="Z11" i="59"/>
  <c r="Z12" i="59"/>
  <c r="Z13" i="59"/>
  <c r="Z14" i="59"/>
  <c r="Z15" i="59"/>
  <c r="Z16" i="59"/>
  <c r="Z17" i="59"/>
  <c r="Z18" i="59"/>
  <c r="Z19" i="59"/>
  <c r="Z20" i="59"/>
  <c r="Z21" i="59"/>
  <c r="Z22" i="59"/>
  <c r="Z23" i="59"/>
  <c r="Z24" i="59"/>
  <c r="Z6" i="59"/>
  <c r="Y7" i="59"/>
  <c r="Y8" i="59"/>
  <c r="Y11" i="59"/>
  <c r="Y12" i="59"/>
  <c r="Y13" i="59"/>
  <c r="Y14" i="59"/>
  <c r="Y15" i="59"/>
  <c r="Y16" i="59"/>
  <c r="Y17" i="59"/>
  <c r="Y18" i="59"/>
  <c r="Y19" i="59"/>
  <c r="Y20" i="59"/>
  <c r="Y21" i="59"/>
  <c r="Y22" i="59"/>
  <c r="Y23" i="59"/>
  <c r="Y24" i="59"/>
  <c r="Y6" i="59"/>
  <c r="V6" i="59"/>
  <c r="E7" i="59"/>
  <c r="F7" i="59"/>
  <c r="G7" i="59"/>
  <c r="H7" i="59"/>
  <c r="I7" i="59"/>
  <c r="J7" i="59"/>
  <c r="K7" i="59"/>
  <c r="L7" i="59"/>
  <c r="M7" i="59"/>
  <c r="E8" i="59"/>
  <c r="F8" i="59"/>
  <c r="G8" i="59"/>
  <c r="H8" i="59"/>
  <c r="I8" i="59"/>
  <c r="J8" i="59"/>
  <c r="K8" i="59"/>
  <c r="L8" i="59"/>
  <c r="M8" i="59"/>
  <c r="E11" i="59"/>
  <c r="F11" i="59"/>
  <c r="G11" i="59"/>
  <c r="H11" i="59"/>
  <c r="I11" i="59"/>
  <c r="J11" i="59"/>
  <c r="K11" i="59"/>
  <c r="L11" i="59"/>
  <c r="M11" i="59"/>
  <c r="E12" i="59"/>
  <c r="F12" i="59"/>
  <c r="G12" i="59"/>
  <c r="H12" i="59"/>
  <c r="I12" i="59"/>
  <c r="J12" i="59"/>
  <c r="K12" i="59"/>
  <c r="L12" i="59"/>
  <c r="M12" i="59"/>
  <c r="E13" i="59"/>
  <c r="F13" i="59"/>
  <c r="G13" i="59"/>
  <c r="H13" i="59"/>
  <c r="I13" i="59"/>
  <c r="J13" i="59"/>
  <c r="K13" i="59"/>
  <c r="L13" i="59"/>
  <c r="M13" i="59"/>
  <c r="E14" i="59"/>
  <c r="F14" i="59"/>
  <c r="G14" i="59"/>
  <c r="H14" i="59"/>
  <c r="I14" i="59"/>
  <c r="J14" i="59"/>
  <c r="K14" i="59"/>
  <c r="L14" i="59"/>
  <c r="M14" i="59"/>
  <c r="E15" i="59"/>
  <c r="F15" i="59"/>
  <c r="G15" i="59"/>
  <c r="H15" i="59"/>
  <c r="I15" i="59"/>
  <c r="J15" i="59"/>
  <c r="K15" i="59"/>
  <c r="L15" i="59"/>
  <c r="M15" i="59"/>
  <c r="E16" i="59"/>
  <c r="F16" i="59"/>
  <c r="G16" i="59"/>
  <c r="H16" i="59"/>
  <c r="I16" i="59"/>
  <c r="J16" i="59"/>
  <c r="K16" i="59"/>
  <c r="L16" i="59"/>
  <c r="M16" i="59"/>
  <c r="E17" i="59"/>
  <c r="F17" i="59"/>
  <c r="G17" i="59"/>
  <c r="H17" i="59"/>
  <c r="I17" i="59"/>
  <c r="J17" i="59"/>
  <c r="K17" i="59"/>
  <c r="L17" i="59"/>
  <c r="M17" i="59"/>
  <c r="E18" i="59"/>
  <c r="F18" i="59"/>
  <c r="G18" i="59"/>
  <c r="H18" i="59"/>
  <c r="I18" i="59"/>
  <c r="J18" i="59"/>
  <c r="K18" i="59"/>
  <c r="L18" i="59"/>
  <c r="M18" i="59"/>
  <c r="E19" i="59"/>
  <c r="F19" i="59"/>
  <c r="G19" i="59"/>
  <c r="H19" i="59"/>
  <c r="I19" i="59"/>
  <c r="J19" i="59"/>
  <c r="K19" i="59"/>
  <c r="L19" i="59"/>
  <c r="M19" i="59"/>
  <c r="E20" i="59"/>
  <c r="F20" i="59"/>
  <c r="G20" i="59"/>
  <c r="H20" i="59"/>
  <c r="I20" i="59"/>
  <c r="J20" i="59"/>
  <c r="K20" i="59"/>
  <c r="L20" i="59"/>
  <c r="M20" i="59"/>
  <c r="E21" i="59"/>
  <c r="F21" i="59"/>
  <c r="G21" i="59"/>
  <c r="H21" i="59"/>
  <c r="I21" i="59"/>
  <c r="J21" i="59"/>
  <c r="K21" i="59"/>
  <c r="L21" i="59"/>
  <c r="M21" i="59"/>
  <c r="E22" i="59"/>
  <c r="F22" i="59"/>
  <c r="G22" i="59"/>
  <c r="H22" i="59"/>
  <c r="I22" i="59"/>
  <c r="J22" i="59"/>
  <c r="K22" i="59"/>
  <c r="L22" i="59"/>
  <c r="M22" i="59"/>
  <c r="E23" i="59"/>
  <c r="F23" i="59"/>
  <c r="G23" i="59"/>
  <c r="H23" i="59"/>
  <c r="I23" i="59"/>
  <c r="J23" i="59"/>
  <c r="K23" i="59"/>
  <c r="L23" i="59"/>
  <c r="M23" i="59"/>
  <c r="E24" i="59"/>
  <c r="F24" i="59"/>
  <c r="G24" i="59"/>
  <c r="H24" i="59"/>
  <c r="I24" i="59"/>
  <c r="J24" i="59"/>
  <c r="K24" i="59"/>
  <c r="L24" i="59"/>
  <c r="M24" i="59"/>
  <c r="F6" i="59"/>
  <c r="G6" i="59"/>
  <c r="H6" i="59"/>
  <c r="I6" i="59"/>
  <c r="J6" i="59"/>
  <c r="K6" i="59"/>
  <c r="L6" i="59"/>
  <c r="M6" i="59"/>
  <c r="AK7" i="59"/>
  <c r="AL7" i="59"/>
  <c r="AM7" i="59"/>
  <c r="AK8" i="59"/>
  <c r="AL8" i="59"/>
  <c r="AM8" i="59"/>
  <c r="AK11" i="59"/>
  <c r="AL11" i="59"/>
  <c r="AM11" i="59"/>
  <c r="AK12" i="59"/>
  <c r="AL12" i="59"/>
  <c r="AM12" i="59"/>
  <c r="AK13" i="59"/>
  <c r="AL13" i="59"/>
  <c r="AM13" i="59"/>
  <c r="AK14" i="59"/>
  <c r="AL14" i="59"/>
  <c r="AM14" i="59"/>
  <c r="AK15" i="59"/>
  <c r="AL15" i="59"/>
  <c r="AM15" i="59"/>
  <c r="AK16" i="59"/>
  <c r="AL16" i="59"/>
  <c r="AM16" i="59"/>
  <c r="AK17" i="59"/>
  <c r="AL17" i="59"/>
  <c r="AM17" i="59"/>
  <c r="AK18" i="59"/>
  <c r="AL18" i="59"/>
  <c r="AM18" i="59"/>
  <c r="AK19" i="59"/>
  <c r="AL19" i="59"/>
  <c r="AM19" i="59"/>
  <c r="AK20" i="59"/>
  <c r="AL20" i="59"/>
  <c r="AM20" i="59"/>
  <c r="AK21" i="59"/>
  <c r="AL21" i="59"/>
  <c r="AM21" i="59"/>
  <c r="AK22" i="59"/>
  <c r="AL22" i="59"/>
  <c r="AM22" i="59"/>
  <c r="AK23" i="59"/>
  <c r="AL23" i="59"/>
  <c r="AM23" i="59"/>
  <c r="AK24" i="59"/>
  <c r="AL24" i="59"/>
  <c r="AM24" i="59"/>
  <c r="AM6" i="59"/>
  <c r="AL6" i="59"/>
  <c r="AK6" i="59"/>
  <c r="O7" i="59"/>
  <c r="P7" i="59"/>
  <c r="Q7" i="59"/>
  <c r="R7" i="59"/>
  <c r="S7" i="59"/>
  <c r="T7" i="59"/>
  <c r="U7" i="59"/>
  <c r="V7" i="59"/>
  <c r="W7" i="59"/>
  <c r="O8" i="59"/>
  <c r="P8" i="59"/>
  <c r="Q8" i="59"/>
  <c r="R8" i="59"/>
  <c r="S8" i="59"/>
  <c r="T8" i="59"/>
  <c r="U8" i="59"/>
  <c r="V8" i="59"/>
  <c r="W8" i="59"/>
  <c r="O11" i="59"/>
  <c r="P11" i="59"/>
  <c r="Q11" i="59"/>
  <c r="R11" i="59"/>
  <c r="S11" i="59"/>
  <c r="T11" i="59"/>
  <c r="U11" i="59"/>
  <c r="V11" i="59"/>
  <c r="W11" i="59"/>
  <c r="O12" i="59"/>
  <c r="P12" i="59"/>
  <c r="Q12" i="59"/>
  <c r="R12" i="59"/>
  <c r="S12" i="59"/>
  <c r="T12" i="59"/>
  <c r="U12" i="59"/>
  <c r="V12" i="59"/>
  <c r="W12" i="59"/>
  <c r="O13" i="59"/>
  <c r="P13" i="59"/>
  <c r="Q13" i="59"/>
  <c r="R13" i="59"/>
  <c r="S13" i="59"/>
  <c r="T13" i="59"/>
  <c r="U13" i="59"/>
  <c r="V13" i="59"/>
  <c r="W13" i="59"/>
  <c r="O14" i="59"/>
  <c r="P14" i="59"/>
  <c r="Q14" i="59"/>
  <c r="R14" i="59"/>
  <c r="S14" i="59"/>
  <c r="T14" i="59"/>
  <c r="U14" i="59"/>
  <c r="V14" i="59"/>
  <c r="W14" i="59"/>
  <c r="O15" i="59"/>
  <c r="P15" i="59"/>
  <c r="Q15" i="59"/>
  <c r="R15" i="59"/>
  <c r="S15" i="59"/>
  <c r="T15" i="59"/>
  <c r="U15" i="59"/>
  <c r="V15" i="59"/>
  <c r="W15" i="59"/>
  <c r="O16" i="59"/>
  <c r="P16" i="59"/>
  <c r="Q16" i="59"/>
  <c r="R16" i="59"/>
  <c r="S16" i="59"/>
  <c r="T16" i="59"/>
  <c r="U16" i="59"/>
  <c r="V16" i="59"/>
  <c r="W16" i="59"/>
  <c r="O17" i="59"/>
  <c r="P17" i="59"/>
  <c r="Q17" i="59"/>
  <c r="R17" i="59"/>
  <c r="S17" i="59"/>
  <c r="T17" i="59"/>
  <c r="U17" i="59"/>
  <c r="V17" i="59"/>
  <c r="W17" i="59"/>
  <c r="O18" i="59"/>
  <c r="P18" i="59"/>
  <c r="Q18" i="59"/>
  <c r="R18" i="59"/>
  <c r="S18" i="59"/>
  <c r="T18" i="59"/>
  <c r="U18" i="59"/>
  <c r="V18" i="59"/>
  <c r="W18" i="59"/>
  <c r="O19" i="59"/>
  <c r="P19" i="59"/>
  <c r="Q19" i="59"/>
  <c r="R19" i="59"/>
  <c r="S19" i="59"/>
  <c r="T19" i="59"/>
  <c r="U19" i="59"/>
  <c r="V19" i="59"/>
  <c r="W19" i="59"/>
  <c r="O20" i="59"/>
  <c r="P20" i="59"/>
  <c r="Q20" i="59"/>
  <c r="R20" i="59"/>
  <c r="S20" i="59"/>
  <c r="T20" i="59"/>
  <c r="U20" i="59"/>
  <c r="V20" i="59"/>
  <c r="W20" i="59"/>
  <c r="O21" i="59"/>
  <c r="P21" i="59"/>
  <c r="Q21" i="59"/>
  <c r="R21" i="59"/>
  <c r="S21" i="59"/>
  <c r="T21" i="59"/>
  <c r="U21" i="59"/>
  <c r="V21" i="59"/>
  <c r="W21" i="59"/>
  <c r="O22" i="59"/>
  <c r="P22" i="59"/>
  <c r="Q22" i="59"/>
  <c r="R22" i="59"/>
  <c r="S22" i="59"/>
  <c r="T22" i="59"/>
  <c r="U22" i="59"/>
  <c r="V22" i="59"/>
  <c r="W22" i="59"/>
  <c r="O23" i="59"/>
  <c r="P23" i="59"/>
  <c r="Q23" i="59"/>
  <c r="R23" i="59"/>
  <c r="S23" i="59"/>
  <c r="T23" i="59"/>
  <c r="U23" i="59"/>
  <c r="V23" i="59"/>
  <c r="W23" i="59"/>
  <c r="O24" i="59"/>
  <c r="P24" i="59"/>
  <c r="Q24" i="59"/>
  <c r="R24" i="59"/>
  <c r="S24" i="59"/>
  <c r="T24" i="59"/>
  <c r="U24" i="59"/>
  <c r="V24" i="59"/>
  <c r="W24" i="59"/>
  <c r="W6" i="59"/>
  <c r="U6" i="59"/>
  <c r="T6" i="59"/>
  <c r="S6" i="59"/>
  <c r="R6" i="59"/>
  <c r="Q6" i="59"/>
  <c r="P6" i="59"/>
  <c r="O6" i="59"/>
  <c r="E6" i="59"/>
  <c r="C7" i="59"/>
  <c r="D7" i="59"/>
  <c r="N7" i="59"/>
  <c r="X7" i="59"/>
  <c r="AH7" i="59"/>
  <c r="AI7" i="59"/>
  <c r="AJ7" i="59"/>
  <c r="AN7" i="59"/>
  <c r="AO7" i="59"/>
  <c r="AP7" i="59"/>
  <c r="AQ7" i="59"/>
  <c r="AR7" i="59"/>
  <c r="AS7" i="59"/>
  <c r="AT7" i="59"/>
  <c r="AU7" i="59"/>
  <c r="AV7" i="59"/>
  <c r="AW7" i="59"/>
  <c r="AX7" i="59"/>
  <c r="AY7" i="59"/>
  <c r="AZ7" i="59"/>
  <c r="BA7" i="59"/>
  <c r="BB7" i="59"/>
  <c r="BC7" i="59"/>
  <c r="BD7" i="59"/>
  <c r="C8" i="59"/>
  <c r="D8" i="59"/>
  <c r="N8" i="59"/>
  <c r="X8" i="59"/>
  <c r="AH8" i="59"/>
  <c r="AI8" i="59"/>
  <c r="AJ8" i="59"/>
  <c r="AN8" i="59"/>
  <c r="AO8" i="59"/>
  <c r="AP8" i="59"/>
  <c r="AQ8" i="59"/>
  <c r="AR8" i="59"/>
  <c r="AS8" i="59"/>
  <c r="AT8" i="59"/>
  <c r="AU8" i="59"/>
  <c r="AV8" i="59"/>
  <c r="AW8" i="59"/>
  <c r="AX8" i="59"/>
  <c r="AY8" i="59"/>
  <c r="AZ8" i="59"/>
  <c r="BA8" i="59"/>
  <c r="BB8" i="59"/>
  <c r="BC8" i="59"/>
  <c r="BD8" i="59"/>
  <c r="C11" i="59"/>
  <c r="D11" i="59"/>
  <c r="N11" i="59"/>
  <c r="X11" i="59"/>
  <c r="AH11" i="59"/>
  <c r="AI11" i="59"/>
  <c r="AJ11" i="59"/>
  <c r="AN11" i="59"/>
  <c r="AO11" i="59"/>
  <c r="AP11" i="59"/>
  <c r="AQ11" i="59"/>
  <c r="AR11" i="59"/>
  <c r="AS11" i="59"/>
  <c r="AT11" i="59"/>
  <c r="AU11" i="59"/>
  <c r="AV11" i="59"/>
  <c r="AW11" i="59"/>
  <c r="AX11" i="59"/>
  <c r="AY11" i="59"/>
  <c r="AZ11" i="59"/>
  <c r="BA11" i="59"/>
  <c r="BB11" i="59"/>
  <c r="C12" i="59"/>
  <c r="D12" i="59"/>
  <c r="N12" i="59"/>
  <c r="X12" i="59"/>
  <c r="AH12" i="59"/>
  <c r="AI12" i="59"/>
  <c r="AJ12" i="59"/>
  <c r="AN12" i="59"/>
  <c r="AO12" i="59"/>
  <c r="AP12" i="59"/>
  <c r="AQ12" i="59"/>
  <c r="AR12" i="59"/>
  <c r="AS12" i="59"/>
  <c r="AT12" i="59"/>
  <c r="AU12" i="59"/>
  <c r="AV12" i="59"/>
  <c r="AW12" i="59"/>
  <c r="AX12" i="59"/>
  <c r="AY12" i="59"/>
  <c r="AZ12" i="59"/>
  <c r="BA12" i="59"/>
  <c r="BB12" i="59"/>
  <c r="BC12" i="59"/>
  <c r="BD12" i="59"/>
  <c r="C13" i="59"/>
  <c r="D13" i="59"/>
  <c r="N13" i="59"/>
  <c r="X13" i="59"/>
  <c r="AH13" i="59"/>
  <c r="AI13" i="59"/>
  <c r="AJ13" i="59"/>
  <c r="AN13" i="59"/>
  <c r="AO13" i="59"/>
  <c r="AP13" i="59"/>
  <c r="AQ13" i="59"/>
  <c r="AR13" i="59"/>
  <c r="AS13" i="59"/>
  <c r="AT13" i="59"/>
  <c r="AU13" i="59"/>
  <c r="AV13" i="59"/>
  <c r="AW13" i="59"/>
  <c r="AX13" i="59"/>
  <c r="AY13" i="59"/>
  <c r="AZ13" i="59"/>
  <c r="BA13" i="59"/>
  <c r="BB13" i="59"/>
  <c r="BC13" i="59"/>
  <c r="BD13" i="59"/>
  <c r="C14" i="59"/>
  <c r="D14" i="59"/>
  <c r="N14" i="59"/>
  <c r="X14" i="59"/>
  <c r="AH14" i="59"/>
  <c r="AI14" i="59"/>
  <c r="AJ14" i="59"/>
  <c r="AN14" i="59"/>
  <c r="AO14" i="59"/>
  <c r="AP14" i="59"/>
  <c r="AQ14" i="59"/>
  <c r="AR14" i="59"/>
  <c r="AS14" i="59"/>
  <c r="AT14" i="59"/>
  <c r="AU14" i="59"/>
  <c r="AV14" i="59"/>
  <c r="AW14" i="59"/>
  <c r="AX14" i="59"/>
  <c r="AY14" i="59"/>
  <c r="AZ14" i="59"/>
  <c r="BA14" i="59"/>
  <c r="BB14" i="59"/>
  <c r="BC14" i="59"/>
  <c r="BD14" i="59"/>
  <c r="C15" i="59"/>
  <c r="D15" i="59"/>
  <c r="N15" i="59"/>
  <c r="X15" i="59"/>
  <c r="AH15" i="59"/>
  <c r="AI15" i="59"/>
  <c r="AJ15" i="59"/>
  <c r="AN15" i="59"/>
  <c r="AO15" i="59"/>
  <c r="AP15" i="59"/>
  <c r="AQ15" i="59"/>
  <c r="AR15" i="59"/>
  <c r="AS15" i="59"/>
  <c r="AT15" i="59"/>
  <c r="AU15" i="59"/>
  <c r="AV15" i="59"/>
  <c r="AW15" i="59"/>
  <c r="AX15" i="59"/>
  <c r="AY15" i="59"/>
  <c r="AZ15" i="59"/>
  <c r="BA15" i="59"/>
  <c r="BB15" i="59"/>
  <c r="BC15" i="59"/>
  <c r="BD15" i="59"/>
  <c r="C16" i="59"/>
  <c r="D16" i="59"/>
  <c r="N16" i="59"/>
  <c r="X16" i="59"/>
  <c r="AH16" i="59"/>
  <c r="AI16" i="59"/>
  <c r="AJ16" i="59"/>
  <c r="AN16" i="59"/>
  <c r="AO16" i="59"/>
  <c r="AP16" i="59"/>
  <c r="AQ16" i="59"/>
  <c r="AR16" i="59"/>
  <c r="AS16" i="59"/>
  <c r="AT16" i="59"/>
  <c r="AU16" i="59"/>
  <c r="AV16" i="59"/>
  <c r="AW16" i="59"/>
  <c r="AX16" i="59"/>
  <c r="AY16" i="59"/>
  <c r="AZ16" i="59"/>
  <c r="BA16" i="59"/>
  <c r="BB16" i="59"/>
  <c r="BC16" i="59"/>
  <c r="BD16" i="59"/>
  <c r="C17" i="59"/>
  <c r="D17" i="59"/>
  <c r="N17" i="59"/>
  <c r="X17" i="59"/>
  <c r="AH17" i="59"/>
  <c r="AI17" i="59"/>
  <c r="AJ17" i="59"/>
  <c r="AN17" i="59"/>
  <c r="AO17" i="59"/>
  <c r="AP17" i="59"/>
  <c r="AQ17" i="59"/>
  <c r="AR17" i="59"/>
  <c r="AS17" i="59"/>
  <c r="AT17" i="59"/>
  <c r="AU17" i="59"/>
  <c r="AV17" i="59"/>
  <c r="AW17" i="59"/>
  <c r="AX17" i="59"/>
  <c r="AY17" i="59"/>
  <c r="AZ17" i="59"/>
  <c r="BA17" i="59"/>
  <c r="BB17" i="59"/>
  <c r="BC17" i="59"/>
  <c r="BD17" i="59"/>
  <c r="C18" i="59"/>
  <c r="D18" i="59"/>
  <c r="N18" i="59"/>
  <c r="X18" i="59"/>
  <c r="AH18" i="59"/>
  <c r="AI18" i="59"/>
  <c r="AJ18" i="59"/>
  <c r="AN18" i="59"/>
  <c r="AO18" i="59"/>
  <c r="AP18" i="59"/>
  <c r="AQ18" i="59"/>
  <c r="AR18" i="59"/>
  <c r="AS18" i="59"/>
  <c r="AT18" i="59"/>
  <c r="AU18" i="59"/>
  <c r="AV18" i="59"/>
  <c r="AW18" i="59"/>
  <c r="AX18" i="59"/>
  <c r="AY18" i="59"/>
  <c r="AZ18" i="59"/>
  <c r="BA18" i="59"/>
  <c r="BB18" i="59"/>
  <c r="BC18" i="59"/>
  <c r="BD18" i="59"/>
  <c r="C19" i="59"/>
  <c r="D19" i="59"/>
  <c r="N19" i="59"/>
  <c r="X19" i="59"/>
  <c r="AH19" i="59"/>
  <c r="AI19" i="59"/>
  <c r="AJ19" i="59"/>
  <c r="AN19" i="59"/>
  <c r="AO19" i="59"/>
  <c r="AP19" i="59"/>
  <c r="AQ19" i="59"/>
  <c r="AR19" i="59"/>
  <c r="AS19" i="59"/>
  <c r="AT19" i="59"/>
  <c r="AU19" i="59"/>
  <c r="AV19" i="59"/>
  <c r="AW19" i="59"/>
  <c r="AX19" i="59"/>
  <c r="AY19" i="59"/>
  <c r="AZ19" i="59"/>
  <c r="BA19" i="59"/>
  <c r="BB19" i="59"/>
  <c r="BC19" i="59"/>
  <c r="BD19" i="59"/>
  <c r="C20" i="59"/>
  <c r="D20" i="59"/>
  <c r="N20" i="59"/>
  <c r="X20" i="59"/>
  <c r="AH20" i="59"/>
  <c r="AI20" i="59"/>
  <c r="AJ20" i="59"/>
  <c r="AN20" i="59"/>
  <c r="AO20" i="59"/>
  <c r="AP20" i="59"/>
  <c r="AQ20" i="59"/>
  <c r="AR20" i="59"/>
  <c r="AS20" i="59"/>
  <c r="AT20" i="59"/>
  <c r="AU20" i="59"/>
  <c r="AV20" i="59"/>
  <c r="AW20" i="59"/>
  <c r="AX20" i="59"/>
  <c r="AY20" i="59"/>
  <c r="AZ20" i="59"/>
  <c r="BA20" i="59"/>
  <c r="BB20" i="59"/>
  <c r="BC20" i="59"/>
  <c r="BD20" i="59"/>
  <c r="C21" i="59"/>
  <c r="D21" i="59"/>
  <c r="N21" i="59"/>
  <c r="X21" i="59"/>
  <c r="AH21" i="59"/>
  <c r="AI21" i="59"/>
  <c r="AJ21" i="59"/>
  <c r="AN21" i="59"/>
  <c r="AO21" i="59"/>
  <c r="AP21" i="59"/>
  <c r="AQ21" i="59"/>
  <c r="AR21" i="59"/>
  <c r="AS21" i="59"/>
  <c r="AT21" i="59"/>
  <c r="AU21" i="59"/>
  <c r="AV21" i="59"/>
  <c r="AW21" i="59"/>
  <c r="AX21" i="59"/>
  <c r="AY21" i="59"/>
  <c r="AZ21" i="59"/>
  <c r="BA21" i="59"/>
  <c r="BB21" i="59"/>
  <c r="BC21" i="59"/>
  <c r="BD21" i="59"/>
  <c r="C22" i="59"/>
  <c r="D22" i="59"/>
  <c r="N22" i="59"/>
  <c r="X22" i="59"/>
  <c r="AH22" i="59"/>
  <c r="AI22" i="59"/>
  <c r="AJ22" i="59"/>
  <c r="AN22" i="59"/>
  <c r="AO22" i="59"/>
  <c r="AP22" i="59"/>
  <c r="AQ22" i="59"/>
  <c r="AR22" i="59"/>
  <c r="AS22" i="59"/>
  <c r="AT22" i="59"/>
  <c r="AU22" i="59"/>
  <c r="AV22" i="59"/>
  <c r="AW22" i="59"/>
  <c r="AX22" i="59"/>
  <c r="AY22" i="59"/>
  <c r="AZ22" i="59"/>
  <c r="BA22" i="59"/>
  <c r="BB22" i="59"/>
  <c r="BC22" i="59"/>
  <c r="BD22" i="59"/>
  <c r="C23" i="59"/>
  <c r="D23" i="59"/>
  <c r="N23" i="59"/>
  <c r="X23" i="59"/>
  <c r="AH23" i="59"/>
  <c r="AI23" i="59"/>
  <c r="AJ23" i="59"/>
  <c r="AN23" i="59"/>
  <c r="AO23" i="59"/>
  <c r="AP23" i="59"/>
  <c r="AQ23" i="59"/>
  <c r="AR23" i="59"/>
  <c r="AS23" i="59"/>
  <c r="AT23" i="59"/>
  <c r="AU23" i="59"/>
  <c r="AV23" i="59"/>
  <c r="AW23" i="59"/>
  <c r="AX23" i="59"/>
  <c r="AY23" i="59"/>
  <c r="AZ23" i="59"/>
  <c r="BA23" i="59"/>
  <c r="BB23" i="59"/>
  <c r="BC23" i="59"/>
  <c r="BD23" i="59"/>
  <c r="C24" i="59"/>
  <c r="D24" i="59"/>
  <c r="N24" i="59"/>
  <c r="X24" i="59"/>
  <c r="AH24" i="59"/>
  <c r="AI24" i="59"/>
  <c r="AJ24" i="59"/>
  <c r="AN24" i="59"/>
  <c r="AO24" i="59"/>
  <c r="AP24" i="59"/>
  <c r="AQ24" i="59"/>
  <c r="AR24" i="59"/>
  <c r="AS24" i="59"/>
  <c r="AT24" i="59"/>
  <c r="AU24" i="59"/>
  <c r="AV24" i="59"/>
  <c r="AW24" i="59"/>
  <c r="AX24" i="59"/>
  <c r="AY24" i="59"/>
  <c r="AZ24" i="59"/>
  <c r="BA24" i="59"/>
  <c r="BB24" i="59"/>
  <c r="BC24" i="59"/>
  <c r="BD24" i="59"/>
  <c r="AJ6" i="59"/>
  <c r="AI6" i="59"/>
  <c r="BA6" i="59"/>
  <c r="AZ6" i="59"/>
  <c r="AY6" i="59"/>
  <c r="AX6" i="59"/>
  <c r="AW6" i="59"/>
  <c r="AV6" i="59"/>
  <c r="AR6" i="59"/>
  <c r="AU6" i="59"/>
  <c r="AT6" i="59"/>
  <c r="AS6" i="59"/>
  <c r="AQ6" i="59"/>
  <c r="AP6" i="59"/>
  <c r="AO6" i="59"/>
  <c r="AN6" i="59"/>
  <c r="BD6" i="59"/>
  <c r="BC6" i="59"/>
  <c r="BB6" i="59"/>
  <c r="AH6" i="59"/>
  <c r="N6" i="59"/>
  <c r="X6" i="59"/>
  <c r="D6" i="59"/>
  <c r="C6" i="59" l="1"/>
  <c r="E4" i="3" l="1"/>
  <c r="E9" i="59" s="1"/>
  <c r="E4" i="4"/>
  <c r="E4" i="5"/>
  <c r="G9" i="59" s="1"/>
  <c r="E4" i="6"/>
  <c r="H9" i="59" s="1"/>
  <c r="E4" i="7"/>
  <c r="I9" i="59" s="1"/>
  <c r="E4" i="8"/>
  <c r="J9" i="59" s="1"/>
  <c r="E4" i="9"/>
  <c r="K9" i="59" s="1"/>
  <c r="E4" i="10"/>
  <c r="L9" i="59" s="1"/>
  <c r="E4" i="11"/>
  <c r="M9" i="59" s="1"/>
  <c r="E4" i="12"/>
  <c r="N9" i="59" s="1"/>
  <c r="E4" i="13"/>
  <c r="O9" i="59" s="1"/>
  <c r="E4" i="14"/>
  <c r="P9" i="59" s="1"/>
  <c r="E4" i="15"/>
  <c r="Q9" i="59" s="1"/>
  <c r="E4" i="17"/>
  <c r="R9" i="59" s="1"/>
  <c r="E4" i="18"/>
  <c r="S9" i="59" s="1"/>
  <c r="E4" i="19"/>
  <c r="T9" i="59" s="1"/>
  <c r="E4" i="20"/>
  <c r="U9" i="59" s="1"/>
  <c r="E4" i="21"/>
  <c r="V9" i="59" s="1"/>
  <c r="E4" i="22"/>
  <c r="W9" i="59" s="1"/>
  <c r="E4" i="23"/>
  <c r="X9" i="59" s="1"/>
  <c r="E4" i="24"/>
  <c r="Y9" i="59" s="1"/>
  <c r="E4" i="25"/>
  <c r="Z9" i="59" s="1"/>
  <c r="E4" i="26"/>
  <c r="AA9" i="59" s="1"/>
  <c r="E4" i="27"/>
  <c r="AB9" i="59" s="1"/>
  <c r="E4" i="28"/>
  <c r="AC9" i="59" s="1"/>
  <c r="E4" i="29"/>
  <c r="AD9" i="59" s="1"/>
  <c r="E4" i="30"/>
  <c r="AE9" i="59" s="1"/>
  <c r="E4" i="31"/>
  <c r="AF9" i="59" s="1"/>
  <c r="E4" i="32"/>
  <c r="AG9" i="59" s="1"/>
  <c r="E4" i="33"/>
  <c r="AH9" i="59" s="1"/>
  <c r="E4" i="34"/>
  <c r="AI9" i="59" s="1"/>
  <c r="E4" i="35"/>
  <c r="AJ9" i="59" s="1"/>
  <c r="E4" i="36"/>
  <c r="AK9" i="59" s="1"/>
  <c r="E4" i="37"/>
  <c r="AL9" i="59" s="1"/>
  <c r="E4" i="38"/>
  <c r="AM9" i="59" s="1"/>
  <c r="E4" i="39"/>
  <c r="AN9" i="59" s="1"/>
  <c r="E4" i="40"/>
  <c r="E4" i="41"/>
  <c r="AP9" i="59" s="1"/>
  <c r="E4" i="42"/>
  <c r="AQ9" i="59" s="1"/>
  <c r="E4" i="43"/>
  <c r="AR9" i="59" s="1"/>
  <c r="E4" i="44"/>
  <c r="AS9" i="59" s="1"/>
  <c r="E4" i="45"/>
  <c r="AT9" i="59" s="1"/>
  <c r="E4" i="46"/>
  <c r="E4" i="47"/>
  <c r="AV9" i="59" s="1"/>
  <c r="E4" i="48"/>
  <c r="AW9" i="59" s="1"/>
  <c r="E4" i="49"/>
  <c r="AX9" i="59" s="1"/>
  <c r="E4" i="50"/>
  <c r="AY9" i="59" s="1"/>
  <c r="E4" i="51"/>
  <c r="AZ9" i="59" s="1"/>
  <c r="E4" i="54"/>
  <c r="BA9" i="59" s="1"/>
  <c r="E4" i="52"/>
  <c r="BB9" i="59" s="1"/>
  <c r="E4" i="53"/>
  <c r="BC9" i="59" s="1"/>
  <c r="E4" i="57"/>
  <c r="BD9" i="59" s="1"/>
  <c r="E4" i="2"/>
  <c r="D9" i="59" s="1"/>
  <c r="F8" i="3"/>
  <c r="F10" i="3"/>
  <c r="F11" i="3"/>
  <c r="F12" i="3"/>
  <c r="F13" i="3"/>
  <c r="F14" i="3"/>
  <c r="F15" i="3"/>
  <c r="F16" i="3"/>
  <c r="F17" i="3"/>
  <c r="F18" i="3"/>
  <c r="F19" i="3"/>
  <c r="F8" i="4"/>
  <c r="F10" i="4"/>
  <c r="F11" i="4"/>
  <c r="F12" i="4"/>
  <c r="F13" i="4"/>
  <c r="F14" i="4"/>
  <c r="F15" i="4"/>
  <c r="F16" i="4"/>
  <c r="F17" i="4"/>
  <c r="F18" i="4"/>
  <c r="F19" i="4"/>
  <c r="F8" i="5"/>
  <c r="F10" i="5"/>
  <c r="F11" i="5"/>
  <c r="F12" i="5"/>
  <c r="F13" i="5"/>
  <c r="F14" i="5"/>
  <c r="F15" i="5"/>
  <c r="F16" i="5"/>
  <c r="F17" i="5"/>
  <c r="F18" i="5"/>
  <c r="F19" i="5"/>
  <c r="F8" i="6"/>
  <c r="F10" i="6"/>
  <c r="F11" i="6"/>
  <c r="F12" i="6"/>
  <c r="F13" i="6"/>
  <c r="F14" i="6"/>
  <c r="F15" i="6"/>
  <c r="F16" i="6"/>
  <c r="F17" i="6"/>
  <c r="F18" i="6"/>
  <c r="F19" i="6"/>
  <c r="F8" i="7"/>
  <c r="F10" i="7"/>
  <c r="F11" i="7"/>
  <c r="F12" i="7"/>
  <c r="F13" i="7"/>
  <c r="F14" i="7"/>
  <c r="F15" i="7"/>
  <c r="F16" i="7"/>
  <c r="F17" i="7"/>
  <c r="F18" i="7"/>
  <c r="F19" i="7"/>
  <c r="F8" i="8"/>
  <c r="F10" i="8"/>
  <c r="F11" i="8"/>
  <c r="F12" i="8"/>
  <c r="F13" i="8"/>
  <c r="F14" i="8"/>
  <c r="F15" i="8"/>
  <c r="F16" i="8"/>
  <c r="F17" i="8"/>
  <c r="F18" i="8"/>
  <c r="F19" i="8"/>
  <c r="F8" i="9"/>
  <c r="F10" i="9"/>
  <c r="F11" i="9"/>
  <c r="F12" i="9"/>
  <c r="F13" i="9"/>
  <c r="F14" i="9"/>
  <c r="F15" i="9"/>
  <c r="F16" i="9"/>
  <c r="F17" i="9"/>
  <c r="F18" i="9"/>
  <c r="F19" i="9"/>
  <c r="F8" i="10"/>
  <c r="F10" i="10"/>
  <c r="F11" i="10"/>
  <c r="F12" i="10"/>
  <c r="F13" i="10"/>
  <c r="F14" i="10"/>
  <c r="F15" i="10"/>
  <c r="F16" i="10"/>
  <c r="F17" i="10"/>
  <c r="F18" i="10"/>
  <c r="F19" i="10"/>
  <c r="F8" i="11"/>
  <c r="F10" i="11"/>
  <c r="F11" i="11"/>
  <c r="F12" i="11"/>
  <c r="F13" i="11"/>
  <c r="F14" i="11"/>
  <c r="F15" i="11"/>
  <c r="F16" i="11"/>
  <c r="F17" i="11"/>
  <c r="F18" i="11"/>
  <c r="F19" i="11"/>
  <c r="F8" i="12"/>
  <c r="F10" i="12"/>
  <c r="F11" i="12"/>
  <c r="F12" i="12"/>
  <c r="F13" i="12"/>
  <c r="F14" i="12"/>
  <c r="F15" i="12"/>
  <c r="F16" i="12"/>
  <c r="F17" i="12"/>
  <c r="F18" i="12"/>
  <c r="F19" i="12"/>
  <c r="F8" i="13"/>
  <c r="F10" i="13"/>
  <c r="F11" i="13"/>
  <c r="F12" i="13"/>
  <c r="F13" i="13"/>
  <c r="F14" i="13"/>
  <c r="F15" i="13"/>
  <c r="F16" i="13"/>
  <c r="F17" i="13"/>
  <c r="F18" i="13"/>
  <c r="F19" i="13"/>
  <c r="F8" i="14"/>
  <c r="F10" i="14"/>
  <c r="F11" i="14"/>
  <c r="F12" i="14"/>
  <c r="F13" i="14"/>
  <c r="F14" i="14"/>
  <c r="F15" i="14"/>
  <c r="F16" i="14"/>
  <c r="F17" i="14"/>
  <c r="F18" i="14"/>
  <c r="F19" i="14"/>
  <c r="F8" i="15"/>
  <c r="F10" i="15"/>
  <c r="F11" i="15"/>
  <c r="F12" i="15"/>
  <c r="F13" i="15"/>
  <c r="F14" i="15"/>
  <c r="F15" i="15"/>
  <c r="F16" i="15"/>
  <c r="F17" i="15"/>
  <c r="F18" i="15"/>
  <c r="F19" i="15"/>
  <c r="F8" i="17"/>
  <c r="F10" i="17"/>
  <c r="F11" i="17"/>
  <c r="F12" i="17"/>
  <c r="F13" i="17"/>
  <c r="F14" i="17"/>
  <c r="F15" i="17"/>
  <c r="F16" i="17"/>
  <c r="F17" i="17"/>
  <c r="F18" i="17"/>
  <c r="F19" i="17"/>
  <c r="F8" i="18"/>
  <c r="F10" i="18"/>
  <c r="F11" i="18"/>
  <c r="F12" i="18"/>
  <c r="F13" i="18"/>
  <c r="F14" i="18"/>
  <c r="F15" i="18"/>
  <c r="F16" i="18"/>
  <c r="F17" i="18"/>
  <c r="F18" i="18"/>
  <c r="F19" i="18"/>
  <c r="F8" i="19"/>
  <c r="F10" i="19"/>
  <c r="F11" i="19"/>
  <c r="F12" i="19"/>
  <c r="F13" i="19"/>
  <c r="F14" i="19"/>
  <c r="F15" i="19"/>
  <c r="F16" i="19"/>
  <c r="F17" i="19"/>
  <c r="F18" i="19"/>
  <c r="F19" i="19"/>
  <c r="F8" i="20"/>
  <c r="F10" i="20"/>
  <c r="F11" i="20"/>
  <c r="F12" i="20"/>
  <c r="F13" i="20"/>
  <c r="F14" i="20"/>
  <c r="F15" i="20"/>
  <c r="F16" i="20"/>
  <c r="F17" i="20"/>
  <c r="F18" i="20"/>
  <c r="F19" i="20"/>
  <c r="F8" i="21"/>
  <c r="F10" i="21"/>
  <c r="F11" i="21"/>
  <c r="F12" i="21"/>
  <c r="F13" i="21"/>
  <c r="F14" i="21"/>
  <c r="F15" i="21"/>
  <c r="F16" i="21"/>
  <c r="F17" i="21"/>
  <c r="F18" i="21"/>
  <c r="F19" i="21"/>
  <c r="F8" i="22"/>
  <c r="F10" i="22"/>
  <c r="F11" i="22"/>
  <c r="F12" i="22"/>
  <c r="F13" i="22"/>
  <c r="F14" i="22"/>
  <c r="F15" i="22"/>
  <c r="F16" i="22"/>
  <c r="F17" i="22"/>
  <c r="F18" i="22"/>
  <c r="F19" i="22"/>
  <c r="F8" i="23"/>
  <c r="F10" i="23"/>
  <c r="F11" i="23"/>
  <c r="F12" i="23"/>
  <c r="F13" i="23"/>
  <c r="F14" i="23"/>
  <c r="F15" i="23"/>
  <c r="F16" i="23"/>
  <c r="F17" i="23"/>
  <c r="F18" i="23"/>
  <c r="F19" i="23"/>
  <c r="F8" i="24"/>
  <c r="F10" i="24"/>
  <c r="F11" i="24"/>
  <c r="F12" i="24"/>
  <c r="F13" i="24"/>
  <c r="F14" i="24"/>
  <c r="F15" i="24"/>
  <c r="F16" i="24"/>
  <c r="F17" i="24"/>
  <c r="F18" i="24"/>
  <c r="F19" i="24"/>
  <c r="F8" i="25"/>
  <c r="F10" i="25"/>
  <c r="F11" i="25"/>
  <c r="F12" i="25"/>
  <c r="F13" i="25"/>
  <c r="F14" i="25"/>
  <c r="F15" i="25"/>
  <c r="F16" i="25"/>
  <c r="F17" i="25"/>
  <c r="F18" i="25"/>
  <c r="F19" i="25"/>
  <c r="F8" i="26"/>
  <c r="F10" i="26"/>
  <c r="F11" i="26"/>
  <c r="F12" i="26"/>
  <c r="F13" i="26"/>
  <c r="F14" i="26"/>
  <c r="F15" i="26"/>
  <c r="F16" i="26"/>
  <c r="F17" i="26"/>
  <c r="F18" i="26"/>
  <c r="F19" i="26"/>
  <c r="F8" i="27"/>
  <c r="F10" i="27"/>
  <c r="F11" i="27"/>
  <c r="F12" i="27"/>
  <c r="F13" i="27"/>
  <c r="F14" i="27"/>
  <c r="F15" i="27"/>
  <c r="F16" i="27"/>
  <c r="F17" i="27"/>
  <c r="F18" i="27"/>
  <c r="F19" i="27"/>
  <c r="F8" i="28"/>
  <c r="F10" i="28"/>
  <c r="F11" i="28"/>
  <c r="F12" i="28"/>
  <c r="F13" i="28"/>
  <c r="F14" i="28"/>
  <c r="F15" i="28"/>
  <c r="F16" i="28"/>
  <c r="F17" i="28"/>
  <c r="F18" i="28"/>
  <c r="F19" i="28"/>
  <c r="F8" i="29"/>
  <c r="F10" i="29"/>
  <c r="F11" i="29"/>
  <c r="F12" i="29"/>
  <c r="F13" i="29"/>
  <c r="F14" i="29"/>
  <c r="F15" i="29"/>
  <c r="F16" i="29"/>
  <c r="F17" i="29"/>
  <c r="F18" i="29"/>
  <c r="F19" i="29"/>
  <c r="F8" i="30"/>
  <c r="F10" i="30"/>
  <c r="F11" i="30"/>
  <c r="F12" i="30"/>
  <c r="F13" i="30"/>
  <c r="F14" i="30"/>
  <c r="F15" i="30"/>
  <c r="F16" i="30"/>
  <c r="F17" i="30"/>
  <c r="F18" i="30"/>
  <c r="F19" i="30"/>
  <c r="F8" i="31"/>
  <c r="F10" i="31"/>
  <c r="F11" i="31"/>
  <c r="F12" i="31"/>
  <c r="F13" i="31"/>
  <c r="F14" i="31"/>
  <c r="F15" i="31"/>
  <c r="F16" i="31"/>
  <c r="F17" i="31"/>
  <c r="F18" i="31"/>
  <c r="F19" i="31"/>
  <c r="F8" i="32"/>
  <c r="F10" i="32"/>
  <c r="F11" i="32"/>
  <c r="F12" i="32"/>
  <c r="F13" i="32"/>
  <c r="F14" i="32"/>
  <c r="F15" i="32"/>
  <c r="F16" i="32"/>
  <c r="F17" i="32"/>
  <c r="F18" i="32"/>
  <c r="F19" i="32"/>
  <c r="F8" i="33"/>
  <c r="F10" i="33"/>
  <c r="F11" i="33"/>
  <c r="F12" i="33"/>
  <c r="F13" i="33"/>
  <c r="F14" i="33"/>
  <c r="F15" i="33"/>
  <c r="F16" i="33"/>
  <c r="F17" i="33"/>
  <c r="F18" i="33"/>
  <c r="F19" i="33"/>
  <c r="F8" i="34"/>
  <c r="F10" i="34"/>
  <c r="F11" i="34"/>
  <c r="F12" i="34"/>
  <c r="F13" i="34"/>
  <c r="F14" i="34"/>
  <c r="F15" i="34"/>
  <c r="F16" i="34"/>
  <c r="F17" i="34"/>
  <c r="F18" i="34"/>
  <c r="F19" i="34"/>
  <c r="F8" i="35"/>
  <c r="F10" i="35"/>
  <c r="F11" i="35"/>
  <c r="F12" i="35"/>
  <c r="F13" i="35"/>
  <c r="F14" i="35"/>
  <c r="F15" i="35"/>
  <c r="F16" i="35"/>
  <c r="F17" i="35"/>
  <c r="F18" i="35"/>
  <c r="F19" i="35"/>
  <c r="F8" i="36"/>
  <c r="F10" i="36"/>
  <c r="F11" i="36"/>
  <c r="F12" i="36"/>
  <c r="F13" i="36"/>
  <c r="F14" i="36"/>
  <c r="F15" i="36"/>
  <c r="F16" i="36"/>
  <c r="F17" i="36"/>
  <c r="F18" i="36"/>
  <c r="F19" i="36"/>
  <c r="F8" i="37"/>
  <c r="F10" i="37"/>
  <c r="F11" i="37"/>
  <c r="F12" i="37"/>
  <c r="F13" i="37"/>
  <c r="F14" i="37"/>
  <c r="F15" i="37"/>
  <c r="F16" i="37"/>
  <c r="F17" i="37"/>
  <c r="F18" i="37"/>
  <c r="F19" i="37"/>
  <c r="F8" i="38"/>
  <c r="F10" i="38"/>
  <c r="F11" i="38"/>
  <c r="F12" i="38"/>
  <c r="F13" i="38"/>
  <c r="F14" i="38"/>
  <c r="F15" i="38"/>
  <c r="F16" i="38"/>
  <c r="F17" i="38"/>
  <c r="F18" i="38"/>
  <c r="F19" i="38"/>
  <c r="F8" i="39"/>
  <c r="F10" i="39"/>
  <c r="F11" i="39"/>
  <c r="F12" i="39"/>
  <c r="F13" i="39"/>
  <c r="F14" i="39"/>
  <c r="F15" i="39"/>
  <c r="F16" i="39"/>
  <c r="F17" i="39"/>
  <c r="F18" i="39"/>
  <c r="F19" i="39"/>
  <c r="F8" i="40"/>
  <c r="F10" i="40"/>
  <c r="F11" i="40"/>
  <c r="F12" i="40"/>
  <c r="F13" i="40"/>
  <c r="F14" i="40"/>
  <c r="F15" i="40"/>
  <c r="F16" i="40"/>
  <c r="F17" i="40"/>
  <c r="F18" i="40"/>
  <c r="F19" i="40"/>
  <c r="F8" i="41"/>
  <c r="F10" i="41"/>
  <c r="F11" i="41"/>
  <c r="F12" i="41"/>
  <c r="F13" i="41"/>
  <c r="F14" i="41"/>
  <c r="F15" i="41"/>
  <c r="F16" i="41"/>
  <c r="F17" i="41"/>
  <c r="F18" i="41"/>
  <c r="F19" i="41"/>
  <c r="F8" i="42"/>
  <c r="F10" i="42"/>
  <c r="F11" i="42"/>
  <c r="F12" i="42"/>
  <c r="F13" i="42"/>
  <c r="F14" i="42"/>
  <c r="F15" i="42"/>
  <c r="F16" i="42"/>
  <c r="F17" i="42"/>
  <c r="F18" i="42"/>
  <c r="F19" i="42"/>
  <c r="F8" i="43"/>
  <c r="F10" i="43"/>
  <c r="F11" i="43"/>
  <c r="F12" i="43"/>
  <c r="F13" i="43"/>
  <c r="F14" i="43"/>
  <c r="F15" i="43"/>
  <c r="F16" i="43"/>
  <c r="F17" i="43"/>
  <c r="F18" i="43"/>
  <c r="F19" i="43"/>
  <c r="F8" i="44"/>
  <c r="F10" i="44"/>
  <c r="F11" i="44"/>
  <c r="F12" i="44"/>
  <c r="F13" i="44"/>
  <c r="F14" i="44"/>
  <c r="F15" i="44"/>
  <c r="F16" i="44"/>
  <c r="F17" i="44"/>
  <c r="F18" i="44"/>
  <c r="F19" i="44"/>
  <c r="F8" i="45"/>
  <c r="F10" i="45"/>
  <c r="F11" i="45"/>
  <c r="F12" i="45"/>
  <c r="F13" i="45"/>
  <c r="F14" i="45"/>
  <c r="F15" i="45"/>
  <c r="F16" i="45"/>
  <c r="F17" i="45"/>
  <c r="F18" i="45"/>
  <c r="F19" i="45"/>
  <c r="F8" i="46"/>
  <c r="F10" i="46"/>
  <c r="F11" i="46"/>
  <c r="F12" i="46"/>
  <c r="F13" i="46"/>
  <c r="F14" i="46"/>
  <c r="F15" i="46"/>
  <c r="F16" i="46"/>
  <c r="F17" i="46"/>
  <c r="F18" i="46"/>
  <c r="F19" i="46"/>
  <c r="F8" i="47"/>
  <c r="F10" i="47"/>
  <c r="F11" i="47"/>
  <c r="F12" i="47"/>
  <c r="F13" i="47"/>
  <c r="F14" i="47"/>
  <c r="F15" i="47"/>
  <c r="F16" i="47"/>
  <c r="F17" i="47"/>
  <c r="F18" i="47"/>
  <c r="F19" i="47"/>
  <c r="F8" i="48"/>
  <c r="F10" i="48"/>
  <c r="F11" i="48"/>
  <c r="F12" i="48"/>
  <c r="F13" i="48"/>
  <c r="F14" i="48"/>
  <c r="F15" i="48"/>
  <c r="F16" i="48"/>
  <c r="F17" i="48"/>
  <c r="F18" i="48"/>
  <c r="F19" i="48"/>
  <c r="F8" i="49"/>
  <c r="F10" i="49"/>
  <c r="F11" i="49"/>
  <c r="F12" i="49"/>
  <c r="F13" i="49"/>
  <c r="F14" i="49"/>
  <c r="F15" i="49"/>
  <c r="F16" i="49"/>
  <c r="F17" i="49"/>
  <c r="F18" i="49"/>
  <c r="F19" i="49"/>
  <c r="F8" i="50"/>
  <c r="F10" i="50"/>
  <c r="F11" i="50"/>
  <c r="F12" i="50"/>
  <c r="F13" i="50"/>
  <c r="F14" i="50"/>
  <c r="F15" i="50"/>
  <c r="F16" i="50"/>
  <c r="F17" i="50"/>
  <c r="F18" i="50"/>
  <c r="F19" i="50"/>
  <c r="F8" i="51"/>
  <c r="F10" i="51"/>
  <c r="F11" i="51"/>
  <c r="F12" i="51"/>
  <c r="F13" i="51"/>
  <c r="F14" i="51"/>
  <c r="F15" i="51"/>
  <c r="F16" i="51"/>
  <c r="F17" i="51"/>
  <c r="F18" i="51"/>
  <c r="F19" i="51"/>
  <c r="F8" i="54"/>
  <c r="F10" i="54"/>
  <c r="F11" i="54"/>
  <c r="F12" i="54"/>
  <c r="F13" i="54"/>
  <c r="F14" i="54"/>
  <c r="F15" i="54"/>
  <c r="F16" i="54"/>
  <c r="F17" i="54"/>
  <c r="F18" i="54"/>
  <c r="F19" i="54"/>
  <c r="F8" i="52"/>
  <c r="F10" i="52"/>
  <c r="F11" i="52"/>
  <c r="F12" i="52"/>
  <c r="F13" i="52"/>
  <c r="F14" i="52"/>
  <c r="F15" i="52"/>
  <c r="F16" i="52"/>
  <c r="F17" i="52"/>
  <c r="F18" i="52"/>
  <c r="F19" i="52"/>
  <c r="F8" i="53"/>
  <c r="F10" i="53"/>
  <c r="F11" i="53"/>
  <c r="F12" i="53"/>
  <c r="F13" i="53"/>
  <c r="F14" i="53"/>
  <c r="F15" i="53"/>
  <c r="F16" i="53"/>
  <c r="F17" i="53"/>
  <c r="F18" i="53"/>
  <c r="F19" i="53"/>
  <c r="F8" i="57"/>
  <c r="F10" i="57"/>
  <c r="F11" i="57"/>
  <c r="F12" i="57"/>
  <c r="F13" i="57"/>
  <c r="F14" i="57"/>
  <c r="F15" i="57"/>
  <c r="F16" i="57"/>
  <c r="F17" i="57"/>
  <c r="F18" i="57"/>
  <c r="F19" i="57"/>
  <c r="F8" i="2"/>
  <c r="F10" i="2"/>
  <c r="F11" i="2"/>
  <c r="F12" i="2"/>
  <c r="F13" i="2"/>
  <c r="F14" i="2"/>
  <c r="F15" i="2"/>
  <c r="F16" i="2"/>
  <c r="F17" i="2"/>
  <c r="F18" i="2"/>
  <c r="F19" i="2"/>
  <c r="F9" i="59" l="1"/>
  <c r="AU9" i="59"/>
  <c r="AO9" i="59"/>
  <c r="F14" i="1"/>
  <c r="F15" i="1"/>
  <c r="F16" i="1"/>
  <c r="F17" i="1"/>
  <c r="F18" i="1"/>
  <c r="F7" i="57" l="1"/>
  <c r="I4" i="57" l="1"/>
  <c r="G1" i="57" s="1"/>
  <c r="F7" i="43"/>
  <c r="F7" i="44"/>
  <c r="F7" i="45"/>
  <c r="F7" i="46"/>
  <c r="F7" i="47"/>
  <c r="F7" i="48"/>
  <c r="F7" i="49"/>
  <c r="F7" i="50"/>
  <c r="F7" i="51"/>
  <c r="F7" i="54"/>
  <c r="F7" i="52"/>
  <c r="F7" i="53"/>
  <c r="F7" i="42"/>
  <c r="F7" i="4"/>
  <c r="F7" i="5"/>
  <c r="F7" i="6"/>
  <c r="F7" i="7"/>
  <c r="F7" i="8"/>
  <c r="F7" i="9"/>
  <c r="F7" i="10"/>
  <c r="F7" i="11"/>
  <c r="F7" i="12"/>
  <c r="F7" i="13"/>
  <c r="F7" i="14"/>
  <c r="F7" i="15"/>
  <c r="F7" i="17"/>
  <c r="F7" i="18"/>
  <c r="F7" i="19"/>
  <c r="F7" i="20"/>
  <c r="F7" i="21"/>
  <c r="F7" i="22"/>
  <c r="F7" i="23"/>
  <c r="F7" i="24"/>
  <c r="F7" i="25"/>
  <c r="F7" i="26"/>
  <c r="F7" i="27"/>
  <c r="F7" i="28"/>
  <c r="F7" i="29"/>
  <c r="F7" i="30"/>
  <c r="F7" i="31"/>
  <c r="F7" i="32"/>
  <c r="F7" i="33"/>
  <c r="F7" i="34"/>
  <c r="F7" i="35"/>
  <c r="F7" i="36"/>
  <c r="F7" i="37"/>
  <c r="F7" i="38"/>
  <c r="F7" i="39"/>
  <c r="F7" i="40"/>
  <c r="F7" i="41"/>
  <c r="F7" i="3"/>
  <c r="F7" i="2"/>
  <c r="F8" i="1"/>
  <c r="F10" i="1"/>
  <c r="F11" i="1"/>
  <c r="F12" i="1"/>
  <c r="F13" i="1"/>
  <c r="F7" i="1"/>
  <c r="E4" i="1" l="1"/>
  <c r="C9" i="59" l="1"/>
  <c r="I4" i="1"/>
  <c r="G1" i="1" s="1"/>
  <c r="F19" i="1"/>
  <c r="I4" i="46" l="1"/>
  <c r="G1" i="46" s="1"/>
  <c r="I4" i="2"/>
  <c r="I4" i="40" l="1"/>
  <c r="G1" i="40" s="1"/>
  <c r="I4" i="43"/>
  <c r="G1" i="43" s="1"/>
  <c r="I4" i="3"/>
  <c r="G1" i="3" s="1"/>
  <c r="I4" i="4"/>
  <c r="G1" i="4" s="1"/>
  <c r="I4" i="45"/>
  <c r="G1" i="45" s="1"/>
  <c r="I4" i="42"/>
  <c r="G1" i="42" s="1"/>
  <c r="G1" i="2"/>
  <c r="I4" i="54"/>
  <c r="I4" i="50"/>
  <c r="I4" i="47"/>
  <c r="I4" i="44"/>
  <c r="I4" i="37"/>
  <c r="I4" i="35"/>
  <c r="I4" i="34"/>
  <c r="I4" i="33"/>
  <c r="I4" i="27"/>
  <c r="I4" i="24"/>
  <c r="I4" i="23"/>
  <c r="I4" i="22"/>
  <c r="I4" i="18"/>
  <c r="I4" i="17"/>
  <c r="I4" i="14"/>
  <c r="I4" i="13"/>
  <c r="I4" i="10"/>
  <c r="I4" i="9"/>
  <c r="I4" i="8"/>
  <c r="I4" i="7"/>
  <c r="I4" i="25" l="1"/>
  <c r="G1" i="25" s="1"/>
  <c r="I4" i="5"/>
  <c r="G1" i="5" s="1"/>
  <c r="I4" i="6"/>
  <c r="G1" i="6" s="1"/>
  <c r="I4" i="19"/>
  <c r="G1" i="19" s="1"/>
  <c r="I4" i="31"/>
  <c r="G1" i="31" s="1"/>
  <c r="I4" i="12"/>
  <c r="G1" i="12" s="1"/>
  <c r="I4" i="21"/>
  <c r="G1" i="21" s="1"/>
  <c r="I4" i="29"/>
  <c r="G1" i="29" s="1"/>
  <c r="I4" i="39"/>
  <c r="G1" i="39" s="1"/>
  <c r="I4" i="48"/>
  <c r="G1" i="48" s="1"/>
  <c r="I4" i="11"/>
  <c r="G1" i="11" s="1"/>
  <c r="I4" i="15"/>
  <c r="G1" i="15" s="1"/>
  <c r="I4" i="20"/>
  <c r="G1" i="20" s="1"/>
  <c r="I4" i="28"/>
  <c r="G1" i="28" s="1"/>
  <c r="I4" i="32"/>
  <c r="G1" i="32" s="1"/>
  <c r="I4" i="36"/>
  <c r="G1" i="36" s="1"/>
  <c r="I4" i="41"/>
  <c r="G1" i="41" s="1"/>
  <c r="I4" i="49"/>
  <c r="G1" i="49" s="1"/>
  <c r="I4" i="52"/>
  <c r="G1" i="52" s="1"/>
  <c r="I4" i="53"/>
  <c r="G1" i="53" s="1"/>
  <c r="I4" i="26"/>
  <c r="G1" i="26" s="1"/>
  <c r="I4" i="30"/>
  <c r="G1" i="30" s="1"/>
  <c r="I4" i="38"/>
  <c r="G1" i="38" s="1"/>
  <c r="I4" i="51"/>
  <c r="G1" i="51" s="1"/>
  <c r="G1" i="14"/>
  <c r="G1" i="8"/>
  <c r="G1" i="17"/>
  <c r="G1" i="50"/>
  <c r="G1" i="9"/>
  <c r="G1" i="10"/>
  <c r="G1" i="27"/>
  <c r="G1" i="33"/>
  <c r="G1" i="54"/>
  <c r="G1" i="23"/>
  <c r="G1" i="7"/>
  <c r="G1" i="24"/>
  <c r="G1" i="37"/>
  <c r="G1" i="18"/>
  <c r="G1" i="44"/>
  <c r="G1" i="13"/>
  <c r="G1" i="22"/>
  <c r="G1" i="35"/>
  <c r="G1" i="47"/>
  <c r="G1" i="34"/>
  <c r="S1" i="56" l="1"/>
  <c r="N18" i="56" l="1"/>
  <c r="BE24" i="59" s="1"/>
  <c r="N17" i="56"/>
  <c r="BE23" i="59" s="1"/>
  <c r="N16" i="56"/>
  <c r="BE22" i="59" s="1"/>
  <c r="N15" i="56"/>
  <c r="BE21" i="59" s="1"/>
  <c r="N14" i="56"/>
  <c r="BE20" i="59" s="1"/>
  <c r="N13" i="56"/>
  <c r="BE19" i="59" s="1"/>
  <c r="N12" i="56"/>
  <c r="BE18" i="59" s="1"/>
  <c r="N11" i="56"/>
  <c r="BE17" i="59" s="1"/>
  <c r="N10" i="56"/>
  <c r="BE16" i="59" s="1"/>
  <c r="N9" i="56"/>
  <c r="BE15" i="59" s="1"/>
  <c r="N8" i="56"/>
  <c r="BE14" i="59" s="1"/>
  <c r="N7" i="56"/>
  <c r="BE13" i="59" s="1"/>
  <c r="N6" i="56"/>
  <c r="BE12" i="59" s="1"/>
  <c r="N3" i="56"/>
  <c r="BE8" i="59" s="1"/>
  <c r="N2" i="56"/>
  <c r="BE7" i="59" s="1"/>
  <c r="N1" i="56"/>
  <c r="BE6" i="59" s="1"/>
  <c r="N4" i="56" l="1"/>
  <c r="BE9" i="59" s="1"/>
  <c r="BG16" i="59" l="1"/>
  <c r="BG20" i="59"/>
  <c r="BG12" i="59"/>
  <c r="BG23" i="59"/>
  <c r="BG22" i="59"/>
  <c r="BG13" i="59"/>
  <c r="BG14" i="59"/>
  <c r="BG24" i="59"/>
  <c r="BG21" i="59"/>
  <c r="BG19" i="59"/>
  <c r="BG17" i="59"/>
  <c r="BG18" i="59"/>
  <c r="BG15" i="59"/>
  <c r="P6" i="56"/>
  <c r="P18" i="56"/>
  <c r="P16" i="56"/>
  <c r="P10" i="56"/>
  <c r="P14" i="56"/>
  <c r="P9" i="56"/>
  <c r="P8" i="56"/>
  <c r="P17" i="56"/>
  <c r="P12" i="56"/>
  <c r="P15" i="56"/>
  <c r="P7" i="56"/>
  <c r="P11" i="56"/>
</calcChain>
</file>

<file path=xl/sharedStrings.xml><?xml version="1.0" encoding="utf-8"?>
<sst xmlns="http://schemas.openxmlformats.org/spreadsheetml/2006/main" count="1221" uniqueCount="79">
  <si>
    <t>%</t>
  </si>
  <si>
    <t>INSCRIT</t>
  </si>
  <si>
    <t>VOTANT</t>
  </si>
  <si>
    <t>BLANC ET NUL</t>
  </si>
  <si>
    <t>VOIX</t>
  </si>
  <si>
    <t>C1</t>
  </si>
  <si>
    <t>C2</t>
  </si>
  <si>
    <t>C3</t>
  </si>
  <si>
    <t>C4</t>
  </si>
  <si>
    <t>C5</t>
  </si>
  <si>
    <t>C6</t>
  </si>
  <si>
    <t>C7</t>
  </si>
  <si>
    <t>VERIF</t>
  </si>
  <si>
    <t>EXPRIMES</t>
  </si>
  <si>
    <t>C8</t>
  </si>
  <si>
    <t>C9</t>
  </si>
  <si>
    <t>C10</t>
  </si>
  <si>
    <t>C11</t>
  </si>
  <si>
    <t>C12</t>
  </si>
  <si>
    <t>C13</t>
  </si>
  <si>
    <t>TETE DE LISTE</t>
  </si>
  <si>
    <t>TABLEAUX RECAPITULATIFS</t>
  </si>
  <si>
    <t>SUR</t>
  </si>
  <si>
    <t xml:space="preserve">1. Hôtel de Ville </t>
  </si>
  <si>
    <t xml:space="preserve">2. Ecole Primaire rue de l’Espérance (Ecole Diderot) </t>
  </si>
  <si>
    <t xml:space="preserve">3. Ecole Maternelle rue des Fleurs </t>
  </si>
  <si>
    <t xml:space="preserve">4. Ecole Maternelle rue des Fleurs </t>
  </si>
  <si>
    <t xml:space="preserve">5. Ecole Maternelle rue des Fleurs </t>
  </si>
  <si>
    <t xml:space="preserve">6. Ecole de Filles rue Archimède </t>
  </si>
  <si>
    <t xml:space="preserve">7. Ecole de Filles rue Archimède </t>
  </si>
  <si>
    <t xml:space="preserve">8. Ecole de Filles rue Archimède </t>
  </si>
  <si>
    <t xml:space="preserve">9. Ecole de Filles rue du Brésil </t>
  </si>
  <si>
    <t xml:space="preserve">10. Foyer Résidence Front de Mer </t>
  </si>
  <si>
    <t xml:space="preserve">11. Ecole rue du Cdt Bonningues </t>
  </si>
  <si>
    <t xml:space="preserve">12. Ecole rue du Cdt Bonningues </t>
  </si>
  <si>
    <t xml:space="preserve">13. Ecole rue du Cdt Bonningues </t>
  </si>
  <si>
    <t xml:space="preserve">14. Ecole Emile Zola - Rue Pascal </t>
  </si>
  <si>
    <t xml:space="preserve">15. Ecole Emile Zola - Rue Pascal </t>
  </si>
  <si>
    <t xml:space="preserve">16. Ecole Emile Zola - Rue Pascal </t>
  </si>
  <si>
    <t xml:space="preserve">17. Ecole Emile Zola - Rue Pascal </t>
  </si>
  <si>
    <t xml:space="preserve">18. Ecole Emile Zola - Rue Pascal </t>
  </si>
  <si>
    <t xml:space="preserve">19. Ecole rue Delaroche </t>
  </si>
  <si>
    <t xml:space="preserve">20. Ecole rue Delaroche </t>
  </si>
  <si>
    <t>21. Ecole rue Delaroche</t>
  </si>
  <si>
    <t xml:space="preserve">22. Ecole Parmentier </t>
  </si>
  <si>
    <t xml:space="preserve">23. Ecole rue Michelet </t>
  </si>
  <si>
    <t xml:space="preserve">24. Ecole rue Michelet </t>
  </si>
  <si>
    <t xml:space="preserve">25. Ecole Bd de l’Egalité </t>
  </si>
  <si>
    <t>26. Ecole Bd de l’Egalité</t>
  </si>
  <si>
    <t xml:space="preserve">27. Ecole Bd de l’Egalité </t>
  </si>
  <si>
    <t xml:space="preserve">28. Ecole rue Greuze </t>
  </si>
  <si>
    <t xml:space="preserve">29. Ecole rue Greuze </t>
  </si>
  <si>
    <t xml:space="preserve">30. Ecole rue Greuze </t>
  </si>
  <si>
    <t xml:space="preserve">31. Ecole rue du Cdt Mouchotte </t>
  </si>
  <si>
    <t xml:space="preserve">32. Ecole rue du Cdt Mouchotte </t>
  </si>
  <si>
    <t xml:space="preserve">33. Ecole rue du Cdt Mouchotte </t>
  </si>
  <si>
    <t xml:space="preserve">34. Ecole rue Hélène Boucher </t>
  </si>
  <si>
    <t xml:space="preserve">35. Ecole rue Georges Andrique </t>
  </si>
  <si>
    <t>36. Ecole rue Georges Andrique</t>
  </si>
  <si>
    <t>37. Ecole Chemin Castre</t>
  </si>
  <si>
    <t>38. Ecole rue Jean de Vienne</t>
  </si>
  <si>
    <t xml:space="preserve">39. Ecole rue Jean de Vienne </t>
  </si>
  <si>
    <t>40. Ecole rue du Vauxhall</t>
  </si>
  <si>
    <t xml:space="preserve">41. Ecole rue du Vauxhall </t>
  </si>
  <si>
    <t xml:space="preserve">42. Ecole rue du Vauxhall </t>
  </si>
  <si>
    <t xml:space="preserve">43. Ecole rue Van Grutten </t>
  </si>
  <si>
    <t xml:space="preserve">44. Ecole rue Van Grutten </t>
  </si>
  <si>
    <t xml:space="preserve">45. Ecole Primaire Condé - Rue Condé </t>
  </si>
  <si>
    <t xml:space="preserve">46. Ecole Primaire Condé - Rue Condé </t>
  </si>
  <si>
    <t xml:space="preserve">47. Ecole rue du Brésil </t>
  </si>
  <si>
    <t xml:space="preserve">48. Groupe scolaire Oran-Constantine </t>
  </si>
  <si>
    <t xml:space="preserve">49. Groupe scolaire Oran-Constantine </t>
  </si>
  <si>
    <t>50. Groupe scolaire Oran-Constantine</t>
  </si>
  <si>
    <t>51. Ecole Pierre Bachelet</t>
  </si>
  <si>
    <t>52. Foyer Résidence Front de Mer</t>
  </si>
  <si>
    <t>53. Groupe scolaire Oran-Constantine</t>
  </si>
  <si>
    <t>54. Grande rue du Petit Courgain</t>
  </si>
  <si>
    <t>TOTAL</t>
  </si>
  <si>
    <t>BUREAUX DE VOTE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</si>
</sst>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0" xfId="0" applyFont="1"/>
    <xf numFmtId="0" fontId="7" fillId="0" borderId="0" xfId="0" applyFont="1" applyAlignment="1"/>
    <xf numFmtId="0" fontId="7" fillId="0" borderId="0" xfId="0" applyFont="1" applyBorder="1" applyAlignment="1">
      <alignment horizontal="center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/>
    </xf>
    <xf numFmtId="0" fontId="7" fillId="0" borderId="0" xfId="0" applyFont="1" applyBorder="1"/>
    <xf numFmtId="0" fontId="7" fillId="0" borderId="4" xfId="0" applyFont="1" applyBorder="1"/>
    <xf numFmtId="0" fontId="7" fillId="0" borderId="1" xfId="0" applyFont="1" applyBorder="1"/>
    <xf numFmtId="10" fontId="7" fillId="0" borderId="1" xfId="0" applyNumberFormat="1" applyFont="1" applyBorder="1" applyAlignment="1">
      <alignment horizontal="center"/>
    </xf>
    <xf numFmtId="10" fontId="7" fillId="0" borderId="0" xfId="0" applyNumberFormat="1" applyFont="1"/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0" fontId="6" fillId="0" borderId="2" xfId="0" applyNumberFormat="1" applyFont="1" applyBorder="1" applyAlignment="1">
      <alignment horizontal="center"/>
    </xf>
    <xf numFmtId="10" fontId="6" fillId="0" borderId="3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externalLink" Target="externalLinks/externalLink1.xml"/><Relationship Id="rId61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MUNICIPALE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8791494590128818"/>
          <c:y val="0.12001851512746953"/>
          <c:w val="0.72821019247594043"/>
          <c:h val="0.67740483021017717"/>
        </c:manualLayout>
      </c:layout>
      <c:doughnutChart>
        <c:varyColors val="1"/>
        <c:ser>
          <c:idx val="1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F14-47B0-B520-08A33F10967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F14-47B0-B520-08A33F10967A}"/>
              </c:ext>
            </c:extLst>
          </c:dPt>
          <c:dPt>
            <c:idx val="2"/>
            <c:bubble3D val="0"/>
            <c:explosion val="4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F14-47B0-B520-08A33F10967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F14-47B0-B520-08A33F10967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F14-47B0-B520-08A33F10967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F14-47B0-B520-08A33F10967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F14-47B0-B520-08A33F10967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F14-47B0-B520-08A33F10967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F14-47B0-B520-08A33F10967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F14-47B0-B520-08A33F109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9F14-47B0-B520-08A33F10967A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9F14-47B0-B520-08A33F10967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9F14-47B0-B520-08A33F10967A}"/>
              </c:ext>
            </c:extLst>
          </c:dPt>
          <c:dLbls>
            <c:dLbl>
              <c:idx val="3"/>
              <c:layout>
                <c:manualLayout>
                  <c:x val="3.2172134733158358E-2"/>
                  <c:y val="2.595780178640365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F14-47B0-B520-08A33F1096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300" b="0" i="0" u="none" strike="noStrike" kern="1200" cap="all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[2]CUMUL!$A$7:$B$19</c:f>
              <c:strCache>
                <c:ptCount val="13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C6</c:v>
                </c:pt>
                <c:pt idx="6">
                  <c:v>C7</c:v>
                </c:pt>
                <c:pt idx="7">
                  <c:v>C8</c:v>
                </c:pt>
                <c:pt idx="8">
                  <c:v>C9</c:v>
                </c:pt>
                <c:pt idx="9">
                  <c:v>C10</c:v>
                </c:pt>
                <c:pt idx="10">
                  <c:v>C11</c:v>
                </c:pt>
                <c:pt idx="11">
                  <c:v>C12</c:v>
                </c:pt>
                <c:pt idx="12">
                  <c:v>C13</c:v>
                </c:pt>
              </c:strCache>
            </c:strRef>
          </c:cat>
          <c:val>
            <c:numRef>
              <c:f>[2]CUMUL!$D$7:$D$19</c:f>
              <c:numCache>
                <c:formatCode>0.00%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9F14-47B0-B520-08A33F1096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2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00B0F0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hyperlink" Target="#'41'!E1"/><Relationship Id="rId18" Type="http://schemas.openxmlformats.org/officeDocument/2006/relationships/hyperlink" Target="#'43'!E1"/><Relationship Id="rId26" Type="http://schemas.openxmlformats.org/officeDocument/2006/relationships/hyperlink" Target="#'12'!E1"/><Relationship Id="rId39" Type="http://schemas.openxmlformats.org/officeDocument/2006/relationships/hyperlink" Target="#'26'!E1"/><Relationship Id="rId21" Type="http://schemas.openxmlformats.org/officeDocument/2006/relationships/hyperlink" Target="#'46'!E1"/><Relationship Id="rId34" Type="http://schemas.openxmlformats.org/officeDocument/2006/relationships/hyperlink" Target="#'34'!E1"/><Relationship Id="rId42" Type="http://schemas.openxmlformats.org/officeDocument/2006/relationships/hyperlink" Target="#'27'!E1"/><Relationship Id="rId47" Type="http://schemas.openxmlformats.org/officeDocument/2006/relationships/hyperlink" Target="#'30'!E1"/><Relationship Id="rId50" Type="http://schemas.openxmlformats.org/officeDocument/2006/relationships/hyperlink" Target="#'38'!E1"/><Relationship Id="rId55" Type="http://schemas.openxmlformats.org/officeDocument/2006/relationships/chart" Target="../charts/chart1.xml"/><Relationship Id="rId7" Type="http://schemas.openxmlformats.org/officeDocument/2006/relationships/hyperlink" Target="#'8'!E1"/><Relationship Id="rId12" Type="http://schemas.openxmlformats.org/officeDocument/2006/relationships/hyperlink" Target="#'21'!E1"/><Relationship Id="rId17" Type="http://schemas.openxmlformats.org/officeDocument/2006/relationships/hyperlink" Target="#'42'!E1"/><Relationship Id="rId25" Type="http://schemas.openxmlformats.org/officeDocument/2006/relationships/hyperlink" Target="#'50'!E1"/><Relationship Id="rId33" Type="http://schemas.openxmlformats.org/officeDocument/2006/relationships/hyperlink" Target="#'24'!E1"/><Relationship Id="rId38" Type="http://schemas.openxmlformats.org/officeDocument/2006/relationships/hyperlink" Target="#'35'!E1"/><Relationship Id="rId46" Type="http://schemas.openxmlformats.org/officeDocument/2006/relationships/hyperlink" Target="#'20'!E1"/><Relationship Id="rId2" Type="http://schemas.openxmlformats.org/officeDocument/2006/relationships/hyperlink" Target="#'2'!E1"/><Relationship Id="rId16" Type="http://schemas.openxmlformats.org/officeDocument/2006/relationships/hyperlink" Target="#'53'!E1"/><Relationship Id="rId20" Type="http://schemas.openxmlformats.org/officeDocument/2006/relationships/hyperlink" Target="#'45'!E1"/><Relationship Id="rId29" Type="http://schemas.openxmlformats.org/officeDocument/2006/relationships/hyperlink" Target="#'13'!E1"/><Relationship Id="rId41" Type="http://schemas.openxmlformats.org/officeDocument/2006/relationships/hyperlink" Target="#'17'!E1"/><Relationship Id="rId54" Type="http://schemas.openxmlformats.org/officeDocument/2006/relationships/hyperlink" Target="#'54'!E1"/><Relationship Id="rId1" Type="http://schemas.openxmlformats.org/officeDocument/2006/relationships/hyperlink" Target="#'1'!E1"/><Relationship Id="rId6" Type="http://schemas.openxmlformats.org/officeDocument/2006/relationships/hyperlink" Target="#'7'!E1"/><Relationship Id="rId11" Type="http://schemas.openxmlformats.org/officeDocument/2006/relationships/hyperlink" Target="#'11'!E1"/><Relationship Id="rId24" Type="http://schemas.openxmlformats.org/officeDocument/2006/relationships/hyperlink" Target="#'49'!E1"/><Relationship Id="rId32" Type="http://schemas.openxmlformats.org/officeDocument/2006/relationships/hyperlink" Target="#'14'!E1"/><Relationship Id="rId37" Type="http://schemas.openxmlformats.org/officeDocument/2006/relationships/hyperlink" Target="#'25'!E1"/><Relationship Id="rId40" Type="http://schemas.openxmlformats.org/officeDocument/2006/relationships/hyperlink" Target="#'36'!E1"/><Relationship Id="rId45" Type="http://schemas.openxmlformats.org/officeDocument/2006/relationships/hyperlink" Target="#'19'!E1"/><Relationship Id="rId53" Type="http://schemas.openxmlformats.org/officeDocument/2006/relationships/hyperlink" Target="#'31'!E1"/><Relationship Id="rId5" Type="http://schemas.openxmlformats.org/officeDocument/2006/relationships/hyperlink" Target="#'5'!E1"/><Relationship Id="rId15" Type="http://schemas.openxmlformats.org/officeDocument/2006/relationships/hyperlink" Target="#'52'!E1"/><Relationship Id="rId23" Type="http://schemas.openxmlformats.org/officeDocument/2006/relationships/hyperlink" Target="#'48'!E1"/><Relationship Id="rId28" Type="http://schemas.openxmlformats.org/officeDocument/2006/relationships/hyperlink" Target="#'32'!E1"/><Relationship Id="rId36" Type="http://schemas.openxmlformats.org/officeDocument/2006/relationships/hyperlink" Target="#'16'!E1"/><Relationship Id="rId49" Type="http://schemas.openxmlformats.org/officeDocument/2006/relationships/hyperlink" Target="#'28'!E1"/><Relationship Id="rId10" Type="http://schemas.openxmlformats.org/officeDocument/2006/relationships/hyperlink" Target="#'6'!E1"/><Relationship Id="rId19" Type="http://schemas.openxmlformats.org/officeDocument/2006/relationships/hyperlink" Target="#'44'!E1"/><Relationship Id="rId31" Type="http://schemas.openxmlformats.org/officeDocument/2006/relationships/hyperlink" Target="#'33'!E1"/><Relationship Id="rId44" Type="http://schemas.openxmlformats.org/officeDocument/2006/relationships/hyperlink" Target="#'18'!E1"/><Relationship Id="rId52" Type="http://schemas.openxmlformats.org/officeDocument/2006/relationships/hyperlink" Target="#'39'!E1"/><Relationship Id="rId4" Type="http://schemas.openxmlformats.org/officeDocument/2006/relationships/hyperlink" Target="#'4'!E1"/><Relationship Id="rId9" Type="http://schemas.openxmlformats.org/officeDocument/2006/relationships/hyperlink" Target="#'10'!E1"/><Relationship Id="rId14" Type="http://schemas.openxmlformats.org/officeDocument/2006/relationships/hyperlink" Target="#'51'!E1"/><Relationship Id="rId22" Type="http://schemas.openxmlformats.org/officeDocument/2006/relationships/hyperlink" Target="#'47'!E1"/><Relationship Id="rId27" Type="http://schemas.openxmlformats.org/officeDocument/2006/relationships/hyperlink" Target="#'22'!E1"/><Relationship Id="rId30" Type="http://schemas.openxmlformats.org/officeDocument/2006/relationships/hyperlink" Target="#'23'!E1"/><Relationship Id="rId35" Type="http://schemas.openxmlformats.org/officeDocument/2006/relationships/hyperlink" Target="#'15'!E1"/><Relationship Id="rId43" Type="http://schemas.openxmlformats.org/officeDocument/2006/relationships/hyperlink" Target="#'37'!E1"/><Relationship Id="rId48" Type="http://schemas.openxmlformats.org/officeDocument/2006/relationships/hyperlink" Target="#'40'!E1"/><Relationship Id="rId8" Type="http://schemas.openxmlformats.org/officeDocument/2006/relationships/hyperlink" Target="#'9'!E1"/><Relationship Id="rId51" Type="http://schemas.openxmlformats.org/officeDocument/2006/relationships/hyperlink" Target="#'29'!E1"/><Relationship Id="rId3" Type="http://schemas.openxmlformats.org/officeDocument/2006/relationships/hyperlink" Target="#'3'!E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hyperlink" Target="#SOMMAIRE!E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9525</xdr:rowOff>
    </xdr:from>
    <xdr:to>
      <xdr:col>10</xdr:col>
      <xdr:colOff>9525</xdr:colOff>
      <xdr:row>3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525" y="9525"/>
          <a:ext cx="7620000" cy="7429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4400"/>
            <a:t>SOMMAIRE</a:t>
          </a:r>
        </a:p>
      </xdr:txBody>
    </xdr:sp>
    <xdr:clientData/>
  </xdr:twoCellAnchor>
  <xdr:twoCellAnchor>
    <xdr:from>
      <xdr:col>0</xdr:col>
      <xdr:colOff>0</xdr:colOff>
      <xdr:row>6</xdr:row>
      <xdr:rowOff>0</xdr:rowOff>
    </xdr:from>
    <xdr:to>
      <xdr:col>0</xdr:col>
      <xdr:colOff>723900</xdr:colOff>
      <xdr:row>7</xdr:row>
      <xdr:rowOff>171450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723900</xdr:colOff>
      <xdr:row>7</xdr:row>
      <xdr:rowOff>171450</xdr:rowOff>
    </xdr:to>
    <xdr:sp macro="" textlink="">
      <xdr:nvSpPr>
        <xdr:cNvPr id="4" name="Rectangle à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62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FFFF"/>
              </a:solidFill>
            </a:rPr>
            <a:t>2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723900</xdr:colOff>
      <xdr:row>7</xdr:row>
      <xdr:rowOff>171450</xdr:rowOff>
    </xdr:to>
    <xdr:sp macro="" textlink="">
      <xdr:nvSpPr>
        <xdr:cNvPr id="5" name="Rectangle à coin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524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3</xdr:col>
      <xdr:colOff>723900</xdr:colOff>
      <xdr:row>7</xdr:row>
      <xdr:rowOff>171450</xdr:rowOff>
    </xdr:to>
    <xdr:sp macro="" textlink="">
      <xdr:nvSpPr>
        <xdr:cNvPr id="6" name="Rectangle à coins arrondi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286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</a:t>
          </a:r>
        </a:p>
      </xdr:txBody>
    </xdr: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723900</xdr:colOff>
      <xdr:row>7</xdr:row>
      <xdr:rowOff>171450</xdr:rowOff>
    </xdr:to>
    <xdr:sp macro="" textlink="">
      <xdr:nvSpPr>
        <xdr:cNvPr id="7" name="Rectangle à coins arrondi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048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723900</xdr:colOff>
      <xdr:row>7</xdr:row>
      <xdr:rowOff>171450</xdr:rowOff>
    </xdr:to>
    <xdr:sp macro="" textlink="">
      <xdr:nvSpPr>
        <xdr:cNvPr id="9" name="Rectangle à coins arrondis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4572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7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7</xdr:col>
      <xdr:colOff>723900</xdr:colOff>
      <xdr:row>7</xdr:row>
      <xdr:rowOff>171450</xdr:rowOff>
    </xdr:to>
    <xdr:sp macro="" textlink="">
      <xdr:nvSpPr>
        <xdr:cNvPr id="10" name="Rectangle à coins arrondis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5334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8</a:t>
          </a:r>
        </a:p>
      </xdr:txBody>
    </xdr:sp>
    <xdr:clientData/>
  </xdr:twoCellAnchor>
  <xdr:twoCellAnchor>
    <xdr:from>
      <xdr:col>8</xdr:col>
      <xdr:colOff>0</xdr:colOff>
      <xdr:row>6</xdr:row>
      <xdr:rowOff>0</xdr:rowOff>
    </xdr:from>
    <xdr:to>
      <xdr:col>8</xdr:col>
      <xdr:colOff>723900</xdr:colOff>
      <xdr:row>7</xdr:row>
      <xdr:rowOff>171450</xdr:rowOff>
    </xdr:to>
    <xdr:sp macro="" textlink="">
      <xdr:nvSpPr>
        <xdr:cNvPr id="11" name="Rectangle à coins arrondis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096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9</a:t>
          </a:r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9</xdr:col>
      <xdr:colOff>723900</xdr:colOff>
      <xdr:row>7</xdr:row>
      <xdr:rowOff>171450</xdr:rowOff>
    </xdr:to>
    <xdr:sp macro="" textlink="">
      <xdr:nvSpPr>
        <xdr:cNvPr id="13" name="Rectangle à coins arrondis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6858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10</a:t>
          </a:r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5</xdr:col>
      <xdr:colOff>723900</xdr:colOff>
      <xdr:row>7</xdr:row>
      <xdr:rowOff>171450</xdr:rowOff>
    </xdr:to>
    <xdr:sp macro="" textlink="">
      <xdr:nvSpPr>
        <xdr:cNvPr id="14" name="Rectangle à coins arrondis 13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3810000" y="1143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6</a:t>
          </a:r>
        </a:p>
      </xdr:txBody>
    </xdr:sp>
    <xdr:clientData/>
  </xdr:twoCellAnchor>
  <xdr:twoCellAnchor>
    <xdr:from>
      <xdr:col>0</xdr:col>
      <xdr:colOff>0</xdr:colOff>
      <xdr:row>9</xdr:row>
      <xdr:rowOff>0</xdr:rowOff>
    </xdr:from>
    <xdr:to>
      <xdr:col>0</xdr:col>
      <xdr:colOff>723900</xdr:colOff>
      <xdr:row>10</xdr:row>
      <xdr:rowOff>171450</xdr:rowOff>
    </xdr:to>
    <xdr:sp macro="" textlink="">
      <xdr:nvSpPr>
        <xdr:cNvPr id="15" name="Rectangle à coins arrondis 14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11</a:t>
          </a:r>
        </a:p>
      </xdr:txBody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723900</xdr:colOff>
      <xdr:row>13</xdr:row>
      <xdr:rowOff>171450</xdr:rowOff>
    </xdr:to>
    <xdr:sp macro="" textlink="">
      <xdr:nvSpPr>
        <xdr:cNvPr id="17" name="Rectangle à coins arrondis 1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21</a:t>
          </a:r>
        </a:p>
      </xdr:txBody>
    </xdr:sp>
    <xdr:clientData/>
  </xdr:twoCellAnchor>
  <xdr:twoCellAnchor>
    <xdr:from>
      <xdr:col>0</xdr:col>
      <xdr:colOff>0</xdr:colOff>
      <xdr:row>18</xdr:row>
      <xdr:rowOff>0</xdr:rowOff>
    </xdr:from>
    <xdr:to>
      <xdr:col>0</xdr:col>
      <xdr:colOff>723900</xdr:colOff>
      <xdr:row>19</xdr:row>
      <xdr:rowOff>171450</xdr:rowOff>
    </xdr:to>
    <xdr:sp macro="" textlink="">
      <xdr:nvSpPr>
        <xdr:cNvPr id="19" name="Rectangle à coins arrondis 18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41</a:t>
          </a:r>
        </a:p>
      </xdr:txBody>
    </xdr:sp>
    <xdr:clientData/>
  </xdr:twoCellAnchor>
  <xdr:twoCellAnchor>
    <xdr:from>
      <xdr:col>0</xdr:col>
      <xdr:colOff>0</xdr:colOff>
      <xdr:row>21</xdr:row>
      <xdr:rowOff>0</xdr:rowOff>
    </xdr:from>
    <xdr:to>
      <xdr:col>0</xdr:col>
      <xdr:colOff>723900</xdr:colOff>
      <xdr:row>22</xdr:row>
      <xdr:rowOff>171450</xdr:rowOff>
    </xdr:to>
    <xdr:sp macro="" textlink="">
      <xdr:nvSpPr>
        <xdr:cNvPr id="20" name="Rectangle à coins arrondis 19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51</a:t>
          </a:r>
        </a:p>
      </xdr:txBody>
    </xdr:sp>
    <xdr:clientData/>
  </xdr:twoCellAnchor>
  <xdr:twoCellAnchor>
    <xdr:from>
      <xdr:col>1</xdr:col>
      <xdr:colOff>0</xdr:colOff>
      <xdr:row>21</xdr:row>
      <xdr:rowOff>0</xdr:rowOff>
    </xdr:from>
    <xdr:to>
      <xdr:col>1</xdr:col>
      <xdr:colOff>723900</xdr:colOff>
      <xdr:row>22</xdr:row>
      <xdr:rowOff>171450</xdr:rowOff>
    </xdr:to>
    <xdr:sp macro="" textlink="">
      <xdr:nvSpPr>
        <xdr:cNvPr id="21" name="Rectangle à coins arrondis 20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76200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52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723900</xdr:colOff>
      <xdr:row>22</xdr:row>
      <xdr:rowOff>171450</xdr:rowOff>
    </xdr:to>
    <xdr:sp macro="" textlink="">
      <xdr:nvSpPr>
        <xdr:cNvPr id="22" name="Rectangle à coins arrondis 21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1524000" y="4000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53</a:t>
          </a:r>
        </a:p>
      </xdr:txBody>
    </xdr:sp>
    <xdr:clientData/>
  </xdr:twoCellAnchor>
  <xdr:twoCellAnchor>
    <xdr:from>
      <xdr:col>1</xdr:col>
      <xdr:colOff>0</xdr:colOff>
      <xdr:row>18</xdr:row>
      <xdr:rowOff>0</xdr:rowOff>
    </xdr:from>
    <xdr:to>
      <xdr:col>1</xdr:col>
      <xdr:colOff>723900</xdr:colOff>
      <xdr:row>19</xdr:row>
      <xdr:rowOff>171450</xdr:rowOff>
    </xdr:to>
    <xdr:sp macro="" textlink="">
      <xdr:nvSpPr>
        <xdr:cNvPr id="23" name="Rectangle à coins arrondis 22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762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42</a:t>
          </a:r>
        </a:p>
      </xdr:txBody>
    </xdr:sp>
    <xdr:clientData/>
  </xdr:twoCellAnchor>
  <xdr:twoCellAnchor>
    <xdr:from>
      <xdr:col>2</xdr:col>
      <xdr:colOff>0</xdr:colOff>
      <xdr:row>18</xdr:row>
      <xdr:rowOff>0</xdr:rowOff>
    </xdr:from>
    <xdr:to>
      <xdr:col>2</xdr:col>
      <xdr:colOff>723900</xdr:colOff>
      <xdr:row>19</xdr:row>
      <xdr:rowOff>171450</xdr:rowOff>
    </xdr:to>
    <xdr:sp macro="" textlink="">
      <xdr:nvSpPr>
        <xdr:cNvPr id="24" name="Rectangle à coins arrondis 23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524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43</a:t>
          </a:r>
        </a:p>
      </xdr:txBody>
    </xdr:sp>
    <xdr:clientData/>
  </xdr:twoCellAnchor>
  <xdr:twoCellAnchor>
    <xdr:from>
      <xdr:col>3</xdr:col>
      <xdr:colOff>0</xdr:colOff>
      <xdr:row>18</xdr:row>
      <xdr:rowOff>0</xdr:rowOff>
    </xdr:from>
    <xdr:to>
      <xdr:col>3</xdr:col>
      <xdr:colOff>723900</xdr:colOff>
      <xdr:row>19</xdr:row>
      <xdr:rowOff>171450</xdr:rowOff>
    </xdr:to>
    <xdr:sp macro="" textlink="">
      <xdr:nvSpPr>
        <xdr:cNvPr id="25" name="Rectangle à coins arrondis 24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2286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44</a:t>
          </a:r>
        </a:p>
      </xdr:txBody>
    </xdr:sp>
    <xdr:clientData/>
  </xdr:twoCellAnchor>
  <xdr:twoCellAnchor>
    <xdr:from>
      <xdr:col>4</xdr:col>
      <xdr:colOff>0</xdr:colOff>
      <xdr:row>18</xdr:row>
      <xdr:rowOff>0</xdr:rowOff>
    </xdr:from>
    <xdr:to>
      <xdr:col>4</xdr:col>
      <xdr:colOff>723900</xdr:colOff>
      <xdr:row>19</xdr:row>
      <xdr:rowOff>171450</xdr:rowOff>
    </xdr:to>
    <xdr:sp macro="" textlink="">
      <xdr:nvSpPr>
        <xdr:cNvPr id="26" name="Rectangle à coins arrondis 25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3048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45</a:t>
          </a:r>
        </a:p>
      </xdr:txBody>
    </xdr:sp>
    <xdr:clientData/>
  </xdr:twoCellAnchor>
  <xdr:twoCellAnchor>
    <xdr:from>
      <xdr:col>5</xdr:col>
      <xdr:colOff>0</xdr:colOff>
      <xdr:row>18</xdr:row>
      <xdr:rowOff>0</xdr:rowOff>
    </xdr:from>
    <xdr:to>
      <xdr:col>5</xdr:col>
      <xdr:colOff>723900</xdr:colOff>
      <xdr:row>19</xdr:row>
      <xdr:rowOff>171450</xdr:rowOff>
    </xdr:to>
    <xdr:sp macro="" textlink="">
      <xdr:nvSpPr>
        <xdr:cNvPr id="27" name="Rectangle à coins arrondis 26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3810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46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723900</xdr:colOff>
      <xdr:row>19</xdr:row>
      <xdr:rowOff>171450</xdr:rowOff>
    </xdr:to>
    <xdr:sp macro="" textlink="">
      <xdr:nvSpPr>
        <xdr:cNvPr id="28" name="Rectangle à coins arrondis 27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4572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47</a:t>
          </a:r>
        </a:p>
      </xdr:txBody>
    </xdr:sp>
    <xdr:clientData/>
  </xdr:twoCellAnchor>
  <xdr:twoCellAnchor>
    <xdr:from>
      <xdr:col>7</xdr:col>
      <xdr:colOff>0</xdr:colOff>
      <xdr:row>18</xdr:row>
      <xdr:rowOff>0</xdr:rowOff>
    </xdr:from>
    <xdr:to>
      <xdr:col>7</xdr:col>
      <xdr:colOff>723900</xdr:colOff>
      <xdr:row>19</xdr:row>
      <xdr:rowOff>171450</xdr:rowOff>
    </xdr:to>
    <xdr:sp macro="" textlink="">
      <xdr:nvSpPr>
        <xdr:cNvPr id="29" name="Rectangle à coins arrondis 28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5334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48</a:t>
          </a:r>
        </a:p>
      </xdr:txBody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723900</xdr:colOff>
      <xdr:row>19</xdr:row>
      <xdr:rowOff>171450</xdr:rowOff>
    </xdr:to>
    <xdr:sp macro="" textlink="">
      <xdr:nvSpPr>
        <xdr:cNvPr id="30" name="Rectangle à coins arrondis 29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6096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49</a:t>
          </a: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723900</xdr:colOff>
      <xdr:row>19</xdr:row>
      <xdr:rowOff>171450</xdr:rowOff>
    </xdr:to>
    <xdr:sp macro="" textlink="">
      <xdr:nvSpPr>
        <xdr:cNvPr id="31" name="Rectangle à coins arrondis 30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6858000" y="3429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50</a:t>
          </a:r>
        </a:p>
      </xdr:txBody>
    </xdr:sp>
    <xdr:clientData/>
  </xdr:twoCellAnchor>
  <xdr:twoCellAnchor>
    <xdr:from>
      <xdr:col>1</xdr:col>
      <xdr:colOff>9525</xdr:colOff>
      <xdr:row>9</xdr:row>
      <xdr:rowOff>0</xdr:rowOff>
    </xdr:from>
    <xdr:to>
      <xdr:col>1</xdr:col>
      <xdr:colOff>733425</xdr:colOff>
      <xdr:row>10</xdr:row>
      <xdr:rowOff>171450</xdr:rowOff>
    </xdr:to>
    <xdr:sp macro="" textlink="">
      <xdr:nvSpPr>
        <xdr:cNvPr id="32" name="Rectangle à coins arrondis 3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771525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12</a:t>
          </a: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723900</xdr:colOff>
      <xdr:row>13</xdr:row>
      <xdr:rowOff>171450</xdr:rowOff>
    </xdr:to>
    <xdr:sp macro="" textlink="">
      <xdr:nvSpPr>
        <xdr:cNvPr id="33" name="Rectangle à coins arrondis 32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762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22</a:t>
          </a:r>
        </a:p>
      </xdr:txBody>
    </xdr:sp>
    <xdr:clientData/>
  </xdr:twoCellAnchor>
  <xdr:twoCellAnchor>
    <xdr:from>
      <xdr:col>1</xdr:col>
      <xdr:colOff>0</xdr:colOff>
      <xdr:row>15</xdr:row>
      <xdr:rowOff>0</xdr:rowOff>
    </xdr:from>
    <xdr:to>
      <xdr:col>1</xdr:col>
      <xdr:colOff>723900</xdr:colOff>
      <xdr:row>16</xdr:row>
      <xdr:rowOff>171450</xdr:rowOff>
    </xdr:to>
    <xdr:sp macro="" textlink="">
      <xdr:nvSpPr>
        <xdr:cNvPr id="34" name="Rectangle à coins arrondis 33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762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32</a:t>
          </a: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723900</xdr:colOff>
      <xdr:row>10</xdr:row>
      <xdr:rowOff>171450</xdr:rowOff>
    </xdr:to>
    <xdr:sp macro="" textlink="">
      <xdr:nvSpPr>
        <xdr:cNvPr id="35" name="Rectangle à coins arrondis 34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1524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13</a:t>
          </a:r>
        </a:p>
      </xdr:txBody>
    </xdr:sp>
    <xdr:clientData/>
  </xdr:twoCellAnchor>
  <xdr:twoCellAnchor>
    <xdr:from>
      <xdr:col>2</xdr:col>
      <xdr:colOff>0</xdr:colOff>
      <xdr:row>12</xdr:row>
      <xdr:rowOff>0</xdr:rowOff>
    </xdr:from>
    <xdr:to>
      <xdr:col>2</xdr:col>
      <xdr:colOff>723900</xdr:colOff>
      <xdr:row>13</xdr:row>
      <xdr:rowOff>171450</xdr:rowOff>
    </xdr:to>
    <xdr:sp macro="" textlink="">
      <xdr:nvSpPr>
        <xdr:cNvPr id="36" name="Rectangle à coins arrondis 35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1524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23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723900</xdr:colOff>
      <xdr:row>16</xdr:row>
      <xdr:rowOff>171450</xdr:rowOff>
    </xdr:to>
    <xdr:sp macro="" textlink="">
      <xdr:nvSpPr>
        <xdr:cNvPr id="38" name="Rectangle à coins arrondis 37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1524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33</a:t>
          </a:r>
        </a:p>
      </xdr:txBody>
    </xdr:sp>
    <xdr:clientData/>
  </xdr:twoCellAnchor>
  <xdr:twoCellAnchor>
    <xdr:from>
      <xdr:col>3</xdr:col>
      <xdr:colOff>0</xdr:colOff>
      <xdr:row>9</xdr:row>
      <xdr:rowOff>0</xdr:rowOff>
    </xdr:from>
    <xdr:to>
      <xdr:col>3</xdr:col>
      <xdr:colOff>723900</xdr:colOff>
      <xdr:row>10</xdr:row>
      <xdr:rowOff>171450</xdr:rowOff>
    </xdr:to>
    <xdr:sp macro="" textlink="">
      <xdr:nvSpPr>
        <xdr:cNvPr id="39" name="Rectangle à coins arrondis 38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2286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14</a:t>
          </a:r>
        </a:p>
      </xdr:txBody>
    </xdr:sp>
    <xdr:clientData/>
  </xdr:twoCellAnchor>
  <xdr:twoCellAnchor>
    <xdr:from>
      <xdr:col>3</xdr:col>
      <xdr:colOff>0</xdr:colOff>
      <xdr:row>12</xdr:row>
      <xdr:rowOff>0</xdr:rowOff>
    </xdr:from>
    <xdr:to>
      <xdr:col>3</xdr:col>
      <xdr:colOff>723900</xdr:colOff>
      <xdr:row>13</xdr:row>
      <xdr:rowOff>171450</xdr:rowOff>
    </xdr:to>
    <xdr:sp macro="" textlink="">
      <xdr:nvSpPr>
        <xdr:cNvPr id="40" name="Rectangle à coins arrondis 39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2286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24</a:t>
          </a:r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723900</xdr:colOff>
      <xdr:row>16</xdr:row>
      <xdr:rowOff>171450</xdr:rowOff>
    </xdr:to>
    <xdr:sp macro="" textlink="">
      <xdr:nvSpPr>
        <xdr:cNvPr id="41" name="Rectangle à coins arrondis 40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2286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34</a:t>
          </a:r>
        </a:p>
      </xdr:txBody>
    </xdr:sp>
    <xdr:clientData/>
  </xdr:twoCellAnchor>
  <xdr:twoCellAnchor>
    <xdr:from>
      <xdr:col>4</xdr:col>
      <xdr:colOff>0</xdr:colOff>
      <xdr:row>9</xdr:row>
      <xdr:rowOff>0</xdr:rowOff>
    </xdr:from>
    <xdr:to>
      <xdr:col>4</xdr:col>
      <xdr:colOff>723900</xdr:colOff>
      <xdr:row>10</xdr:row>
      <xdr:rowOff>171450</xdr:rowOff>
    </xdr:to>
    <xdr:sp macro="" textlink="">
      <xdr:nvSpPr>
        <xdr:cNvPr id="43" name="Rectangle à coins arrondis 42">
          <a:hlinkClick xmlns:r="http://schemas.openxmlformats.org/officeDocument/2006/relationships" r:id="rId35"/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3048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15</a:t>
          </a:r>
        </a:p>
      </xdr:txBody>
    </xdr:sp>
    <xdr:clientData/>
  </xdr:twoCellAnchor>
  <xdr:twoCellAnchor>
    <xdr:from>
      <xdr:col>5</xdr:col>
      <xdr:colOff>0</xdr:colOff>
      <xdr:row>9</xdr:row>
      <xdr:rowOff>0</xdr:rowOff>
    </xdr:from>
    <xdr:to>
      <xdr:col>5</xdr:col>
      <xdr:colOff>723900</xdr:colOff>
      <xdr:row>10</xdr:row>
      <xdr:rowOff>171450</xdr:rowOff>
    </xdr:to>
    <xdr:sp macro="" textlink="">
      <xdr:nvSpPr>
        <xdr:cNvPr id="44" name="Rectangle à coins arrondis 43">
          <a:hlinkClick xmlns:r="http://schemas.openxmlformats.org/officeDocument/2006/relationships" r:id="rId36"/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>
        <a:xfrm>
          <a:off x="3810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16</a:t>
          </a:r>
        </a:p>
      </xdr:txBody>
    </xdr:sp>
    <xdr:clientData/>
  </xdr:twoCellAnchor>
  <xdr:twoCellAnchor>
    <xdr:from>
      <xdr:col>4</xdr:col>
      <xdr:colOff>0</xdr:colOff>
      <xdr:row>12</xdr:row>
      <xdr:rowOff>0</xdr:rowOff>
    </xdr:from>
    <xdr:to>
      <xdr:col>4</xdr:col>
      <xdr:colOff>723900</xdr:colOff>
      <xdr:row>13</xdr:row>
      <xdr:rowOff>171450</xdr:rowOff>
    </xdr:to>
    <xdr:sp macro="" textlink="">
      <xdr:nvSpPr>
        <xdr:cNvPr id="46" name="Rectangle à coins arrondis 45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3048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25</a:t>
          </a:r>
        </a:p>
      </xdr:txBody>
    </xdr:sp>
    <xdr:clientData/>
  </xdr:twoCellAnchor>
  <xdr:twoCellAnchor>
    <xdr:from>
      <xdr:col>4</xdr:col>
      <xdr:colOff>0</xdr:colOff>
      <xdr:row>15</xdr:row>
      <xdr:rowOff>0</xdr:rowOff>
    </xdr:from>
    <xdr:to>
      <xdr:col>4</xdr:col>
      <xdr:colOff>723900</xdr:colOff>
      <xdr:row>16</xdr:row>
      <xdr:rowOff>171450</xdr:rowOff>
    </xdr:to>
    <xdr:sp macro="" textlink="">
      <xdr:nvSpPr>
        <xdr:cNvPr id="47" name="Rectangle à coins arrondis 46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/>
      </xdr:nvSpPr>
      <xdr:spPr>
        <a:xfrm>
          <a:off x="3048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35</a:t>
          </a:r>
        </a:p>
      </xdr:txBody>
    </xdr:sp>
    <xdr:clientData/>
  </xdr:twoCellAnchor>
  <xdr:twoCellAnchor>
    <xdr:from>
      <xdr:col>5</xdr:col>
      <xdr:colOff>0</xdr:colOff>
      <xdr:row>12</xdr:row>
      <xdr:rowOff>0</xdr:rowOff>
    </xdr:from>
    <xdr:to>
      <xdr:col>5</xdr:col>
      <xdr:colOff>723900</xdr:colOff>
      <xdr:row>13</xdr:row>
      <xdr:rowOff>171450</xdr:rowOff>
    </xdr:to>
    <xdr:sp macro="" textlink="">
      <xdr:nvSpPr>
        <xdr:cNvPr id="48" name="Rectangle à coins arrondis 47">
          <a:hlinkClick xmlns:r="http://schemas.openxmlformats.org/officeDocument/2006/relationships" r:id="rId39"/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/>
      </xdr:nvSpPr>
      <xdr:spPr>
        <a:xfrm>
          <a:off x="3810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26</a:t>
          </a: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723900</xdr:colOff>
      <xdr:row>16</xdr:row>
      <xdr:rowOff>171450</xdr:rowOff>
    </xdr:to>
    <xdr:sp macro="" textlink="">
      <xdr:nvSpPr>
        <xdr:cNvPr id="49" name="Rectangle à coins arrondis 48">
          <a:hlinkClick xmlns:r="http://schemas.openxmlformats.org/officeDocument/2006/relationships" r:id="rId40"/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/>
      </xdr:nvSpPr>
      <xdr:spPr>
        <a:xfrm>
          <a:off x="3810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36</a:t>
          </a:r>
        </a:p>
      </xdr:txBody>
    </xdr:sp>
    <xdr:clientData/>
  </xdr:twoCellAnchor>
  <xdr:twoCellAnchor>
    <xdr:from>
      <xdr:col>6</xdr:col>
      <xdr:colOff>0</xdr:colOff>
      <xdr:row>9</xdr:row>
      <xdr:rowOff>0</xdr:rowOff>
    </xdr:from>
    <xdr:to>
      <xdr:col>6</xdr:col>
      <xdr:colOff>723900</xdr:colOff>
      <xdr:row>10</xdr:row>
      <xdr:rowOff>171450</xdr:rowOff>
    </xdr:to>
    <xdr:sp macro="" textlink="">
      <xdr:nvSpPr>
        <xdr:cNvPr id="50" name="Rectangle à coins arrondis 49">
          <a:hlinkClick xmlns:r="http://schemas.openxmlformats.org/officeDocument/2006/relationships" r:id="rId41"/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4572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17</a:t>
          </a:r>
        </a:p>
      </xdr:txBody>
    </xdr:sp>
    <xdr:clientData/>
  </xdr:twoCellAnchor>
  <xdr:twoCellAnchor>
    <xdr:from>
      <xdr:col>6</xdr:col>
      <xdr:colOff>0</xdr:colOff>
      <xdr:row>12</xdr:row>
      <xdr:rowOff>0</xdr:rowOff>
    </xdr:from>
    <xdr:to>
      <xdr:col>6</xdr:col>
      <xdr:colOff>723900</xdr:colOff>
      <xdr:row>13</xdr:row>
      <xdr:rowOff>171450</xdr:rowOff>
    </xdr:to>
    <xdr:sp macro="" textlink="">
      <xdr:nvSpPr>
        <xdr:cNvPr id="51" name="Rectangle à coins arrondis 50">
          <a:hlinkClick xmlns:r="http://schemas.openxmlformats.org/officeDocument/2006/relationships" r:id="rId42"/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>
        <a:xfrm>
          <a:off x="4572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27</a:t>
          </a:r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6</xdr:col>
      <xdr:colOff>723900</xdr:colOff>
      <xdr:row>16</xdr:row>
      <xdr:rowOff>171450</xdr:rowOff>
    </xdr:to>
    <xdr:sp macro="" textlink="">
      <xdr:nvSpPr>
        <xdr:cNvPr id="53" name="Rectangle à coins arrondis 52">
          <a:hlinkClick xmlns:r="http://schemas.openxmlformats.org/officeDocument/2006/relationships" r:id="rId43"/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/>
      </xdr:nvSpPr>
      <xdr:spPr>
        <a:xfrm>
          <a:off x="4572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37</a:t>
          </a:r>
        </a:p>
      </xdr:txBody>
    </xdr:sp>
    <xdr:clientData/>
  </xdr:twoCellAnchor>
  <xdr:twoCellAnchor>
    <xdr:from>
      <xdr:col>7</xdr:col>
      <xdr:colOff>0</xdr:colOff>
      <xdr:row>9</xdr:row>
      <xdr:rowOff>0</xdr:rowOff>
    </xdr:from>
    <xdr:to>
      <xdr:col>7</xdr:col>
      <xdr:colOff>723900</xdr:colOff>
      <xdr:row>10</xdr:row>
      <xdr:rowOff>171450</xdr:rowOff>
    </xdr:to>
    <xdr:sp macro="" textlink="">
      <xdr:nvSpPr>
        <xdr:cNvPr id="54" name="Rectangle à coins arrondis 53">
          <a:hlinkClick xmlns:r="http://schemas.openxmlformats.org/officeDocument/2006/relationships" r:id="rId44"/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/>
      </xdr:nvSpPr>
      <xdr:spPr>
        <a:xfrm>
          <a:off x="5334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18</a:t>
          </a:r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723900</xdr:colOff>
      <xdr:row>10</xdr:row>
      <xdr:rowOff>171450</xdr:rowOff>
    </xdr:to>
    <xdr:sp macro="" textlink="">
      <xdr:nvSpPr>
        <xdr:cNvPr id="55" name="Rectangle à coins arrondis 54">
          <a:hlinkClick xmlns:r="http://schemas.openxmlformats.org/officeDocument/2006/relationships" r:id="rId45"/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/>
      </xdr:nvSpPr>
      <xdr:spPr>
        <a:xfrm>
          <a:off x="6096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19</a:t>
          </a:r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723900</xdr:colOff>
      <xdr:row>10</xdr:row>
      <xdr:rowOff>171450</xdr:rowOff>
    </xdr:to>
    <xdr:sp macro="" textlink="">
      <xdr:nvSpPr>
        <xdr:cNvPr id="56" name="Rectangle à coins arrondis 55">
          <a:hlinkClick xmlns:r="http://schemas.openxmlformats.org/officeDocument/2006/relationships" r:id="rId46"/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6858000" y="1714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20</a:t>
          </a:r>
        </a:p>
      </xdr:txBody>
    </xdr:sp>
    <xdr:clientData/>
  </xdr:twoCellAnchor>
  <xdr:twoCellAnchor>
    <xdr:from>
      <xdr:col>9</xdr:col>
      <xdr:colOff>0</xdr:colOff>
      <xdr:row>12</xdr:row>
      <xdr:rowOff>0</xdr:rowOff>
    </xdr:from>
    <xdr:to>
      <xdr:col>9</xdr:col>
      <xdr:colOff>723900</xdr:colOff>
      <xdr:row>13</xdr:row>
      <xdr:rowOff>171450</xdr:rowOff>
    </xdr:to>
    <xdr:sp macro="" textlink="">
      <xdr:nvSpPr>
        <xdr:cNvPr id="57" name="Rectangle à coins arrondis 56">
          <a:hlinkClick xmlns:r="http://schemas.openxmlformats.org/officeDocument/2006/relationships" r:id="rId47"/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6858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30</a:t>
          </a:r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9</xdr:col>
      <xdr:colOff>723900</xdr:colOff>
      <xdr:row>16</xdr:row>
      <xdr:rowOff>171450</xdr:rowOff>
    </xdr:to>
    <xdr:sp macro="" textlink="">
      <xdr:nvSpPr>
        <xdr:cNvPr id="59" name="Rectangle à coins arrondis 58">
          <a:hlinkClick xmlns:r="http://schemas.openxmlformats.org/officeDocument/2006/relationships" r:id="rId48"/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6858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40</a:t>
          </a:r>
        </a:p>
      </xdr:txBody>
    </xdr:sp>
    <xdr:clientData/>
  </xdr:twoCellAnchor>
  <xdr:twoCellAnchor>
    <xdr:from>
      <xdr:col>7</xdr:col>
      <xdr:colOff>0</xdr:colOff>
      <xdr:row>12</xdr:row>
      <xdr:rowOff>0</xdr:rowOff>
    </xdr:from>
    <xdr:to>
      <xdr:col>7</xdr:col>
      <xdr:colOff>723900</xdr:colOff>
      <xdr:row>13</xdr:row>
      <xdr:rowOff>171450</xdr:rowOff>
    </xdr:to>
    <xdr:sp macro="" textlink="">
      <xdr:nvSpPr>
        <xdr:cNvPr id="60" name="Rectangle à coins arrondis 59">
          <a:hlinkClick xmlns:r="http://schemas.openxmlformats.org/officeDocument/2006/relationships" r:id="rId49"/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5334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28</a:t>
          </a:r>
        </a:p>
      </xdr:txBody>
    </xdr:sp>
    <xdr:clientData/>
  </xdr:twoCellAnchor>
  <xdr:twoCellAnchor>
    <xdr:from>
      <xdr:col>7</xdr:col>
      <xdr:colOff>0</xdr:colOff>
      <xdr:row>15</xdr:row>
      <xdr:rowOff>0</xdr:rowOff>
    </xdr:from>
    <xdr:to>
      <xdr:col>7</xdr:col>
      <xdr:colOff>723900</xdr:colOff>
      <xdr:row>16</xdr:row>
      <xdr:rowOff>171450</xdr:rowOff>
    </xdr:to>
    <xdr:sp macro="" textlink="">
      <xdr:nvSpPr>
        <xdr:cNvPr id="61" name="Rectangle à coins arrondis 60">
          <a:hlinkClick xmlns:r="http://schemas.openxmlformats.org/officeDocument/2006/relationships" r:id="rId50"/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5334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38</a:t>
          </a:r>
        </a:p>
      </xdr:txBody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723900</xdr:colOff>
      <xdr:row>13</xdr:row>
      <xdr:rowOff>171450</xdr:rowOff>
    </xdr:to>
    <xdr:sp macro="" textlink="">
      <xdr:nvSpPr>
        <xdr:cNvPr id="62" name="Rectangle à coins arrondis 61">
          <a:hlinkClick xmlns:r="http://schemas.openxmlformats.org/officeDocument/2006/relationships" r:id="rId51"/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6096000" y="22860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29</a:t>
          </a:r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8</xdr:col>
      <xdr:colOff>723900</xdr:colOff>
      <xdr:row>16</xdr:row>
      <xdr:rowOff>171450</xdr:rowOff>
    </xdr:to>
    <xdr:sp macro="" textlink="">
      <xdr:nvSpPr>
        <xdr:cNvPr id="63" name="Rectangle à coins arrondis 62">
          <a:hlinkClick xmlns:r="http://schemas.openxmlformats.org/officeDocument/2006/relationships" r:id="rId52"/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609600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39</a:t>
          </a: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723900</xdr:colOff>
      <xdr:row>16</xdr:row>
      <xdr:rowOff>171450</xdr:rowOff>
    </xdr:to>
    <xdr:sp macro="" textlink="">
      <xdr:nvSpPr>
        <xdr:cNvPr id="18" name="Rectangle à coins arrondis 17">
          <a:hlinkClick xmlns:r="http://schemas.openxmlformats.org/officeDocument/2006/relationships" r:id="rId53"/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0" y="2857500"/>
          <a:ext cx="723900" cy="361950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31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742950</xdr:colOff>
          <xdr:row>25</xdr:row>
          <xdr:rowOff>19050</xdr:rowOff>
        </xdr:from>
        <xdr:to>
          <xdr:col>7</xdr:col>
          <xdr:colOff>266700</xdr:colOff>
          <xdr:row>27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CLASSEUR</a:t>
              </a:r>
            </a:p>
            <a:p>
              <a:pPr algn="ctr" rtl="0">
                <a:defRPr sz="1000"/>
              </a:pPr>
              <a:endParaRPr lang="fr-FR" sz="20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0</xdr:colOff>
      <xdr:row>21</xdr:row>
      <xdr:rowOff>0</xdr:rowOff>
    </xdr:from>
    <xdr:to>
      <xdr:col>3</xdr:col>
      <xdr:colOff>723900</xdr:colOff>
      <xdr:row>22</xdr:row>
      <xdr:rowOff>171450</xdr:rowOff>
    </xdr:to>
    <xdr:sp macro="" textlink="">
      <xdr:nvSpPr>
        <xdr:cNvPr id="64" name="Rectangle à coins arrondis 63">
          <a:hlinkClick xmlns:r="http://schemas.openxmlformats.org/officeDocument/2006/relationships" r:id="rId54"/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2514600" y="3800475"/>
          <a:ext cx="723900" cy="352425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54</a:t>
          </a:r>
        </a:p>
      </xdr:txBody>
    </xdr:sp>
    <xdr:clientData/>
  </xdr:twoCellAnchor>
  <xdr:twoCellAnchor>
    <xdr:from>
      <xdr:col>17</xdr:col>
      <xdr:colOff>28575</xdr:colOff>
      <xdr:row>3</xdr:row>
      <xdr:rowOff>19050</xdr:rowOff>
    </xdr:from>
    <xdr:to>
      <xdr:col>24</xdr:col>
      <xdr:colOff>95250</xdr:colOff>
      <xdr:row>18</xdr:row>
      <xdr:rowOff>9525</xdr:rowOff>
    </xdr:to>
    <xdr:graphicFrame macro="" fPublished="1">
      <xdr:nvGraphicFramePr>
        <xdr:cNvPr id="66" name="Graphique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4" name="Rectangle à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SpPr/>
      </xdr:nvSpPr>
      <xdr:spPr>
        <a:xfrm>
          <a:off x="6800849" y="0"/>
          <a:ext cx="284797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2057399</xdr:colOff>
      <xdr:row>0</xdr:row>
      <xdr:rowOff>0</xdr:rowOff>
    </xdr:from>
    <xdr:to>
      <xdr:col>5</xdr:col>
      <xdr:colOff>2847974</xdr:colOff>
      <xdr:row>0</xdr:row>
      <xdr:rowOff>409575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700-000003000000}"/>
            </a:ext>
          </a:extLst>
        </xdr:cNvPr>
        <xdr:cNvSpPr/>
      </xdr:nvSpPr>
      <xdr:spPr>
        <a:xfrm>
          <a:off x="7381874" y="0"/>
          <a:ext cx="3143250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SOMMAIRE</a:t>
          </a:r>
        </a:p>
        <a:p>
          <a:pPr algn="ctr"/>
          <a:endParaRPr lang="fr-FR" sz="2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ultat%20election%20municipale%202020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umul%20municipale%202020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MUL"/>
      <sheetName val="ELUS CM ET CC"/>
    </sheetNames>
    <sheetDataSet>
      <sheetData sheetId="0">
        <row r="1">
          <cell r="C1">
            <v>0</v>
          </cell>
          <cell r="E1">
            <v>0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MUL"/>
      <sheetName val="ELUS CM ET CC"/>
    </sheetNames>
    <sheetDataSet>
      <sheetData sheetId="0">
        <row r="1">
          <cell r="C1">
            <v>0</v>
          </cell>
        </row>
        <row r="2">
          <cell r="C2">
            <v>0</v>
          </cell>
        </row>
        <row r="3">
          <cell r="C3">
            <v>0</v>
          </cell>
        </row>
        <row r="4">
          <cell r="C4">
            <v>0</v>
          </cell>
        </row>
        <row r="7">
          <cell r="A7" t="str">
            <v>C1</v>
          </cell>
          <cell r="C7">
            <v>0</v>
          </cell>
          <cell r="D7" t="e">
            <v>#DIV/0!</v>
          </cell>
        </row>
        <row r="8">
          <cell r="A8" t="str">
            <v>C2</v>
          </cell>
          <cell r="C8">
            <v>0</v>
          </cell>
          <cell r="D8" t="e">
            <v>#DIV/0!</v>
          </cell>
        </row>
        <row r="9">
          <cell r="A9" t="str">
            <v>C3</v>
          </cell>
          <cell r="C9">
            <v>0</v>
          </cell>
          <cell r="D9" t="e">
            <v>#DIV/0!</v>
          </cell>
        </row>
        <row r="10">
          <cell r="A10" t="str">
            <v>C4</v>
          </cell>
          <cell r="C10">
            <v>0</v>
          </cell>
          <cell r="D10" t="e">
            <v>#DIV/0!</v>
          </cell>
        </row>
        <row r="11">
          <cell r="A11" t="str">
            <v>C5</v>
          </cell>
          <cell r="C11">
            <v>0</v>
          </cell>
          <cell r="D11" t="e">
            <v>#DIV/0!</v>
          </cell>
        </row>
        <row r="12">
          <cell r="A12" t="str">
            <v>C6</v>
          </cell>
          <cell r="C12">
            <v>0</v>
          </cell>
          <cell r="D12" t="e">
            <v>#DIV/0!</v>
          </cell>
        </row>
        <row r="13">
          <cell r="A13" t="str">
            <v>C7</v>
          </cell>
          <cell r="C13">
            <v>0</v>
          </cell>
          <cell r="D13" t="e">
            <v>#DIV/0!</v>
          </cell>
        </row>
        <row r="14">
          <cell r="A14" t="str">
            <v>C8</v>
          </cell>
          <cell r="C14">
            <v>0</v>
          </cell>
          <cell r="D14" t="e">
            <v>#DIV/0!</v>
          </cell>
        </row>
        <row r="15">
          <cell r="A15" t="str">
            <v>C9</v>
          </cell>
          <cell r="C15">
            <v>0</v>
          </cell>
          <cell r="D15" t="e">
            <v>#DIV/0!</v>
          </cell>
        </row>
        <row r="16">
          <cell r="A16" t="str">
            <v>C10</v>
          </cell>
          <cell r="C16">
            <v>0</v>
          </cell>
          <cell r="D16" t="e">
            <v>#DIV/0!</v>
          </cell>
        </row>
        <row r="17">
          <cell r="A17" t="str">
            <v>C11</v>
          </cell>
          <cell r="C17">
            <v>0</v>
          </cell>
          <cell r="D17" t="e">
            <v>#DIV/0!</v>
          </cell>
        </row>
        <row r="18">
          <cell r="A18" t="str">
            <v>C12</v>
          </cell>
          <cell r="C18">
            <v>0</v>
          </cell>
          <cell r="D18" t="e">
            <v>#DIV/0!</v>
          </cell>
        </row>
        <row r="19">
          <cell r="A19" t="str">
            <v>C13</v>
          </cell>
          <cell r="C19">
            <v>0</v>
          </cell>
          <cell r="D19" t="e">
            <v>#DIV/0!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00"/>
    <pageSetUpPr fitToPage="1"/>
  </sheetPr>
  <dimension ref="A1:BK24"/>
  <sheetViews>
    <sheetView topLeftCell="A10" zoomScaleNormal="100" workbookViewId="0">
      <selection activeCell="A10" sqref="A10"/>
    </sheetView>
  </sheetViews>
  <sheetFormatPr baseColWidth="10" defaultRowHeight="36" x14ac:dyDescent="0.55000000000000004"/>
  <cols>
    <col min="1" max="1" width="11.42578125" style="11"/>
    <col min="2" max="2" width="43.42578125" style="11" customWidth="1"/>
    <col min="3" max="3" width="16" style="11" customWidth="1"/>
    <col min="4" max="4" width="14.5703125" style="11" customWidth="1"/>
    <col min="5" max="6" width="13.5703125" style="11" customWidth="1"/>
    <col min="7" max="7" width="13.140625" style="11" customWidth="1"/>
    <col min="8" max="8" width="14.5703125" style="11" customWidth="1"/>
    <col min="9" max="9" width="13" style="11" customWidth="1"/>
    <col min="10" max="10" width="12.7109375" style="11" customWidth="1"/>
    <col min="11" max="11" width="12.5703125" style="11" customWidth="1"/>
    <col min="12" max="12" width="12.42578125" style="11" customWidth="1"/>
    <col min="13" max="13" width="13" style="11" customWidth="1"/>
    <col min="14" max="14" width="12.85546875" style="11" customWidth="1"/>
    <col min="15" max="15" width="13.28515625" style="11" customWidth="1"/>
    <col min="16" max="16" width="12.42578125" style="11" customWidth="1"/>
    <col min="17" max="17" width="12.85546875" style="11" customWidth="1"/>
    <col min="18" max="18" width="12.5703125" style="11" customWidth="1"/>
    <col min="19" max="20" width="12.42578125" style="11" customWidth="1"/>
    <col min="21" max="21" width="12.140625" style="11" customWidth="1"/>
    <col min="22" max="22" width="11.85546875" style="11" customWidth="1"/>
    <col min="23" max="23" width="12.140625" style="11" customWidth="1"/>
    <col min="24" max="24" width="12" style="11" customWidth="1"/>
    <col min="25" max="25" width="12.42578125" style="11" customWidth="1"/>
    <col min="26" max="26" width="12" style="11" customWidth="1"/>
    <col min="27" max="28" width="12.42578125" style="11" customWidth="1"/>
    <col min="29" max="29" width="12.28515625" style="11" customWidth="1"/>
    <col min="30" max="30" width="12.7109375" style="11" customWidth="1"/>
    <col min="31" max="31" width="13.42578125" style="11" customWidth="1"/>
    <col min="32" max="32" width="12.7109375" style="11" customWidth="1"/>
    <col min="33" max="33" width="13.28515625" style="11" customWidth="1"/>
    <col min="34" max="34" width="12.5703125" style="11" customWidth="1"/>
    <col min="35" max="35" width="13.140625" style="11" customWidth="1"/>
    <col min="36" max="36" width="13.5703125" style="11" customWidth="1"/>
    <col min="37" max="38" width="12.140625" style="11" customWidth="1"/>
    <col min="39" max="39" width="12.5703125" style="11" customWidth="1"/>
    <col min="40" max="40" width="12.140625" style="11" customWidth="1"/>
    <col min="41" max="41" width="12.5703125" style="11" customWidth="1"/>
    <col min="42" max="42" width="12.140625" style="11" customWidth="1"/>
    <col min="43" max="43" width="12.42578125" style="11" customWidth="1"/>
    <col min="44" max="44" width="11.85546875" style="11" customWidth="1"/>
    <col min="45" max="45" width="12.42578125" style="11" customWidth="1"/>
    <col min="46" max="46" width="12" style="11" customWidth="1"/>
    <col min="47" max="47" width="14" style="11" customWidth="1"/>
    <col min="48" max="48" width="12.28515625" style="11" customWidth="1"/>
    <col min="49" max="49" width="12.5703125" style="11" customWidth="1"/>
    <col min="50" max="50" width="13" style="11" customWidth="1"/>
    <col min="51" max="51" width="12.42578125" style="11" customWidth="1"/>
    <col min="52" max="52" width="14.28515625" style="11" customWidth="1"/>
    <col min="53" max="53" width="12.5703125" style="11" customWidth="1"/>
    <col min="54" max="54" width="12.140625" style="11" customWidth="1"/>
    <col min="55" max="55" width="12" style="11" customWidth="1"/>
    <col min="56" max="56" width="14.28515625" style="11" customWidth="1"/>
    <col min="57" max="58" width="11.42578125" style="11"/>
    <col min="59" max="59" width="22.28515625" style="11" customWidth="1"/>
    <col min="60" max="60" width="11.42578125" style="11"/>
    <col min="61" max="61" width="14.42578125" style="11" customWidth="1"/>
    <col min="62" max="16384" width="11.42578125" style="11"/>
  </cols>
  <sheetData>
    <row r="1" spans="1:63" x14ac:dyDescent="0.55000000000000004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</row>
    <row r="2" spans="1:63" x14ac:dyDescent="0.55000000000000004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4" spans="1:63" ht="36.75" thickBot="1" x14ac:dyDescent="0.6">
      <c r="C4" s="13"/>
    </row>
    <row r="5" spans="1:63" ht="36.75" thickBot="1" x14ac:dyDescent="0.6">
      <c r="A5" s="14" t="s">
        <v>78</v>
      </c>
      <c r="B5" s="14"/>
      <c r="C5" s="15">
        <v>1</v>
      </c>
      <c r="D5" s="15">
        <v>2</v>
      </c>
      <c r="E5" s="15">
        <v>3</v>
      </c>
      <c r="F5" s="15">
        <v>4</v>
      </c>
      <c r="G5" s="15">
        <v>5</v>
      </c>
      <c r="H5" s="15">
        <v>6</v>
      </c>
      <c r="I5" s="15">
        <v>7</v>
      </c>
      <c r="J5" s="15">
        <v>8</v>
      </c>
      <c r="K5" s="15">
        <v>9</v>
      </c>
      <c r="L5" s="15">
        <v>10</v>
      </c>
      <c r="M5" s="15">
        <v>11</v>
      </c>
      <c r="N5" s="15">
        <v>12</v>
      </c>
      <c r="O5" s="15">
        <v>13</v>
      </c>
      <c r="P5" s="15">
        <v>14</v>
      </c>
      <c r="Q5" s="15">
        <v>15</v>
      </c>
      <c r="R5" s="15">
        <v>16</v>
      </c>
      <c r="S5" s="15">
        <v>17</v>
      </c>
      <c r="T5" s="15">
        <v>18</v>
      </c>
      <c r="U5" s="15">
        <v>19</v>
      </c>
      <c r="V5" s="15">
        <v>20</v>
      </c>
      <c r="W5" s="15">
        <v>21</v>
      </c>
      <c r="X5" s="15">
        <v>22</v>
      </c>
      <c r="Y5" s="15">
        <v>23</v>
      </c>
      <c r="Z5" s="15">
        <v>24</v>
      </c>
      <c r="AA5" s="15">
        <v>25</v>
      </c>
      <c r="AB5" s="15">
        <v>26</v>
      </c>
      <c r="AC5" s="15">
        <v>27</v>
      </c>
      <c r="AD5" s="15">
        <v>28</v>
      </c>
      <c r="AE5" s="15">
        <v>29</v>
      </c>
      <c r="AF5" s="15">
        <v>30</v>
      </c>
      <c r="AG5" s="15">
        <v>31</v>
      </c>
      <c r="AH5" s="15">
        <v>32</v>
      </c>
      <c r="AI5" s="15">
        <v>33</v>
      </c>
      <c r="AJ5" s="15">
        <v>34</v>
      </c>
      <c r="AK5" s="15">
        <v>35</v>
      </c>
      <c r="AL5" s="15">
        <v>36</v>
      </c>
      <c r="AM5" s="15">
        <v>37</v>
      </c>
      <c r="AN5" s="15">
        <v>38</v>
      </c>
      <c r="AO5" s="15">
        <v>39</v>
      </c>
      <c r="AP5" s="15">
        <v>40</v>
      </c>
      <c r="AQ5" s="15">
        <v>41</v>
      </c>
      <c r="AR5" s="15">
        <v>42</v>
      </c>
      <c r="AS5" s="15">
        <v>43</v>
      </c>
      <c r="AT5" s="15">
        <v>44</v>
      </c>
      <c r="AU5" s="15">
        <v>45</v>
      </c>
      <c r="AV5" s="15">
        <v>46</v>
      </c>
      <c r="AW5" s="15">
        <v>47</v>
      </c>
      <c r="AX5" s="15">
        <v>48</v>
      </c>
      <c r="AY5" s="15">
        <v>49</v>
      </c>
      <c r="AZ5" s="15">
        <v>50</v>
      </c>
      <c r="BA5" s="15">
        <v>51</v>
      </c>
      <c r="BB5" s="15">
        <v>52</v>
      </c>
      <c r="BC5" s="15">
        <v>53</v>
      </c>
      <c r="BD5" s="15">
        <v>54</v>
      </c>
      <c r="BE5" s="22" t="s">
        <v>77</v>
      </c>
      <c r="BF5" s="22"/>
      <c r="BG5" s="26" t="s">
        <v>78</v>
      </c>
      <c r="BH5" s="27"/>
      <c r="BI5" s="27"/>
      <c r="BJ5" s="28"/>
    </row>
    <row r="6" spans="1:63" ht="36.75" thickBot="1" x14ac:dyDescent="0.6">
      <c r="A6" s="14" t="s">
        <v>1</v>
      </c>
      <c r="B6" s="14"/>
      <c r="C6" s="15">
        <f>'1'!E1</f>
        <v>0</v>
      </c>
      <c r="D6" s="15">
        <f>'2'!E1</f>
        <v>0</v>
      </c>
      <c r="E6" s="15">
        <f>'3'!E1</f>
        <v>0</v>
      </c>
      <c r="F6" s="15">
        <f>'4'!E1</f>
        <v>0</v>
      </c>
      <c r="G6" s="15">
        <f>'5'!E1</f>
        <v>0</v>
      </c>
      <c r="H6" s="15">
        <f>'6'!E1</f>
        <v>0</v>
      </c>
      <c r="I6" s="15">
        <f>'7'!E1</f>
        <v>0</v>
      </c>
      <c r="J6" s="15">
        <f>'8'!E1</f>
        <v>0</v>
      </c>
      <c r="K6" s="15">
        <f>'9'!E1</f>
        <v>0</v>
      </c>
      <c r="L6" s="15">
        <f>'10'!E1</f>
        <v>0</v>
      </c>
      <c r="M6" s="15">
        <f>'11'!E1</f>
        <v>0</v>
      </c>
      <c r="N6" s="15">
        <f>'12'!E1</f>
        <v>0</v>
      </c>
      <c r="O6" s="15">
        <f>'13'!E1</f>
        <v>0</v>
      </c>
      <c r="P6" s="15">
        <f>'14'!E1</f>
        <v>0</v>
      </c>
      <c r="Q6" s="15">
        <f>'15'!E1</f>
        <v>0</v>
      </c>
      <c r="R6" s="15">
        <f>'16'!E1</f>
        <v>0</v>
      </c>
      <c r="S6" s="15">
        <f>'17'!E1</f>
        <v>0</v>
      </c>
      <c r="T6" s="15">
        <f>'18'!E1</f>
        <v>0</v>
      </c>
      <c r="U6" s="15">
        <f>'19'!E1</f>
        <v>0</v>
      </c>
      <c r="V6" s="15">
        <f>'20'!E1</f>
        <v>0</v>
      </c>
      <c r="W6" s="15">
        <f>'21'!E1</f>
        <v>0</v>
      </c>
      <c r="X6" s="15">
        <f>'22'!E1</f>
        <v>0</v>
      </c>
      <c r="Y6" s="15">
        <f>'23'!E1</f>
        <v>0</v>
      </c>
      <c r="Z6" s="15">
        <f>'24'!E1</f>
        <v>0</v>
      </c>
      <c r="AA6" s="15">
        <f>'25'!E1</f>
        <v>0</v>
      </c>
      <c r="AB6" s="15">
        <f>'26'!E1</f>
        <v>0</v>
      </c>
      <c r="AC6" s="15">
        <f>'27'!E1</f>
        <v>0</v>
      </c>
      <c r="AD6" s="15">
        <f>'28'!E1</f>
        <v>0</v>
      </c>
      <c r="AE6" s="15">
        <f>'29'!E1</f>
        <v>0</v>
      </c>
      <c r="AF6" s="15">
        <f>'30'!E1</f>
        <v>0</v>
      </c>
      <c r="AG6" s="15">
        <f>'31'!E1</f>
        <v>0</v>
      </c>
      <c r="AH6" s="15">
        <f>'32'!E1</f>
        <v>0</v>
      </c>
      <c r="AI6" s="15">
        <f>'33'!E1</f>
        <v>0</v>
      </c>
      <c r="AJ6" s="15">
        <f>'34'!E1</f>
        <v>0</v>
      </c>
      <c r="AK6" s="15">
        <f>'35'!E1</f>
        <v>0</v>
      </c>
      <c r="AL6" s="15">
        <f>'36'!E1</f>
        <v>0</v>
      </c>
      <c r="AM6" s="15">
        <f>'37'!E1</f>
        <v>0</v>
      </c>
      <c r="AN6" s="15">
        <f>'38'!E1</f>
        <v>0</v>
      </c>
      <c r="AO6" s="15">
        <f>'39'!E1</f>
        <v>0</v>
      </c>
      <c r="AP6" s="15">
        <f>'40'!E1</f>
        <v>0</v>
      </c>
      <c r="AQ6" s="15">
        <f>'41'!E1</f>
        <v>0</v>
      </c>
      <c r="AR6" s="15">
        <f>'42'!E1</f>
        <v>0</v>
      </c>
      <c r="AS6" s="15">
        <f>'43'!E1</f>
        <v>0</v>
      </c>
      <c r="AT6" s="15">
        <f>'44'!E1</f>
        <v>0</v>
      </c>
      <c r="AU6" s="15">
        <f>'45'!E1</f>
        <v>0</v>
      </c>
      <c r="AV6" s="15">
        <f>'46'!E1</f>
        <v>0</v>
      </c>
      <c r="AW6" s="15">
        <f>'47'!E1</f>
        <v>0</v>
      </c>
      <c r="AX6" s="15">
        <f>'48'!E1</f>
        <v>0</v>
      </c>
      <c r="AY6" s="15">
        <f>'49'!E1</f>
        <v>0</v>
      </c>
      <c r="AZ6" s="15">
        <f>'50'!E1</f>
        <v>0</v>
      </c>
      <c r="BA6" s="15">
        <f>'51'!E1</f>
        <v>0</v>
      </c>
      <c r="BB6" s="15">
        <f>'52'!E1</f>
        <v>0</v>
      </c>
      <c r="BC6" s="15">
        <f>'53'!E1</f>
        <v>0</v>
      </c>
      <c r="BD6" s="15">
        <f>'54'!E1</f>
        <v>0</v>
      </c>
      <c r="BE6" s="23">
        <f>SOMMAIRE!N1</f>
        <v>0</v>
      </c>
      <c r="BF6" s="24"/>
      <c r="BG6" s="26" t="s">
        <v>1</v>
      </c>
      <c r="BH6" s="27"/>
      <c r="BI6" s="27"/>
      <c r="BJ6" s="28"/>
    </row>
    <row r="7" spans="1:63" ht="36.75" thickBot="1" x14ac:dyDescent="0.6">
      <c r="A7" s="14" t="s">
        <v>2</v>
      </c>
      <c r="B7" s="14"/>
      <c r="C7" s="15">
        <f>'1'!E2</f>
        <v>0</v>
      </c>
      <c r="D7" s="15">
        <f>'2'!E2</f>
        <v>0</v>
      </c>
      <c r="E7" s="15">
        <f>'3'!E2</f>
        <v>0</v>
      </c>
      <c r="F7" s="15">
        <f>'4'!E2</f>
        <v>0</v>
      </c>
      <c r="G7" s="15">
        <f>'5'!E2</f>
        <v>0</v>
      </c>
      <c r="H7" s="15">
        <f>'6'!E2</f>
        <v>0</v>
      </c>
      <c r="I7" s="15">
        <f>'7'!E2</f>
        <v>0</v>
      </c>
      <c r="J7" s="15">
        <f>'8'!E2</f>
        <v>0</v>
      </c>
      <c r="K7" s="15">
        <f>'9'!E2</f>
        <v>0</v>
      </c>
      <c r="L7" s="15">
        <f>'10'!E2</f>
        <v>0</v>
      </c>
      <c r="M7" s="15">
        <f>'11'!E2</f>
        <v>0</v>
      </c>
      <c r="N7" s="15">
        <f>'12'!E2</f>
        <v>0</v>
      </c>
      <c r="O7" s="15">
        <f>'13'!E2</f>
        <v>0</v>
      </c>
      <c r="P7" s="15">
        <f>'14'!E2</f>
        <v>0</v>
      </c>
      <c r="Q7" s="15">
        <f>'15'!E2</f>
        <v>0</v>
      </c>
      <c r="R7" s="15">
        <f>'16'!E2</f>
        <v>0</v>
      </c>
      <c r="S7" s="15">
        <f>'17'!E2</f>
        <v>0</v>
      </c>
      <c r="T7" s="15">
        <f>'18'!E2</f>
        <v>0</v>
      </c>
      <c r="U7" s="15">
        <f>'19'!E2</f>
        <v>0</v>
      </c>
      <c r="V7" s="15">
        <f>'20'!E2</f>
        <v>0</v>
      </c>
      <c r="W7" s="15">
        <f>'21'!E2</f>
        <v>0</v>
      </c>
      <c r="X7" s="15">
        <f>'22'!E2</f>
        <v>0</v>
      </c>
      <c r="Y7" s="15">
        <f>'23'!E2</f>
        <v>0</v>
      </c>
      <c r="Z7" s="15">
        <f>'24'!E2</f>
        <v>0</v>
      </c>
      <c r="AA7" s="15">
        <f>'25'!E2</f>
        <v>0</v>
      </c>
      <c r="AB7" s="15">
        <f>'26'!E2</f>
        <v>0</v>
      </c>
      <c r="AC7" s="15">
        <f>'27'!E2</f>
        <v>0</v>
      </c>
      <c r="AD7" s="15">
        <f>'28'!E2</f>
        <v>0</v>
      </c>
      <c r="AE7" s="15">
        <f>'29'!E2</f>
        <v>0</v>
      </c>
      <c r="AF7" s="15">
        <f>'30'!E2</f>
        <v>0</v>
      </c>
      <c r="AG7" s="15">
        <f>'31'!E2</f>
        <v>0</v>
      </c>
      <c r="AH7" s="15">
        <f>'32'!E2</f>
        <v>0</v>
      </c>
      <c r="AI7" s="15">
        <f>'33'!E2</f>
        <v>0</v>
      </c>
      <c r="AJ7" s="15">
        <f>'34'!E2</f>
        <v>0</v>
      </c>
      <c r="AK7" s="15">
        <f>'35'!E2</f>
        <v>0</v>
      </c>
      <c r="AL7" s="15">
        <f>'36'!E2</f>
        <v>0</v>
      </c>
      <c r="AM7" s="15">
        <f>'37'!E2</f>
        <v>0</v>
      </c>
      <c r="AN7" s="15">
        <f>'38'!E2</f>
        <v>0</v>
      </c>
      <c r="AO7" s="15">
        <f>'39'!E2</f>
        <v>0</v>
      </c>
      <c r="AP7" s="15">
        <f>'40'!E2</f>
        <v>0</v>
      </c>
      <c r="AQ7" s="15">
        <f>'41'!E2</f>
        <v>0</v>
      </c>
      <c r="AR7" s="15">
        <f>'42'!E2</f>
        <v>0</v>
      </c>
      <c r="AS7" s="15">
        <f>'43'!E2</f>
        <v>0</v>
      </c>
      <c r="AT7" s="15">
        <f>'44'!E2</f>
        <v>0</v>
      </c>
      <c r="AU7" s="15">
        <f>'45'!E2</f>
        <v>0</v>
      </c>
      <c r="AV7" s="15">
        <f>'46'!E2</f>
        <v>0</v>
      </c>
      <c r="AW7" s="15">
        <f>'47'!E2</f>
        <v>0</v>
      </c>
      <c r="AX7" s="15">
        <f>'48'!E2</f>
        <v>0</v>
      </c>
      <c r="AY7" s="15">
        <f>'49'!E2</f>
        <v>0</v>
      </c>
      <c r="AZ7" s="15">
        <f>'50'!E2</f>
        <v>0</v>
      </c>
      <c r="BA7" s="15">
        <f>'51'!E2</f>
        <v>0</v>
      </c>
      <c r="BB7" s="15">
        <f>'52'!E2</f>
        <v>0</v>
      </c>
      <c r="BC7" s="15">
        <f>'53'!E2</f>
        <v>0</v>
      </c>
      <c r="BD7" s="15">
        <f>'54'!E2</f>
        <v>0</v>
      </c>
      <c r="BE7" s="23">
        <f>SOMMAIRE!N2</f>
        <v>0</v>
      </c>
      <c r="BF7" s="24"/>
      <c r="BG7" s="26" t="s">
        <v>2</v>
      </c>
      <c r="BH7" s="27"/>
      <c r="BI7" s="27"/>
      <c r="BJ7" s="28"/>
    </row>
    <row r="8" spans="1:63" ht="36.75" thickBot="1" x14ac:dyDescent="0.6">
      <c r="A8" s="14" t="s">
        <v>3</v>
      </c>
      <c r="B8" s="14"/>
      <c r="C8" s="15">
        <f>'1'!E3</f>
        <v>0</v>
      </c>
      <c r="D8" s="15">
        <f>'2'!E3</f>
        <v>0</v>
      </c>
      <c r="E8" s="15">
        <f>'3'!E3</f>
        <v>0</v>
      </c>
      <c r="F8" s="15">
        <f>'4'!E3</f>
        <v>0</v>
      </c>
      <c r="G8" s="15">
        <f>'5'!E3</f>
        <v>0</v>
      </c>
      <c r="H8" s="15">
        <f>'6'!E3</f>
        <v>0</v>
      </c>
      <c r="I8" s="15">
        <f>'7'!E3</f>
        <v>0</v>
      </c>
      <c r="J8" s="15">
        <f>'8'!E3</f>
        <v>0</v>
      </c>
      <c r="K8" s="15">
        <f>'9'!E3</f>
        <v>0</v>
      </c>
      <c r="L8" s="15">
        <f>'10'!E3</f>
        <v>0</v>
      </c>
      <c r="M8" s="15">
        <f>'11'!E3</f>
        <v>0</v>
      </c>
      <c r="N8" s="15">
        <f>'12'!E3</f>
        <v>0</v>
      </c>
      <c r="O8" s="15">
        <f>'13'!E3</f>
        <v>0</v>
      </c>
      <c r="P8" s="15">
        <f>'14'!E3</f>
        <v>0</v>
      </c>
      <c r="Q8" s="15">
        <f>'15'!E3</f>
        <v>0</v>
      </c>
      <c r="R8" s="15">
        <f>'16'!E3</f>
        <v>0</v>
      </c>
      <c r="S8" s="15">
        <f>'17'!E3</f>
        <v>0</v>
      </c>
      <c r="T8" s="15">
        <f>'18'!E3</f>
        <v>0</v>
      </c>
      <c r="U8" s="15">
        <f>'19'!E3</f>
        <v>0</v>
      </c>
      <c r="V8" s="15">
        <f>'20'!E3</f>
        <v>0</v>
      </c>
      <c r="W8" s="15">
        <f>'21'!E3</f>
        <v>0</v>
      </c>
      <c r="X8" s="15">
        <f>'22'!E3</f>
        <v>0</v>
      </c>
      <c r="Y8" s="15">
        <f>'23'!E3</f>
        <v>0</v>
      </c>
      <c r="Z8" s="15">
        <f>'24'!E3</f>
        <v>0</v>
      </c>
      <c r="AA8" s="15">
        <f>'25'!E3</f>
        <v>0</v>
      </c>
      <c r="AB8" s="15">
        <f>'26'!E3</f>
        <v>0</v>
      </c>
      <c r="AC8" s="15">
        <f>'27'!E3</f>
        <v>0</v>
      </c>
      <c r="AD8" s="15">
        <f>'28'!E3</f>
        <v>0</v>
      </c>
      <c r="AE8" s="15">
        <f>'29'!E3</f>
        <v>0</v>
      </c>
      <c r="AF8" s="15">
        <f>'30'!E3</f>
        <v>0</v>
      </c>
      <c r="AG8" s="15">
        <f>'31'!E3</f>
        <v>0</v>
      </c>
      <c r="AH8" s="15">
        <f>'32'!E3</f>
        <v>0</v>
      </c>
      <c r="AI8" s="15">
        <f>'33'!E3</f>
        <v>0</v>
      </c>
      <c r="AJ8" s="15">
        <f>'34'!E3</f>
        <v>0</v>
      </c>
      <c r="AK8" s="15">
        <f>'35'!E3</f>
        <v>0</v>
      </c>
      <c r="AL8" s="15">
        <f>'36'!E3</f>
        <v>0</v>
      </c>
      <c r="AM8" s="15">
        <f>'37'!E3</f>
        <v>0</v>
      </c>
      <c r="AN8" s="15">
        <f>'38'!E3</f>
        <v>0</v>
      </c>
      <c r="AO8" s="15">
        <f>'39'!E3</f>
        <v>0</v>
      </c>
      <c r="AP8" s="15">
        <f>'40'!E3</f>
        <v>0</v>
      </c>
      <c r="AQ8" s="15">
        <f>'41'!E3</f>
        <v>0</v>
      </c>
      <c r="AR8" s="15">
        <f>'42'!E3</f>
        <v>0</v>
      </c>
      <c r="AS8" s="15">
        <f>'43'!E3</f>
        <v>0</v>
      </c>
      <c r="AT8" s="15">
        <f>'44'!E3</f>
        <v>0</v>
      </c>
      <c r="AU8" s="15">
        <f>'45'!E3</f>
        <v>0</v>
      </c>
      <c r="AV8" s="15">
        <f>'46'!E3</f>
        <v>0</v>
      </c>
      <c r="AW8" s="15">
        <f>'47'!E3</f>
        <v>0</v>
      </c>
      <c r="AX8" s="15">
        <f>'48'!E3</f>
        <v>0</v>
      </c>
      <c r="AY8" s="15">
        <f>'49'!E3</f>
        <v>0</v>
      </c>
      <c r="AZ8" s="15">
        <f>'50'!E3</f>
        <v>0</v>
      </c>
      <c r="BA8" s="15">
        <f>'51'!E3</f>
        <v>0</v>
      </c>
      <c r="BB8" s="15">
        <f>'52'!E3</f>
        <v>0</v>
      </c>
      <c r="BC8" s="15">
        <f>'53'!E3</f>
        <v>0</v>
      </c>
      <c r="BD8" s="15">
        <f>'54'!E3</f>
        <v>0</v>
      </c>
      <c r="BE8" s="23">
        <f>SOMMAIRE!N3</f>
        <v>0</v>
      </c>
      <c r="BF8" s="24"/>
      <c r="BG8" s="26" t="s">
        <v>3</v>
      </c>
      <c r="BH8" s="27"/>
      <c r="BI8" s="27"/>
      <c r="BJ8" s="28"/>
    </row>
    <row r="9" spans="1:63" ht="36.75" thickBot="1" x14ac:dyDescent="0.6">
      <c r="A9" s="14" t="s">
        <v>13</v>
      </c>
      <c r="B9" s="14"/>
      <c r="C9" s="15">
        <f>'1'!E4</f>
        <v>0</v>
      </c>
      <c r="D9" s="15">
        <f>'2'!E4</f>
        <v>0</v>
      </c>
      <c r="E9" s="15">
        <f>'3'!E4</f>
        <v>0</v>
      </c>
      <c r="F9" s="15">
        <f>'4'!E4</f>
        <v>0</v>
      </c>
      <c r="G9" s="15">
        <f>'5'!E4</f>
        <v>0</v>
      </c>
      <c r="H9" s="15">
        <f>'6'!E4</f>
        <v>0</v>
      </c>
      <c r="I9" s="15">
        <f>'7'!E4</f>
        <v>0</v>
      </c>
      <c r="J9" s="15">
        <f>'8'!E4</f>
        <v>0</v>
      </c>
      <c r="K9" s="15">
        <f>'9'!E4</f>
        <v>0</v>
      </c>
      <c r="L9" s="15">
        <f>'10'!E4</f>
        <v>0</v>
      </c>
      <c r="M9" s="15">
        <f>'11'!E4</f>
        <v>0</v>
      </c>
      <c r="N9" s="15">
        <f>'12'!E4</f>
        <v>0</v>
      </c>
      <c r="O9" s="15">
        <f>'13'!E4</f>
        <v>0</v>
      </c>
      <c r="P9" s="15">
        <f>'14'!E4</f>
        <v>0</v>
      </c>
      <c r="Q9" s="15">
        <f>'15'!E4</f>
        <v>0</v>
      </c>
      <c r="R9" s="15">
        <f>'16'!E4</f>
        <v>0</v>
      </c>
      <c r="S9" s="15">
        <f>'17'!E4</f>
        <v>0</v>
      </c>
      <c r="T9" s="15">
        <f>'18'!E4</f>
        <v>0</v>
      </c>
      <c r="U9" s="15">
        <f>'19'!E4</f>
        <v>0</v>
      </c>
      <c r="V9" s="15">
        <f>'20'!E4</f>
        <v>0</v>
      </c>
      <c r="W9" s="15">
        <f>'21'!E4</f>
        <v>0</v>
      </c>
      <c r="X9" s="15">
        <f>'22'!E4</f>
        <v>0</v>
      </c>
      <c r="Y9" s="15">
        <f>'23'!E4</f>
        <v>0</v>
      </c>
      <c r="Z9" s="15">
        <f>'24'!E4</f>
        <v>0</v>
      </c>
      <c r="AA9" s="15">
        <f>'25'!E4</f>
        <v>0</v>
      </c>
      <c r="AB9" s="15">
        <f>'26'!E4</f>
        <v>0</v>
      </c>
      <c r="AC9" s="15">
        <f>'27'!E4</f>
        <v>0</v>
      </c>
      <c r="AD9" s="15">
        <f>'28'!E4</f>
        <v>0</v>
      </c>
      <c r="AE9" s="15">
        <f>'29'!E4</f>
        <v>0</v>
      </c>
      <c r="AF9" s="15">
        <f>'30'!E4</f>
        <v>0</v>
      </c>
      <c r="AG9" s="15">
        <f>'31'!E4</f>
        <v>0</v>
      </c>
      <c r="AH9" s="15">
        <f>'32'!E4</f>
        <v>0</v>
      </c>
      <c r="AI9" s="15">
        <f>'33'!E4</f>
        <v>0</v>
      </c>
      <c r="AJ9" s="15">
        <f>'34'!E4</f>
        <v>0</v>
      </c>
      <c r="AK9" s="15">
        <f>'35'!E4</f>
        <v>0</v>
      </c>
      <c r="AL9" s="15">
        <f>'36'!E4</f>
        <v>0</v>
      </c>
      <c r="AM9" s="15">
        <f>'37'!E4</f>
        <v>0</v>
      </c>
      <c r="AN9" s="15">
        <f>'38'!E4</f>
        <v>0</v>
      </c>
      <c r="AO9" s="15">
        <f>'39'!E4</f>
        <v>0</v>
      </c>
      <c r="AP9" s="15">
        <f>'40'!E4</f>
        <v>0</v>
      </c>
      <c r="AQ9" s="15">
        <f>'41'!E4</f>
        <v>0</v>
      </c>
      <c r="AR9" s="15">
        <f>'42'!E4</f>
        <v>0</v>
      </c>
      <c r="AS9" s="15">
        <f>'43'!E4</f>
        <v>0</v>
      </c>
      <c r="AT9" s="15">
        <f>'44'!E4</f>
        <v>0</v>
      </c>
      <c r="AU9" s="15">
        <f>'45'!E4</f>
        <v>0</v>
      </c>
      <c r="AV9" s="15">
        <f>'46'!E4</f>
        <v>0</v>
      </c>
      <c r="AW9" s="15">
        <f>'47'!E4</f>
        <v>0</v>
      </c>
      <c r="AX9" s="15">
        <f>'48'!E4</f>
        <v>0</v>
      </c>
      <c r="AY9" s="15">
        <f>'49'!E4</f>
        <v>0</v>
      </c>
      <c r="AZ9" s="15">
        <f>'50'!E4</f>
        <v>0</v>
      </c>
      <c r="BA9" s="15">
        <f>'51'!E4</f>
        <v>0</v>
      </c>
      <c r="BB9" s="15">
        <f>'52'!E4</f>
        <v>0</v>
      </c>
      <c r="BC9" s="15">
        <f>'53'!E4</f>
        <v>0</v>
      </c>
      <c r="BD9" s="15">
        <f>'54'!E4</f>
        <v>0</v>
      </c>
      <c r="BE9" s="23">
        <f>SOMMAIRE!N4</f>
        <v>0</v>
      </c>
      <c r="BF9" s="24"/>
      <c r="BG9" s="26" t="s">
        <v>13</v>
      </c>
      <c r="BH9" s="27"/>
      <c r="BI9" s="27"/>
      <c r="BJ9" s="28"/>
    </row>
    <row r="10" spans="1:63" ht="36.75" thickBot="1" x14ac:dyDescent="0.6">
      <c r="A10" s="16"/>
      <c r="B10" s="16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25"/>
      <c r="BF10" s="25"/>
      <c r="BG10" s="16"/>
    </row>
    <row r="11" spans="1:63" ht="36.75" thickBot="1" x14ac:dyDescent="0.6">
      <c r="A11" s="17"/>
      <c r="B11" s="15" t="s">
        <v>20</v>
      </c>
      <c r="C11" s="15" t="str">
        <f>'1'!E6</f>
        <v>VOIX</v>
      </c>
      <c r="D11" s="15" t="str">
        <f>'2'!E6</f>
        <v>VOIX</v>
      </c>
      <c r="E11" s="15" t="str">
        <f>'3'!E6</f>
        <v>VOIX</v>
      </c>
      <c r="F11" s="15" t="str">
        <f>'4'!E6</f>
        <v>VOIX</v>
      </c>
      <c r="G11" s="15" t="str">
        <f>'5'!E6</f>
        <v>VOIX</v>
      </c>
      <c r="H11" s="15" t="str">
        <f>'6'!E6</f>
        <v>VOIX</v>
      </c>
      <c r="I11" s="15" t="str">
        <f>'7'!E6</f>
        <v>VOIX</v>
      </c>
      <c r="J11" s="15" t="str">
        <f>'8'!E6</f>
        <v>VOIX</v>
      </c>
      <c r="K11" s="15" t="str">
        <f>'9'!E6</f>
        <v>VOIX</v>
      </c>
      <c r="L11" s="15" t="str">
        <f>'10'!E6</f>
        <v>VOIX</v>
      </c>
      <c r="M11" s="15" t="str">
        <f>'11'!E6</f>
        <v>VOIX</v>
      </c>
      <c r="N11" s="15" t="str">
        <f>'12'!E6</f>
        <v>VOIX</v>
      </c>
      <c r="O11" s="15" t="str">
        <f>'13'!E6</f>
        <v>VOIX</v>
      </c>
      <c r="P11" s="15" t="str">
        <f>'14'!E6</f>
        <v>VOIX</v>
      </c>
      <c r="Q11" s="15" t="str">
        <f>'15'!E6</f>
        <v>VOIX</v>
      </c>
      <c r="R11" s="15" t="str">
        <f>'16'!E6</f>
        <v>VOIX</v>
      </c>
      <c r="S11" s="15" t="str">
        <f>'17'!E6</f>
        <v>VOIX</v>
      </c>
      <c r="T11" s="15" t="str">
        <f>'18'!E6</f>
        <v>VOIX</v>
      </c>
      <c r="U11" s="15" t="str">
        <f>'19'!E6</f>
        <v>VOIX</v>
      </c>
      <c r="V11" s="15" t="str">
        <f>'20'!E6</f>
        <v>VOIX</v>
      </c>
      <c r="W11" s="15" t="str">
        <f>'21'!E6</f>
        <v>VOIX</v>
      </c>
      <c r="X11" s="15" t="str">
        <f>'22'!E6</f>
        <v>VOIX</v>
      </c>
      <c r="Y11" s="15" t="str">
        <f>'23'!E6</f>
        <v>VOIX</v>
      </c>
      <c r="Z11" s="15" t="str">
        <f>'24'!E6</f>
        <v>VOIX</v>
      </c>
      <c r="AA11" s="15" t="str">
        <f>'25'!E6</f>
        <v>VOIX</v>
      </c>
      <c r="AB11" s="15" t="str">
        <f>'26'!E6</f>
        <v>VOIX</v>
      </c>
      <c r="AC11" s="15" t="str">
        <f>'27'!E6</f>
        <v>VOIX</v>
      </c>
      <c r="AD11" s="15" t="str">
        <f>'28'!E6</f>
        <v>VOIX</v>
      </c>
      <c r="AE11" s="15" t="str">
        <f>'29'!E6</f>
        <v>VOIX</v>
      </c>
      <c r="AF11" s="15" t="str">
        <f>'30'!E6</f>
        <v>VOIX</v>
      </c>
      <c r="AG11" s="15" t="str">
        <f>'31'!E6</f>
        <v>VOIX</v>
      </c>
      <c r="AH11" s="15" t="str">
        <f>'32'!E6</f>
        <v>VOIX</v>
      </c>
      <c r="AI11" s="15" t="str">
        <f>'33'!E6</f>
        <v>VOIX</v>
      </c>
      <c r="AJ11" s="15" t="str">
        <f>'34'!E6</f>
        <v>VOIX</v>
      </c>
      <c r="AK11" s="15" t="str">
        <f>'35'!E6</f>
        <v>VOIX</v>
      </c>
      <c r="AL11" s="15" t="str">
        <f>'36'!E6</f>
        <v>VOIX</v>
      </c>
      <c r="AM11" s="15" t="str">
        <f>'37'!E6</f>
        <v>VOIX</v>
      </c>
      <c r="AN11" s="15" t="str">
        <f>'38'!E6</f>
        <v>VOIX</v>
      </c>
      <c r="AO11" s="15" t="str">
        <f>'39'!E6</f>
        <v>VOIX</v>
      </c>
      <c r="AP11" s="15" t="str">
        <f>'40'!E6</f>
        <v>VOIX</v>
      </c>
      <c r="AQ11" s="15" t="str">
        <f>'41'!E6</f>
        <v>VOIX</v>
      </c>
      <c r="AR11" s="15" t="str">
        <f>'42'!E6</f>
        <v>VOIX</v>
      </c>
      <c r="AS11" s="15" t="str">
        <f>'43'!E6</f>
        <v>VOIX</v>
      </c>
      <c r="AT11" s="15" t="str">
        <f>'44'!E6</f>
        <v>VOIX</v>
      </c>
      <c r="AU11" s="15" t="str">
        <f>'45'!E6</f>
        <v>VOIX</v>
      </c>
      <c r="AV11" s="15" t="str">
        <f>'46'!E6</f>
        <v>VOIX</v>
      </c>
      <c r="AW11" s="15" t="str">
        <f>'47'!E6</f>
        <v>VOIX</v>
      </c>
      <c r="AX11" s="15" t="str">
        <f>'48'!E6</f>
        <v>VOIX</v>
      </c>
      <c r="AY11" s="15" t="str">
        <f>'49'!E6</f>
        <v>VOIX</v>
      </c>
      <c r="AZ11" s="15" t="str">
        <f>'50'!E6</f>
        <v>VOIX</v>
      </c>
      <c r="BA11" s="15" t="str">
        <f>'51'!E6</f>
        <v>VOIX</v>
      </c>
      <c r="BB11" s="15" t="str">
        <f>'52'!E6</f>
        <v>VOIX</v>
      </c>
      <c r="BC11" s="15" t="str">
        <f>'53'!E6</f>
        <v>VOIX</v>
      </c>
      <c r="BD11" s="15" t="str">
        <f>'54'!E6</f>
        <v>VOIX</v>
      </c>
      <c r="BE11" s="22" t="s">
        <v>4</v>
      </c>
      <c r="BF11" s="22"/>
      <c r="BG11" s="17"/>
      <c r="BH11" s="26" t="s">
        <v>20</v>
      </c>
      <c r="BI11" s="27"/>
      <c r="BJ11" s="28"/>
    </row>
    <row r="12" spans="1:63" ht="36.75" thickBot="1" x14ac:dyDescent="0.6">
      <c r="A12" s="15" t="s">
        <v>5</v>
      </c>
      <c r="B12" s="18">
        <f>[1]CUMUL!$B$7</f>
        <v>0</v>
      </c>
      <c r="C12" s="15">
        <f>'1'!E7</f>
        <v>0</v>
      </c>
      <c r="D12" s="15">
        <f>'2'!E7</f>
        <v>0</v>
      </c>
      <c r="E12" s="15">
        <f>'3'!E7</f>
        <v>0</v>
      </c>
      <c r="F12" s="15">
        <f>'4'!E7</f>
        <v>0</v>
      </c>
      <c r="G12" s="15">
        <f>'5'!E7</f>
        <v>0</v>
      </c>
      <c r="H12" s="15">
        <f>'6'!E7</f>
        <v>0</v>
      </c>
      <c r="I12" s="15">
        <f>'7'!E7</f>
        <v>0</v>
      </c>
      <c r="J12" s="15">
        <f>'8'!E7</f>
        <v>0</v>
      </c>
      <c r="K12" s="15">
        <f>'9'!E7</f>
        <v>0</v>
      </c>
      <c r="L12" s="15">
        <f>'10'!E7</f>
        <v>0</v>
      </c>
      <c r="M12" s="15">
        <f>'11'!E7</f>
        <v>0</v>
      </c>
      <c r="N12" s="15">
        <f>'12'!E7</f>
        <v>0</v>
      </c>
      <c r="O12" s="15">
        <f>'13'!E7</f>
        <v>0</v>
      </c>
      <c r="P12" s="15">
        <f>'14'!E7</f>
        <v>0</v>
      </c>
      <c r="Q12" s="15">
        <f>'15'!E7</f>
        <v>0</v>
      </c>
      <c r="R12" s="15">
        <f>'16'!E7</f>
        <v>0</v>
      </c>
      <c r="S12" s="15">
        <f>'17'!E7</f>
        <v>0</v>
      </c>
      <c r="T12" s="15">
        <f>'18'!E7</f>
        <v>0</v>
      </c>
      <c r="U12" s="15">
        <f>'19'!E7</f>
        <v>0</v>
      </c>
      <c r="V12" s="15">
        <f>'20'!E7</f>
        <v>0</v>
      </c>
      <c r="W12" s="15">
        <f>'21'!E7</f>
        <v>0</v>
      </c>
      <c r="X12" s="15">
        <f>'22'!E7</f>
        <v>0</v>
      </c>
      <c r="Y12" s="15">
        <f>'23'!E7</f>
        <v>0</v>
      </c>
      <c r="Z12" s="15">
        <f>'24'!E7</f>
        <v>0</v>
      </c>
      <c r="AA12" s="15">
        <f>'25'!E7</f>
        <v>0</v>
      </c>
      <c r="AB12" s="15">
        <f>'26'!E7</f>
        <v>0</v>
      </c>
      <c r="AC12" s="15">
        <f>'27'!E7</f>
        <v>0</v>
      </c>
      <c r="AD12" s="15">
        <f>'28'!E7</f>
        <v>0</v>
      </c>
      <c r="AE12" s="15">
        <f>'29'!E7</f>
        <v>0</v>
      </c>
      <c r="AF12" s="15">
        <f>'30'!E7</f>
        <v>0</v>
      </c>
      <c r="AG12" s="15">
        <f>'31'!E7</f>
        <v>0</v>
      </c>
      <c r="AH12" s="15">
        <f>'32'!E7</f>
        <v>0</v>
      </c>
      <c r="AI12" s="15">
        <f>'33'!E7</f>
        <v>0</v>
      </c>
      <c r="AJ12" s="15">
        <f>'34'!E7</f>
        <v>0</v>
      </c>
      <c r="AK12" s="15">
        <f>'35'!E7</f>
        <v>0</v>
      </c>
      <c r="AL12" s="15">
        <f>'36'!E7</f>
        <v>0</v>
      </c>
      <c r="AM12" s="15">
        <f>'37'!E7</f>
        <v>0</v>
      </c>
      <c r="AN12" s="15">
        <f>'38'!E7</f>
        <v>0</v>
      </c>
      <c r="AO12" s="15">
        <f>'39'!E7</f>
        <v>0</v>
      </c>
      <c r="AP12" s="15">
        <f>'40'!E7</f>
        <v>0</v>
      </c>
      <c r="AQ12" s="15">
        <f>'41'!E7</f>
        <v>0</v>
      </c>
      <c r="AR12" s="15">
        <f>'42'!E7</f>
        <v>0</v>
      </c>
      <c r="AS12" s="15">
        <f>'43'!E7</f>
        <v>0</v>
      </c>
      <c r="AT12" s="15">
        <f>'44'!E7</f>
        <v>0</v>
      </c>
      <c r="AU12" s="15">
        <f>'45'!E7</f>
        <v>0</v>
      </c>
      <c r="AV12" s="15">
        <f>'46'!E7</f>
        <v>0</v>
      </c>
      <c r="AW12" s="15">
        <f>'47'!E7</f>
        <v>0</v>
      </c>
      <c r="AX12" s="15">
        <f>'48'!E7</f>
        <v>0</v>
      </c>
      <c r="AY12" s="15">
        <f>'49'!E7</f>
        <v>0</v>
      </c>
      <c r="AZ12" s="15">
        <f>'50'!E7</f>
        <v>0</v>
      </c>
      <c r="BA12" s="15">
        <f>'51'!E7</f>
        <v>0</v>
      </c>
      <c r="BB12" s="15">
        <f>'52'!E7</f>
        <v>0</v>
      </c>
      <c r="BC12" s="15">
        <f>'53'!E7</f>
        <v>0</v>
      </c>
      <c r="BD12" s="15">
        <f>'54'!E7</f>
        <v>0</v>
      </c>
      <c r="BE12" s="23">
        <f>SOMMAIRE!N6</f>
        <v>0</v>
      </c>
      <c r="BF12" s="24"/>
      <c r="BG12" s="19" t="e">
        <f>BE12/BE9</f>
        <v>#DIV/0!</v>
      </c>
      <c r="BH12" s="26">
        <f>B12</f>
        <v>0</v>
      </c>
      <c r="BI12" s="27"/>
      <c r="BJ12" s="28"/>
      <c r="BK12" s="20"/>
    </row>
    <row r="13" spans="1:63" ht="36.75" thickBot="1" x14ac:dyDescent="0.6">
      <c r="A13" s="15" t="s">
        <v>6</v>
      </c>
      <c r="B13" s="18">
        <f>[1]CUMUL!$B$8</f>
        <v>0</v>
      </c>
      <c r="C13" s="15">
        <f>'1'!E8</f>
        <v>0</v>
      </c>
      <c r="D13" s="15">
        <f>'2'!E8</f>
        <v>0</v>
      </c>
      <c r="E13" s="15">
        <f>'3'!E8</f>
        <v>0</v>
      </c>
      <c r="F13" s="15">
        <f>'4'!E8</f>
        <v>0</v>
      </c>
      <c r="G13" s="15">
        <f>'5'!E8</f>
        <v>0</v>
      </c>
      <c r="H13" s="15">
        <f>'6'!E8</f>
        <v>0</v>
      </c>
      <c r="I13" s="15">
        <f>'7'!E8</f>
        <v>0</v>
      </c>
      <c r="J13" s="15">
        <f>'8'!E8</f>
        <v>0</v>
      </c>
      <c r="K13" s="15">
        <f>'9'!E8</f>
        <v>0</v>
      </c>
      <c r="L13" s="15">
        <f>'10'!E8</f>
        <v>0</v>
      </c>
      <c r="M13" s="15">
        <f>'11'!E8</f>
        <v>0</v>
      </c>
      <c r="N13" s="15">
        <f>'12'!E8</f>
        <v>0</v>
      </c>
      <c r="O13" s="15">
        <f>'13'!E8</f>
        <v>0</v>
      </c>
      <c r="P13" s="15">
        <f>'14'!E8</f>
        <v>0</v>
      </c>
      <c r="Q13" s="15">
        <f>'15'!E8</f>
        <v>0</v>
      </c>
      <c r="R13" s="15">
        <f>'16'!E8</f>
        <v>0</v>
      </c>
      <c r="S13" s="15">
        <f>'17'!E8</f>
        <v>0</v>
      </c>
      <c r="T13" s="15">
        <f>'18'!E8</f>
        <v>0</v>
      </c>
      <c r="U13" s="15">
        <f>'19'!E8</f>
        <v>0</v>
      </c>
      <c r="V13" s="15">
        <f>'20'!E8</f>
        <v>0</v>
      </c>
      <c r="W13" s="15">
        <f>'21'!E8</f>
        <v>0</v>
      </c>
      <c r="X13" s="15">
        <f>'22'!E8</f>
        <v>0</v>
      </c>
      <c r="Y13" s="15">
        <f>'23'!E8</f>
        <v>0</v>
      </c>
      <c r="Z13" s="15">
        <f>'24'!E8</f>
        <v>0</v>
      </c>
      <c r="AA13" s="15">
        <f>'25'!E8</f>
        <v>0</v>
      </c>
      <c r="AB13" s="15">
        <f>'26'!E8</f>
        <v>0</v>
      </c>
      <c r="AC13" s="15">
        <f>'27'!E8</f>
        <v>0</v>
      </c>
      <c r="AD13" s="15">
        <f>'28'!E8</f>
        <v>0</v>
      </c>
      <c r="AE13" s="15">
        <f>'29'!E8</f>
        <v>0</v>
      </c>
      <c r="AF13" s="15">
        <f>'30'!E8</f>
        <v>0</v>
      </c>
      <c r="AG13" s="15">
        <f>'31'!E8</f>
        <v>0</v>
      </c>
      <c r="AH13" s="15">
        <f>'32'!E8</f>
        <v>0</v>
      </c>
      <c r="AI13" s="15">
        <f>'33'!E8</f>
        <v>0</v>
      </c>
      <c r="AJ13" s="15">
        <f>'34'!E8</f>
        <v>0</v>
      </c>
      <c r="AK13" s="15">
        <f>'35'!E8</f>
        <v>0</v>
      </c>
      <c r="AL13" s="15">
        <f>'36'!E8</f>
        <v>0</v>
      </c>
      <c r="AM13" s="15">
        <f>'37'!E8</f>
        <v>0</v>
      </c>
      <c r="AN13" s="15">
        <f>'38'!E8</f>
        <v>0</v>
      </c>
      <c r="AO13" s="15">
        <f>'39'!E8</f>
        <v>0</v>
      </c>
      <c r="AP13" s="15">
        <f>'40'!E8</f>
        <v>0</v>
      </c>
      <c r="AQ13" s="15">
        <f>'41'!E8</f>
        <v>0</v>
      </c>
      <c r="AR13" s="15">
        <f>'42'!E8</f>
        <v>0</v>
      </c>
      <c r="AS13" s="15">
        <f>'43'!E8</f>
        <v>0</v>
      </c>
      <c r="AT13" s="15">
        <f>'44'!E8</f>
        <v>0</v>
      </c>
      <c r="AU13" s="15">
        <f>'45'!E8</f>
        <v>0</v>
      </c>
      <c r="AV13" s="15">
        <f>'46'!E8</f>
        <v>0</v>
      </c>
      <c r="AW13" s="15">
        <f>'47'!E8</f>
        <v>0</v>
      </c>
      <c r="AX13" s="15">
        <f>'48'!E8</f>
        <v>0</v>
      </c>
      <c r="AY13" s="15">
        <f>'49'!E8</f>
        <v>0</v>
      </c>
      <c r="AZ13" s="15">
        <f>'50'!E8</f>
        <v>0</v>
      </c>
      <c r="BA13" s="15">
        <f>'51'!E8</f>
        <v>0</v>
      </c>
      <c r="BB13" s="15">
        <f>'52'!E8</f>
        <v>0</v>
      </c>
      <c r="BC13" s="15">
        <f>'53'!E8</f>
        <v>0</v>
      </c>
      <c r="BD13" s="15">
        <f>'54'!E8</f>
        <v>0</v>
      </c>
      <c r="BE13" s="23">
        <f>SOMMAIRE!N7</f>
        <v>0</v>
      </c>
      <c r="BF13" s="24"/>
      <c r="BG13" s="19" t="e">
        <f>BE13/BE9</f>
        <v>#DIV/0!</v>
      </c>
      <c r="BH13" s="26">
        <f t="shared" ref="BH13:BH24" si="0">B13</f>
        <v>0</v>
      </c>
      <c r="BI13" s="27"/>
      <c r="BJ13" s="28"/>
      <c r="BK13" s="20"/>
    </row>
    <row r="14" spans="1:63" ht="36.75" thickBot="1" x14ac:dyDescent="0.6">
      <c r="A14" s="15" t="s">
        <v>7</v>
      </c>
      <c r="B14" s="18">
        <f>[1]CUMUL!$B$9</f>
        <v>0</v>
      </c>
      <c r="C14" s="15">
        <f>'1'!E9</f>
        <v>0</v>
      </c>
      <c r="D14" s="15">
        <f>'2'!E9</f>
        <v>0</v>
      </c>
      <c r="E14" s="15">
        <f>'3'!E9</f>
        <v>0</v>
      </c>
      <c r="F14" s="15">
        <f>'4'!E9</f>
        <v>0</v>
      </c>
      <c r="G14" s="15">
        <f>'5'!E9</f>
        <v>0</v>
      </c>
      <c r="H14" s="15">
        <f>'6'!E9</f>
        <v>0</v>
      </c>
      <c r="I14" s="15">
        <f>'7'!E9</f>
        <v>0</v>
      </c>
      <c r="J14" s="15">
        <f>'8'!E9</f>
        <v>0</v>
      </c>
      <c r="K14" s="15">
        <f>'9'!E9</f>
        <v>0</v>
      </c>
      <c r="L14" s="15">
        <f>'10'!E9</f>
        <v>0</v>
      </c>
      <c r="M14" s="15">
        <f>'11'!E9</f>
        <v>0</v>
      </c>
      <c r="N14" s="15">
        <f>'12'!E9</f>
        <v>0</v>
      </c>
      <c r="O14" s="15">
        <f>'13'!E9</f>
        <v>0</v>
      </c>
      <c r="P14" s="15">
        <f>'14'!E9</f>
        <v>0</v>
      </c>
      <c r="Q14" s="15">
        <f>'15'!E9</f>
        <v>0</v>
      </c>
      <c r="R14" s="15">
        <f>'16'!E9</f>
        <v>0</v>
      </c>
      <c r="S14" s="15">
        <f>'17'!E9</f>
        <v>0</v>
      </c>
      <c r="T14" s="15">
        <f>'18'!E9</f>
        <v>0</v>
      </c>
      <c r="U14" s="15">
        <f>'19'!E9</f>
        <v>0</v>
      </c>
      <c r="V14" s="15">
        <f>'20'!E9</f>
        <v>0</v>
      </c>
      <c r="W14" s="15">
        <f>'21'!E9</f>
        <v>0</v>
      </c>
      <c r="X14" s="15">
        <f>'22'!E9</f>
        <v>0</v>
      </c>
      <c r="Y14" s="15">
        <f>'23'!E9</f>
        <v>0</v>
      </c>
      <c r="Z14" s="15">
        <f>'24'!E9</f>
        <v>0</v>
      </c>
      <c r="AA14" s="15">
        <f>'25'!E9</f>
        <v>0</v>
      </c>
      <c r="AB14" s="15">
        <f>'26'!E9</f>
        <v>0</v>
      </c>
      <c r="AC14" s="15">
        <f>'27'!E9</f>
        <v>0</v>
      </c>
      <c r="AD14" s="15">
        <f>'28'!E9</f>
        <v>0</v>
      </c>
      <c r="AE14" s="15">
        <f>'29'!E9</f>
        <v>0</v>
      </c>
      <c r="AF14" s="15">
        <f>'30'!E9</f>
        <v>0</v>
      </c>
      <c r="AG14" s="15">
        <f>'31'!E9</f>
        <v>0</v>
      </c>
      <c r="AH14" s="15">
        <f>'32'!E9</f>
        <v>0</v>
      </c>
      <c r="AI14" s="15">
        <f>'33'!E9</f>
        <v>0</v>
      </c>
      <c r="AJ14" s="15">
        <f>'34'!E9</f>
        <v>0</v>
      </c>
      <c r="AK14" s="15">
        <f>'35'!E9</f>
        <v>0</v>
      </c>
      <c r="AL14" s="15">
        <f>'36'!E9</f>
        <v>0</v>
      </c>
      <c r="AM14" s="15">
        <f>'37'!E9</f>
        <v>0</v>
      </c>
      <c r="AN14" s="15">
        <f>'38'!E9</f>
        <v>0</v>
      </c>
      <c r="AO14" s="15">
        <f>'39'!E9</f>
        <v>0</v>
      </c>
      <c r="AP14" s="15">
        <f>'40'!E9</f>
        <v>0</v>
      </c>
      <c r="AQ14" s="15">
        <f>'41'!E9</f>
        <v>0</v>
      </c>
      <c r="AR14" s="15">
        <f>'42'!E9</f>
        <v>0</v>
      </c>
      <c r="AS14" s="15">
        <f>'43'!E9</f>
        <v>0</v>
      </c>
      <c r="AT14" s="15">
        <f>'44'!E9</f>
        <v>0</v>
      </c>
      <c r="AU14" s="15">
        <f>'45'!E9</f>
        <v>0</v>
      </c>
      <c r="AV14" s="15">
        <f>'46'!E9</f>
        <v>0</v>
      </c>
      <c r="AW14" s="15">
        <f>'47'!E9</f>
        <v>0</v>
      </c>
      <c r="AX14" s="15">
        <f>'48'!E9</f>
        <v>0</v>
      </c>
      <c r="AY14" s="15">
        <f>'49'!E9</f>
        <v>0</v>
      </c>
      <c r="AZ14" s="15">
        <f>'50'!E9</f>
        <v>0</v>
      </c>
      <c r="BA14" s="15">
        <f>'51'!E9</f>
        <v>0</v>
      </c>
      <c r="BB14" s="15">
        <f>'52'!E9</f>
        <v>0</v>
      </c>
      <c r="BC14" s="15">
        <f>'53'!E9</f>
        <v>0</v>
      </c>
      <c r="BD14" s="15">
        <f>'54'!E9</f>
        <v>0</v>
      </c>
      <c r="BE14" s="23">
        <f>SOMMAIRE!N8</f>
        <v>0</v>
      </c>
      <c r="BF14" s="24"/>
      <c r="BG14" s="19" t="e">
        <f>BE14/BE9</f>
        <v>#DIV/0!</v>
      </c>
      <c r="BH14" s="26">
        <f t="shared" si="0"/>
        <v>0</v>
      </c>
      <c r="BI14" s="27"/>
      <c r="BJ14" s="28"/>
      <c r="BK14" s="20"/>
    </row>
    <row r="15" spans="1:63" ht="36.75" thickBot="1" x14ac:dyDescent="0.6">
      <c r="A15" s="15" t="s">
        <v>8</v>
      </c>
      <c r="B15" s="18">
        <f>[1]CUMUL!$B$10</f>
        <v>0</v>
      </c>
      <c r="C15" s="15">
        <f>'1'!E10</f>
        <v>0</v>
      </c>
      <c r="D15" s="15">
        <f>'2'!E10</f>
        <v>0</v>
      </c>
      <c r="E15" s="15">
        <f>'3'!E10</f>
        <v>0</v>
      </c>
      <c r="F15" s="15">
        <f>'4'!E10</f>
        <v>0</v>
      </c>
      <c r="G15" s="15">
        <f>'5'!E10</f>
        <v>0</v>
      </c>
      <c r="H15" s="15">
        <f>'6'!E10</f>
        <v>0</v>
      </c>
      <c r="I15" s="15">
        <f>'7'!E10</f>
        <v>0</v>
      </c>
      <c r="J15" s="15">
        <f>'8'!E10</f>
        <v>0</v>
      </c>
      <c r="K15" s="15">
        <f>'9'!E10</f>
        <v>0</v>
      </c>
      <c r="L15" s="15">
        <f>'10'!E10</f>
        <v>0</v>
      </c>
      <c r="M15" s="15">
        <f>'11'!E10</f>
        <v>0</v>
      </c>
      <c r="N15" s="15">
        <f>'12'!E10</f>
        <v>0</v>
      </c>
      <c r="O15" s="15">
        <f>'13'!E10</f>
        <v>0</v>
      </c>
      <c r="P15" s="15">
        <f>'14'!E10</f>
        <v>0</v>
      </c>
      <c r="Q15" s="15">
        <f>'15'!E10</f>
        <v>0</v>
      </c>
      <c r="R15" s="15">
        <f>'16'!E10</f>
        <v>0</v>
      </c>
      <c r="S15" s="15">
        <f>'17'!E10</f>
        <v>0</v>
      </c>
      <c r="T15" s="15">
        <f>'18'!E10</f>
        <v>0</v>
      </c>
      <c r="U15" s="15">
        <f>'19'!E10</f>
        <v>0</v>
      </c>
      <c r="V15" s="15">
        <f>'20'!E10</f>
        <v>0</v>
      </c>
      <c r="W15" s="15">
        <f>'21'!E10</f>
        <v>0</v>
      </c>
      <c r="X15" s="15">
        <f>'22'!E10</f>
        <v>0</v>
      </c>
      <c r="Y15" s="15">
        <f>'23'!E10</f>
        <v>0</v>
      </c>
      <c r="Z15" s="15">
        <f>'24'!E10</f>
        <v>0</v>
      </c>
      <c r="AA15" s="15">
        <f>'25'!E10</f>
        <v>0</v>
      </c>
      <c r="AB15" s="15">
        <f>'26'!E10</f>
        <v>0</v>
      </c>
      <c r="AC15" s="15">
        <f>'27'!E10</f>
        <v>0</v>
      </c>
      <c r="AD15" s="15">
        <f>'28'!E10</f>
        <v>0</v>
      </c>
      <c r="AE15" s="15">
        <f>'29'!E10</f>
        <v>0</v>
      </c>
      <c r="AF15" s="15">
        <f>'30'!E10</f>
        <v>0</v>
      </c>
      <c r="AG15" s="15">
        <f>'31'!E10</f>
        <v>0</v>
      </c>
      <c r="AH15" s="15">
        <f>'32'!E10</f>
        <v>0</v>
      </c>
      <c r="AI15" s="15">
        <f>'33'!E10</f>
        <v>0</v>
      </c>
      <c r="AJ15" s="15">
        <f>'34'!E10</f>
        <v>0</v>
      </c>
      <c r="AK15" s="15">
        <f>'35'!E10</f>
        <v>0</v>
      </c>
      <c r="AL15" s="15">
        <f>'36'!E10</f>
        <v>0</v>
      </c>
      <c r="AM15" s="15">
        <f>'37'!E10</f>
        <v>0</v>
      </c>
      <c r="AN15" s="15">
        <f>'38'!E10</f>
        <v>0</v>
      </c>
      <c r="AO15" s="15">
        <f>'39'!E10</f>
        <v>0</v>
      </c>
      <c r="AP15" s="15">
        <f>'40'!E10</f>
        <v>0</v>
      </c>
      <c r="AQ15" s="15">
        <f>'41'!E10</f>
        <v>0</v>
      </c>
      <c r="AR15" s="15">
        <f>'42'!E10</f>
        <v>0</v>
      </c>
      <c r="AS15" s="15">
        <f>'43'!E10</f>
        <v>0</v>
      </c>
      <c r="AT15" s="15">
        <f>'44'!E10</f>
        <v>0</v>
      </c>
      <c r="AU15" s="15">
        <f>'45'!E10</f>
        <v>0</v>
      </c>
      <c r="AV15" s="15">
        <f>'46'!E10</f>
        <v>0</v>
      </c>
      <c r="AW15" s="15">
        <f>'47'!E10</f>
        <v>0</v>
      </c>
      <c r="AX15" s="15">
        <f>'48'!E10</f>
        <v>0</v>
      </c>
      <c r="AY15" s="15">
        <f>'49'!E10</f>
        <v>0</v>
      </c>
      <c r="AZ15" s="15">
        <f>'50'!E10</f>
        <v>0</v>
      </c>
      <c r="BA15" s="15">
        <f>'51'!E10</f>
        <v>0</v>
      </c>
      <c r="BB15" s="15">
        <f>'52'!E10</f>
        <v>0</v>
      </c>
      <c r="BC15" s="15">
        <f>'53'!E10</f>
        <v>0</v>
      </c>
      <c r="BD15" s="15">
        <f>'54'!E10</f>
        <v>0</v>
      </c>
      <c r="BE15" s="23">
        <f>SOMMAIRE!N9</f>
        <v>0</v>
      </c>
      <c r="BF15" s="24"/>
      <c r="BG15" s="19" t="e">
        <f>BE15/BE9</f>
        <v>#DIV/0!</v>
      </c>
      <c r="BH15" s="26">
        <f t="shared" si="0"/>
        <v>0</v>
      </c>
      <c r="BI15" s="27"/>
      <c r="BJ15" s="28"/>
      <c r="BK15" s="20"/>
    </row>
    <row r="16" spans="1:63" ht="36.75" thickBot="1" x14ac:dyDescent="0.6">
      <c r="A16" s="15" t="s">
        <v>9</v>
      </c>
      <c r="B16" s="18">
        <f>[1]CUMUL!$B$11</f>
        <v>0</v>
      </c>
      <c r="C16" s="15">
        <f>'1'!E11</f>
        <v>0</v>
      </c>
      <c r="D16" s="15">
        <f>'2'!E11</f>
        <v>0</v>
      </c>
      <c r="E16" s="15">
        <f>'3'!E11</f>
        <v>0</v>
      </c>
      <c r="F16" s="15">
        <f>'4'!E11</f>
        <v>0</v>
      </c>
      <c r="G16" s="15">
        <f>'5'!E11</f>
        <v>0</v>
      </c>
      <c r="H16" s="15">
        <f>'6'!E11</f>
        <v>0</v>
      </c>
      <c r="I16" s="15">
        <f>'7'!E11</f>
        <v>0</v>
      </c>
      <c r="J16" s="15">
        <f>'8'!E11</f>
        <v>0</v>
      </c>
      <c r="K16" s="15">
        <f>'9'!E11</f>
        <v>0</v>
      </c>
      <c r="L16" s="15">
        <f>'10'!E11</f>
        <v>0</v>
      </c>
      <c r="M16" s="15">
        <f>'11'!E11</f>
        <v>0</v>
      </c>
      <c r="N16" s="15">
        <f>'12'!E11</f>
        <v>0</v>
      </c>
      <c r="O16" s="15">
        <f>'13'!E11</f>
        <v>0</v>
      </c>
      <c r="P16" s="15">
        <f>'14'!E11</f>
        <v>0</v>
      </c>
      <c r="Q16" s="15">
        <f>'15'!E11</f>
        <v>0</v>
      </c>
      <c r="R16" s="15">
        <f>'16'!E11</f>
        <v>0</v>
      </c>
      <c r="S16" s="15">
        <f>'17'!E11</f>
        <v>0</v>
      </c>
      <c r="T16" s="15">
        <f>'18'!E11</f>
        <v>0</v>
      </c>
      <c r="U16" s="15">
        <f>'19'!E11</f>
        <v>0</v>
      </c>
      <c r="V16" s="15">
        <f>'20'!E11</f>
        <v>0</v>
      </c>
      <c r="W16" s="15">
        <f>'21'!E11</f>
        <v>0</v>
      </c>
      <c r="X16" s="15">
        <f>'22'!E11</f>
        <v>0</v>
      </c>
      <c r="Y16" s="15">
        <f>'23'!E11</f>
        <v>0</v>
      </c>
      <c r="Z16" s="15">
        <f>'24'!E11</f>
        <v>0</v>
      </c>
      <c r="AA16" s="15">
        <f>'25'!E11</f>
        <v>0</v>
      </c>
      <c r="AB16" s="15">
        <f>'26'!E11</f>
        <v>0</v>
      </c>
      <c r="AC16" s="15">
        <f>'27'!E11</f>
        <v>0</v>
      </c>
      <c r="AD16" s="15">
        <f>'28'!E11</f>
        <v>0</v>
      </c>
      <c r="AE16" s="15">
        <f>'29'!E11</f>
        <v>0</v>
      </c>
      <c r="AF16" s="15">
        <f>'30'!E11</f>
        <v>0</v>
      </c>
      <c r="AG16" s="15">
        <f>'31'!E11</f>
        <v>0</v>
      </c>
      <c r="AH16" s="15">
        <f>'32'!E11</f>
        <v>0</v>
      </c>
      <c r="AI16" s="15">
        <f>'33'!E11</f>
        <v>0</v>
      </c>
      <c r="AJ16" s="15">
        <f>'34'!E11</f>
        <v>0</v>
      </c>
      <c r="AK16" s="15">
        <f>'35'!E11</f>
        <v>0</v>
      </c>
      <c r="AL16" s="15">
        <f>'36'!E11</f>
        <v>0</v>
      </c>
      <c r="AM16" s="15">
        <f>'37'!E11</f>
        <v>0</v>
      </c>
      <c r="AN16" s="15">
        <f>'38'!E11</f>
        <v>0</v>
      </c>
      <c r="AO16" s="15">
        <f>'39'!E11</f>
        <v>0</v>
      </c>
      <c r="AP16" s="15">
        <f>'40'!E11</f>
        <v>0</v>
      </c>
      <c r="AQ16" s="15">
        <f>'41'!E11</f>
        <v>0</v>
      </c>
      <c r="AR16" s="15">
        <f>'42'!E11</f>
        <v>0</v>
      </c>
      <c r="AS16" s="15">
        <f>'43'!E11</f>
        <v>0</v>
      </c>
      <c r="AT16" s="15">
        <f>'44'!E11</f>
        <v>0</v>
      </c>
      <c r="AU16" s="15">
        <f>'45'!E11</f>
        <v>0</v>
      </c>
      <c r="AV16" s="15">
        <f>'46'!E11</f>
        <v>0</v>
      </c>
      <c r="AW16" s="15">
        <f>'47'!E11</f>
        <v>0</v>
      </c>
      <c r="AX16" s="15">
        <f>'48'!E11</f>
        <v>0</v>
      </c>
      <c r="AY16" s="15">
        <f>'49'!E11</f>
        <v>0</v>
      </c>
      <c r="AZ16" s="15">
        <f>'50'!E11</f>
        <v>0</v>
      </c>
      <c r="BA16" s="15">
        <f>'51'!E11</f>
        <v>0</v>
      </c>
      <c r="BB16" s="15">
        <f>'52'!E11</f>
        <v>0</v>
      </c>
      <c r="BC16" s="15">
        <f>'53'!E11</f>
        <v>0</v>
      </c>
      <c r="BD16" s="15">
        <f>'54'!E11</f>
        <v>0</v>
      </c>
      <c r="BE16" s="23">
        <f>SOMMAIRE!N10</f>
        <v>0</v>
      </c>
      <c r="BF16" s="24"/>
      <c r="BG16" s="19" t="e">
        <f>BE16/BE9</f>
        <v>#DIV/0!</v>
      </c>
      <c r="BH16" s="26">
        <f t="shared" si="0"/>
        <v>0</v>
      </c>
      <c r="BI16" s="27"/>
      <c r="BJ16" s="28"/>
      <c r="BK16" s="20"/>
    </row>
    <row r="17" spans="1:63" ht="36.75" thickBot="1" x14ac:dyDescent="0.6">
      <c r="A17" s="15" t="s">
        <v>10</v>
      </c>
      <c r="B17" s="18">
        <f>[1]CUMUL!$B$12</f>
        <v>0</v>
      </c>
      <c r="C17" s="15">
        <f>'1'!E12</f>
        <v>0</v>
      </c>
      <c r="D17" s="15">
        <f>'2'!E12</f>
        <v>0</v>
      </c>
      <c r="E17" s="15">
        <f>'3'!E12</f>
        <v>0</v>
      </c>
      <c r="F17" s="15">
        <f>'4'!E12</f>
        <v>0</v>
      </c>
      <c r="G17" s="15">
        <f>'5'!E12</f>
        <v>0</v>
      </c>
      <c r="H17" s="15">
        <f>'6'!E12</f>
        <v>0</v>
      </c>
      <c r="I17" s="15">
        <f>'7'!E12</f>
        <v>0</v>
      </c>
      <c r="J17" s="15">
        <f>'8'!E12</f>
        <v>0</v>
      </c>
      <c r="K17" s="15">
        <f>'9'!E12</f>
        <v>0</v>
      </c>
      <c r="L17" s="15">
        <f>'10'!E12</f>
        <v>0</v>
      </c>
      <c r="M17" s="15">
        <f>'11'!E12</f>
        <v>0</v>
      </c>
      <c r="N17" s="15">
        <f>'12'!E12</f>
        <v>0</v>
      </c>
      <c r="O17" s="15">
        <f>'13'!E12</f>
        <v>0</v>
      </c>
      <c r="P17" s="15">
        <f>'14'!E12</f>
        <v>0</v>
      </c>
      <c r="Q17" s="15">
        <f>'15'!E12</f>
        <v>0</v>
      </c>
      <c r="R17" s="15">
        <f>'16'!E12</f>
        <v>0</v>
      </c>
      <c r="S17" s="15">
        <f>'17'!E12</f>
        <v>0</v>
      </c>
      <c r="T17" s="15">
        <f>'18'!E12</f>
        <v>0</v>
      </c>
      <c r="U17" s="15">
        <f>'19'!E12</f>
        <v>0</v>
      </c>
      <c r="V17" s="15">
        <f>'20'!E12</f>
        <v>0</v>
      </c>
      <c r="W17" s="15">
        <f>'21'!E12</f>
        <v>0</v>
      </c>
      <c r="X17" s="15">
        <f>'22'!E12</f>
        <v>0</v>
      </c>
      <c r="Y17" s="15">
        <f>'23'!E12</f>
        <v>0</v>
      </c>
      <c r="Z17" s="15">
        <f>'24'!E12</f>
        <v>0</v>
      </c>
      <c r="AA17" s="15">
        <f>'25'!E12</f>
        <v>0</v>
      </c>
      <c r="AB17" s="15">
        <f>'26'!E12</f>
        <v>0</v>
      </c>
      <c r="AC17" s="15">
        <f>'27'!E12</f>
        <v>0</v>
      </c>
      <c r="AD17" s="15">
        <f>'28'!E12</f>
        <v>0</v>
      </c>
      <c r="AE17" s="15">
        <f>'29'!E12</f>
        <v>0</v>
      </c>
      <c r="AF17" s="15">
        <f>'30'!E12</f>
        <v>0</v>
      </c>
      <c r="AG17" s="15">
        <f>'31'!E12</f>
        <v>0</v>
      </c>
      <c r="AH17" s="15">
        <f>'32'!E12</f>
        <v>0</v>
      </c>
      <c r="AI17" s="15">
        <f>'33'!E12</f>
        <v>0</v>
      </c>
      <c r="AJ17" s="15">
        <f>'34'!E12</f>
        <v>0</v>
      </c>
      <c r="AK17" s="15">
        <f>'35'!E12</f>
        <v>0</v>
      </c>
      <c r="AL17" s="15">
        <f>'36'!E12</f>
        <v>0</v>
      </c>
      <c r="AM17" s="15">
        <f>'37'!E12</f>
        <v>0</v>
      </c>
      <c r="AN17" s="15">
        <f>'38'!E12</f>
        <v>0</v>
      </c>
      <c r="AO17" s="15">
        <f>'39'!E12</f>
        <v>0</v>
      </c>
      <c r="AP17" s="15">
        <f>'40'!E12</f>
        <v>0</v>
      </c>
      <c r="AQ17" s="15">
        <f>'41'!E12</f>
        <v>0</v>
      </c>
      <c r="AR17" s="15">
        <f>'42'!E12</f>
        <v>0</v>
      </c>
      <c r="AS17" s="15">
        <f>'43'!E12</f>
        <v>0</v>
      </c>
      <c r="AT17" s="15">
        <f>'44'!E12</f>
        <v>0</v>
      </c>
      <c r="AU17" s="15">
        <f>'45'!E12</f>
        <v>0</v>
      </c>
      <c r="AV17" s="15">
        <f>'46'!E12</f>
        <v>0</v>
      </c>
      <c r="AW17" s="15">
        <f>'47'!E12</f>
        <v>0</v>
      </c>
      <c r="AX17" s="15">
        <f>'48'!E12</f>
        <v>0</v>
      </c>
      <c r="AY17" s="15">
        <f>'49'!E12</f>
        <v>0</v>
      </c>
      <c r="AZ17" s="15">
        <f>'50'!E12</f>
        <v>0</v>
      </c>
      <c r="BA17" s="15">
        <f>'51'!E12</f>
        <v>0</v>
      </c>
      <c r="BB17" s="15">
        <f>'52'!E12</f>
        <v>0</v>
      </c>
      <c r="BC17" s="15">
        <f>'53'!E12</f>
        <v>0</v>
      </c>
      <c r="BD17" s="15">
        <f>'54'!E12</f>
        <v>0</v>
      </c>
      <c r="BE17" s="23">
        <f>SOMMAIRE!N11</f>
        <v>0</v>
      </c>
      <c r="BF17" s="24"/>
      <c r="BG17" s="19" t="e">
        <f>BE17/BE9</f>
        <v>#DIV/0!</v>
      </c>
      <c r="BH17" s="26">
        <f t="shared" si="0"/>
        <v>0</v>
      </c>
      <c r="BI17" s="27"/>
      <c r="BJ17" s="28"/>
      <c r="BK17" s="20"/>
    </row>
    <row r="18" spans="1:63" ht="36.75" thickBot="1" x14ac:dyDescent="0.6">
      <c r="A18" s="15" t="s">
        <v>11</v>
      </c>
      <c r="B18" s="18">
        <f>[1]CUMUL!$B$13</f>
        <v>0</v>
      </c>
      <c r="C18" s="15">
        <f>'1'!E13</f>
        <v>0</v>
      </c>
      <c r="D18" s="15">
        <f>'2'!E13</f>
        <v>0</v>
      </c>
      <c r="E18" s="15">
        <f>'3'!E13</f>
        <v>0</v>
      </c>
      <c r="F18" s="15">
        <f>'4'!E13</f>
        <v>0</v>
      </c>
      <c r="G18" s="15">
        <f>'5'!E13</f>
        <v>0</v>
      </c>
      <c r="H18" s="15">
        <f>'6'!E13</f>
        <v>0</v>
      </c>
      <c r="I18" s="15">
        <f>'7'!E13</f>
        <v>0</v>
      </c>
      <c r="J18" s="15">
        <f>'8'!E13</f>
        <v>0</v>
      </c>
      <c r="K18" s="15">
        <f>'9'!E13</f>
        <v>0</v>
      </c>
      <c r="L18" s="15">
        <f>'10'!E13</f>
        <v>0</v>
      </c>
      <c r="M18" s="15">
        <f>'11'!E13</f>
        <v>0</v>
      </c>
      <c r="N18" s="15">
        <f>'12'!E13</f>
        <v>0</v>
      </c>
      <c r="O18" s="15">
        <f>'13'!E13</f>
        <v>0</v>
      </c>
      <c r="P18" s="15">
        <f>'14'!E13</f>
        <v>0</v>
      </c>
      <c r="Q18" s="15">
        <f>'15'!E13</f>
        <v>0</v>
      </c>
      <c r="R18" s="15">
        <f>'16'!E13</f>
        <v>0</v>
      </c>
      <c r="S18" s="15">
        <f>'17'!E13</f>
        <v>0</v>
      </c>
      <c r="T18" s="15">
        <f>'18'!E13</f>
        <v>0</v>
      </c>
      <c r="U18" s="15">
        <f>'19'!E13</f>
        <v>0</v>
      </c>
      <c r="V18" s="15">
        <f>'20'!E13</f>
        <v>0</v>
      </c>
      <c r="W18" s="15">
        <f>'21'!E13</f>
        <v>0</v>
      </c>
      <c r="X18" s="15">
        <f>'22'!E13</f>
        <v>0</v>
      </c>
      <c r="Y18" s="15">
        <f>'23'!E13</f>
        <v>0</v>
      </c>
      <c r="Z18" s="15">
        <f>'24'!E13</f>
        <v>0</v>
      </c>
      <c r="AA18" s="15">
        <f>'25'!E13</f>
        <v>0</v>
      </c>
      <c r="AB18" s="15">
        <f>'26'!E13</f>
        <v>0</v>
      </c>
      <c r="AC18" s="15">
        <f>'27'!E13</f>
        <v>0</v>
      </c>
      <c r="AD18" s="15">
        <f>'28'!E13</f>
        <v>0</v>
      </c>
      <c r="AE18" s="15">
        <f>'29'!E13</f>
        <v>0</v>
      </c>
      <c r="AF18" s="15">
        <f>'30'!E13</f>
        <v>0</v>
      </c>
      <c r="AG18" s="15">
        <f>'31'!E13</f>
        <v>0</v>
      </c>
      <c r="AH18" s="15">
        <f>'32'!E13</f>
        <v>0</v>
      </c>
      <c r="AI18" s="15">
        <f>'33'!E13</f>
        <v>0</v>
      </c>
      <c r="AJ18" s="15">
        <f>'34'!E13</f>
        <v>0</v>
      </c>
      <c r="AK18" s="15">
        <f>'35'!E13</f>
        <v>0</v>
      </c>
      <c r="AL18" s="15">
        <f>'36'!E13</f>
        <v>0</v>
      </c>
      <c r="AM18" s="15">
        <f>'37'!E13</f>
        <v>0</v>
      </c>
      <c r="AN18" s="15">
        <f>'38'!E13</f>
        <v>0</v>
      </c>
      <c r="AO18" s="15">
        <f>'39'!E13</f>
        <v>0</v>
      </c>
      <c r="AP18" s="15">
        <f>'40'!E13</f>
        <v>0</v>
      </c>
      <c r="AQ18" s="15">
        <f>'41'!E13</f>
        <v>0</v>
      </c>
      <c r="AR18" s="15">
        <f>'42'!E13</f>
        <v>0</v>
      </c>
      <c r="AS18" s="15">
        <f>'43'!E13</f>
        <v>0</v>
      </c>
      <c r="AT18" s="15">
        <f>'44'!E13</f>
        <v>0</v>
      </c>
      <c r="AU18" s="15">
        <f>'45'!E13</f>
        <v>0</v>
      </c>
      <c r="AV18" s="15">
        <f>'46'!E13</f>
        <v>0</v>
      </c>
      <c r="AW18" s="15">
        <f>'47'!E13</f>
        <v>0</v>
      </c>
      <c r="AX18" s="15">
        <f>'48'!E13</f>
        <v>0</v>
      </c>
      <c r="AY18" s="15">
        <f>'49'!E13</f>
        <v>0</v>
      </c>
      <c r="AZ18" s="15">
        <f>'50'!E13</f>
        <v>0</v>
      </c>
      <c r="BA18" s="15">
        <f>'51'!E13</f>
        <v>0</v>
      </c>
      <c r="BB18" s="15">
        <f>'52'!E13</f>
        <v>0</v>
      </c>
      <c r="BC18" s="15">
        <f>'53'!E13</f>
        <v>0</v>
      </c>
      <c r="BD18" s="15">
        <f>'54'!E13</f>
        <v>0</v>
      </c>
      <c r="BE18" s="23">
        <f>SOMMAIRE!N12</f>
        <v>0</v>
      </c>
      <c r="BF18" s="24"/>
      <c r="BG18" s="19" t="e">
        <f>BE18/BE9</f>
        <v>#DIV/0!</v>
      </c>
      <c r="BH18" s="26">
        <f t="shared" si="0"/>
        <v>0</v>
      </c>
      <c r="BI18" s="27"/>
      <c r="BJ18" s="28"/>
      <c r="BK18" s="20"/>
    </row>
    <row r="19" spans="1:63" ht="36.75" thickBot="1" x14ac:dyDescent="0.6">
      <c r="A19" s="15" t="s">
        <v>14</v>
      </c>
      <c r="B19" s="18">
        <f>[1]CUMUL!$B$14</f>
        <v>0</v>
      </c>
      <c r="C19" s="15">
        <f>'1'!E14</f>
        <v>0</v>
      </c>
      <c r="D19" s="15">
        <f>'2'!E14</f>
        <v>0</v>
      </c>
      <c r="E19" s="15">
        <f>'3'!E14</f>
        <v>0</v>
      </c>
      <c r="F19" s="15">
        <f>'4'!E14</f>
        <v>0</v>
      </c>
      <c r="G19" s="15">
        <f>'5'!E14</f>
        <v>0</v>
      </c>
      <c r="H19" s="15">
        <f>'6'!E14</f>
        <v>0</v>
      </c>
      <c r="I19" s="15">
        <f>'7'!E14</f>
        <v>0</v>
      </c>
      <c r="J19" s="15">
        <f>'8'!E14</f>
        <v>0</v>
      </c>
      <c r="K19" s="15">
        <f>'9'!E14</f>
        <v>0</v>
      </c>
      <c r="L19" s="15">
        <f>'10'!E14</f>
        <v>0</v>
      </c>
      <c r="M19" s="15">
        <f>'11'!E14</f>
        <v>0</v>
      </c>
      <c r="N19" s="15">
        <f>'12'!E14</f>
        <v>0</v>
      </c>
      <c r="O19" s="15">
        <f>'13'!E14</f>
        <v>0</v>
      </c>
      <c r="P19" s="15">
        <f>'14'!E14</f>
        <v>0</v>
      </c>
      <c r="Q19" s="15">
        <f>'15'!E14</f>
        <v>0</v>
      </c>
      <c r="R19" s="15">
        <f>'16'!E14</f>
        <v>0</v>
      </c>
      <c r="S19" s="15">
        <f>'17'!E14</f>
        <v>0</v>
      </c>
      <c r="T19" s="15">
        <f>'18'!E14</f>
        <v>0</v>
      </c>
      <c r="U19" s="15">
        <f>'19'!E14</f>
        <v>0</v>
      </c>
      <c r="V19" s="15">
        <f>'20'!E14</f>
        <v>0</v>
      </c>
      <c r="W19" s="15">
        <f>'21'!E14</f>
        <v>0</v>
      </c>
      <c r="X19" s="15">
        <f>'22'!E14</f>
        <v>0</v>
      </c>
      <c r="Y19" s="15">
        <f>'23'!E14</f>
        <v>0</v>
      </c>
      <c r="Z19" s="15">
        <f>'24'!E14</f>
        <v>0</v>
      </c>
      <c r="AA19" s="15">
        <f>'25'!E14</f>
        <v>0</v>
      </c>
      <c r="AB19" s="15">
        <f>'26'!E14</f>
        <v>0</v>
      </c>
      <c r="AC19" s="15">
        <f>'27'!E14</f>
        <v>0</v>
      </c>
      <c r="AD19" s="15">
        <f>'28'!E14</f>
        <v>0</v>
      </c>
      <c r="AE19" s="15">
        <f>'29'!E14</f>
        <v>0</v>
      </c>
      <c r="AF19" s="15">
        <f>'30'!E14</f>
        <v>0</v>
      </c>
      <c r="AG19" s="15">
        <f>'31'!E14</f>
        <v>0</v>
      </c>
      <c r="AH19" s="15">
        <f>'32'!E14</f>
        <v>0</v>
      </c>
      <c r="AI19" s="15">
        <f>'33'!E14</f>
        <v>0</v>
      </c>
      <c r="AJ19" s="15">
        <f>'34'!E14</f>
        <v>0</v>
      </c>
      <c r="AK19" s="15">
        <f>'35'!E14</f>
        <v>0</v>
      </c>
      <c r="AL19" s="15">
        <f>'36'!E14</f>
        <v>0</v>
      </c>
      <c r="AM19" s="15">
        <f>'37'!E14</f>
        <v>0</v>
      </c>
      <c r="AN19" s="15">
        <f>'38'!E14</f>
        <v>0</v>
      </c>
      <c r="AO19" s="15">
        <f>'39'!E14</f>
        <v>0</v>
      </c>
      <c r="AP19" s="15">
        <f>'40'!E14</f>
        <v>0</v>
      </c>
      <c r="AQ19" s="15">
        <f>'41'!E14</f>
        <v>0</v>
      </c>
      <c r="AR19" s="15">
        <f>'42'!E14</f>
        <v>0</v>
      </c>
      <c r="AS19" s="15">
        <f>'43'!E14</f>
        <v>0</v>
      </c>
      <c r="AT19" s="15">
        <f>'44'!E14</f>
        <v>0</v>
      </c>
      <c r="AU19" s="15">
        <f>'45'!E14</f>
        <v>0</v>
      </c>
      <c r="AV19" s="15">
        <f>'46'!E14</f>
        <v>0</v>
      </c>
      <c r="AW19" s="15">
        <f>'47'!E14</f>
        <v>0</v>
      </c>
      <c r="AX19" s="15">
        <f>'48'!E14</f>
        <v>0</v>
      </c>
      <c r="AY19" s="15">
        <f>'49'!E14</f>
        <v>0</v>
      </c>
      <c r="AZ19" s="15">
        <f>'50'!E14</f>
        <v>0</v>
      </c>
      <c r="BA19" s="15">
        <f>'51'!E14</f>
        <v>0</v>
      </c>
      <c r="BB19" s="15">
        <f>'52'!E14</f>
        <v>0</v>
      </c>
      <c r="BC19" s="15">
        <f>'53'!E14</f>
        <v>0</v>
      </c>
      <c r="BD19" s="15">
        <f>'54'!E14</f>
        <v>0</v>
      </c>
      <c r="BE19" s="23">
        <f>SOMMAIRE!N13</f>
        <v>0</v>
      </c>
      <c r="BF19" s="24"/>
      <c r="BG19" s="19" t="e">
        <f>BE19/BE9</f>
        <v>#DIV/0!</v>
      </c>
      <c r="BH19" s="26">
        <f t="shared" si="0"/>
        <v>0</v>
      </c>
      <c r="BI19" s="27"/>
      <c r="BJ19" s="28"/>
      <c r="BK19" s="20"/>
    </row>
    <row r="20" spans="1:63" ht="36.75" thickBot="1" x14ac:dyDescent="0.6">
      <c r="A20" s="15" t="s">
        <v>15</v>
      </c>
      <c r="B20" s="18">
        <f>[1]CUMUL!$B$15</f>
        <v>0</v>
      </c>
      <c r="C20" s="15">
        <f>'1'!E15</f>
        <v>0</v>
      </c>
      <c r="D20" s="15">
        <f>'2'!E15</f>
        <v>0</v>
      </c>
      <c r="E20" s="15">
        <f>'3'!E15</f>
        <v>0</v>
      </c>
      <c r="F20" s="15">
        <f>'4'!E15</f>
        <v>0</v>
      </c>
      <c r="G20" s="15">
        <f>'5'!E15</f>
        <v>0</v>
      </c>
      <c r="H20" s="15">
        <f>'6'!E15</f>
        <v>0</v>
      </c>
      <c r="I20" s="15">
        <f>'7'!E15</f>
        <v>0</v>
      </c>
      <c r="J20" s="15">
        <f>'8'!E15</f>
        <v>0</v>
      </c>
      <c r="K20" s="15">
        <f>'9'!E15</f>
        <v>0</v>
      </c>
      <c r="L20" s="15">
        <f>'10'!E15</f>
        <v>0</v>
      </c>
      <c r="M20" s="15">
        <f>'11'!E15</f>
        <v>0</v>
      </c>
      <c r="N20" s="15">
        <f>'12'!E15</f>
        <v>0</v>
      </c>
      <c r="O20" s="15">
        <f>'13'!E15</f>
        <v>0</v>
      </c>
      <c r="P20" s="15">
        <f>'14'!E15</f>
        <v>0</v>
      </c>
      <c r="Q20" s="15">
        <f>'15'!E15</f>
        <v>0</v>
      </c>
      <c r="R20" s="15">
        <f>'16'!E15</f>
        <v>0</v>
      </c>
      <c r="S20" s="15">
        <f>'17'!E15</f>
        <v>0</v>
      </c>
      <c r="T20" s="15">
        <f>'18'!E15</f>
        <v>0</v>
      </c>
      <c r="U20" s="15">
        <f>'19'!E15</f>
        <v>0</v>
      </c>
      <c r="V20" s="15">
        <f>'20'!E15</f>
        <v>0</v>
      </c>
      <c r="W20" s="15">
        <f>'21'!E15</f>
        <v>0</v>
      </c>
      <c r="X20" s="15">
        <f>'22'!E15</f>
        <v>0</v>
      </c>
      <c r="Y20" s="15">
        <f>'23'!E15</f>
        <v>0</v>
      </c>
      <c r="Z20" s="15">
        <f>'24'!E15</f>
        <v>0</v>
      </c>
      <c r="AA20" s="15">
        <f>'25'!E15</f>
        <v>0</v>
      </c>
      <c r="AB20" s="15">
        <f>'26'!E15</f>
        <v>0</v>
      </c>
      <c r="AC20" s="15">
        <f>'27'!E15</f>
        <v>0</v>
      </c>
      <c r="AD20" s="15">
        <f>'28'!E15</f>
        <v>0</v>
      </c>
      <c r="AE20" s="15">
        <f>'29'!E15</f>
        <v>0</v>
      </c>
      <c r="AF20" s="15">
        <f>'30'!E15</f>
        <v>0</v>
      </c>
      <c r="AG20" s="15">
        <f>'31'!E15</f>
        <v>0</v>
      </c>
      <c r="AH20" s="15">
        <f>'32'!E15</f>
        <v>0</v>
      </c>
      <c r="AI20" s="15">
        <f>'33'!E15</f>
        <v>0</v>
      </c>
      <c r="AJ20" s="15">
        <f>'34'!E15</f>
        <v>0</v>
      </c>
      <c r="AK20" s="15">
        <f>'35'!E15</f>
        <v>0</v>
      </c>
      <c r="AL20" s="15">
        <f>'36'!E15</f>
        <v>0</v>
      </c>
      <c r="AM20" s="15">
        <f>'37'!E15</f>
        <v>0</v>
      </c>
      <c r="AN20" s="15">
        <f>'38'!E15</f>
        <v>0</v>
      </c>
      <c r="AO20" s="15">
        <f>'39'!E15</f>
        <v>0</v>
      </c>
      <c r="AP20" s="15">
        <f>'40'!E15</f>
        <v>0</v>
      </c>
      <c r="AQ20" s="15">
        <f>'41'!E15</f>
        <v>0</v>
      </c>
      <c r="AR20" s="15">
        <f>'42'!E15</f>
        <v>0</v>
      </c>
      <c r="AS20" s="15">
        <f>'43'!E15</f>
        <v>0</v>
      </c>
      <c r="AT20" s="15">
        <f>'44'!E15</f>
        <v>0</v>
      </c>
      <c r="AU20" s="15">
        <f>'45'!E15</f>
        <v>0</v>
      </c>
      <c r="AV20" s="15">
        <f>'46'!E15</f>
        <v>0</v>
      </c>
      <c r="AW20" s="15">
        <f>'47'!E15</f>
        <v>0</v>
      </c>
      <c r="AX20" s="15">
        <f>'48'!E15</f>
        <v>0</v>
      </c>
      <c r="AY20" s="15">
        <f>'49'!E15</f>
        <v>0</v>
      </c>
      <c r="AZ20" s="15">
        <f>'50'!E15</f>
        <v>0</v>
      </c>
      <c r="BA20" s="15">
        <f>'51'!E15</f>
        <v>0</v>
      </c>
      <c r="BB20" s="15">
        <f>'52'!E15</f>
        <v>0</v>
      </c>
      <c r="BC20" s="15">
        <f>'53'!E15</f>
        <v>0</v>
      </c>
      <c r="BD20" s="15">
        <f>'54'!E15</f>
        <v>0</v>
      </c>
      <c r="BE20" s="23">
        <f>SOMMAIRE!N14</f>
        <v>0</v>
      </c>
      <c r="BF20" s="24"/>
      <c r="BG20" s="19" t="e">
        <f>BE20/BE9</f>
        <v>#DIV/0!</v>
      </c>
      <c r="BH20" s="26">
        <f t="shared" si="0"/>
        <v>0</v>
      </c>
      <c r="BI20" s="27"/>
      <c r="BJ20" s="28"/>
      <c r="BK20" s="20"/>
    </row>
    <row r="21" spans="1:63" ht="36.75" thickBot="1" x14ac:dyDescent="0.6">
      <c r="A21" s="15" t="s">
        <v>16</v>
      </c>
      <c r="B21" s="18">
        <f>[1]CUMUL!$B$16</f>
        <v>0</v>
      </c>
      <c r="C21" s="15">
        <f>'1'!E16</f>
        <v>0</v>
      </c>
      <c r="D21" s="15">
        <f>'2'!E16</f>
        <v>0</v>
      </c>
      <c r="E21" s="15">
        <f>'3'!E16</f>
        <v>0</v>
      </c>
      <c r="F21" s="15">
        <f>'4'!E16</f>
        <v>0</v>
      </c>
      <c r="G21" s="15">
        <f>'5'!E16</f>
        <v>0</v>
      </c>
      <c r="H21" s="15">
        <f>'6'!E16</f>
        <v>0</v>
      </c>
      <c r="I21" s="15">
        <f>'7'!E16</f>
        <v>0</v>
      </c>
      <c r="J21" s="15">
        <f>'8'!E16</f>
        <v>0</v>
      </c>
      <c r="K21" s="15">
        <f>'9'!E16</f>
        <v>0</v>
      </c>
      <c r="L21" s="15">
        <f>'10'!E16</f>
        <v>0</v>
      </c>
      <c r="M21" s="15">
        <f>'11'!E16</f>
        <v>0</v>
      </c>
      <c r="N21" s="15">
        <f>'12'!E16</f>
        <v>0</v>
      </c>
      <c r="O21" s="15">
        <f>'13'!E16</f>
        <v>0</v>
      </c>
      <c r="P21" s="15">
        <f>'14'!E16</f>
        <v>0</v>
      </c>
      <c r="Q21" s="15">
        <f>'15'!E16</f>
        <v>0</v>
      </c>
      <c r="R21" s="15">
        <f>'16'!E16</f>
        <v>0</v>
      </c>
      <c r="S21" s="15">
        <f>'17'!E16</f>
        <v>0</v>
      </c>
      <c r="T21" s="15">
        <f>'18'!E16</f>
        <v>0</v>
      </c>
      <c r="U21" s="15">
        <f>'19'!E16</f>
        <v>0</v>
      </c>
      <c r="V21" s="15">
        <f>'20'!E16</f>
        <v>0</v>
      </c>
      <c r="W21" s="15">
        <f>'21'!E16</f>
        <v>0</v>
      </c>
      <c r="X21" s="15">
        <f>'22'!E16</f>
        <v>0</v>
      </c>
      <c r="Y21" s="15">
        <f>'23'!E16</f>
        <v>0</v>
      </c>
      <c r="Z21" s="15">
        <f>'24'!E16</f>
        <v>0</v>
      </c>
      <c r="AA21" s="15">
        <f>'25'!E16</f>
        <v>0</v>
      </c>
      <c r="AB21" s="15">
        <f>'26'!E16</f>
        <v>0</v>
      </c>
      <c r="AC21" s="15">
        <f>'27'!E16</f>
        <v>0</v>
      </c>
      <c r="AD21" s="15">
        <f>'28'!E16</f>
        <v>0</v>
      </c>
      <c r="AE21" s="15">
        <f>'29'!E16</f>
        <v>0</v>
      </c>
      <c r="AF21" s="15">
        <f>'30'!E16</f>
        <v>0</v>
      </c>
      <c r="AG21" s="15">
        <f>'31'!E16</f>
        <v>0</v>
      </c>
      <c r="AH21" s="15">
        <f>'32'!E16</f>
        <v>0</v>
      </c>
      <c r="AI21" s="15">
        <f>'33'!E16</f>
        <v>0</v>
      </c>
      <c r="AJ21" s="15">
        <f>'34'!E16</f>
        <v>0</v>
      </c>
      <c r="AK21" s="15">
        <f>'35'!E16</f>
        <v>0</v>
      </c>
      <c r="AL21" s="15">
        <f>'36'!E16</f>
        <v>0</v>
      </c>
      <c r="AM21" s="15">
        <f>'37'!E16</f>
        <v>0</v>
      </c>
      <c r="AN21" s="15">
        <f>'38'!E16</f>
        <v>0</v>
      </c>
      <c r="AO21" s="15">
        <f>'39'!E16</f>
        <v>0</v>
      </c>
      <c r="AP21" s="15">
        <f>'40'!E16</f>
        <v>0</v>
      </c>
      <c r="AQ21" s="15">
        <f>'41'!E16</f>
        <v>0</v>
      </c>
      <c r="AR21" s="15">
        <f>'42'!E16</f>
        <v>0</v>
      </c>
      <c r="AS21" s="15">
        <f>'43'!E16</f>
        <v>0</v>
      </c>
      <c r="AT21" s="15">
        <f>'44'!E16</f>
        <v>0</v>
      </c>
      <c r="AU21" s="15">
        <f>'45'!E16</f>
        <v>0</v>
      </c>
      <c r="AV21" s="15">
        <f>'46'!E16</f>
        <v>0</v>
      </c>
      <c r="AW21" s="15">
        <f>'47'!E16</f>
        <v>0</v>
      </c>
      <c r="AX21" s="15">
        <f>'48'!E16</f>
        <v>0</v>
      </c>
      <c r="AY21" s="15">
        <f>'49'!E16</f>
        <v>0</v>
      </c>
      <c r="AZ21" s="15">
        <f>'50'!E16</f>
        <v>0</v>
      </c>
      <c r="BA21" s="15">
        <f>'51'!E16</f>
        <v>0</v>
      </c>
      <c r="BB21" s="15">
        <f>'52'!E16</f>
        <v>0</v>
      </c>
      <c r="BC21" s="15">
        <f>'53'!E16</f>
        <v>0</v>
      </c>
      <c r="BD21" s="15">
        <f>'54'!E16</f>
        <v>0</v>
      </c>
      <c r="BE21" s="23">
        <f>SOMMAIRE!N15</f>
        <v>0</v>
      </c>
      <c r="BF21" s="24"/>
      <c r="BG21" s="19" t="e">
        <f>BE21/BE9</f>
        <v>#DIV/0!</v>
      </c>
      <c r="BH21" s="26">
        <f t="shared" si="0"/>
        <v>0</v>
      </c>
      <c r="BI21" s="27"/>
      <c r="BJ21" s="28"/>
      <c r="BK21" s="20"/>
    </row>
    <row r="22" spans="1:63" ht="36.75" thickBot="1" x14ac:dyDescent="0.6">
      <c r="A22" s="15" t="s">
        <v>17</v>
      </c>
      <c r="B22" s="18">
        <f>[1]CUMUL!$B$17</f>
        <v>0</v>
      </c>
      <c r="C22" s="15">
        <f>'1'!E17</f>
        <v>0</v>
      </c>
      <c r="D22" s="15">
        <f>'2'!E17</f>
        <v>0</v>
      </c>
      <c r="E22" s="15">
        <f>'3'!E17</f>
        <v>0</v>
      </c>
      <c r="F22" s="15">
        <f>'4'!E17</f>
        <v>0</v>
      </c>
      <c r="G22" s="15">
        <f>'5'!E17</f>
        <v>0</v>
      </c>
      <c r="H22" s="15">
        <f>'6'!E17</f>
        <v>0</v>
      </c>
      <c r="I22" s="15">
        <f>'7'!E17</f>
        <v>0</v>
      </c>
      <c r="J22" s="15">
        <f>'8'!E17</f>
        <v>0</v>
      </c>
      <c r="K22" s="15">
        <f>'9'!E17</f>
        <v>0</v>
      </c>
      <c r="L22" s="15">
        <f>'10'!E17</f>
        <v>0</v>
      </c>
      <c r="M22" s="15">
        <f>'11'!E17</f>
        <v>0</v>
      </c>
      <c r="N22" s="15">
        <f>'12'!E17</f>
        <v>0</v>
      </c>
      <c r="O22" s="15">
        <f>'13'!E17</f>
        <v>0</v>
      </c>
      <c r="P22" s="15">
        <f>'14'!E17</f>
        <v>0</v>
      </c>
      <c r="Q22" s="15">
        <f>'15'!E17</f>
        <v>0</v>
      </c>
      <c r="R22" s="15">
        <f>'16'!E17</f>
        <v>0</v>
      </c>
      <c r="S22" s="15">
        <f>'17'!E17</f>
        <v>0</v>
      </c>
      <c r="T22" s="15">
        <f>'18'!E17</f>
        <v>0</v>
      </c>
      <c r="U22" s="15">
        <f>'19'!E17</f>
        <v>0</v>
      </c>
      <c r="V22" s="15">
        <f>'20'!E17</f>
        <v>0</v>
      </c>
      <c r="W22" s="15">
        <f>'21'!E17</f>
        <v>0</v>
      </c>
      <c r="X22" s="15">
        <f>'22'!E17</f>
        <v>0</v>
      </c>
      <c r="Y22" s="15">
        <f>'23'!E17</f>
        <v>0</v>
      </c>
      <c r="Z22" s="15">
        <f>'24'!E17</f>
        <v>0</v>
      </c>
      <c r="AA22" s="15">
        <f>'25'!E17</f>
        <v>0</v>
      </c>
      <c r="AB22" s="15">
        <f>'26'!E17</f>
        <v>0</v>
      </c>
      <c r="AC22" s="15">
        <f>'27'!E17</f>
        <v>0</v>
      </c>
      <c r="AD22" s="15">
        <f>'28'!E17</f>
        <v>0</v>
      </c>
      <c r="AE22" s="15">
        <f>'29'!E17</f>
        <v>0</v>
      </c>
      <c r="AF22" s="15">
        <f>'30'!E17</f>
        <v>0</v>
      </c>
      <c r="AG22" s="15">
        <f>'31'!E17</f>
        <v>0</v>
      </c>
      <c r="AH22" s="15">
        <f>'32'!E17</f>
        <v>0</v>
      </c>
      <c r="AI22" s="15">
        <f>'33'!E17</f>
        <v>0</v>
      </c>
      <c r="AJ22" s="15">
        <f>'34'!E17</f>
        <v>0</v>
      </c>
      <c r="AK22" s="15">
        <f>'35'!E17</f>
        <v>0</v>
      </c>
      <c r="AL22" s="15">
        <f>'36'!E17</f>
        <v>0</v>
      </c>
      <c r="AM22" s="15">
        <f>'37'!E17</f>
        <v>0</v>
      </c>
      <c r="AN22" s="15">
        <f>'38'!E17</f>
        <v>0</v>
      </c>
      <c r="AO22" s="15">
        <f>'39'!E17</f>
        <v>0</v>
      </c>
      <c r="AP22" s="15">
        <f>'40'!E17</f>
        <v>0</v>
      </c>
      <c r="AQ22" s="15">
        <f>'41'!E17</f>
        <v>0</v>
      </c>
      <c r="AR22" s="15">
        <f>'42'!E17</f>
        <v>0</v>
      </c>
      <c r="AS22" s="15">
        <f>'43'!E17</f>
        <v>0</v>
      </c>
      <c r="AT22" s="15">
        <f>'44'!E17</f>
        <v>0</v>
      </c>
      <c r="AU22" s="15">
        <f>'45'!E17</f>
        <v>0</v>
      </c>
      <c r="AV22" s="15">
        <f>'46'!E17</f>
        <v>0</v>
      </c>
      <c r="AW22" s="15">
        <f>'47'!E17</f>
        <v>0</v>
      </c>
      <c r="AX22" s="15">
        <f>'48'!E17</f>
        <v>0</v>
      </c>
      <c r="AY22" s="15">
        <f>'49'!E17</f>
        <v>0</v>
      </c>
      <c r="AZ22" s="15">
        <f>'50'!E17</f>
        <v>0</v>
      </c>
      <c r="BA22" s="15">
        <f>'51'!E17</f>
        <v>0</v>
      </c>
      <c r="BB22" s="15">
        <f>'52'!E17</f>
        <v>0</v>
      </c>
      <c r="BC22" s="15">
        <f>'53'!E17</f>
        <v>0</v>
      </c>
      <c r="BD22" s="15">
        <f>'54'!E17</f>
        <v>0</v>
      </c>
      <c r="BE22" s="23">
        <f>SOMMAIRE!N16</f>
        <v>0</v>
      </c>
      <c r="BF22" s="24"/>
      <c r="BG22" s="19" t="e">
        <f>BE22/BE9</f>
        <v>#DIV/0!</v>
      </c>
      <c r="BH22" s="26">
        <f t="shared" si="0"/>
        <v>0</v>
      </c>
      <c r="BI22" s="27"/>
      <c r="BJ22" s="28"/>
      <c r="BK22" s="20"/>
    </row>
    <row r="23" spans="1:63" ht="36.75" thickBot="1" x14ac:dyDescent="0.6">
      <c r="A23" s="15" t="s">
        <v>18</v>
      </c>
      <c r="B23" s="18">
        <f>[1]CUMUL!$B$18</f>
        <v>0</v>
      </c>
      <c r="C23" s="15">
        <f>'1'!E18</f>
        <v>0</v>
      </c>
      <c r="D23" s="15">
        <f>'2'!E18</f>
        <v>0</v>
      </c>
      <c r="E23" s="15">
        <f>'3'!E18</f>
        <v>0</v>
      </c>
      <c r="F23" s="15">
        <f>'4'!E18</f>
        <v>0</v>
      </c>
      <c r="G23" s="15">
        <f>'5'!E18</f>
        <v>0</v>
      </c>
      <c r="H23" s="15">
        <f>'6'!E18</f>
        <v>0</v>
      </c>
      <c r="I23" s="15">
        <f>'7'!E18</f>
        <v>0</v>
      </c>
      <c r="J23" s="15">
        <f>'8'!E18</f>
        <v>0</v>
      </c>
      <c r="K23" s="15">
        <f>'9'!E18</f>
        <v>0</v>
      </c>
      <c r="L23" s="15">
        <f>'10'!E18</f>
        <v>0</v>
      </c>
      <c r="M23" s="15">
        <f>'11'!E18</f>
        <v>0</v>
      </c>
      <c r="N23" s="15">
        <f>'12'!E18</f>
        <v>0</v>
      </c>
      <c r="O23" s="15">
        <f>'13'!E18</f>
        <v>0</v>
      </c>
      <c r="P23" s="15">
        <f>'14'!E18</f>
        <v>0</v>
      </c>
      <c r="Q23" s="15">
        <f>'15'!E18</f>
        <v>0</v>
      </c>
      <c r="R23" s="15">
        <f>'16'!E18</f>
        <v>0</v>
      </c>
      <c r="S23" s="15">
        <f>'17'!E18</f>
        <v>0</v>
      </c>
      <c r="T23" s="15">
        <f>'18'!E18</f>
        <v>0</v>
      </c>
      <c r="U23" s="15">
        <f>'19'!E18</f>
        <v>0</v>
      </c>
      <c r="V23" s="15">
        <f>'20'!E18</f>
        <v>0</v>
      </c>
      <c r="W23" s="15">
        <f>'21'!E18</f>
        <v>0</v>
      </c>
      <c r="X23" s="15">
        <f>'22'!E18</f>
        <v>0</v>
      </c>
      <c r="Y23" s="15">
        <f>'23'!E18</f>
        <v>0</v>
      </c>
      <c r="Z23" s="15">
        <f>'24'!E18</f>
        <v>0</v>
      </c>
      <c r="AA23" s="15">
        <f>'25'!E18</f>
        <v>0</v>
      </c>
      <c r="AB23" s="15">
        <f>'26'!E18</f>
        <v>0</v>
      </c>
      <c r="AC23" s="15">
        <f>'27'!E18</f>
        <v>0</v>
      </c>
      <c r="AD23" s="15">
        <f>'28'!E18</f>
        <v>0</v>
      </c>
      <c r="AE23" s="15">
        <f>'29'!E18</f>
        <v>0</v>
      </c>
      <c r="AF23" s="15">
        <f>'30'!E18</f>
        <v>0</v>
      </c>
      <c r="AG23" s="15">
        <f>'31'!E18</f>
        <v>0</v>
      </c>
      <c r="AH23" s="15">
        <f>'32'!E18</f>
        <v>0</v>
      </c>
      <c r="AI23" s="15">
        <f>'33'!E18</f>
        <v>0</v>
      </c>
      <c r="AJ23" s="15">
        <f>'34'!E18</f>
        <v>0</v>
      </c>
      <c r="AK23" s="15">
        <f>'35'!E18</f>
        <v>0</v>
      </c>
      <c r="AL23" s="15">
        <f>'36'!E18</f>
        <v>0</v>
      </c>
      <c r="AM23" s="15">
        <f>'37'!E18</f>
        <v>0</v>
      </c>
      <c r="AN23" s="15">
        <f>'38'!E18</f>
        <v>0</v>
      </c>
      <c r="AO23" s="15">
        <f>'39'!E18</f>
        <v>0</v>
      </c>
      <c r="AP23" s="15">
        <f>'40'!E18</f>
        <v>0</v>
      </c>
      <c r="AQ23" s="15">
        <f>'41'!E18</f>
        <v>0</v>
      </c>
      <c r="AR23" s="15">
        <f>'42'!E18</f>
        <v>0</v>
      </c>
      <c r="AS23" s="15">
        <f>'43'!E18</f>
        <v>0</v>
      </c>
      <c r="AT23" s="15">
        <f>'44'!E18</f>
        <v>0</v>
      </c>
      <c r="AU23" s="15">
        <f>'45'!E18</f>
        <v>0</v>
      </c>
      <c r="AV23" s="15">
        <f>'46'!E18</f>
        <v>0</v>
      </c>
      <c r="AW23" s="15">
        <f>'47'!E18</f>
        <v>0</v>
      </c>
      <c r="AX23" s="15">
        <f>'48'!E18</f>
        <v>0</v>
      </c>
      <c r="AY23" s="15">
        <f>'49'!E18</f>
        <v>0</v>
      </c>
      <c r="AZ23" s="15">
        <f>'50'!E18</f>
        <v>0</v>
      </c>
      <c r="BA23" s="15">
        <f>'51'!E18</f>
        <v>0</v>
      </c>
      <c r="BB23" s="15">
        <f>'52'!E18</f>
        <v>0</v>
      </c>
      <c r="BC23" s="15">
        <f>'53'!E18</f>
        <v>0</v>
      </c>
      <c r="BD23" s="15">
        <f>'54'!E18</f>
        <v>0</v>
      </c>
      <c r="BE23" s="23">
        <f>SOMMAIRE!N17</f>
        <v>0</v>
      </c>
      <c r="BF23" s="24"/>
      <c r="BG23" s="19" t="e">
        <f>BE23/BE9</f>
        <v>#DIV/0!</v>
      </c>
      <c r="BH23" s="26">
        <f t="shared" si="0"/>
        <v>0</v>
      </c>
      <c r="BI23" s="27"/>
      <c r="BJ23" s="28"/>
      <c r="BK23" s="20"/>
    </row>
    <row r="24" spans="1:63" ht="36.75" thickBot="1" x14ac:dyDescent="0.6">
      <c r="A24" s="15" t="s">
        <v>19</v>
      </c>
      <c r="B24" s="18">
        <f>[1]CUMUL!$B$19</f>
        <v>0</v>
      </c>
      <c r="C24" s="15">
        <f>'1'!E19</f>
        <v>0</v>
      </c>
      <c r="D24" s="15">
        <f>'2'!E19</f>
        <v>0</v>
      </c>
      <c r="E24" s="15">
        <f>'3'!E19</f>
        <v>0</v>
      </c>
      <c r="F24" s="15">
        <f>'4'!E19</f>
        <v>0</v>
      </c>
      <c r="G24" s="15">
        <f>'5'!E19</f>
        <v>0</v>
      </c>
      <c r="H24" s="15">
        <f>'6'!E19</f>
        <v>0</v>
      </c>
      <c r="I24" s="15">
        <f>'7'!E19</f>
        <v>0</v>
      </c>
      <c r="J24" s="15">
        <f>'8'!E19</f>
        <v>0</v>
      </c>
      <c r="K24" s="15">
        <f>'9'!E19</f>
        <v>0</v>
      </c>
      <c r="L24" s="15">
        <f>'10'!E19</f>
        <v>0</v>
      </c>
      <c r="M24" s="15">
        <f>'11'!E19</f>
        <v>0</v>
      </c>
      <c r="N24" s="15">
        <f>'12'!E19</f>
        <v>0</v>
      </c>
      <c r="O24" s="15">
        <f>'13'!E19</f>
        <v>0</v>
      </c>
      <c r="P24" s="15">
        <f>'14'!E19</f>
        <v>0</v>
      </c>
      <c r="Q24" s="15">
        <f>'15'!E19</f>
        <v>0</v>
      </c>
      <c r="R24" s="15">
        <f>'16'!E19</f>
        <v>0</v>
      </c>
      <c r="S24" s="15">
        <f>'17'!E19</f>
        <v>0</v>
      </c>
      <c r="T24" s="15">
        <f>'18'!E19</f>
        <v>0</v>
      </c>
      <c r="U24" s="15">
        <f>'19'!E19</f>
        <v>0</v>
      </c>
      <c r="V24" s="15">
        <f>'20'!E19</f>
        <v>0</v>
      </c>
      <c r="W24" s="15">
        <f>'21'!E19</f>
        <v>0</v>
      </c>
      <c r="X24" s="15">
        <f>'22'!E19</f>
        <v>0</v>
      </c>
      <c r="Y24" s="15">
        <f>'23'!E19</f>
        <v>0</v>
      </c>
      <c r="Z24" s="15">
        <f>'24'!E19</f>
        <v>0</v>
      </c>
      <c r="AA24" s="15">
        <f>'25'!E19</f>
        <v>0</v>
      </c>
      <c r="AB24" s="15">
        <f>'26'!E19</f>
        <v>0</v>
      </c>
      <c r="AC24" s="15">
        <f>'27'!E19</f>
        <v>0</v>
      </c>
      <c r="AD24" s="15">
        <f>'28'!E19</f>
        <v>0</v>
      </c>
      <c r="AE24" s="15">
        <f>'29'!E19</f>
        <v>0</v>
      </c>
      <c r="AF24" s="15">
        <f>'30'!E19</f>
        <v>0</v>
      </c>
      <c r="AG24" s="15">
        <f>'31'!E19</f>
        <v>0</v>
      </c>
      <c r="AH24" s="15">
        <f>'32'!E19</f>
        <v>0</v>
      </c>
      <c r="AI24" s="15">
        <f>'33'!E19</f>
        <v>0</v>
      </c>
      <c r="AJ24" s="15">
        <f>'34'!E19</f>
        <v>0</v>
      </c>
      <c r="AK24" s="15">
        <f>'35'!E19</f>
        <v>0</v>
      </c>
      <c r="AL24" s="15">
        <f>'36'!E19</f>
        <v>0</v>
      </c>
      <c r="AM24" s="15">
        <f>'37'!E19</f>
        <v>0</v>
      </c>
      <c r="AN24" s="15">
        <f>'38'!E19</f>
        <v>0</v>
      </c>
      <c r="AO24" s="15">
        <f>'39'!E19</f>
        <v>0</v>
      </c>
      <c r="AP24" s="15">
        <f>'40'!E19</f>
        <v>0</v>
      </c>
      <c r="AQ24" s="15">
        <f>'41'!E19</f>
        <v>0</v>
      </c>
      <c r="AR24" s="15">
        <f>'42'!E19</f>
        <v>0</v>
      </c>
      <c r="AS24" s="15">
        <f>'43'!E19</f>
        <v>0</v>
      </c>
      <c r="AT24" s="15">
        <f>'44'!E19</f>
        <v>0</v>
      </c>
      <c r="AU24" s="15">
        <f>'45'!E19</f>
        <v>0</v>
      </c>
      <c r="AV24" s="15">
        <f>'46'!E19</f>
        <v>0</v>
      </c>
      <c r="AW24" s="15">
        <f>'47'!E19</f>
        <v>0</v>
      </c>
      <c r="AX24" s="15">
        <f>'48'!E19</f>
        <v>0</v>
      </c>
      <c r="AY24" s="15">
        <f>'49'!E19</f>
        <v>0</v>
      </c>
      <c r="AZ24" s="15">
        <f>'50'!E19</f>
        <v>0</v>
      </c>
      <c r="BA24" s="15">
        <f>'51'!E19</f>
        <v>0</v>
      </c>
      <c r="BB24" s="15">
        <f>'52'!E19</f>
        <v>0</v>
      </c>
      <c r="BC24" s="15">
        <f>'53'!E19</f>
        <v>0</v>
      </c>
      <c r="BD24" s="15">
        <f>'54'!E19</f>
        <v>0</v>
      </c>
      <c r="BE24" s="23">
        <f>SOMMAIRE!N18</f>
        <v>0</v>
      </c>
      <c r="BF24" s="24"/>
      <c r="BG24" s="19" t="e">
        <f>BE24/BE9</f>
        <v>#DIV/0!</v>
      </c>
      <c r="BH24" s="26">
        <f t="shared" si="0"/>
        <v>0</v>
      </c>
      <c r="BI24" s="27"/>
      <c r="BJ24" s="28"/>
      <c r="BK24" s="20"/>
    </row>
  </sheetData>
  <mergeCells count="40">
    <mergeCell ref="BH21:BJ21"/>
    <mergeCell ref="BH22:BJ22"/>
    <mergeCell ref="BH23:BJ23"/>
    <mergeCell ref="BH24:BJ24"/>
    <mergeCell ref="BH16:BJ16"/>
    <mergeCell ref="BH17:BJ17"/>
    <mergeCell ref="BH18:BJ18"/>
    <mergeCell ref="BH19:BJ19"/>
    <mergeCell ref="BH20:BJ20"/>
    <mergeCell ref="BH11:BJ11"/>
    <mergeCell ref="BH12:BJ12"/>
    <mergeCell ref="BH13:BJ13"/>
    <mergeCell ref="BH14:BJ14"/>
    <mergeCell ref="BH15:BJ15"/>
    <mergeCell ref="BG5:BJ5"/>
    <mergeCell ref="BG6:BJ6"/>
    <mergeCell ref="BG7:BJ7"/>
    <mergeCell ref="BG8:BJ8"/>
    <mergeCell ref="BG9:BJ9"/>
    <mergeCell ref="BE22:BF22"/>
    <mergeCell ref="BE23:BF23"/>
    <mergeCell ref="BE24:BF24"/>
    <mergeCell ref="BE17:BF17"/>
    <mergeCell ref="BE18:BF18"/>
    <mergeCell ref="BE19:BF19"/>
    <mergeCell ref="BE20:BF20"/>
    <mergeCell ref="BE21:BF21"/>
    <mergeCell ref="BE12:BF12"/>
    <mergeCell ref="BE13:BF13"/>
    <mergeCell ref="BE15:BF15"/>
    <mergeCell ref="BE14:BF14"/>
    <mergeCell ref="BE16:BF16"/>
    <mergeCell ref="A1:BD1"/>
    <mergeCell ref="BE5:BF5"/>
    <mergeCell ref="BE6:BF6"/>
    <mergeCell ref="BE11:BF11"/>
    <mergeCell ref="BE7:BF7"/>
    <mergeCell ref="BE8:BF8"/>
    <mergeCell ref="BE9:BF9"/>
    <mergeCell ref="BE10:BF10"/>
  </mergeCells>
  <pageMargins left="0.7" right="0.7" top="0.75" bottom="0.75" header="0.3" footer="0.3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6">
    <tabColor rgb="FF000000"/>
    <pageSetUpPr fitToPage="1"/>
  </sheetPr>
  <dimension ref="L1:U19"/>
  <sheetViews>
    <sheetView topLeftCell="A20" zoomScaleNormal="100" workbookViewId="0">
      <selection activeCell="G39" sqref="G39"/>
    </sheetView>
  </sheetViews>
  <sheetFormatPr baseColWidth="10" defaultRowHeight="15" x14ac:dyDescent="0.25"/>
  <cols>
    <col min="1" max="5" width="9.42578125" customWidth="1"/>
    <col min="6" max="6" width="9.5703125" customWidth="1"/>
    <col min="7" max="10" width="9.42578125" customWidth="1"/>
    <col min="11" max="11" width="11.42578125" customWidth="1"/>
    <col min="13" max="13" width="25.140625" customWidth="1"/>
    <col min="21" max="21" width="11.42578125" customWidth="1"/>
  </cols>
  <sheetData>
    <row r="1" spans="12:21" ht="24" thickBot="1" x14ac:dyDescent="0.4">
      <c r="L1" s="31" t="s">
        <v>1</v>
      </c>
      <c r="M1" s="31"/>
      <c r="N1" s="31">
        <f>[2]CUMUL!$C$1</f>
        <v>0</v>
      </c>
      <c r="O1" s="31"/>
      <c r="P1" s="31"/>
      <c r="Q1" s="31"/>
      <c r="R1" s="7"/>
      <c r="S1" s="8">
        <f>[1]CUMUL!$E$1</f>
        <v>0</v>
      </c>
      <c r="T1" s="9" t="s">
        <v>22</v>
      </c>
      <c r="U1" s="10">
        <v>54</v>
      </c>
    </row>
    <row r="2" spans="12:21" ht="24" thickBot="1" x14ac:dyDescent="0.4">
      <c r="L2" s="31" t="s">
        <v>2</v>
      </c>
      <c r="M2" s="31"/>
      <c r="N2" s="31">
        <f>[2]CUMUL!$C$2</f>
        <v>0</v>
      </c>
      <c r="O2" s="31"/>
      <c r="P2" s="7"/>
      <c r="Q2" s="7"/>
      <c r="R2" s="7"/>
      <c r="S2" s="7"/>
      <c r="T2" s="7"/>
      <c r="U2" s="7"/>
    </row>
    <row r="3" spans="12:21" ht="24" thickBot="1" x14ac:dyDescent="0.4">
      <c r="L3" s="31" t="s">
        <v>3</v>
      </c>
      <c r="M3" s="31"/>
      <c r="N3" s="31">
        <f>[2]CUMUL!$C$3</f>
        <v>0</v>
      </c>
      <c r="O3" s="31"/>
      <c r="P3" s="7"/>
      <c r="Q3" s="7"/>
      <c r="R3" s="7"/>
      <c r="S3" s="7"/>
      <c r="T3" s="7"/>
      <c r="U3" s="7"/>
    </row>
    <row r="4" spans="12:21" ht="24" thickBot="1" x14ac:dyDescent="0.4">
      <c r="L4" s="31" t="s">
        <v>13</v>
      </c>
      <c r="M4" s="31"/>
      <c r="N4" s="31">
        <f>[2]CUMUL!$C$4</f>
        <v>0</v>
      </c>
      <c r="O4" s="31"/>
      <c r="P4" s="7"/>
      <c r="Q4" s="7"/>
      <c r="R4" s="7"/>
      <c r="S4" s="7"/>
      <c r="T4" s="7"/>
      <c r="U4" s="7"/>
    </row>
    <row r="5" spans="12:21" ht="24" thickBot="1" x14ac:dyDescent="0.4">
      <c r="L5" s="33" t="str">
        <f>RECAP!B11</f>
        <v>TETE DE LISTE</v>
      </c>
      <c r="M5" s="34"/>
      <c r="N5" s="31"/>
      <c r="O5" s="31"/>
      <c r="P5" s="7"/>
      <c r="Q5" s="7"/>
      <c r="R5" s="7"/>
      <c r="S5" s="7"/>
      <c r="T5" s="7"/>
      <c r="U5" s="7"/>
    </row>
    <row r="6" spans="12:21" ht="24" thickBot="1" x14ac:dyDescent="0.4">
      <c r="L6" s="31">
        <f>RECAP!B12</f>
        <v>0</v>
      </c>
      <c r="M6" s="31"/>
      <c r="N6" s="31">
        <f>[2]CUMUL!$C$7</f>
        <v>0</v>
      </c>
      <c r="O6" s="31"/>
      <c r="P6" s="29" t="e">
        <f>[2]CUMUL!$D$7</f>
        <v>#DIV/0!</v>
      </c>
      <c r="Q6" s="30"/>
      <c r="R6" s="7"/>
      <c r="S6" s="7"/>
      <c r="T6" s="7"/>
      <c r="U6" s="7"/>
    </row>
    <row r="7" spans="12:21" ht="24" thickBot="1" x14ac:dyDescent="0.4">
      <c r="L7" s="31">
        <f>RECAP!B13</f>
        <v>0</v>
      </c>
      <c r="M7" s="31"/>
      <c r="N7" s="31">
        <f>[2]CUMUL!$C$8</f>
        <v>0</v>
      </c>
      <c r="O7" s="31"/>
      <c r="P7" s="29" t="e">
        <f>[2]CUMUL!$D$8</f>
        <v>#DIV/0!</v>
      </c>
      <c r="Q7" s="30"/>
      <c r="R7" s="7"/>
      <c r="S7" s="7"/>
      <c r="T7" s="7"/>
      <c r="U7" s="7"/>
    </row>
    <row r="8" spans="12:21" ht="24" thickBot="1" x14ac:dyDescent="0.4">
      <c r="L8" s="31">
        <f>RECAP!B14</f>
        <v>0</v>
      </c>
      <c r="M8" s="31"/>
      <c r="N8" s="31">
        <f>[2]CUMUL!$C$9</f>
        <v>0</v>
      </c>
      <c r="O8" s="31"/>
      <c r="P8" s="29" t="e">
        <f>[2]CUMUL!$D$9</f>
        <v>#DIV/0!</v>
      </c>
      <c r="Q8" s="30"/>
      <c r="R8" s="7"/>
      <c r="S8" s="7"/>
      <c r="T8" s="7"/>
      <c r="U8" s="7"/>
    </row>
    <row r="9" spans="12:21" ht="24" thickBot="1" x14ac:dyDescent="0.4">
      <c r="L9" s="31">
        <f>RECAP!B15</f>
        <v>0</v>
      </c>
      <c r="M9" s="31"/>
      <c r="N9" s="31">
        <f>[2]CUMUL!$C$10</f>
        <v>0</v>
      </c>
      <c r="O9" s="31"/>
      <c r="P9" s="29" t="e">
        <f>[2]CUMUL!$D$10</f>
        <v>#DIV/0!</v>
      </c>
      <c r="Q9" s="30"/>
      <c r="R9" s="7"/>
      <c r="S9" s="7"/>
      <c r="T9" s="7"/>
      <c r="U9" s="7"/>
    </row>
    <row r="10" spans="12:21" ht="24" thickBot="1" x14ac:dyDescent="0.4">
      <c r="L10" s="31">
        <f>RECAP!B16</f>
        <v>0</v>
      </c>
      <c r="M10" s="31"/>
      <c r="N10" s="31">
        <f>[2]CUMUL!$C$11</f>
        <v>0</v>
      </c>
      <c r="O10" s="31"/>
      <c r="P10" s="29" t="e">
        <f>[2]CUMUL!$D$11</f>
        <v>#DIV/0!</v>
      </c>
      <c r="Q10" s="30"/>
      <c r="R10" s="7"/>
      <c r="S10" s="7"/>
      <c r="T10" s="7"/>
      <c r="U10" s="7"/>
    </row>
    <row r="11" spans="12:21" ht="24" thickBot="1" x14ac:dyDescent="0.4">
      <c r="L11" s="31">
        <f>RECAP!B17</f>
        <v>0</v>
      </c>
      <c r="M11" s="31"/>
      <c r="N11" s="31">
        <f>[2]CUMUL!$C$12</f>
        <v>0</v>
      </c>
      <c r="O11" s="31"/>
      <c r="P11" s="29" t="e">
        <f>[2]CUMUL!$D$12</f>
        <v>#DIV/0!</v>
      </c>
      <c r="Q11" s="30"/>
      <c r="R11" s="7"/>
      <c r="S11" s="7"/>
      <c r="T11" s="7"/>
      <c r="U11" s="7"/>
    </row>
    <row r="12" spans="12:21" ht="24" thickBot="1" x14ac:dyDescent="0.4">
      <c r="L12" s="31">
        <f>RECAP!B18</f>
        <v>0</v>
      </c>
      <c r="M12" s="31"/>
      <c r="N12" s="31">
        <f>[2]CUMUL!$C$13</f>
        <v>0</v>
      </c>
      <c r="O12" s="31"/>
      <c r="P12" s="29" t="e">
        <f>[2]CUMUL!$D$13</f>
        <v>#DIV/0!</v>
      </c>
      <c r="Q12" s="30"/>
      <c r="R12" s="7"/>
      <c r="S12" s="7"/>
      <c r="T12" s="7"/>
      <c r="U12" s="7"/>
    </row>
    <row r="13" spans="12:21" ht="24" thickBot="1" x14ac:dyDescent="0.4">
      <c r="L13" s="31">
        <f>RECAP!B19</f>
        <v>0</v>
      </c>
      <c r="M13" s="31"/>
      <c r="N13" s="31">
        <f>[2]CUMUL!$C$14</f>
        <v>0</v>
      </c>
      <c r="O13" s="31"/>
      <c r="P13" s="29">
        <f>[2]CUMUL!$D$714</f>
        <v>0</v>
      </c>
      <c r="Q13" s="30"/>
      <c r="R13" s="7"/>
      <c r="S13" s="7"/>
      <c r="T13" s="7"/>
      <c r="U13" s="7"/>
    </row>
    <row r="14" spans="12:21" ht="24" thickBot="1" x14ac:dyDescent="0.4">
      <c r="L14" s="31">
        <f>RECAP!B20</f>
        <v>0</v>
      </c>
      <c r="M14" s="31"/>
      <c r="N14" s="31">
        <f>[2]CUMUL!$C$15</f>
        <v>0</v>
      </c>
      <c r="O14" s="31"/>
      <c r="P14" s="29" t="e">
        <f>[2]CUMUL!$D$15</f>
        <v>#DIV/0!</v>
      </c>
      <c r="Q14" s="30"/>
      <c r="R14" s="7"/>
      <c r="S14" s="7"/>
      <c r="T14" s="7"/>
      <c r="U14" s="7"/>
    </row>
    <row r="15" spans="12:21" ht="24" thickBot="1" x14ac:dyDescent="0.4">
      <c r="L15" s="31">
        <f>RECAP!B21</f>
        <v>0</v>
      </c>
      <c r="M15" s="31"/>
      <c r="N15" s="31">
        <f>[2]CUMUL!$C$16</f>
        <v>0</v>
      </c>
      <c r="O15" s="31"/>
      <c r="P15" s="29" t="e">
        <f>[2]CUMUL!$D$16</f>
        <v>#DIV/0!</v>
      </c>
      <c r="Q15" s="30"/>
      <c r="R15" s="7"/>
      <c r="S15" s="7"/>
      <c r="T15" s="7"/>
      <c r="U15" s="7"/>
    </row>
    <row r="16" spans="12:21" ht="24" thickBot="1" x14ac:dyDescent="0.4">
      <c r="L16" s="31">
        <f>RECAP!B22</f>
        <v>0</v>
      </c>
      <c r="M16" s="31"/>
      <c r="N16" s="31">
        <f>[2]CUMUL!$C$17</f>
        <v>0</v>
      </c>
      <c r="O16" s="31"/>
      <c r="P16" s="29" t="e">
        <f>[2]CUMUL!$D$17</f>
        <v>#DIV/0!</v>
      </c>
      <c r="Q16" s="30"/>
      <c r="R16" s="7"/>
      <c r="S16" s="7"/>
      <c r="T16" s="7"/>
      <c r="U16" s="7"/>
    </row>
    <row r="17" spans="12:21" ht="24" thickBot="1" x14ac:dyDescent="0.4">
      <c r="L17" s="31">
        <f>RECAP!B23</f>
        <v>0</v>
      </c>
      <c r="M17" s="31"/>
      <c r="N17" s="31">
        <f>[2]CUMUL!$C$18</f>
        <v>0</v>
      </c>
      <c r="O17" s="31"/>
      <c r="P17" s="29" t="e">
        <f>[2]CUMUL!$D$18</f>
        <v>#DIV/0!</v>
      </c>
      <c r="Q17" s="30"/>
      <c r="R17" s="7"/>
      <c r="S17" s="7"/>
      <c r="T17" s="7"/>
      <c r="U17" s="7"/>
    </row>
    <row r="18" spans="12:21" ht="24" thickBot="1" x14ac:dyDescent="0.4">
      <c r="L18" s="31">
        <f>RECAP!B24</f>
        <v>0</v>
      </c>
      <c r="M18" s="31"/>
      <c r="N18" s="31">
        <f>[2]CUMUL!$C$19</f>
        <v>0</v>
      </c>
      <c r="O18" s="31"/>
      <c r="P18" s="29" t="e">
        <f>[2]CUMUL!$D$19</f>
        <v>#DIV/0!</v>
      </c>
      <c r="Q18" s="30"/>
      <c r="R18" s="7"/>
      <c r="S18" s="7"/>
      <c r="T18" s="7"/>
      <c r="U18" s="7"/>
    </row>
    <row r="19" spans="12:21" x14ac:dyDescent="0.25">
      <c r="N19" s="32"/>
      <c r="O19" s="32"/>
    </row>
  </sheetData>
  <mergeCells count="51">
    <mergeCell ref="N3:O3"/>
    <mergeCell ref="N1:O1"/>
    <mergeCell ref="N4:O4"/>
    <mergeCell ref="N5:O5"/>
    <mergeCell ref="L10:M10"/>
    <mergeCell ref="L1:M1"/>
    <mergeCell ref="L2:M2"/>
    <mergeCell ref="L3:M3"/>
    <mergeCell ref="L4:M4"/>
    <mergeCell ref="L6:M6"/>
    <mergeCell ref="N7:O7"/>
    <mergeCell ref="L8:M8"/>
    <mergeCell ref="L7:M7"/>
    <mergeCell ref="L9:M9"/>
    <mergeCell ref="N2:O2"/>
    <mergeCell ref="L5:M5"/>
    <mergeCell ref="L17:M17"/>
    <mergeCell ref="L18:M18"/>
    <mergeCell ref="N8:O8"/>
    <mergeCell ref="N9:O9"/>
    <mergeCell ref="N10:O10"/>
    <mergeCell ref="N11:O11"/>
    <mergeCell ref="N12:O12"/>
    <mergeCell ref="N13:O13"/>
    <mergeCell ref="N14:O14"/>
    <mergeCell ref="N15:O15"/>
    <mergeCell ref="L11:M11"/>
    <mergeCell ref="L12:M12"/>
    <mergeCell ref="L13:M13"/>
    <mergeCell ref="L14:M14"/>
    <mergeCell ref="L15:M15"/>
    <mergeCell ref="L16:M16"/>
    <mergeCell ref="P1:Q1"/>
    <mergeCell ref="P6:Q6"/>
    <mergeCell ref="P7:Q7"/>
    <mergeCell ref="P8:Q8"/>
    <mergeCell ref="P9:Q9"/>
    <mergeCell ref="N16:O16"/>
    <mergeCell ref="N17:O17"/>
    <mergeCell ref="N18:O18"/>
    <mergeCell ref="N19:O19"/>
    <mergeCell ref="N6:O6"/>
    <mergeCell ref="P16:Q16"/>
    <mergeCell ref="P17:Q17"/>
    <mergeCell ref="P18:Q18"/>
    <mergeCell ref="P10:Q10"/>
    <mergeCell ref="P11:Q11"/>
    <mergeCell ref="P12:Q12"/>
    <mergeCell ref="P13:Q13"/>
    <mergeCell ref="P14:Q14"/>
    <mergeCell ref="P15:Q15"/>
  </mergeCells>
  <pageMargins left="0.7" right="0.7" top="0.75" bottom="0.75" header="0.3" footer="0.3"/>
  <pageSetup paperSize="9" scale="5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AZ">
                <anchor moveWithCells="1">
                  <from>
                    <xdr:col>3</xdr:col>
                    <xdr:colOff>742950</xdr:colOff>
                    <xdr:row>25</xdr:row>
                    <xdr:rowOff>19050</xdr:rowOff>
                  </from>
                  <to>
                    <xdr:col>7</xdr:col>
                    <xdr:colOff>266700</xdr:colOff>
                    <xdr:row>27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000000"/>
    <pageSetUpPr fitToPage="1"/>
  </sheetPr>
  <dimension ref="A1:I23"/>
  <sheetViews>
    <sheetView tabSelected="1" topLeftCell="A31" zoomScaleNormal="100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23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x14ac:dyDescent="0.25">
      <c r="C20" s="1"/>
      <c r="E20" s="1"/>
      <c r="F20" s="1"/>
    </row>
    <row r="21" spans="3:6" x14ac:dyDescent="0.25">
      <c r="C21" s="1"/>
      <c r="E21" s="1"/>
      <c r="F21" s="1"/>
    </row>
    <row r="22" spans="3:6" x14ac:dyDescent="0.25">
      <c r="C22" s="1"/>
      <c r="E22" s="1"/>
      <c r="F22" s="1"/>
    </row>
    <row r="23" spans="3:6" x14ac:dyDescent="0.25">
      <c r="C23" s="1"/>
      <c r="F23" s="1"/>
    </row>
  </sheetData>
  <pageMargins left="0.7" right="0.7" top="0.75" bottom="0.75" header="0.3" footer="0.3"/>
  <pageSetup paperSize="9" scale="6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24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5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25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26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27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28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29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8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30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9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31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0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32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1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33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34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35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4">
    <tabColor rgb="FF000000"/>
    <pageSetUpPr fitToPage="1"/>
  </sheetPr>
  <dimension ref="A1:I24"/>
  <sheetViews>
    <sheetView tabSelected="1" topLeftCell="A4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36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5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37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7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38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8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39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19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40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0">
    <tabColor rgb="FF000000"/>
    <pageSetUpPr fitToPage="1"/>
  </sheetPr>
  <dimension ref="A1:I24"/>
  <sheetViews>
    <sheetView tabSelected="1" topLeftCell="DM20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41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1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42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43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44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4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45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5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46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6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47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7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48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8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49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29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50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Feuil30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51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Feuil31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52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Feuil3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53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Feuil3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54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Feuil34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55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Feuil35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56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euil36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57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Feuil37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58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Feuil38">
    <tabColor rgb="FF000000"/>
    <pageSetUpPr fitToPage="1"/>
  </sheetPr>
  <dimension ref="A1:I24"/>
  <sheetViews>
    <sheetView tabSelected="1" topLeftCell="A5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59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Feuil39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60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Feuil40">
    <tabColor rgb="FF000000"/>
    <pageSetUpPr fitToPage="1"/>
  </sheetPr>
  <dimension ref="A1:I24"/>
  <sheetViews>
    <sheetView tabSelected="1" topLeftCell="A4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61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Feuil41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62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Feuil4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63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Feuil4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64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Feuil44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65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Feuil45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66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Feuil46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67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Feuil47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68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Feuil48">
    <tabColor rgb="FF000000"/>
    <pageSetUpPr fitToPage="1"/>
  </sheetPr>
  <dimension ref="A1:I24"/>
  <sheetViews>
    <sheetView tabSelected="1" topLeftCell="A16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69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Feuil49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70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Feuil50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71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Feuil51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72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Feuil52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73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Feuil53">
    <tabColor rgb="FF00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74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Feuil54">
    <tabColor rgb="FF000000"/>
    <pageSetUpPr fitToPage="1"/>
  </sheetPr>
  <dimension ref="A1:I24"/>
  <sheetViews>
    <sheetView tabSelected="1" topLeftCell="A4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75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Feuil55">
    <tabColor rgb="FFFF0000"/>
    <pageSetUpPr fitToPage="1"/>
  </sheetPr>
  <dimension ref="A1:I24"/>
  <sheetViews>
    <sheetView tabSelected="1" workbookViewId="0">
      <selection activeCell="E50" activeCellId="1" sqref="E50 E7:E50 E1:E3"/>
    </sheetView>
  </sheetViews>
  <sheetFormatPr baseColWidth="10" defaultRowHeight="15" x14ac:dyDescent="0.25"/>
  <cols>
    <col min="4" max="4" width="36.85546875" customWidth="1"/>
    <col min="5" max="5" width="27" customWidth="1"/>
    <col min="6" max="6" width="37.42578125" customWidth="1"/>
    <col min="8" max="8" width="18" customWidth="1"/>
    <col min="9" max="9" width="17.85546875" customWidth="1"/>
  </cols>
  <sheetData>
    <row r="1" spans="1:9" ht="34.5" thickBot="1" x14ac:dyDescent="0.55000000000000004">
      <c r="A1" s="3"/>
      <c r="C1" s="4" t="s">
        <v>1</v>
      </c>
      <c r="D1" s="4"/>
      <c r="E1" s="5"/>
      <c r="F1" s="2"/>
      <c r="G1" s="1">
        <f>IF(I4,0,1)</f>
        <v>0</v>
      </c>
      <c r="H1" s="1"/>
      <c r="I1" s="1"/>
    </row>
    <row r="2" spans="1:9" ht="34.5" thickBot="1" x14ac:dyDescent="0.55000000000000004">
      <c r="C2" s="4" t="s">
        <v>2</v>
      </c>
      <c r="D2" s="4"/>
      <c r="E2" s="5"/>
      <c r="F2" s="2" t="s">
        <v>76</v>
      </c>
      <c r="G2" s="1"/>
      <c r="H2" s="1"/>
      <c r="I2" s="1"/>
    </row>
    <row r="3" spans="1:9" ht="34.5" thickBot="1" x14ac:dyDescent="0.55000000000000004">
      <c r="C3" s="4" t="s">
        <v>3</v>
      </c>
      <c r="D3" s="4"/>
      <c r="E3" s="5"/>
      <c r="F3" s="2"/>
      <c r="G3" s="3"/>
      <c r="H3" s="3"/>
      <c r="I3" s="1"/>
    </row>
    <row r="4" spans="1:9" ht="34.5" thickBot="1" x14ac:dyDescent="0.55000000000000004">
      <c r="C4" s="4" t="s">
        <v>13</v>
      </c>
      <c r="D4" s="4"/>
      <c r="E4" s="5">
        <f>E2-E3</f>
        <v>0</v>
      </c>
      <c r="F4" s="2"/>
      <c r="G4" s="1"/>
      <c r="H4" s="3" t="s">
        <v>12</v>
      </c>
      <c r="I4" s="3">
        <f>SUMPRODUCT((E7:E50)*1)-E4+IF(E4,0,1)</f>
        <v>1</v>
      </c>
    </row>
    <row r="5" spans="1:9" ht="34.5" thickBot="1" x14ac:dyDescent="0.55000000000000004">
      <c r="C5" s="4"/>
      <c r="D5" s="4"/>
      <c r="E5" s="5"/>
      <c r="F5" s="3"/>
    </row>
    <row r="6" spans="1:9" ht="34.5" thickBot="1" x14ac:dyDescent="0.55000000000000004">
      <c r="C6" s="4"/>
      <c r="D6" s="4" t="s">
        <v>20</v>
      </c>
      <c r="E6" s="5" t="s">
        <v>4</v>
      </c>
      <c r="F6" s="5" t="s">
        <v>0</v>
      </c>
    </row>
    <row r="7" spans="1:9" ht="34.5" thickBot="1" x14ac:dyDescent="0.55000000000000004">
      <c r="C7" s="5" t="s">
        <v>5</v>
      </c>
      <c r="D7" s="4">
        <f>[1]CUMUL!$B$7</f>
        <v>0</v>
      </c>
      <c r="E7" s="5"/>
      <c r="F7" s="6" t="str">
        <f>IF(E7="","",E7/$E$4)</f>
        <v/>
      </c>
      <c r="H7" s="1"/>
    </row>
    <row r="8" spans="1:9" ht="34.5" thickBot="1" x14ac:dyDescent="0.55000000000000004">
      <c r="C8" s="5" t="s">
        <v>6</v>
      </c>
      <c r="D8" s="4">
        <f>[1]CUMUL!$B$8</f>
        <v>0</v>
      </c>
      <c r="E8" s="5"/>
      <c r="F8" s="6" t="str">
        <f t="shared" ref="F8:F19" si="0">IF(E8="","",E8/$E$4)</f>
        <v/>
      </c>
    </row>
    <row r="9" spans="1:9" ht="34.5" thickBot="1" x14ac:dyDescent="0.55000000000000004">
      <c r="C9" s="5" t="s">
        <v>7</v>
      </c>
      <c r="D9" s="4">
        <f>[1]CUMUL!$B$9</f>
        <v>0</v>
      </c>
      <c r="E9" s="5"/>
      <c r="F9" s="6" t="str">
        <f>IF(E9="","",E9/$E$4)</f>
        <v/>
      </c>
    </row>
    <row r="10" spans="1:9" ht="34.5" thickBot="1" x14ac:dyDescent="0.55000000000000004">
      <c r="C10" s="5" t="s">
        <v>8</v>
      </c>
      <c r="D10" s="4">
        <f>[1]CUMUL!$B$10</f>
        <v>0</v>
      </c>
      <c r="E10" s="5"/>
      <c r="F10" s="6" t="str">
        <f t="shared" si="0"/>
        <v/>
      </c>
    </row>
    <row r="11" spans="1:9" ht="34.5" thickBot="1" x14ac:dyDescent="0.55000000000000004">
      <c r="C11" s="5" t="s">
        <v>9</v>
      </c>
      <c r="D11" s="4">
        <f>[1]CUMUL!$B$11</f>
        <v>0</v>
      </c>
      <c r="E11" s="5"/>
      <c r="F11" s="6" t="str">
        <f t="shared" si="0"/>
        <v/>
      </c>
    </row>
    <row r="12" spans="1:9" ht="34.5" thickBot="1" x14ac:dyDescent="0.55000000000000004">
      <c r="C12" s="5" t="s">
        <v>10</v>
      </c>
      <c r="D12" s="4">
        <f>[1]CUMUL!$B$12</f>
        <v>0</v>
      </c>
      <c r="E12" s="5"/>
      <c r="F12" s="6" t="str">
        <f t="shared" si="0"/>
        <v/>
      </c>
    </row>
    <row r="13" spans="1:9" ht="34.5" thickBot="1" x14ac:dyDescent="0.55000000000000004">
      <c r="C13" s="5" t="s">
        <v>11</v>
      </c>
      <c r="D13" s="4">
        <f>[1]CUMUL!$B$13</f>
        <v>0</v>
      </c>
      <c r="E13" s="5"/>
      <c r="F13" s="6" t="str">
        <f t="shared" si="0"/>
        <v/>
      </c>
    </row>
    <row r="14" spans="1:9" ht="34.5" thickBot="1" x14ac:dyDescent="0.55000000000000004">
      <c r="C14" s="5" t="s">
        <v>14</v>
      </c>
      <c r="D14" s="4">
        <f>[1]CUMUL!$B$14</f>
        <v>0</v>
      </c>
      <c r="E14" s="5"/>
      <c r="F14" s="6" t="str">
        <f t="shared" si="0"/>
        <v/>
      </c>
    </row>
    <row r="15" spans="1:9" ht="34.5" thickBot="1" x14ac:dyDescent="0.55000000000000004">
      <c r="C15" s="5" t="s">
        <v>15</v>
      </c>
      <c r="D15" s="4">
        <f>[1]CUMUL!$B$15</f>
        <v>0</v>
      </c>
      <c r="E15" s="5"/>
      <c r="F15" s="6" t="str">
        <f t="shared" si="0"/>
        <v/>
      </c>
    </row>
    <row r="16" spans="1:9" ht="34.5" thickBot="1" x14ac:dyDescent="0.55000000000000004">
      <c r="C16" s="5" t="s">
        <v>16</v>
      </c>
      <c r="D16" s="4">
        <f>[1]CUMUL!$B$16</f>
        <v>0</v>
      </c>
      <c r="E16" s="5"/>
      <c r="F16" s="6" t="str">
        <f t="shared" si="0"/>
        <v/>
      </c>
    </row>
    <row r="17" spans="3:6" ht="34.5" thickBot="1" x14ac:dyDescent="0.55000000000000004">
      <c r="C17" s="5" t="s">
        <v>17</v>
      </c>
      <c r="D17" s="4">
        <f>[1]CUMUL!$B$17</f>
        <v>0</v>
      </c>
      <c r="E17" s="5"/>
      <c r="F17" s="6" t="str">
        <f t="shared" si="0"/>
        <v/>
      </c>
    </row>
    <row r="18" spans="3:6" ht="34.5" thickBot="1" x14ac:dyDescent="0.55000000000000004">
      <c r="C18" s="5" t="s">
        <v>18</v>
      </c>
      <c r="D18" s="4">
        <f>[1]CUMUL!$B$18</f>
        <v>0</v>
      </c>
      <c r="E18" s="5"/>
      <c r="F18" s="6" t="str">
        <f t="shared" si="0"/>
        <v/>
      </c>
    </row>
    <row r="19" spans="3:6" ht="34.5" thickBot="1" x14ac:dyDescent="0.55000000000000004">
      <c r="C19" s="5" t="s">
        <v>19</v>
      </c>
      <c r="D19" s="4">
        <f>[1]CUMUL!$B$19</f>
        <v>0</v>
      </c>
      <c r="E19" s="5"/>
      <c r="F19" s="6" t="str">
        <f t="shared" si="0"/>
        <v/>
      </c>
    </row>
    <row r="20" spans="3:6" ht="33.75" x14ac:dyDescent="0.5">
      <c r="C20" s="3"/>
      <c r="E20" s="1"/>
      <c r="F20" s="1"/>
    </row>
    <row r="21" spans="3:6" ht="33.75" x14ac:dyDescent="0.5">
      <c r="C21" s="3"/>
      <c r="E21" s="1"/>
      <c r="F21" s="1"/>
    </row>
    <row r="22" spans="3:6" ht="33.75" x14ac:dyDescent="0.5">
      <c r="C22" s="3"/>
      <c r="E22" s="1"/>
      <c r="F22" s="1"/>
    </row>
    <row r="23" spans="3:6" ht="33.75" x14ac:dyDescent="0.5">
      <c r="C23" s="3"/>
      <c r="F23" s="1"/>
    </row>
    <row r="24" spans="3:6" ht="33.75" x14ac:dyDescent="0.5">
      <c r="C24" s="3"/>
    </row>
  </sheetData>
  <pageMargins left="0.7" right="0.7" top="0.75" bottom="0.75" header="0.3" footer="0.3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56</vt:i4>
      </vt:variant>
    </vt:vector>
  </HeadingPairs>
  <TitlesOfParts>
    <vt:vector size="56" baseType="lpstr">
      <vt:lpstr>RECAP</vt:lpstr>
      <vt:lpstr>SOMMAIRE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2020-01-26T17:03:41Z</cp:lastPrinted>
  <dcterms:created xsi:type="dcterms:W3CDTF">2016-11-26T15:36:20Z</dcterms:created>
  <dcterms:modified xsi:type="dcterms:W3CDTF">2020-01-26T17:24:41Z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