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veilleux\Desktop\"/>
    </mc:Choice>
  </mc:AlternateContent>
  <bookViews>
    <workbookView xWindow="0" yWindow="0" windowWidth="28800" windowHeight="12210"/>
  </bookViews>
  <sheets>
    <sheet name="Mai" sheetId="1" r:id="rId1"/>
  </sheets>
  <externalReferences>
    <externalReference r:id="rId2"/>
  </externalReferences>
  <definedNames>
    <definedName name="Endroit">[1]Feuil2!$A:$A</definedName>
    <definedName name="Type">[1]Feuil2!$B:$B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4" i="1" l="1"/>
  <c r="F15" i="1"/>
  <c r="F14" i="1"/>
  <c r="F13" i="1"/>
  <c r="F12" i="1"/>
  <c r="F11" i="1"/>
  <c r="F10" i="1"/>
  <c r="F9" i="1"/>
  <c r="F8" i="1"/>
  <c r="F7" i="1"/>
  <c r="F6" i="1"/>
  <c r="F5" i="1"/>
  <c r="F4" i="1"/>
  <c r="B4" i="1"/>
  <c r="B5" i="1" s="1"/>
  <c r="A4" i="1"/>
  <c r="F3" i="1"/>
  <c r="A3" i="1"/>
  <c r="J9" i="1" l="1"/>
  <c r="J8" i="1"/>
  <c r="J7" i="1"/>
  <c r="J6" i="1"/>
  <c r="J5" i="1"/>
  <c r="J4" i="1"/>
  <c r="J3" i="1"/>
  <c r="F34" i="1"/>
  <c r="B6" i="1"/>
  <c r="A5" i="1"/>
  <c r="B7" i="1" l="1"/>
  <c r="A6" i="1"/>
  <c r="B8" i="1" l="1"/>
  <c r="A7" i="1"/>
  <c r="B9" i="1" l="1"/>
  <c r="A8" i="1"/>
  <c r="B10" i="1" l="1"/>
  <c r="A9" i="1"/>
  <c r="B11" i="1" l="1"/>
  <c r="A10" i="1"/>
  <c r="B12" i="1" l="1"/>
  <c r="A11" i="1"/>
  <c r="B13" i="1" l="1"/>
  <c r="A12" i="1"/>
  <c r="B14" i="1" l="1"/>
  <c r="A13" i="1"/>
  <c r="B15" i="1" l="1"/>
  <c r="A14" i="1"/>
  <c r="B16" i="1" l="1"/>
  <c r="A15" i="1"/>
  <c r="B17" i="1" l="1"/>
  <c r="A16" i="1"/>
  <c r="B18" i="1" l="1"/>
  <c r="A17" i="1"/>
  <c r="B19" i="1" l="1"/>
  <c r="A18" i="1"/>
  <c r="B20" i="1" l="1"/>
  <c r="A19" i="1"/>
  <c r="B21" i="1" l="1"/>
  <c r="A20" i="1"/>
  <c r="B22" i="1" l="1"/>
  <c r="A21" i="1"/>
  <c r="B23" i="1" l="1"/>
  <c r="A22" i="1"/>
  <c r="B24" i="1" l="1"/>
  <c r="A23" i="1"/>
  <c r="B25" i="1" l="1"/>
  <c r="A24" i="1"/>
  <c r="B26" i="1" l="1"/>
  <c r="A25" i="1"/>
  <c r="B27" i="1" l="1"/>
  <c r="A26" i="1"/>
  <c r="B28" i="1" l="1"/>
  <c r="A27" i="1"/>
  <c r="B29" i="1" l="1"/>
  <c r="A28" i="1"/>
  <c r="B30" i="1" l="1"/>
  <c r="A29" i="1"/>
  <c r="B31" i="1" l="1"/>
  <c r="A30" i="1"/>
  <c r="B32" i="1" l="1"/>
  <c r="A31" i="1"/>
  <c r="B33" i="1" l="1"/>
  <c r="A33" i="1" s="1"/>
  <c r="A32" i="1"/>
  <c r="J31" i="1" s="1"/>
  <c r="J25" i="1"/>
  <c r="J28" i="1" l="1"/>
  <c r="J32" i="1"/>
  <c r="J33" i="1"/>
  <c r="J11" i="1"/>
  <c r="J10" i="1"/>
  <c r="J12" i="1"/>
  <c r="J15" i="1"/>
  <c r="J13" i="1"/>
  <c r="J14" i="1"/>
  <c r="J16" i="1"/>
  <c r="J19" i="1"/>
  <c r="J18" i="1"/>
  <c r="J21" i="1"/>
  <c r="J17" i="1"/>
  <c r="J20" i="1"/>
  <c r="J23" i="1"/>
  <c r="J24" i="1"/>
  <c r="J22" i="1"/>
  <c r="J29" i="1"/>
  <c r="J27" i="1"/>
  <c r="J26" i="1"/>
  <c r="J30" i="1"/>
</calcChain>
</file>

<file path=xl/sharedStrings.xml><?xml version="1.0" encoding="utf-8"?>
<sst xmlns="http://schemas.openxmlformats.org/spreadsheetml/2006/main" count="11" uniqueCount="11">
  <si>
    <t>Jour</t>
  </si>
  <si>
    <t>Date</t>
  </si>
  <si>
    <t xml:space="preserve">Type </t>
  </si>
  <si>
    <t>Colonne1</t>
  </si>
  <si>
    <t xml:space="preserve">Numéro de fin </t>
  </si>
  <si>
    <t>Nombre de personne</t>
  </si>
  <si>
    <t>Endroit distribué</t>
  </si>
  <si>
    <t>NB Coupons annulés</t>
  </si>
  <si>
    <t xml:space="preserve">Notes </t>
  </si>
  <si>
    <t>Colonne2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</si>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</sst>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"/>
    <numFmt numFmtId="165" formatCode="mmmm/d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theme="0" tint="-0.14999847407452621"/>
      </patternFill>
    </fill>
  </fills>
  <borders count="14">
    <border>
      <left/>
      <right/>
      <top/>
      <bottom/>
      <diagonal/>
    </border>
    <border>
      <left/>
      <right style="medium">
        <color theme="5" tint="-0.499984740745262"/>
      </right>
      <top style="medium">
        <color theme="1"/>
      </top>
      <bottom style="medium">
        <color theme="1"/>
      </bottom>
      <diagonal/>
    </border>
    <border>
      <left/>
      <right style="medium">
        <color theme="5" tint="-0.499984740745262"/>
      </right>
      <top/>
      <bottom/>
      <diagonal/>
    </border>
    <border>
      <left style="medium">
        <color theme="5" tint="-0.499984740745262"/>
      </left>
      <right style="medium">
        <color theme="5" tint="-0.499984740745262"/>
      </right>
      <top/>
      <bottom/>
      <diagonal/>
    </border>
    <border>
      <left style="medium">
        <color theme="5" tint="-0.499984740745262"/>
      </left>
      <right/>
      <top/>
      <bottom/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medium">
        <color theme="1"/>
      </bottom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0" fillId="3" borderId="5" xfId="0" applyNumberFormat="1" applyFont="1" applyFill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0" xfId="0" applyFont="1"/>
    <xf numFmtId="0" fontId="0" fillId="0" borderId="10" xfId="0" applyFont="1" applyBorder="1"/>
    <xf numFmtId="0" fontId="0" fillId="0" borderId="11" xfId="0" applyBorder="1"/>
    <xf numFmtId="0" fontId="1" fillId="0" borderId="12" xfId="0" applyFont="1" applyBorder="1" applyAlignment="1">
      <alignment horizontal="center"/>
    </xf>
    <xf numFmtId="0" fontId="1" fillId="0" borderId="12" xfId="0" applyFont="1" applyBorder="1"/>
    <xf numFmtId="0" fontId="1" fillId="0" borderId="13" xfId="0" applyFont="1" applyBorder="1"/>
    <xf numFmtId="0" fontId="0" fillId="0" borderId="12" xfId="0" applyBorder="1"/>
  </cellXfs>
  <cellStyles count="1">
    <cellStyle name="Normal" xfId="0" builtinId="0"/>
  </cellStyles>
  <dxfs count="10"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border diagonalUp="0" diagonalDown="0">
        <left style="dotted">
          <color auto="1"/>
        </left>
        <right/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numFmt numFmtId="0" formatCode="General"/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border diagonalUp="0" diagonalDown="0">
        <left style="dotted">
          <color auto="1"/>
        </left>
        <right style="dotted">
          <color auto="1"/>
        </right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border diagonalUp="0" diagonalDown="0">
        <left/>
        <right style="dotted">
          <color auto="1"/>
        </right>
        <top style="dotted">
          <color auto="1"/>
        </top>
        <bottom style="dotted">
          <color auto="1"/>
        </bottom>
        <vertical style="dotted">
          <color auto="1"/>
        </vertical>
        <horizontal style="dotted">
          <color auto="1"/>
        </horizontal>
      </border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dk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Registre des entrées mai 2016</a:t>
            </a:r>
          </a:p>
        </c:rich>
      </c:tx>
      <c:layout>
        <c:manualLayout>
          <c:xMode val="edge"/>
          <c:yMode val="edge"/>
          <c:x val="0.41134710953009046"/>
          <c:y val="4.235776498086991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1008515607674428E-2"/>
          <c:y val="0.16845621570031019"/>
          <c:w val="0.86724343832021"/>
          <c:h val="0.30972242106100373"/>
        </c:manualLayout>
      </c:layout>
      <c:lineChart>
        <c:grouping val="standard"/>
        <c:varyColors val="0"/>
        <c:ser>
          <c:idx val="0"/>
          <c:order val="0"/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4"/>
            <c:spPr>
              <a:solidFill>
                <a:schemeClr val="accent1"/>
              </a:solidFill>
              <a:ln w="9525" cap="flat" cmpd="sng" algn="ctr">
                <a:solidFill>
                  <a:schemeClr val="accent1"/>
                </a:solidFill>
                <a:round/>
              </a:ln>
              <a:effectLst/>
            </c:spPr>
          </c:marker>
          <c:cat>
            <c:multiLvlStrRef>
              <c:f>[1]Mai!$A$3:$B$33</c:f>
              <c:multiLvlStrCache>
                <c:ptCount val="31"/>
                <c:lvl>
                  <c:pt idx="0">
                    <c:v>mai-01</c:v>
                  </c:pt>
                  <c:pt idx="1">
                    <c:v>mai-02</c:v>
                  </c:pt>
                  <c:pt idx="2">
                    <c:v>mai-03</c:v>
                  </c:pt>
                  <c:pt idx="3">
                    <c:v>mai-04</c:v>
                  </c:pt>
                  <c:pt idx="4">
                    <c:v>mai-05</c:v>
                  </c:pt>
                  <c:pt idx="5">
                    <c:v>mai-06</c:v>
                  </c:pt>
                  <c:pt idx="6">
                    <c:v>mai-07</c:v>
                  </c:pt>
                  <c:pt idx="7">
                    <c:v>mai-08</c:v>
                  </c:pt>
                  <c:pt idx="8">
                    <c:v>mai-09</c:v>
                  </c:pt>
                  <c:pt idx="9">
                    <c:v>mai-10</c:v>
                  </c:pt>
                  <c:pt idx="10">
                    <c:v>mai-11</c:v>
                  </c:pt>
                  <c:pt idx="11">
                    <c:v>mai-12</c:v>
                  </c:pt>
                  <c:pt idx="12">
                    <c:v>mai-13</c:v>
                  </c:pt>
                  <c:pt idx="13">
                    <c:v>mai-14</c:v>
                  </c:pt>
                  <c:pt idx="14">
                    <c:v>mai-15</c:v>
                  </c:pt>
                  <c:pt idx="15">
                    <c:v>mai-16</c:v>
                  </c:pt>
                  <c:pt idx="16">
                    <c:v>mai-17</c:v>
                  </c:pt>
                  <c:pt idx="17">
                    <c:v>mai-18</c:v>
                  </c:pt>
                  <c:pt idx="18">
                    <c:v>mai-19</c:v>
                  </c:pt>
                  <c:pt idx="19">
                    <c:v>mai-20</c:v>
                  </c:pt>
                  <c:pt idx="20">
                    <c:v>mai-21</c:v>
                  </c:pt>
                  <c:pt idx="21">
                    <c:v>mai-22</c:v>
                  </c:pt>
                  <c:pt idx="22">
                    <c:v>mai-23</c:v>
                  </c:pt>
                  <c:pt idx="23">
                    <c:v>mai-24</c:v>
                  </c:pt>
                  <c:pt idx="24">
                    <c:v>mai-25</c:v>
                  </c:pt>
                  <c:pt idx="25">
                    <c:v>mai-26</c:v>
                  </c:pt>
                  <c:pt idx="26">
                    <c:v>mai-27</c:v>
                  </c:pt>
                  <c:pt idx="27">
                    <c:v>mai-28</c:v>
                  </c:pt>
                  <c:pt idx="28">
                    <c:v>mai-29</c:v>
                  </c:pt>
                  <c:pt idx="29">
                    <c:v>mai-30</c:v>
                  </c:pt>
                  <c:pt idx="30">
                    <c:v>mai-31</c:v>
                  </c:pt>
                </c:lvl>
                <c:lvl>
                  <c:pt idx="0">
                    <c:v>dim</c:v>
                  </c:pt>
                  <c:pt idx="1">
                    <c:v>lun</c:v>
                  </c:pt>
                  <c:pt idx="2">
                    <c:v>mar</c:v>
                  </c:pt>
                  <c:pt idx="3">
                    <c:v>mer</c:v>
                  </c:pt>
                  <c:pt idx="4">
                    <c:v>jeu</c:v>
                  </c:pt>
                  <c:pt idx="5">
                    <c:v>ven</c:v>
                  </c:pt>
                  <c:pt idx="6">
                    <c:v>sam</c:v>
                  </c:pt>
                  <c:pt idx="7">
                    <c:v>dim</c:v>
                  </c:pt>
                  <c:pt idx="8">
                    <c:v>lun</c:v>
                  </c:pt>
                  <c:pt idx="9">
                    <c:v>mar</c:v>
                  </c:pt>
                  <c:pt idx="10">
                    <c:v>mer</c:v>
                  </c:pt>
                  <c:pt idx="11">
                    <c:v>jeu</c:v>
                  </c:pt>
                  <c:pt idx="12">
                    <c:v>ven</c:v>
                  </c:pt>
                  <c:pt idx="13">
                    <c:v>sam</c:v>
                  </c:pt>
                  <c:pt idx="14">
                    <c:v>dim</c:v>
                  </c:pt>
                  <c:pt idx="15">
                    <c:v>lun</c:v>
                  </c:pt>
                  <c:pt idx="16">
                    <c:v>mar</c:v>
                  </c:pt>
                  <c:pt idx="17">
                    <c:v>mer</c:v>
                  </c:pt>
                  <c:pt idx="18">
                    <c:v>jeu</c:v>
                  </c:pt>
                  <c:pt idx="19">
                    <c:v>ven</c:v>
                  </c:pt>
                  <c:pt idx="20">
                    <c:v>sam</c:v>
                  </c:pt>
                  <c:pt idx="21">
                    <c:v>dim</c:v>
                  </c:pt>
                  <c:pt idx="22">
                    <c:v>lun</c:v>
                  </c:pt>
                  <c:pt idx="23">
                    <c:v>mar</c:v>
                  </c:pt>
                  <c:pt idx="24">
                    <c:v>mer</c:v>
                  </c:pt>
                  <c:pt idx="25">
                    <c:v>jeu</c:v>
                  </c:pt>
                  <c:pt idx="26">
                    <c:v>ven</c:v>
                  </c:pt>
                  <c:pt idx="27">
                    <c:v>sam</c:v>
                  </c:pt>
                  <c:pt idx="28">
                    <c:v>dim</c:v>
                  </c:pt>
                  <c:pt idx="29">
                    <c:v>lun</c:v>
                  </c:pt>
                  <c:pt idx="30">
                    <c:v>mar</c:v>
                  </c:pt>
                </c:lvl>
              </c:multiLvlStrCache>
            </c:multiLvlStrRef>
          </c:cat>
          <c:val>
            <c:numRef>
              <c:f>[1]Mai!$C$3:$C$33</c:f>
            </c:numRef>
          </c:val>
          <c:smooth val="0"/>
          <c:extLst>
            <c:ext xmlns:c16="http://schemas.microsoft.com/office/drawing/2014/chart" uri="{C3380CC4-5D6E-409C-BE32-E72D297353CC}">
              <c16:uniqueId val="{00000000-CBA4-4C79-B159-5BC0BB1BC846}"/>
            </c:ext>
          </c:extLst>
        </c:ser>
        <c:ser>
          <c:idx val="1"/>
          <c:order val="1"/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4"/>
            <c:spPr>
              <a:solidFill>
                <a:schemeClr val="accent2"/>
              </a:solidFill>
              <a:ln w="9525" cap="flat" cmpd="sng" algn="ctr">
                <a:solidFill>
                  <a:schemeClr val="accent2"/>
                </a:solidFill>
                <a:round/>
              </a:ln>
              <a:effectLst/>
            </c:spPr>
          </c:marker>
          <c:cat>
            <c:multiLvlStrRef>
              <c:f>[1]Mai!$A$3:$B$33</c:f>
              <c:multiLvlStrCache>
                <c:ptCount val="31"/>
                <c:lvl>
                  <c:pt idx="0">
                    <c:v>mai-01</c:v>
                  </c:pt>
                  <c:pt idx="1">
                    <c:v>mai-02</c:v>
                  </c:pt>
                  <c:pt idx="2">
                    <c:v>mai-03</c:v>
                  </c:pt>
                  <c:pt idx="3">
                    <c:v>mai-04</c:v>
                  </c:pt>
                  <c:pt idx="4">
                    <c:v>mai-05</c:v>
                  </c:pt>
                  <c:pt idx="5">
                    <c:v>mai-06</c:v>
                  </c:pt>
                  <c:pt idx="6">
                    <c:v>mai-07</c:v>
                  </c:pt>
                  <c:pt idx="7">
                    <c:v>mai-08</c:v>
                  </c:pt>
                  <c:pt idx="8">
                    <c:v>mai-09</c:v>
                  </c:pt>
                  <c:pt idx="9">
                    <c:v>mai-10</c:v>
                  </c:pt>
                  <c:pt idx="10">
                    <c:v>mai-11</c:v>
                  </c:pt>
                  <c:pt idx="11">
                    <c:v>mai-12</c:v>
                  </c:pt>
                  <c:pt idx="12">
                    <c:v>mai-13</c:v>
                  </c:pt>
                  <c:pt idx="13">
                    <c:v>mai-14</c:v>
                  </c:pt>
                  <c:pt idx="14">
                    <c:v>mai-15</c:v>
                  </c:pt>
                  <c:pt idx="15">
                    <c:v>mai-16</c:v>
                  </c:pt>
                  <c:pt idx="16">
                    <c:v>mai-17</c:v>
                  </c:pt>
                  <c:pt idx="17">
                    <c:v>mai-18</c:v>
                  </c:pt>
                  <c:pt idx="18">
                    <c:v>mai-19</c:v>
                  </c:pt>
                  <c:pt idx="19">
                    <c:v>mai-20</c:v>
                  </c:pt>
                  <c:pt idx="20">
                    <c:v>mai-21</c:v>
                  </c:pt>
                  <c:pt idx="21">
                    <c:v>mai-22</c:v>
                  </c:pt>
                  <c:pt idx="22">
                    <c:v>mai-23</c:v>
                  </c:pt>
                  <c:pt idx="23">
                    <c:v>mai-24</c:v>
                  </c:pt>
                  <c:pt idx="24">
                    <c:v>mai-25</c:v>
                  </c:pt>
                  <c:pt idx="25">
                    <c:v>mai-26</c:v>
                  </c:pt>
                  <c:pt idx="26">
                    <c:v>mai-27</c:v>
                  </c:pt>
                  <c:pt idx="27">
                    <c:v>mai-28</c:v>
                  </c:pt>
                  <c:pt idx="28">
                    <c:v>mai-29</c:v>
                  </c:pt>
                  <c:pt idx="29">
                    <c:v>mai-30</c:v>
                  </c:pt>
                  <c:pt idx="30">
                    <c:v>mai-31</c:v>
                  </c:pt>
                </c:lvl>
                <c:lvl>
                  <c:pt idx="0">
                    <c:v>dim</c:v>
                  </c:pt>
                  <c:pt idx="1">
                    <c:v>lun</c:v>
                  </c:pt>
                  <c:pt idx="2">
                    <c:v>mar</c:v>
                  </c:pt>
                  <c:pt idx="3">
                    <c:v>mer</c:v>
                  </c:pt>
                  <c:pt idx="4">
                    <c:v>jeu</c:v>
                  </c:pt>
                  <c:pt idx="5">
                    <c:v>ven</c:v>
                  </c:pt>
                  <c:pt idx="6">
                    <c:v>sam</c:v>
                  </c:pt>
                  <c:pt idx="7">
                    <c:v>dim</c:v>
                  </c:pt>
                  <c:pt idx="8">
                    <c:v>lun</c:v>
                  </c:pt>
                  <c:pt idx="9">
                    <c:v>mar</c:v>
                  </c:pt>
                  <c:pt idx="10">
                    <c:v>mer</c:v>
                  </c:pt>
                  <c:pt idx="11">
                    <c:v>jeu</c:v>
                  </c:pt>
                  <c:pt idx="12">
                    <c:v>ven</c:v>
                  </c:pt>
                  <c:pt idx="13">
                    <c:v>sam</c:v>
                  </c:pt>
                  <c:pt idx="14">
                    <c:v>dim</c:v>
                  </c:pt>
                  <c:pt idx="15">
                    <c:v>lun</c:v>
                  </c:pt>
                  <c:pt idx="16">
                    <c:v>mar</c:v>
                  </c:pt>
                  <c:pt idx="17">
                    <c:v>mer</c:v>
                  </c:pt>
                  <c:pt idx="18">
                    <c:v>jeu</c:v>
                  </c:pt>
                  <c:pt idx="19">
                    <c:v>ven</c:v>
                  </c:pt>
                  <c:pt idx="20">
                    <c:v>sam</c:v>
                  </c:pt>
                  <c:pt idx="21">
                    <c:v>dim</c:v>
                  </c:pt>
                  <c:pt idx="22">
                    <c:v>lun</c:v>
                  </c:pt>
                  <c:pt idx="23">
                    <c:v>mar</c:v>
                  </c:pt>
                  <c:pt idx="24">
                    <c:v>mer</c:v>
                  </c:pt>
                  <c:pt idx="25">
                    <c:v>jeu</c:v>
                  </c:pt>
                  <c:pt idx="26">
                    <c:v>ven</c:v>
                  </c:pt>
                  <c:pt idx="27">
                    <c:v>sam</c:v>
                  </c:pt>
                  <c:pt idx="28">
                    <c:v>dim</c:v>
                  </c:pt>
                  <c:pt idx="29">
                    <c:v>lun</c:v>
                  </c:pt>
                  <c:pt idx="30">
                    <c:v>mar</c:v>
                  </c:pt>
                </c:lvl>
              </c:multiLvlStrCache>
            </c:multiLvlStrRef>
          </c:cat>
          <c:val>
            <c:numRef>
              <c:f>[1]Mai!$D$3:$D$33</c:f>
            </c:numRef>
          </c:val>
          <c:smooth val="0"/>
          <c:extLst>
            <c:ext xmlns:c16="http://schemas.microsoft.com/office/drawing/2014/chart" uri="{C3380CC4-5D6E-409C-BE32-E72D297353CC}">
              <c16:uniqueId val="{00000001-CBA4-4C79-B159-5BC0BB1BC846}"/>
            </c:ext>
          </c:extLst>
        </c:ser>
        <c:ser>
          <c:idx val="2"/>
          <c:order val="2"/>
          <c:spPr>
            <a:ln w="22225" cap="rnd" cmpd="sng" algn="ctr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4"/>
            <c:spPr>
              <a:solidFill>
                <a:schemeClr val="accent3"/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</c:marker>
          <c:cat>
            <c:multiLvlStrRef>
              <c:f>[1]Mai!$A$3:$B$33</c:f>
              <c:multiLvlStrCache>
                <c:ptCount val="31"/>
                <c:lvl>
                  <c:pt idx="0">
                    <c:v>mai-01</c:v>
                  </c:pt>
                  <c:pt idx="1">
                    <c:v>mai-02</c:v>
                  </c:pt>
                  <c:pt idx="2">
                    <c:v>mai-03</c:v>
                  </c:pt>
                  <c:pt idx="3">
                    <c:v>mai-04</c:v>
                  </c:pt>
                  <c:pt idx="4">
                    <c:v>mai-05</c:v>
                  </c:pt>
                  <c:pt idx="5">
                    <c:v>mai-06</c:v>
                  </c:pt>
                  <c:pt idx="6">
                    <c:v>mai-07</c:v>
                  </c:pt>
                  <c:pt idx="7">
                    <c:v>mai-08</c:v>
                  </c:pt>
                  <c:pt idx="8">
                    <c:v>mai-09</c:v>
                  </c:pt>
                  <c:pt idx="9">
                    <c:v>mai-10</c:v>
                  </c:pt>
                  <c:pt idx="10">
                    <c:v>mai-11</c:v>
                  </c:pt>
                  <c:pt idx="11">
                    <c:v>mai-12</c:v>
                  </c:pt>
                  <c:pt idx="12">
                    <c:v>mai-13</c:v>
                  </c:pt>
                  <c:pt idx="13">
                    <c:v>mai-14</c:v>
                  </c:pt>
                  <c:pt idx="14">
                    <c:v>mai-15</c:v>
                  </c:pt>
                  <c:pt idx="15">
                    <c:v>mai-16</c:v>
                  </c:pt>
                  <c:pt idx="16">
                    <c:v>mai-17</c:v>
                  </c:pt>
                  <c:pt idx="17">
                    <c:v>mai-18</c:v>
                  </c:pt>
                  <c:pt idx="18">
                    <c:v>mai-19</c:v>
                  </c:pt>
                  <c:pt idx="19">
                    <c:v>mai-20</c:v>
                  </c:pt>
                  <c:pt idx="20">
                    <c:v>mai-21</c:v>
                  </c:pt>
                  <c:pt idx="21">
                    <c:v>mai-22</c:v>
                  </c:pt>
                  <c:pt idx="22">
                    <c:v>mai-23</c:v>
                  </c:pt>
                  <c:pt idx="23">
                    <c:v>mai-24</c:v>
                  </c:pt>
                  <c:pt idx="24">
                    <c:v>mai-25</c:v>
                  </c:pt>
                  <c:pt idx="25">
                    <c:v>mai-26</c:v>
                  </c:pt>
                  <c:pt idx="26">
                    <c:v>mai-27</c:v>
                  </c:pt>
                  <c:pt idx="27">
                    <c:v>mai-28</c:v>
                  </c:pt>
                  <c:pt idx="28">
                    <c:v>mai-29</c:v>
                  </c:pt>
                  <c:pt idx="29">
                    <c:v>mai-30</c:v>
                  </c:pt>
                  <c:pt idx="30">
                    <c:v>mai-31</c:v>
                  </c:pt>
                </c:lvl>
                <c:lvl>
                  <c:pt idx="0">
                    <c:v>dim</c:v>
                  </c:pt>
                  <c:pt idx="1">
                    <c:v>lun</c:v>
                  </c:pt>
                  <c:pt idx="2">
                    <c:v>mar</c:v>
                  </c:pt>
                  <c:pt idx="3">
                    <c:v>mer</c:v>
                  </c:pt>
                  <c:pt idx="4">
                    <c:v>jeu</c:v>
                  </c:pt>
                  <c:pt idx="5">
                    <c:v>ven</c:v>
                  </c:pt>
                  <c:pt idx="6">
                    <c:v>sam</c:v>
                  </c:pt>
                  <c:pt idx="7">
                    <c:v>dim</c:v>
                  </c:pt>
                  <c:pt idx="8">
                    <c:v>lun</c:v>
                  </c:pt>
                  <c:pt idx="9">
                    <c:v>mar</c:v>
                  </c:pt>
                  <c:pt idx="10">
                    <c:v>mer</c:v>
                  </c:pt>
                  <c:pt idx="11">
                    <c:v>jeu</c:v>
                  </c:pt>
                  <c:pt idx="12">
                    <c:v>ven</c:v>
                  </c:pt>
                  <c:pt idx="13">
                    <c:v>sam</c:v>
                  </c:pt>
                  <c:pt idx="14">
                    <c:v>dim</c:v>
                  </c:pt>
                  <c:pt idx="15">
                    <c:v>lun</c:v>
                  </c:pt>
                  <c:pt idx="16">
                    <c:v>mar</c:v>
                  </c:pt>
                  <c:pt idx="17">
                    <c:v>mer</c:v>
                  </c:pt>
                  <c:pt idx="18">
                    <c:v>jeu</c:v>
                  </c:pt>
                  <c:pt idx="19">
                    <c:v>ven</c:v>
                  </c:pt>
                  <c:pt idx="20">
                    <c:v>sam</c:v>
                  </c:pt>
                  <c:pt idx="21">
                    <c:v>dim</c:v>
                  </c:pt>
                  <c:pt idx="22">
                    <c:v>lun</c:v>
                  </c:pt>
                  <c:pt idx="23">
                    <c:v>mar</c:v>
                  </c:pt>
                  <c:pt idx="24">
                    <c:v>mer</c:v>
                  </c:pt>
                  <c:pt idx="25">
                    <c:v>jeu</c:v>
                  </c:pt>
                  <c:pt idx="26">
                    <c:v>ven</c:v>
                  </c:pt>
                  <c:pt idx="27">
                    <c:v>sam</c:v>
                  </c:pt>
                  <c:pt idx="28">
                    <c:v>dim</c:v>
                  </c:pt>
                  <c:pt idx="29">
                    <c:v>lun</c:v>
                  </c:pt>
                  <c:pt idx="30">
                    <c:v>mar</c:v>
                  </c:pt>
                </c:lvl>
              </c:multiLvlStrCache>
            </c:multiLvlStrRef>
          </c:cat>
          <c:val>
            <c:numRef>
              <c:f>[1]Mai!$E$3:$E$33</c:f>
            </c:numRef>
          </c:val>
          <c:smooth val="0"/>
          <c:extLst>
            <c:ext xmlns:c16="http://schemas.microsoft.com/office/drawing/2014/chart" uri="{C3380CC4-5D6E-409C-BE32-E72D297353CC}">
              <c16:uniqueId val="{00000002-CBA4-4C79-B159-5BC0BB1BC846}"/>
            </c:ext>
          </c:extLst>
        </c:ser>
        <c:ser>
          <c:idx val="3"/>
          <c:order val="3"/>
          <c:spPr>
            <a:ln w="22225" cap="rnd" cmpd="sng" algn="ctr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multiLvlStrRef>
              <c:f>Mai!$A$3:$B$33</c:f>
              <c:multiLvlStrCache>
                <c:ptCount val="31"/>
                <c:lvl>
                  <c:pt idx="0">
                    <c:v>mai-01</c:v>
                  </c:pt>
                  <c:pt idx="1">
                    <c:v>mai-02</c:v>
                  </c:pt>
                  <c:pt idx="2">
                    <c:v>mai-03</c:v>
                  </c:pt>
                  <c:pt idx="3">
                    <c:v>mai-04</c:v>
                  </c:pt>
                  <c:pt idx="4">
                    <c:v>mai-05</c:v>
                  </c:pt>
                  <c:pt idx="5">
                    <c:v>mai-06</c:v>
                  </c:pt>
                  <c:pt idx="6">
                    <c:v>mai-07</c:v>
                  </c:pt>
                  <c:pt idx="7">
                    <c:v>mai-08</c:v>
                  </c:pt>
                  <c:pt idx="8">
                    <c:v>mai-09</c:v>
                  </c:pt>
                  <c:pt idx="9">
                    <c:v>mai-10</c:v>
                  </c:pt>
                  <c:pt idx="10">
                    <c:v>mai-11</c:v>
                  </c:pt>
                  <c:pt idx="11">
                    <c:v>mai-12</c:v>
                  </c:pt>
                  <c:pt idx="12">
                    <c:v>mai-13</c:v>
                  </c:pt>
                  <c:pt idx="13">
                    <c:v>mai-14</c:v>
                  </c:pt>
                  <c:pt idx="14">
                    <c:v>mai-15</c:v>
                  </c:pt>
                  <c:pt idx="15">
                    <c:v>mai-16</c:v>
                  </c:pt>
                  <c:pt idx="16">
                    <c:v>mai-17</c:v>
                  </c:pt>
                  <c:pt idx="17">
                    <c:v>mai-18</c:v>
                  </c:pt>
                  <c:pt idx="18">
                    <c:v>mai-19</c:v>
                  </c:pt>
                  <c:pt idx="19">
                    <c:v>mai-20</c:v>
                  </c:pt>
                  <c:pt idx="20">
                    <c:v>mai-21</c:v>
                  </c:pt>
                  <c:pt idx="21">
                    <c:v>mai-22</c:v>
                  </c:pt>
                  <c:pt idx="22">
                    <c:v>mai-23</c:v>
                  </c:pt>
                  <c:pt idx="23">
                    <c:v>mai-24</c:v>
                  </c:pt>
                  <c:pt idx="24">
                    <c:v>mai-25</c:v>
                  </c:pt>
                  <c:pt idx="25">
                    <c:v>mai-26</c:v>
                  </c:pt>
                  <c:pt idx="26">
                    <c:v>mai-27</c:v>
                  </c:pt>
                  <c:pt idx="27">
                    <c:v>mai-28</c:v>
                  </c:pt>
                  <c:pt idx="28">
                    <c:v>mai-29</c:v>
                  </c:pt>
                  <c:pt idx="29">
                    <c:v>mai-30</c:v>
                  </c:pt>
                  <c:pt idx="30">
                    <c:v>mai-31</c:v>
                  </c:pt>
                </c:lvl>
                <c:lvl>
                  <c:pt idx="0">
                    <c:v>dim</c:v>
                  </c:pt>
                  <c:pt idx="1">
                    <c:v>lun</c:v>
                  </c:pt>
                  <c:pt idx="2">
                    <c:v>mar</c:v>
                  </c:pt>
                  <c:pt idx="3">
                    <c:v>mer</c:v>
                  </c:pt>
                  <c:pt idx="4">
                    <c:v>jeu</c:v>
                  </c:pt>
                  <c:pt idx="5">
                    <c:v>ven</c:v>
                  </c:pt>
                  <c:pt idx="6">
                    <c:v>sam</c:v>
                  </c:pt>
                  <c:pt idx="7">
                    <c:v>dim</c:v>
                  </c:pt>
                  <c:pt idx="8">
                    <c:v>lun</c:v>
                  </c:pt>
                  <c:pt idx="9">
                    <c:v>mar</c:v>
                  </c:pt>
                  <c:pt idx="10">
                    <c:v>mer</c:v>
                  </c:pt>
                  <c:pt idx="11">
                    <c:v>jeu</c:v>
                  </c:pt>
                  <c:pt idx="12">
                    <c:v>ven</c:v>
                  </c:pt>
                  <c:pt idx="13">
                    <c:v>sam</c:v>
                  </c:pt>
                  <c:pt idx="14">
                    <c:v>dim</c:v>
                  </c:pt>
                  <c:pt idx="15">
                    <c:v>lun</c:v>
                  </c:pt>
                  <c:pt idx="16">
                    <c:v>mar</c:v>
                  </c:pt>
                  <c:pt idx="17">
                    <c:v>mer</c:v>
                  </c:pt>
                  <c:pt idx="18">
                    <c:v>jeu</c:v>
                  </c:pt>
                  <c:pt idx="19">
                    <c:v>ven</c:v>
                  </c:pt>
                  <c:pt idx="20">
                    <c:v>sam</c:v>
                  </c:pt>
                  <c:pt idx="21">
                    <c:v>dim</c:v>
                  </c:pt>
                  <c:pt idx="22">
                    <c:v>lun</c:v>
                  </c:pt>
                  <c:pt idx="23">
                    <c:v>mar</c:v>
                  </c:pt>
                  <c:pt idx="24">
                    <c:v>mer</c:v>
                  </c:pt>
                  <c:pt idx="25">
                    <c:v>jeu</c:v>
                  </c:pt>
                  <c:pt idx="26">
                    <c:v>ven</c:v>
                  </c:pt>
                  <c:pt idx="27">
                    <c:v>sam</c:v>
                  </c:pt>
                  <c:pt idx="28">
                    <c:v>dim</c:v>
                  </c:pt>
                  <c:pt idx="29">
                    <c:v>lun</c:v>
                  </c:pt>
                  <c:pt idx="30">
                    <c:v>mar</c:v>
                  </c:pt>
                </c:lvl>
              </c:multiLvlStrCache>
            </c:multiLvlStrRef>
          </c:cat>
          <c:val>
            <c:numRef>
              <c:f>Mai!$F$3:$F$33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155</c:v>
                </c:pt>
                <c:pt idx="14">
                  <c:v>6</c:v>
                </c:pt>
                <c:pt idx="15">
                  <c:v>15</c:v>
                </c:pt>
                <c:pt idx="16">
                  <c:v>11</c:v>
                </c:pt>
                <c:pt idx="17">
                  <c:v>7</c:v>
                </c:pt>
                <c:pt idx="18">
                  <c:v>45</c:v>
                </c:pt>
                <c:pt idx="19">
                  <c:v>80</c:v>
                </c:pt>
                <c:pt idx="20">
                  <c:v>245</c:v>
                </c:pt>
                <c:pt idx="21">
                  <c:v>270</c:v>
                </c:pt>
                <c:pt idx="22">
                  <c:v>535</c:v>
                </c:pt>
                <c:pt idx="23">
                  <c:v>165</c:v>
                </c:pt>
                <c:pt idx="24">
                  <c:v>35</c:v>
                </c:pt>
                <c:pt idx="25">
                  <c:v>102</c:v>
                </c:pt>
                <c:pt idx="26">
                  <c:v>14</c:v>
                </c:pt>
                <c:pt idx="27">
                  <c:v>304</c:v>
                </c:pt>
                <c:pt idx="28">
                  <c:v>12</c:v>
                </c:pt>
                <c:pt idx="29">
                  <c:v>18</c:v>
                </c:pt>
                <c:pt idx="30">
                  <c:v>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BA4-4C79-B159-5BC0BB1BC8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noFill/>
              <a:round/>
            </a:ln>
            <a:effectLst/>
          </c:spPr>
        </c:dropLines>
        <c:smooth val="0"/>
        <c:axId val="376917208"/>
        <c:axId val="376916880"/>
      </c:lineChart>
      <c:catAx>
        <c:axId val="376917208"/>
        <c:scaling>
          <c:orientation val="minMax"/>
          <c:max val="30"/>
        </c:scaling>
        <c:delete val="0"/>
        <c:axPos val="b"/>
        <c:numFmt formatCode="[$-C0C]d\ mmm;@\ \j\j\j\j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2280000" spcFirstLastPara="1" vertOverflow="ellipsis" wrap="square" anchor="ctr" anchorCtr="1"/>
          <a:lstStyle/>
          <a:p>
            <a:pPr>
              <a:defRPr sz="900" b="0" i="0" u="none" strike="noStrike" kern="1200" spc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916880"/>
        <c:crosses val="autoZero"/>
        <c:auto val="1"/>
        <c:lblAlgn val="ctr"/>
        <c:lblOffset val="100"/>
        <c:noMultiLvlLbl val="0"/>
      </c:catAx>
      <c:valAx>
        <c:axId val="376916880"/>
        <c:scaling>
          <c:orientation val="minMax"/>
        </c:scaling>
        <c:delete val="0"/>
        <c:axPos val="l"/>
        <c:majorGridlines>
          <c:spPr>
            <a:ln>
              <a:solidFill>
                <a:schemeClr val="dk1">
                  <a:lumMod val="15000"/>
                  <a:lumOff val="85000"/>
                </a:schemeClr>
              </a:solidFill>
            </a:ln>
            <a:effectLst/>
          </c:spPr>
        </c:majorGridlines>
        <c:minorGridlines>
          <c:spPr>
            <a:ln>
              <a:solidFill>
                <a:schemeClr val="dk1">
                  <a:lumMod val="5000"/>
                  <a:lumOff val="95000"/>
                </a:schemeClr>
              </a:solidFill>
            </a:ln>
            <a:effectLst/>
          </c:spPr>
        </c:min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6917208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</xdr:colOff>
      <xdr:row>2</xdr:row>
      <xdr:rowOff>142875</xdr:rowOff>
    </xdr:from>
    <xdr:to>
      <xdr:col>24</xdr:col>
      <xdr:colOff>647700</xdr:colOff>
      <xdr:row>22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GESTEV-Beauport\_Service%20client&#232;le_Exp&#233;rience%20Client\2.%20Budget\2016\Registres%20des%20entr&#233;es%20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 "/>
      <sheetName val="Mai"/>
      <sheetName val="Juin "/>
      <sheetName val="Juillet"/>
      <sheetName val="Août"/>
      <sheetName val="Septembre"/>
      <sheetName val="Octobre"/>
      <sheetName val="Novembre"/>
      <sheetName val="Décembre"/>
      <sheetName val="Sommaire annuel"/>
      <sheetName val="Mercredi moto "/>
      <sheetName val="Feuil2"/>
    </sheetNames>
    <sheetDataSet>
      <sheetData sheetId="0"/>
      <sheetData sheetId="1"/>
      <sheetData sheetId="2"/>
      <sheetData sheetId="3"/>
      <sheetData sheetId="4">
        <row r="3">
          <cell r="A3">
            <v>42491</v>
          </cell>
          <cell r="B3">
            <v>42491</v>
          </cell>
          <cell r="F3">
            <v>0</v>
          </cell>
        </row>
        <row r="4">
          <cell r="A4">
            <v>42492</v>
          </cell>
          <cell r="B4">
            <v>42492</v>
          </cell>
          <cell r="F4">
            <v>0</v>
          </cell>
        </row>
        <row r="5">
          <cell r="A5">
            <v>42493</v>
          </cell>
          <cell r="B5">
            <v>42493</v>
          </cell>
          <cell r="F5">
            <v>0</v>
          </cell>
        </row>
        <row r="6">
          <cell r="A6">
            <v>42494</v>
          </cell>
          <cell r="B6">
            <v>42494</v>
          </cell>
          <cell r="F6">
            <v>0</v>
          </cell>
        </row>
        <row r="7">
          <cell r="A7">
            <v>42495</v>
          </cell>
          <cell r="B7">
            <v>42495</v>
          </cell>
          <cell r="F7">
            <v>0</v>
          </cell>
        </row>
        <row r="8">
          <cell r="A8">
            <v>42496</v>
          </cell>
          <cell r="B8">
            <v>42496</v>
          </cell>
          <cell r="F8">
            <v>0</v>
          </cell>
        </row>
        <row r="9">
          <cell r="A9">
            <v>42497</v>
          </cell>
          <cell r="B9">
            <v>42497</v>
          </cell>
          <cell r="F9">
            <v>0</v>
          </cell>
        </row>
        <row r="10">
          <cell r="A10">
            <v>42498</v>
          </cell>
          <cell r="B10">
            <v>42498</v>
          </cell>
          <cell r="F10">
            <v>0</v>
          </cell>
        </row>
        <row r="11">
          <cell r="A11">
            <v>42499</v>
          </cell>
          <cell r="B11">
            <v>42499</v>
          </cell>
          <cell r="F11">
            <v>0</v>
          </cell>
        </row>
        <row r="12">
          <cell r="A12">
            <v>42500</v>
          </cell>
          <cell r="B12">
            <v>42500</v>
          </cell>
          <cell r="F12">
            <v>0</v>
          </cell>
        </row>
        <row r="13">
          <cell r="A13">
            <v>42501</v>
          </cell>
          <cell r="B13">
            <v>42501</v>
          </cell>
          <cell r="F13">
            <v>0</v>
          </cell>
        </row>
        <row r="14">
          <cell r="A14">
            <v>42502</v>
          </cell>
          <cell r="B14">
            <v>42502</v>
          </cell>
          <cell r="F14">
            <v>0</v>
          </cell>
        </row>
        <row r="15">
          <cell r="A15">
            <v>42503</v>
          </cell>
          <cell r="B15">
            <v>42503</v>
          </cell>
          <cell r="F15">
            <v>0</v>
          </cell>
        </row>
        <row r="16">
          <cell r="A16">
            <v>42504</v>
          </cell>
          <cell r="B16">
            <v>42504</v>
          </cell>
          <cell r="F16">
            <v>155</v>
          </cell>
        </row>
        <row r="17">
          <cell r="A17">
            <v>42505</v>
          </cell>
          <cell r="B17">
            <v>42505</v>
          </cell>
          <cell r="F17">
            <v>6</v>
          </cell>
        </row>
        <row r="18">
          <cell r="A18">
            <v>42506</v>
          </cell>
          <cell r="B18">
            <v>42506</v>
          </cell>
          <cell r="F18">
            <v>15</v>
          </cell>
        </row>
        <row r="19">
          <cell r="A19">
            <v>42507</v>
          </cell>
          <cell r="B19">
            <v>42507</v>
          </cell>
          <cell r="F19">
            <v>11</v>
          </cell>
        </row>
        <row r="20">
          <cell r="A20">
            <v>42508</v>
          </cell>
          <cell r="B20">
            <v>42508</v>
          </cell>
          <cell r="F20">
            <v>7</v>
          </cell>
        </row>
        <row r="21">
          <cell r="A21">
            <v>42509</v>
          </cell>
          <cell r="B21">
            <v>42509</v>
          </cell>
          <cell r="F21">
            <v>45</v>
          </cell>
        </row>
        <row r="22">
          <cell r="A22">
            <v>42510</v>
          </cell>
          <cell r="B22">
            <v>42510</v>
          </cell>
          <cell r="F22">
            <v>80</v>
          </cell>
        </row>
        <row r="23">
          <cell r="A23">
            <v>42511</v>
          </cell>
          <cell r="B23">
            <v>42511</v>
          </cell>
          <cell r="F23">
            <v>245</v>
          </cell>
        </row>
        <row r="24">
          <cell r="A24">
            <v>42512</v>
          </cell>
          <cell r="B24">
            <v>42512</v>
          </cell>
          <cell r="F24">
            <v>270</v>
          </cell>
        </row>
        <row r="25">
          <cell r="A25">
            <v>42513</v>
          </cell>
          <cell r="B25">
            <v>42513</v>
          </cell>
          <cell r="F25">
            <v>535</v>
          </cell>
        </row>
        <row r="26">
          <cell r="A26">
            <v>42514</v>
          </cell>
          <cell r="B26">
            <v>42514</v>
          </cell>
          <cell r="F26">
            <v>165</v>
          </cell>
        </row>
        <row r="27">
          <cell r="A27">
            <v>42515</v>
          </cell>
          <cell r="B27">
            <v>42515</v>
          </cell>
          <cell r="F27">
            <v>35</v>
          </cell>
        </row>
        <row r="28">
          <cell r="A28">
            <v>42516</v>
          </cell>
          <cell r="B28">
            <v>42516</v>
          </cell>
          <cell r="F28">
            <v>102</v>
          </cell>
        </row>
        <row r="29">
          <cell r="A29">
            <v>42517</v>
          </cell>
          <cell r="B29">
            <v>42517</v>
          </cell>
          <cell r="F29">
            <v>14</v>
          </cell>
        </row>
        <row r="30">
          <cell r="A30">
            <v>42518</v>
          </cell>
          <cell r="B30">
            <v>42518</v>
          </cell>
          <cell r="F30">
            <v>304</v>
          </cell>
        </row>
        <row r="31">
          <cell r="A31">
            <v>42519</v>
          </cell>
          <cell r="B31">
            <v>42519</v>
          </cell>
          <cell r="F31">
            <v>12</v>
          </cell>
        </row>
        <row r="32">
          <cell r="A32">
            <v>42520</v>
          </cell>
          <cell r="B32">
            <v>42520</v>
          </cell>
          <cell r="F32">
            <v>18</v>
          </cell>
        </row>
        <row r="33">
          <cell r="A33">
            <v>42521</v>
          </cell>
          <cell r="B33">
            <v>42521</v>
          </cell>
          <cell r="F33">
            <v>28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Point de service</v>
          </cell>
          <cell r="B1" t="str">
            <v xml:space="preserve">mise à l'eau </v>
          </cell>
        </row>
        <row r="2">
          <cell r="A2" t="str">
            <v>Accueil auto 1</v>
          </cell>
          <cell r="B2" t="str">
            <v>Quotidienne</v>
          </cell>
        </row>
        <row r="3">
          <cell r="A3" t="str">
            <v>Accueil auto 2</v>
          </cell>
        </row>
        <row r="4">
          <cell r="A4" t="str">
            <v>Accueil vél0 1</v>
          </cell>
        </row>
        <row r="5">
          <cell r="A5" t="str">
            <v>Accueil vélo 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24567" displayName="Tableau24567" ref="B2:J34" totalsRowShown="0" headerRowDxfId="9">
  <autoFilter ref="B2:J34"/>
  <tableColumns count="9">
    <tableColumn id="1" name="Date" dataDxfId="8"/>
    <tableColumn id="2" name="Type " dataDxfId="7"/>
    <tableColumn id="3" name="Colonne1" dataDxfId="6"/>
    <tableColumn id="4" name="Numéro de fin " dataDxfId="5"/>
    <tableColumn id="5" name="Nombre de personne" dataDxfId="4"/>
    <tableColumn id="6" name="Endroit distribué" dataDxfId="3"/>
    <tableColumn id="7" name="NB Coupons annulés" dataDxfId="2"/>
    <tableColumn id="8" name="Notes " dataDxfId="1"/>
    <tableColumn id="9" name="Colonne2" dataDxfId="0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4"/>
  <sheetViews>
    <sheetView tabSelected="1" workbookViewId="0">
      <pane xSplit="2" ySplit="2" topLeftCell="C3" activePane="bottomRight" state="frozen"/>
      <selection activeCell="M27" sqref="M27"/>
      <selection pane="topRight" activeCell="M27" sqref="M27"/>
      <selection pane="bottomLeft" activeCell="M27" sqref="M27"/>
      <selection pane="bottomRight" activeCell="A4" sqref="A4"/>
    </sheetView>
  </sheetViews>
  <sheetFormatPr baseColWidth="10" defaultRowHeight="15" x14ac:dyDescent="0.25"/>
  <cols>
    <col min="2" max="2" width="14.42578125" customWidth="1"/>
    <col min="3" max="3" width="11.28515625" hidden="1" customWidth="1"/>
    <col min="4" max="4" width="26.5703125" hidden="1" customWidth="1"/>
    <col min="5" max="5" width="19.7109375" hidden="1" customWidth="1"/>
    <col min="6" max="6" width="16" bestFit="1" customWidth="1"/>
    <col min="7" max="7" width="25.28515625" hidden="1" customWidth="1"/>
    <col min="8" max="8" width="25.85546875" hidden="1" customWidth="1"/>
    <col min="9" max="9" width="45.28515625" customWidth="1"/>
    <col min="10" max="10" width="0" hidden="1" customWidth="1"/>
  </cols>
  <sheetData>
    <row r="1" spans="1:10" ht="15.75" thickBot="1" x14ac:dyDescent="0.3"/>
    <row r="2" spans="1:10" s="7" customFormat="1" ht="29.25" customHeight="1" thickBot="1" x14ac:dyDescent="0.3">
      <c r="A2" s="1" t="s">
        <v>0</v>
      </c>
      <c r="B2" s="2" t="s">
        <v>1</v>
      </c>
      <c r="C2" s="3" t="s">
        <v>2</v>
      </c>
      <c r="D2" s="4" t="s">
        <v>3</v>
      </c>
      <c r="E2" s="4" t="s">
        <v>4</v>
      </c>
      <c r="F2" s="4" t="s">
        <v>5</v>
      </c>
      <c r="G2" s="3" t="s">
        <v>6</v>
      </c>
      <c r="H2" s="4" t="s">
        <v>7</v>
      </c>
      <c r="I2" s="5" t="s">
        <v>8</v>
      </c>
      <c r="J2" s="6" t="s">
        <v>9</v>
      </c>
    </row>
    <row r="3" spans="1:10" x14ac:dyDescent="0.25">
      <c r="A3" s="8">
        <f>Tableau24567[[#This Row],[Date]]</f>
        <v>42491</v>
      </c>
      <c r="B3" s="9">
        <v>42491</v>
      </c>
      <c r="C3" s="10"/>
      <c r="D3" s="10"/>
      <c r="E3" s="10"/>
      <c r="F3" s="11">
        <f>Tableau24567[[#This Row],[Colonne1]]</f>
        <v>0</v>
      </c>
      <c r="G3" s="10"/>
      <c r="H3" s="10"/>
      <c r="I3" s="12"/>
      <c r="J3" s="10">
        <f>SUMIF($F$3:$F$33,"lun",A3:A33)</f>
        <v>0</v>
      </c>
    </row>
    <row r="4" spans="1:10" x14ac:dyDescent="0.25">
      <c r="A4" s="8">
        <f>Tableau24567[[#This Row],[Date]]</f>
        <v>42492</v>
      </c>
      <c r="B4" s="9">
        <f>B3+1</f>
        <v>42492</v>
      </c>
      <c r="C4" s="10"/>
      <c r="D4" s="13"/>
      <c r="E4" s="13"/>
      <c r="F4" s="11">
        <f>Tableau24567[[#This Row],[Colonne1]]</f>
        <v>0</v>
      </c>
      <c r="G4" s="10"/>
      <c r="H4" s="13"/>
      <c r="I4" s="14"/>
      <c r="J4" s="10">
        <f t="shared" ref="J4:J9" si="0">SUMIF($F$3:$F$33,"lun",A4:A34)</f>
        <v>0</v>
      </c>
    </row>
    <row r="5" spans="1:10" x14ac:dyDescent="0.25">
      <c r="A5" s="8">
        <f>Tableau24567[[#This Row],[Date]]</f>
        <v>42493</v>
      </c>
      <c r="B5" s="9">
        <f t="shared" ref="B5:B33" si="1">B4+1</f>
        <v>42493</v>
      </c>
      <c r="C5" s="10"/>
      <c r="D5" s="13"/>
      <c r="E5" s="13"/>
      <c r="F5" s="11">
        <f>Tableau24567[[#This Row],[Colonne1]]</f>
        <v>0</v>
      </c>
      <c r="G5" s="10"/>
      <c r="H5" s="13"/>
      <c r="I5" s="14"/>
      <c r="J5" s="10">
        <f t="shared" si="0"/>
        <v>0</v>
      </c>
    </row>
    <row r="6" spans="1:10" x14ac:dyDescent="0.25">
      <c r="A6" s="8">
        <f>Tableau24567[[#This Row],[Date]]</f>
        <v>42494</v>
      </c>
      <c r="B6" s="9">
        <f t="shared" si="1"/>
        <v>42494</v>
      </c>
      <c r="C6" s="10"/>
      <c r="D6" s="13"/>
      <c r="E6" s="13"/>
      <c r="F6" s="11">
        <f>Tableau24567[[#This Row],[Colonne1]]</f>
        <v>0</v>
      </c>
      <c r="G6" s="10"/>
      <c r="H6" s="13"/>
      <c r="I6" s="14"/>
      <c r="J6" s="10">
        <f t="shared" si="0"/>
        <v>0</v>
      </c>
    </row>
    <row r="7" spans="1:10" x14ac:dyDescent="0.25">
      <c r="A7" s="8">
        <f>Tableau24567[[#This Row],[Date]]</f>
        <v>42495</v>
      </c>
      <c r="B7" s="9">
        <f t="shared" si="1"/>
        <v>42495</v>
      </c>
      <c r="C7" s="10"/>
      <c r="D7" s="13"/>
      <c r="E7" s="13"/>
      <c r="F7" s="11">
        <f>Tableau24567[[#This Row],[Colonne1]]</f>
        <v>0</v>
      </c>
      <c r="G7" s="10"/>
      <c r="H7" s="13"/>
      <c r="I7" s="14"/>
      <c r="J7" s="10">
        <f t="shared" si="0"/>
        <v>0</v>
      </c>
    </row>
    <row r="8" spans="1:10" x14ac:dyDescent="0.25">
      <c r="A8" s="8">
        <f>Tableau24567[[#This Row],[Date]]</f>
        <v>42496</v>
      </c>
      <c r="B8" s="9">
        <f t="shared" si="1"/>
        <v>42496</v>
      </c>
      <c r="C8" s="10"/>
      <c r="D8" s="13"/>
      <c r="E8" s="13"/>
      <c r="F8" s="11">
        <f>Tableau24567[[#This Row],[Colonne1]]</f>
        <v>0</v>
      </c>
      <c r="G8" s="10"/>
      <c r="H8" s="13"/>
      <c r="I8" s="14"/>
      <c r="J8" s="10">
        <f t="shared" si="0"/>
        <v>0</v>
      </c>
    </row>
    <row r="9" spans="1:10" x14ac:dyDescent="0.25">
      <c r="A9" s="8">
        <f>Tableau24567[[#This Row],[Date]]</f>
        <v>42497</v>
      </c>
      <c r="B9" s="9">
        <f>B8+1</f>
        <v>42497</v>
      </c>
      <c r="C9" s="10"/>
      <c r="D9" s="13"/>
      <c r="E9" s="13"/>
      <c r="F9" s="11">
        <f>Tableau24567[[#This Row],[Colonne1]]</f>
        <v>0</v>
      </c>
      <c r="G9" s="10"/>
      <c r="H9" s="13"/>
      <c r="I9" s="14"/>
      <c r="J9" s="10">
        <f t="shared" si="0"/>
        <v>0</v>
      </c>
    </row>
    <row r="10" spans="1:10" x14ac:dyDescent="0.25">
      <c r="A10" s="8">
        <f>Tableau24567[[#This Row],[Date]]</f>
        <v>42498</v>
      </c>
      <c r="B10" s="9">
        <f t="shared" si="1"/>
        <v>42498</v>
      </c>
      <c r="C10" s="10"/>
      <c r="D10" s="13"/>
      <c r="E10" s="13"/>
      <c r="F10" s="11">
        <f>Tableau24567[[#This Row],[Colonne1]]</f>
        <v>0</v>
      </c>
      <c r="G10" s="10"/>
      <c r="H10" s="13"/>
      <c r="I10" s="14"/>
      <c r="J10" s="10">
        <f t="shared" ref="J10:J39" si="2">SUMIFS($F$3:$F$33,$A$3:$A$33,A11)</f>
        <v>0</v>
      </c>
    </row>
    <row r="11" spans="1:10" x14ac:dyDescent="0.25">
      <c r="A11" s="8">
        <f>Tableau24567[[#This Row],[Date]]</f>
        <v>42499</v>
      </c>
      <c r="B11" s="9">
        <f t="shared" si="1"/>
        <v>42499</v>
      </c>
      <c r="C11" s="10"/>
      <c r="D11" s="13"/>
      <c r="E11" s="13"/>
      <c r="F11" s="11">
        <f>Tableau24567[[#This Row],[Colonne1]]</f>
        <v>0</v>
      </c>
      <c r="G11" s="10"/>
      <c r="H11" s="13"/>
      <c r="I11" s="14"/>
      <c r="J11" s="10">
        <f t="shared" si="2"/>
        <v>0</v>
      </c>
    </row>
    <row r="12" spans="1:10" x14ac:dyDescent="0.25">
      <c r="A12" s="8">
        <f>Tableau24567[[#This Row],[Date]]</f>
        <v>42500</v>
      </c>
      <c r="B12" s="9">
        <f t="shared" si="1"/>
        <v>42500</v>
      </c>
      <c r="C12" s="10"/>
      <c r="D12" s="13"/>
      <c r="E12" s="13"/>
      <c r="F12" s="11">
        <f>Tableau24567[[#This Row],[Colonne1]]</f>
        <v>0</v>
      </c>
      <c r="G12" s="10"/>
      <c r="H12" s="13"/>
      <c r="I12" s="14"/>
      <c r="J12" s="10">
        <f t="shared" si="2"/>
        <v>0</v>
      </c>
    </row>
    <row r="13" spans="1:10" x14ac:dyDescent="0.25">
      <c r="A13" s="8">
        <f>Tableau24567[[#This Row],[Date]]</f>
        <v>42501</v>
      </c>
      <c r="B13" s="9">
        <f t="shared" si="1"/>
        <v>42501</v>
      </c>
      <c r="C13" s="10"/>
      <c r="D13" s="13"/>
      <c r="E13" s="13"/>
      <c r="F13" s="11">
        <f>Tableau24567[[#This Row],[Colonne1]]</f>
        <v>0</v>
      </c>
      <c r="G13" s="10"/>
      <c r="H13" s="13"/>
      <c r="I13" s="14"/>
      <c r="J13" s="10">
        <f t="shared" si="2"/>
        <v>0</v>
      </c>
    </row>
    <row r="14" spans="1:10" x14ac:dyDescent="0.25">
      <c r="A14" s="8">
        <f>Tableau24567[[#This Row],[Date]]</f>
        <v>42502</v>
      </c>
      <c r="B14" s="9">
        <f t="shared" si="1"/>
        <v>42502</v>
      </c>
      <c r="C14" s="10"/>
      <c r="D14" s="13"/>
      <c r="E14" s="13"/>
      <c r="F14" s="11">
        <f>Tableau24567[[#This Row],[Colonne1]]</f>
        <v>0</v>
      </c>
      <c r="G14" s="10"/>
      <c r="H14" s="13"/>
      <c r="I14" s="14"/>
      <c r="J14" s="10">
        <f t="shared" si="2"/>
        <v>0</v>
      </c>
    </row>
    <row r="15" spans="1:10" x14ac:dyDescent="0.25">
      <c r="A15" s="8">
        <f>Tableau24567[[#This Row],[Date]]</f>
        <v>42503</v>
      </c>
      <c r="B15" s="9">
        <f t="shared" si="1"/>
        <v>42503</v>
      </c>
      <c r="C15" s="10"/>
      <c r="D15" s="13"/>
      <c r="E15" s="13"/>
      <c r="F15" s="11">
        <f>Tableau24567[[#This Row],[Colonne1]]</f>
        <v>0</v>
      </c>
      <c r="G15" s="10"/>
      <c r="H15" s="13"/>
      <c r="I15" s="14"/>
      <c r="J15" s="10">
        <f>SUMIFS($F$3:$F$33,$A$3:$A$33,A16)</f>
        <v>155</v>
      </c>
    </row>
    <row r="16" spans="1:10" x14ac:dyDescent="0.25">
      <c r="A16" s="8">
        <f>Tableau24567[[#This Row],[Date]]</f>
        <v>42504</v>
      </c>
      <c r="B16" s="9">
        <f t="shared" si="1"/>
        <v>42504</v>
      </c>
      <c r="C16" s="10"/>
      <c r="D16" s="13"/>
      <c r="E16" s="13"/>
      <c r="F16" s="11">
        <v>155</v>
      </c>
      <c r="G16" s="10"/>
      <c r="H16" s="13"/>
      <c r="I16" s="14"/>
      <c r="J16" s="10">
        <f t="shared" si="2"/>
        <v>6</v>
      </c>
    </row>
    <row r="17" spans="1:12" x14ac:dyDescent="0.25">
      <c r="A17" s="8">
        <f>Tableau24567[[#This Row],[Date]]</f>
        <v>42505</v>
      </c>
      <c r="B17" s="9">
        <f t="shared" si="1"/>
        <v>42505</v>
      </c>
      <c r="C17" s="10"/>
      <c r="D17" s="13"/>
      <c r="E17" s="13"/>
      <c r="F17" s="11">
        <v>6</v>
      </c>
      <c r="G17" s="10"/>
      <c r="H17" s="13"/>
      <c r="I17" s="14"/>
      <c r="J17" s="10">
        <f t="shared" si="2"/>
        <v>15</v>
      </c>
    </row>
    <row r="18" spans="1:12" x14ac:dyDescent="0.25">
      <c r="A18" s="8">
        <f>Tableau24567[[#This Row],[Date]]</f>
        <v>42506</v>
      </c>
      <c r="B18" s="9">
        <f t="shared" si="1"/>
        <v>42506</v>
      </c>
      <c r="C18" s="10"/>
      <c r="D18" s="13"/>
      <c r="E18" s="13"/>
      <c r="F18" s="11">
        <v>15</v>
      </c>
      <c r="G18" s="10"/>
      <c r="H18" s="13"/>
      <c r="I18" s="14"/>
      <c r="J18" s="10">
        <f t="shared" si="2"/>
        <v>11</v>
      </c>
    </row>
    <row r="19" spans="1:12" x14ac:dyDescent="0.25">
      <c r="A19" s="8">
        <f>Tableau24567[[#This Row],[Date]]</f>
        <v>42507</v>
      </c>
      <c r="B19" s="9">
        <f t="shared" si="1"/>
        <v>42507</v>
      </c>
      <c r="C19" s="10"/>
      <c r="D19" s="13"/>
      <c r="E19" s="13"/>
      <c r="F19" s="11">
        <v>11</v>
      </c>
      <c r="G19" s="10"/>
      <c r="H19" s="13"/>
      <c r="I19" s="14"/>
      <c r="J19" s="10">
        <f t="shared" si="2"/>
        <v>7</v>
      </c>
    </row>
    <row r="20" spans="1:12" x14ac:dyDescent="0.25">
      <c r="A20" s="8">
        <f>Tableau24567[[#This Row],[Date]]</f>
        <v>42508</v>
      </c>
      <c r="B20" s="9">
        <f t="shared" si="1"/>
        <v>42508</v>
      </c>
      <c r="C20" s="10"/>
      <c r="D20" s="13"/>
      <c r="E20" s="13"/>
      <c r="F20" s="11">
        <v>7</v>
      </c>
      <c r="G20" s="10"/>
      <c r="H20" s="13"/>
      <c r="I20" s="14"/>
      <c r="J20" s="10">
        <f t="shared" si="2"/>
        <v>45</v>
      </c>
    </row>
    <row r="21" spans="1:12" x14ac:dyDescent="0.25">
      <c r="A21" s="8">
        <f>Tableau24567[[#This Row],[Date]]</f>
        <v>42509</v>
      </c>
      <c r="B21" s="9">
        <f t="shared" si="1"/>
        <v>42509</v>
      </c>
      <c r="C21" s="10"/>
      <c r="D21" s="13"/>
      <c r="E21" s="13"/>
      <c r="F21" s="11">
        <v>45</v>
      </c>
      <c r="G21" s="10"/>
      <c r="H21" s="13"/>
      <c r="I21" s="14"/>
      <c r="J21" s="10">
        <f t="shared" si="2"/>
        <v>80</v>
      </c>
    </row>
    <row r="22" spans="1:12" x14ac:dyDescent="0.25">
      <c r="A22" s="8">
        <f>Tableau24567[[#This Row],[Date]]</f>
        <v>42510</v>
      </c>
      <c r="B22" s="9">
        <f t="shared" si="1"/>
        <v>42510</v>
      </c>
      <c r="C22" s="10"/>
      <c r="D22" s="13"/>
      <c r="E22" s="13"/>
      <c r="F22" s="11">
        <v>80</v>
      </c>
      <c r="G22" s="10"/>
      <c r="H22" s="13"/>
      <c r="I22" s="14"/>
      <c r="J22" s="10">
        <f t="shared" si="2"/>
        <v>245</v>
      </c>
    </row>
    <row r="23" spans="1:12" x14ac:dyDescent="0.25">
      <c r="A23" s="8">
        <f>Tableau24567[[#This Row],[Date]]</f>
        <v>42511</v>
      </c>
      <c r="B23" s="9">
        <f t="shared" si="1"/>
        <v>42511</v>
      </c>
      <c r="C23" s="10"/>
      <c r="D23" s="13"/>
      <c r="E23" s="13"/>
      <c r="F23" s="11">
        <v>245</v>
      </c>
      <c r="G23" s="10"/>
      <c r="H23" s="13"/>
      <c r="I23" s="14"/>
      <c r="J23" s="10">
        <f t="shared" si="2"/>
        <v>270</v>
      </c>
    </row>
    <row r="24" spans="1:12" x14ac:dyDescent="0.25">
      <c r="A24" s="8">
        <f>Tableau24567[[#This Row],[Date]]</f>
        <v>42512</v>
      </c>
      <c r="B24" s="9">
        <f t="shared" si="1"/>
        <v>42512</v>
      </c>
      <c r="C24" s="10"/>
      <c r="D24" s="13"/>
      <c r="E24" s="13"/>
      <c r="F24" s="11">
        <v>270</v>
      </c>
      <c r="G24" s="10"/>
      <c r="H24" s="13"/>
      <c r="I24" s="14"/>
      <c r="J24" s="10">
        <f t="shared" si="2"/>
        <v>535</v>
      </c>
    </row>
    <row r="25" spans="1:12" x14ac:dyDescent="0.25">
      <c r="A25" s="8">
        <f>Tableau24567[[#This Row],[Date]]</f>
        <v>42513</v>
      </c>
      <c r="B25" s="9">
        <f t="shared" si="1"/>
        <v>42513</v>
      </c>
      <c r="C25" s="10"/>
      <c r="D25" s="13"/>
      <c r="E25" s="13"/>
      <c r="F25" s="11">
        <v>535</v>
      </c>
      <c r="G25" s="10"/>
      <c r="H25" s="13"/>
      <c r="I25" s="14"/>
      <c r="J25" s="10">
        <f t="shared" si="2"/>
        <v>165</v>
      </c>
    </row>
    <row r="26" spans="1:12" x14ac:dyDescent="0.25">
      <c r="A26" s="8">
        <f>Tableau24567[[#This Row],[Date]]</f>
        <v>42514</v>
      </c>
      <c r="B26" s="9">
        <f t="shared" si="1"/>
        <v>42514</v>
      </c>
      <c r="C26" s="10"/>
      <c r="D26" s="13"/>
      <c r="E26" s="13"/>
      <c r="F26" s="11">
        <v>165</v>
      </c>
      <c r="G26" s="10"/>
      <c r="H26" s="13"/>
      <c r="I26" s="14"/>
      <c r="J26" s="10">
        <f t="shared" si="2"/>
        <v>35</v>
      </c>
    </row>
    <row r="27" spans="1:12" x14ac:dyDescent="0.25">
      <c r="A27" s="8">
        <f>Tableau24567[[#This Row],[Date]]</f>
        <v>42515</v>
      </c>
      <c r="B27" s="9">
        <f t="shared" si="1"/>
        <v>42515</v>
      </c>
      <c r="C27" s="10"/>
      <c r="D27" s="13"/>
      <c r="E27" s="13"/>
      <c r="F27" s="11">
        <v>35</v>
      </c>
      <c r="G27" s="10"/>
      <c r="H27" s="13"/>
      <c r="I27" s="14"/>
      <c r="J27" s="10">
        <f t="shared" si="2"/>
        <v>102</v>
      </c>
      <c r="L27" s="15"/>
    </row>
    <row r="28" spans="1:12" x14ac:dyDescent="0.25">
      <c r="A28" s="8">
        <f>Tableau24567[[#This Row],[Date]]</f>
        <v>42516</v>
      </c>
      <c r="B28" s="9">
        <f t="shared" si="1"/>
        <v>42516</v>
      </c>
      <c r="C28" s="10"/>
      <c r="D28" s="13"/>
      <c r="E28" s="13"/>
      <c r="F28" s="11">
        <v>102</v>
      </c>
      <c r="G28" s="10"/>
      <c r="H28" s="13"/>
      <c r="I28" s="14"/>
      <c r="J28" s="10">
        <f t="shared" si="2"/>
        <v>14</v>
      </c>
    </row>
    <row r="29" spans="1:12" x14ac:dyDescent="0.25">
      <c r="A29" s="8">
        <f>Tableau24567[[#This Row],[Date]]</f>
        <v>42517</v>
      </c>
      <c r="B29" s="9">
        <f t="shared" si="1"/>
        <v>42517</v>
      </c>
      <c r="C29" s="10"/>
      <c r="D29" s="13"/>
      <c r="E29" s="13"/>
      <c r="F29" s="11">
        <v>14</v>
      </c>
      <c r="G29" s="10"/>
      <c r="H29" s="13"/>
      <c r="I29" s="14"/>
      <c r="J29" s="10">
        <f t="shared" si="2"/>
        <v>304</v>
      </c>
    </row>
    <row r="30" spans="1:12" x14ac:dyDescent="0.25">
      <c r="A30" s="8">
        <f>Tableau24567[[#This Row],[Date]]</f>
        <v>42518</v>
      </c>
      <c r="B30" s="9">
        <f t="shared" si="1"/>
        <v>42518</v>
      </c>
      <c r="C30" s="10"/>
      <c r="D30" s="13"/>
      <c r="E30" s="13"/>
      <c r="F30" s="11">
        <v>304</v>
      </c>
      <c r="G30" s="10"/>
      <c r="H30" s="13"/>
      <c r="I30" s="14"/>
      <c r="J30" s="10">
        <f t="shared" si="2"/>
        <v>12</v>
      </c>
    </row>
    <row r="31" spans="1:12" x14ac:dyDescent="0.25">
      <c r="A31" s="8">
        <f>Tableau24567[[#This Row],[Date]]</f>
        <v>42519</v>
      </c>
      <c r="B31" s="9">
        <f t="shared" si="1"/>
        <v>42519</v>
      </c>
      <c r="C31" s="10"/>
      <c r="D31" s="13"/>
      <c r="E31" s="13"/>
      <c r="F31" s="11">
        <v>12</v>
      </c>
      <c r="G31" s="10"/>
      <c r="H31" s="13"/>
      <c r="I31" s="14"/>
      <c r="J31" s="10">
        <f t="shared" si="2"/>
        <v>18</v>
      </c>
    </row>
    <row r="32" spans="1:12" x14ac:dyDescent="0.25">
      <c r="A32" s="8">
        <f>Tableau24567[[#This Row],[Date]]</f>
        <v>42520</v>
      </c>
      <c r="B32" s="9">
        <f t="shared" si="1"/>
        <v>42520</v>
      </c>
      <c r="C32" s="10"/>
      <c r="D32" s="13"/>
      <c r="E32" s="13"/>
      <c r="F32" s="11">
        <v>18</v>
      </c>
      <c r="G32" s="10"/>
      <c r="H32" s="13"/>
      <c r="I32" s="14"/>
      <c r="J32" s="10">
        <f t="shared" si="2"/>
        <v>28</v>
      </c>
    </row>
    <row r="33" spans="1:10" x14ac:dyDescent="0.25">
      <c r="A33" s="8">
        <f>Tableau24567[[#This Row],[Date]]</f>
        <v>42521</v>
      </c>
      <c r="B33" s="9">
        <f t="shared" si="1"/>
        <v>42521</v>
      </c>
      <c r="C33" s="10"/>
      <c r="D33" s="13"/>
      <c r="E33" s="13"/>
      <c r="F33" s="11">
        <v>28</v>
      </c>
      <c r="G33" s="10"/>
      <c r="H33" s="13"/>
      <c r="I33" s="14"/>
      <c r="J33" s="10">
        <f t="shared" si="2"/>
        <v>0</v>
      </c>
    </row>
    <row r="34" spans="1:10" ht="15.75" thickBot="1" x14ac:dyDescent="0.3">
      <c r="A34" s="16"/>
      <c r="B34" s="17" t="s">
        <v>10</v>
      </c>
      <c r="C34" s="17"/>
      <c r="D34" s="17"/>
      <c r="E34" s="17"/>
      <c r="F34" s="18">
        <f>SUBTOTAL(109,F3:F33)</f>
        <v>2047</v>
      </c>
      <c r="G34" s="19"/>
      <c r="H34" s="19">
        <f>SUBTOTAL(109,H3:H33)</f>
        <v>0</v>
      </c>
      <c r="I34" s="20"/>
      <c r="J34" s="21"/>
    </row>
  </sheetData>
  <dataValidations count="2">
    <dataValidation type="list" allowBlank="1" showInputMessage="1" showErrorMessage="1" sqref="C3:C21">
      <formula1>Type</formula1>
    </dataValidation>
    <dataValidation type="list" allowBlank="1" showInputMessage="1" showErrorMessage="1" sqref="G3:G33">
      <formula1>Endroit</formula1>
    </dataValidation>
  </dataValidations>
  <pageMargins left="0.23622047244094491" right="0.23622047244094491" top="0.15748031496062992" bottom="0.15748031496062992" header="0.11811023622047245" footer="0.31496062992125984"/>
  <pageSetup scale="85" fitToHeight="0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'[Registres des entrées -2016.xlsx]Feuil2'!#REF!</xm:f>
          </x14:formula1>
          <xm:sqref>C22:C33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jveilleux</dc:creator>
  <cp:lastModifiedBy>jveilleux</cp:lastModifiedBy>
  <dcterms:created xsi:type="dcterms:W3CDTF">2016-09-15T19:06:47Z</dcterms:created>
  <dcterms:modified xsi:type="dcterms:W3CDTF">2016-09-15T19:06:59Z</dcterms:modified>
</cp:coreProperties>
</file>