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927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4" i="1"/>
  <c r="M5" i="2" l="1"/>
  <c r="M6"/>
  <c r="M7"/>
  <c r="M8"/>
  <c r="M9"/>
  <c r="M10"/>
  <c r="M11"/>
  <c r="M12"/>
  <c r="M13"/>
  <c r="M14"/>
  <c r="M15"/>
  <c r="M16"/>
  <c r="F5"/>
  <c r="F6"/>
  <c r="F7"/>
  <c r="F8"/>
  <c r="F9"/>
  <c r="F10"/>
  <c r="F11"/>
  <c r="F12"/>
  <c r="F13"/>
  <c r="F14"/>
  <c r="F15"/>
  <c r="T4"/>
  <c r="M4"/>
  <c r="R1" i="1"/>
  <c r="S1"/>
  <c r="T1"/>
  <c r="U1"/>
  <c r="V1"/>
  <c r="K4"/>
  <c r="J4"/>
  <c r="F4" i="2"/>
  <c r="Q1" i="1"/>
  <c r="K10"/>
  <c r="J10"/>
  <c r="I10"/>
  <c r="G10"/>
  <c r="H10" s="1"/>
  <c r="J9"/>
  <c r="K9" s="1"/>
  <c r="I9"/>
  <c r="G9"/>
  <c r="H9" s="1"/>
  <c r="K8"/>
  <c r="J8"/>
  <c r="I8"/>
  <c r="H8"/>
  <c r="G8"/>
  <c r="J7"/>
  <c r="K7" s="1"/>
  <c r="I7"/>
  <c r="H7"/>
  <c r="G7"/>
  <c r="K6"/>
  <c r="J6"/>
  <c r="I6"/>
  <c r="H6"/>
  <c r="G6"/>
  <c r="J5"/>
  <c r="K5" s="1"/>
  <c r="I5"/>
  <c r="M1" s="1"/>
  <c r="H5"/>
  <c r="G5"/>
  <c r="P1"/>
  <c r="H4"/>
  <c r="G4"/>
  <c r="N1" l="1"/>
  <c r="O1"/>
</calcChain>
</file>

<file path=xl/sharedStrings.xml><?xml version="1.0" encoding="utf-8"?>
<sst xmlns="http://schemas.openxmlformats.org/spreadsheetml/2006/main" count="42" uniqueCount="25">
  <si>
    <t>trim</t>
  </si>
  <si>
    <t>Référence</t>
  </si>
  <si>
    <t>type</t>
  </si>
  <si>
    <t>quantité</t>
  </si>
  <si>
    <t>Achat
HT</t>
  </si>
  <si>
    <t>achat ht apres remise</t>
  </si>
  <si>
    <t>total</t>
  </si>
  <si>
    <t>Prix
Vente</t>
  </si>
  <si>
    <t>vente</t>
  </si>
  <si>
    <t>alerte stock final</t>
  </si>
  <si>
    <t>4914a</t>
  </si>
  <si>
    <t>v37001</t>
  </si>
  <si>
    <t>d33586</t>
  </si>
  <si>
    <t>v92483</t>
  </si>
  <si>
    <t>STOCK ACHAT VENTE</t>
  </si>
  <si>
    <t>TABLEAU PAYSAGE</t>
  </si>
  <si>
    <t>TABLEAU TRIPTIQUE</t>
  </si>
  <si>
    <t>DATE VENTE</t>
  </si>
  <si>
    <t xml:space="preserve">QTE </t>
  </si>
  <si>
    <t>ARTICLE</t>
  </si>
  <si>
    <t>REFERENCE</t>
  </si>
  <si>
    <t>PRIX</t>
  </si>
  <si>
    <t xml:space="preserve">  ACHAT date</t>
  </si>
  <si>
    <t>TOTAL</t>
  </si>
  <si>
    <t>RECAP VENTE PAR JOUR</t>
  </si>
</sst>
</file>

<file path=xl/styles.xml><?xml version="1.0" encoding="utf-8"?>
<styleSheet xmlns="http://schemas.openxmlformats.org/spreadsheetml/2006/main">
  <numFmts count="2">
    <numFmt numFmtId="164" formatCode="&quot;€&quot;\ #,##0.00"/>
    <numFmt numFmtId="165" formatCode="#,##0.00\ &quot;€&quot;"/>
  </numFmts>
  <fonts count="9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2"/>
      <color theme="1"/>
      <name val="MV Boli"/>
    </font>
    <font>
      <sz val="11"/>
      <name val="MV Boli"/>
    </font>
    <font>
      <sz val="11"/>
      <color theme="1"/>
      <name val="Century Gothic"/>
      <family val="2"/>
    </font>
    <font>
      <sz val="24"/>
      <color theme="1" tint="0.14999847407452621"/>
      <name val="Century Gothic"/>
      <family val="2"/>
    </font>
    <font>
      <b/>
      <sz val="12"/>
      <color theme="1"/>
      <name val="Century Gothic"/>
      <family val="2"/>
    </font>
    <font>
      <sz val="11"/>
      <name val="Century Gothic"/>
      <family val="2"/>
    </font>
    <font>
      <b/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DC4070"/>
        <bgColor indexed="64"/>
      </patternFill>
    </fill>
    <fill>
      <patternFill patternType="solid">
        <fgColor rgb="FFECBEC2"/>
        <bgColor indexed="64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4" borderId="2">
      <alignment horizontal="center" vertical="center"/>
    </xf>
    <xf numFmtId="0" fontId="3" fillId="5" borderId="1"/>
  </cellStyleXfs>
  <cellXfs count="23">
    <xf numFmtId="0" fontId="0" fillId="0" borderId="0" xfId="0"/>
    <xf numFmtId="0" fontId="4" fillId="3" borderId="0" xfId="0" applyFont="1" applyFill="1"/>
    <xf numFmtId="0" fontId="4" fillId="3" borderId="0" xfId="0" applyFont="1" applyFill="1" applyAlignment="1">
      <alignment horizontal="center"/>
    </xf>
    <xf numFmtId="164" fontId="4" fillId="3" borderId="0" xfId="0" applyNumberFormat="1" applyFont="1" applyFill="1"/>
    <xf numFmtId="0" fontId="6" fillId="3" borderId="3" xfId="2" applyFont="1" applyFill="1" applyBorder="1" applyAlignment="1">
      <alignment horizontal="center" vertical="center" wrapText="1" readingOrder="2"/>
    </xf>
    <xf numFmtId="0" fontId="6" fillId="3" borderId="3" xfId="2" applyFont="1" applyFill="1" applyBorder="1" applyAlignment="1">
      <alignment horizontal="center" vertical="center" readingOrder="2"/>
    </xf>
    <xf numFmtId="14" fontId="4" fillId="3" borderId="3" xfId="0" applyNumberFormat="1" applyFont="1" applyFill="1" applyBorder="1"/>
    <xf numFmtId="0" fontId="4" fillId="3" borderId="3" xfId="0" applyNumberFormat="1" applyFont="1" applyFill="1" applyBorder="1" applyAlignment="1">
      <alignment horizontal="center"/>
    </xf>
    <xf numFmtId="0" fontId="7" fillId="3" borderId="3" xfId="3" applyNumberFormat="1" applyFont="1" applyFill="1" applyBorder="1" applyAlignment="1">
      <alignment vertical="center" readingOrder="2"/>
    </xf>
    <xf numFmtId="0" fontId="7" fillId="3" borderId="3" xfId="3" applyNumberFormat="1" applyFont="1" applyFill="1" applyBorder="1"/>
    <xf numFmtId="0" fontId="7" fillId="3" borderId="3" xfId="3" applyFont="1" applyFill="1" applyBorder="1"/>
    <xf numFmtId="165" fontId="7" fillId="3" borderId="3" xfId="3" applyNumberFormat="1" applyFont="1" applyFill="1" applyBorder="1"/>
    <xf numFmtId="0" fontId="5" fillId="3" borderId="0" xfId="1" applyFont="1" applyFill="1" applyAlignment="1">
      <alignment horizontal="center"/>
    </xf>
    <xf numFmtId="0" fontId="6" fillId="3" borderId="4" xfId="2" applyFont="1" applyFill="1" applyBorder="1" applyAlignment="1">
      <alignment horizontal="center" vertical="center" wrapText="1" readingOrder="2"/>
    </xf>
    <xf numFmtId="0" fontId="7" fillId="3" borderId="5" xfId="3" applyNumberFormat="1" applyFont="1" applyFill="1" applyBorder="1"/>
    <xf numFmtId="0" fontId="7" fillId="3" borderId="6" xfId="3" applyNumberFormat="1" applyFont="1" applyFill="1" applyBorder="1"/>
    <xf numFmtId="0" fontId="8" fillId="0" borderId="0" xfId="0" applyFont="1"/>
    <xf numFmtId="0" fontId="5" fillId="3" borderId="0" xfId="1" applyFont="1" applyFill="1" applyAlignment="1">
      <alignment horizontal="center"/>
    </xf>
    <xf numFmtId="0" fontId="8" fillId="0" borderId="0" xfId="0" applyFont="1" applyAlignment="1">
      <alignment horizontal="center"/>
    </xf>
    <xf numFmtId="14" fontId="4" fillId="3" borderId="2" xfId="0" applyNumberFormat="1" applyFont="1" applyFill="1" applyBorder="1" applyAlignment="1">
      <alignment horizontal="center" vertical="center" readingOrder="2"/>
    </xf>
    <xf numFmtId="0" fontId="4" fillId="3" borderId="2" xfId="0" applyFont="1" applyFill="1" applyBorder="1"/>
    <xf numFmtId="0" fontId="0" fillId="0" borderId="2" xfId="0" applyBorder="1"/>
    <xf numFmtId="14" fontId="0" fillId="0" borderId="2" xfId="0" applyNumberFormat="1" applyBorder="1"/>
  </cellXfs>
  <cellStyles count="4">
    <cellStyle name="Neutre" xfId="1" builtinId="28"/>
    <cellStyle name="Normal" xfId="0" builtinId="0"/>
    <cellStyle name="Style 1" xfId="2"/>
    <cellStyle name="Style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10"/>
  <sheetViews>
    <sheetView tabSelected="1" topLeftCell="E1" workbookViewId="0">
      <selection activeCell="Q14" sqref="Q14"/>
    </sheetView>
  </sheetViews>
  <sheetFormatPr baseColWidth="10" defaultRowHeight="16.5"/>
  <cols>
    <col min="1" max="1" width="15.28515625" style="1" bestFit="1" customWidth="1"/>
    <col min="2" max="3" width="11.42578125" style="1"/>
    <col min="4" max="4" width="20.5703125" style="1" bestFit="1" customWidth="1"/>
    <col min="5" max="11" width="11.42578125" style="1"/>
    <col min="12" max="12" width="5.140625" style="1" customWidth="1"/>
    <col min="13" max="22" width="12.140625" style="1" bestFit="1" customWidth="1"/>
    <col min="23" max="16384" width="11.42578125" style="1"/>
  </cols>
  <sheetData>
    <row r="1" spans="1:22" ht="30.75">
      <c r="B1" s="2"/>
      <c r="C1" s="17" t="s">
        <v>14</v>
      </c>
      <c r="D1" s="17"/>
      <c r="E1" s="17"/>
      <c r="F1" s="17"/>
      <c r="G1" s="17"/>
      <c r="H1" s="17"/>
      <c r="I1" s="17"/>
      <c r="J1" s="17"/>
      <c r="K1" s="17"/>
      <c r="L1" s="12"/>
      <c r="M1" s="3">
        <f>SUMPRODUCT(M4:M10,$I$4:$I$10)</f>
        <v>186</v>
      </c>
      <c r="N1" s="3">
        <f t="shared" ref="N1:V1" si="0">SUMPRODUCT(N4:N10,$I$4:$I$10)</f>
        <v>132</v>
      </c>
      <c r="O1" s="3">
        <f t="shared" si="0"/>
        <v>130</v>
      </c>
      <c r="P1" s="3">
        <f t="shared" si="0"/>
        <v>110</v>
      </c>
      <c r="Q1" s="3">
        <f t="shared" si="0"/>
        <v>0</v>
      </c>
      <c r="R1" s="3">
        <f t="shared" si="0"/>
        <v>0</v>
      </c>
      <c r="S1" s="3">
        <f t="shared" si="0"/>
        <v>0</v>
      </c>
      <c r="T1" s="3">
        <f t="shared" si="0"/>
        <v>0</v>
      </c>
      <c r="U1" s="3">
        <f t="shared" si="0"/>
        <v>0</v>
      </c>
      <c r="V1" s="3">
        <f t="shared" si="0"/>
        <v>0</v>
      </c>
    </row>
    <row r="2" spans="1:22" ht="17.25" thickBot="1">
      <c r="B2" s="2"/>
    </row>
    <row r="3" spans="1:22" ht="45.75" thickBot="1">
      <c r="A3" s="5" t="s">
        <v>22</v>
      </c>
      <c r="B3" s="5" t="s">
        <v>0</v>
      </c>
      <c r="C3" s="5" t="s">
        <v>1</v>
      </c>
      <c r="D3" s="5" t="s">
        <v>2</v>
      </c>
      <c r="E3" s="5" t="s">
        <v>3</v>
      </c>
      <c r="F3" s="4" t="s">
        <v>4</v>
      </c>
      <c r="G3" s="4" t="s">
        <v>5</v>
      </c>
      <c r="H3" s="4" t="s">
        <v>6</v>
      </c>
      <c r="I3" s="4" t="s">
        <v>7</v>
      </c>
      <c r="J3" s="4" t="s">
        <v>8</v>
      </c>
      <c r="K3" s="4" t="s">
        <v>9</v>
      </c>
      <c r="L3" s="13"/>
      <c r="M3" s="19">
        <v>42282</v>
      </c>
      <c r="N3" s="19">
        <v>42283</v>
      </c>
      <c r="O3" s="19">
        <v>42284</v>
      </c>
      <c r="P3" s="19">
        <v>42285</v>
      </c>
      <c r="Q3" s="19">
        <v>42286</v>
      </c>
      <c r="R3" s="19">
        <v>42289</v>
      </c>
      <c r="S3" s="19">
        <v>42290</v>
      </c>
      <c r="T3" s="19">
        <v>42291</v>
      </c>
      <c r="U3" s="19">
        <v>42292</v>
      </c>
      <c r="V3" s="19">
        <v>42293</v>
      </c>
    </row>
    <row r="4" spans="1:22" ht="17.25" thickBot="1">
      <c r="A4" s="6">
        <v>42261</v>
      </c>
      <c r="B4" s="7">
        <v>3</v>
      </c>
      <c r="C4" s="8"/>
      <c r="D4" s="9" t="s">
        <v>15</v>
      </c>
      <c r="E4" s="10">
        <v>6</v>
      </c>
      <c r="F4" s="11">
        <v>10</v>
      </c>
      <c r="G4" s="11">
        <f>F4</f>
        <v>10</v>
      </c>
      <c r="H4" s="11">
        <f>E4*F4</f>
        <v>60</v>
      </c>
      <c r="I4" s="11">
        <f>F4*2</f>
        <v>20</v>
      </c>
      <c r="J4" s="9">
        <f>SUM(M4:ZY4)</f>
        <v>3</v>
      </c>
      <c r="K4" s="9">
        <f t="shared" ref="K4:K10" si="1">E4-J4</f>
        <v>3</v>
      </c>
      <c r="L4" s="14"/>
      <c r="M4" s="20">
        <v>2</v>
      </c>
      <c r="N4" s="20"/>
      <c r="O4" s="20">
        <v>1</v>
      </c>
      <c r="P4" s="20"/>
      <c r="Q4" s="20"/>
      <c r="R4" s="20"/>
      <c r="S4" s="20"/>
      <c r="T4" s="20"/>
      <c r="U4" s="20"/>
      <c r="V4" s="20"/>
    </row>
    <row r="5" spans="1:22" ht="17.25" thickBot="1">
      <c r="A5" s="6">
        <v>42261</v>
      </c>
      <c r="B5" s="7">
        <v>3</v>
      </c>
      <c r="C5" s="8"/>
      <c r="D5" s="9" t="s">
        <v>15</v>
      </c>
      <c r="E5" s="10">
        <v>9</v>
      </c>
      <c r="F5" s="11">
        <v>10</v>
      </c>
      <c r="G5" s="11">
        <f>F5</f>
        <v>10</v>
      </c>
      <c r="H5" s="11">
        <f>E5*F5</f>
        <v>90</v>
      </c>
      <c r="I5" s="11">
        <f t="shared" ref="I5:I10" si="2">F5*2</f>
        <v>20</v>
      </c>
      <c r="J5" s="9">
        <f t="shared" ref="J5:J10" si="3">SUM(M5:ZY5)</f>
        <v>6</v>
      </c>
      <c r="K5" s="9">
        <f t="shared" si="1"/>
        <v>3</v>
      </c>
      <c r="L5" s="14"/>
      <c r="M5" s="20"/>
      <c r="N5" s="20">
        <v>1</v>
      </c>
      <c r="O5" s="20">
        <v>2</v>
      </c>
      <c r="P5" s="20">
        <v>3</v>
      </c>
      <c r="Q5" s="20"/>
      <c r="R5" s="20"/>
      <c r="S5" s="20"/>
      <c r="T5" s="20"/>
      <c r="U5" s="20"/>
      <c r="V5" s="20"/>
    </row>
    <row r="6" spans="1:22" ht="17.25" thickBot="1">
      <c r="A6" s="6">
        <v>42261</v>
      </c>
      <c r="B6" s="7">
        <v>3</v>
      </c>
      <c r="C6" s="8"/>
      <c r="D6" s="9" t="s">
        <v>15</v>
      </c>
      <c r="E6" s="10">
        <v>6</v>
      </c>
      <c r="F6" s="11">
        <v>10</v>
      </c>
      <c r="G6" s="11">
        <f>F6</f>
        <v>10</v>
      </c>
      <c r="H6" s="11">
        <f>E6*F6</f>
        <v>60</v>
      </c>
      <c r="I6" s="11">
        <f t="shared" si="2"/>
        <v>20</v>
      </c>
      <c r="J6" s="9">
        <f t="shared" si="3"/>
        <v>2</v>
      </c>
      <c r="K6" s="9">
        <f t="shared" si="1"/>
        <v>4</v>
      </c>
      <c r="L6" s="14"/>
      <c r="M6" s="20">
        <v>1</v>
      </c>
      <c r="N6" s="20"/>
      <c r="O6" s="20">
        <v>1</v>
      </c>
      <c r="P6" s="20"/>
      <c r="Q6" s="20"/>
      <c r="R6" s="20"/>
      <c r="S6" s="20"/>
      <c r="T6" s="20"/>
      <c r="U6" s="20"/>
      <c r="V6" s="20"/>
    </row>
    <row r="7" spans="1:22" ht="17.25" thickBot="1">
      <c r="A7" s="6">
        <v>42261</v>
      </c>
      <c r="B7" s="7">
        <v>3</v>
      </c>
      <c r="C7" s="8" t="s">
        <v>10</v>
      </c>
      <c r="D7" s="9" t="s">
        <v>16</v>
      </c>
      <c r="E7" s="10">
        <v>18</v>
      </c>
      <c r="F7" s="11">
        <v>17</v>
      </c>
      <c r="G7" s="11">
        <f>F7-(F7*20%)</f>
        <v>13.6</v>
      </c>
      <c r="H7" s="11">
        <f>E7*G7</f>
        <v>244.79999999999998</v>
      </c>
      <c r="I7" s="11">
        <f t="shared" si="2"/>
        <v>34</v>
      </c>
      <c r="J7" s="9">
        <f t="shared" si="3"/>
        <v>2</v>
      </c>
      <c r="K7" s="9">
        <f t="shared" si="1"/>
        <v>16</v>
      </c>
      <c r="L7" s="14"/>
      <c r="M7" s="20"/>
      <c r="N7" s="20">
        <v>2</v>
      </c>
      <c r="O7" s="20"/>
      <c r="P7" s="20"/>
      <c r="Q7" s="20"/>
      <c r="R7" s="20"/>
      <c r="S7" s="20"/>
      <c r="T7" s="20"/>
      <c r="U7" s="20"/>
      <c r="V7" s="20"/>
    </row>
    <row r="8" spans="1:22" ht="17.25" thickBot="1">
      <c r="A8" s="6">
        <v>42261</v>
      </c>
      <c r="B8" s="7">
        <v>3</v>
      </c>
      <c r="C8" s="8" t="s">
        <v>11</v>
      </c>
      <c r="D8" s="9" t="s">
        <v>16</v>
      </c>
      <c r="E8" s="10">
        <v>16</v>
      </c>
      <c r="F8" s="11">
        <v>25</v>
      </c>
      <c r="G8" s="11">
        <f t="shared" ref="G8:G10" si="4">F8-(F8*20%)</f>
        <v>20</v>
      </c>
      <c r="H8" s="11">
        <f t="shared" ref="H8:H10" si="5">E8*G8</f>
        <v>320</v>
      </c>
      <c r="I8" s="11">
        <f t="shared" si="2"/>
        <v>50</v>
      </c>
      <c r="J8" s="9">
        <f t="shared" si="3"/>
        <v>2</v>
      </c>
      <c r="K8" s="9">
        <f t="shared" si="1"/>
        <v>14</v>
      </c>
      <c r="L8" s="14"/>
      <c r="M8" s="20"/>
      <c r="N8" s="20"/>
      <c r="O8" s="20">
        <v>1</v>
      </c>
      <c r="P8" s="20">
        <v>1</v>
      </c>
      <c r="Q8" s="20"/>
      <c r="R8" s="20"/>
      <c r="S8" s="20"/>
      <c r="T8" s="20"/>
      <c r="U8" s="20"/>
      <c r="V8" s="20"/>
    </row>
    <row r="9" spans="1:22" ht="17.25" thickBot="1">
      <c r="A9" s="6">
        <v>42261</v>
      </c>
      <c r="B9" s="7">
        <v>3</v>
      </c>
      <c r="C9" s="8" t="s">
        <v>12</v>
      </c>
      <c r="D9" s="9" t="s">
        <v>16</v>
      </c>
      <c r="E9" s="10">
        <v>17</v>
      </c>
      <c r="F9" s="11">
        <v>22</v>
      </c>
      <c r="G9" s="11">
        <f t="shared" si="4"/>
        <v>17.600000000000001</v>
      </c>
      <c r="H9" s="11">
        <f t="shared" si="5"/>
        <v>299.20000000000005</v>
      </c>
      <c r="I9" s="11">
        <f t="shared" si="2"/>
        <v>44</v>
      </c>
      <c r="J9" s="9">
        <f t="shared" si="3"/>
        <v>3</v>
      </c>
      <c r="K9" s="9">
        <f t="shared" si="1"/>
        <v>14</v>
      </c>
      <c r="L9" s="14"/>
      <c r="M9" s="20">
        <v>2</v>
      </c>
      <c r="N9" s="20">
        <v>1</v>
      </c>
      <c r="O9" s="20"/>
      <c r="P9" s="20"/>
      <c r="Q9" s="20"/>
      <c r="R9" s="20"/>
      <c r="S9" s="20"/>
      <c r="T9" s="20"/>
      <c r="U9" s="20"/>
      <c r="V9" s="20"/>
    </row>
    <row r="10" spans="1:22" ht="17.25" thickBot="1">
      <c r="A10" s="6">
        <v>42261</v>
      </c>
      <c r="B10" s="7">
        <v>3</v>
      </c>
      <c r="C10" s="8" t="s">
        <v>13</v>
      </c>
      <c r="D10" s="9" t="s">
        <v>16</v>
      </c>
      <c r="E10" s="10">
        <v>8</v>
      </c>
      <c r="F10" s="11">
        <v>19</v>
      </c>
      <c r="G10" s="11">
        <f t="shared" si="4"/>
        <v>15.2</v>
      </c>
      <c r="H10" s="11">
        <f t="shared" si="5"/>
        <v>121.6</v>
      </c>
      <c r="I10" s="11">
        <f t="shared" si="2"/>
        <v>38</v>
      </c>
      <c r="J10" s="9">
        <f t="shared" si="3"/>
        <v>1</v>
      </c>
      <c r="K10" s="9">
        <f t="shared" si="1"/>
        <v>7</v>
      </c>
      <c r="L10" s="15"/>
      <c r="M10" s="20">
        <v>1</v>
      </c>
      <c r="N10" s="20"/>
      <c r="O10" s="20"/>
      <c r="P10" s="20"/>
      <c r="Q10" s="20"/>
      <c r="R10" s="20"/>
      <c r="S10" s="20"/>
      <c r="T10" s="20"/>
      <c r="U10" s="20"/>
      <c r="V10" s="20"/>
    </row>
  </sheetData>
  <mergeCells count="1">
    <mergeCell ref="C1:K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19"/>
  <sheetViews>
    <sheetView workbookViewId="0">
      <selection activeCell="B8" sqref="B8"/>
    </sheetView>
  </sheetViews>
  <sheetFormatPr baseColWidth="10" defaultRowHeight="15"/>
  <sheetData>
    <row r="1" spans="1:20" ht="39" customHeight="1">
      <c r="A1" s="18" t="s">
        <v>24</v>
      </c>
      <c r="B1" s="18"/>
      <c r="C1" s="18"/>
      <c r="D1" s="18"/>
      <c r="E1" s="18"/>
      <c r="F1" s="18"/>
    </row>
    <row r="2" spans="1:20" ht="39" customHeight="1">
      <c r="A2" s="16"/>
    </row>
    <row r="3" spans="1:20">
      <c r="A3" s="21" t="s">
        <v>17</v>
      </c>
      <c r="B3" s="21" t="s">
        <v>18</v>
      </c>
      <c r="C3" s="21" t="s">
        <v>19</v>
      </c>
      <c r="D3" s="21" t="s">
        <v>20</v>
      </c>
      <c r="E3" s="21" t="s">
        <v>21</v>
      </c>
      <c r="F3" s="21" t="s">
        <v>23</v>
      </c>
      <c r="H3" s="21" t="s">
        <v>17</v>
      </c>
      <c r="I3" s="21" t="s">
        <v>18</v>
      </c>
      <c r="J3" s="21" t="s">
        <v>19</v>
      </c>
      <c r="K3" s="21" t="s">
        <v>20</v>
      </c>
      <c r="L3" s="21" t="s">
        <v>21</v>
      </c>
      <c r="M3" s="21" t="s">
        <v>23</v>
      </c>
      <c r="O3" s="21" t="s">
        <v>17</v>
      </c>
      <c r="P3" s="21" t="s">
        <v>18</v>
      </c>
      <c r="Q3" s="21" t="s">
        <v>19</v>
      </c>
      <c r="R3" s="21" t="s">
        <v>20</v>
      </c>
      <c r="S3" s="21" t="s">
        <v>21</v>
      </c>
      <c r="T3" s="21" t="s">
        <v>23</v>
      </c>
    </row>
    <row r="4" spans="1:20">
      <c r="A4" s="22">
        <v>42282</v>
      </c>
      <c r="B4" s="21"/>
      <c r="C4" s="21"/>
      <c r="D4" s="21"/>
      <c r="E4" s="21"/>
      <c r="F4" s="21">
        <f>+E4*B4</f>
        <v>0</v>
      </c>
      <c r="H4" s="22">
        <v>42283</v>
      </c>
      <c r="I4" s="21"/>
      <c r="J4" s="21"/>
      <c r="K4" s="21"/>
      <c r="L4" s="21"/>
      <c r="M4" s="21">
        <f>+L4*I4</f>
        <v>0</v>
      </c>
      <c r="O4" s="22">
        <v>42284</v>
      </c>
      <c r="P4" s="21"/>
      <c r="Q4" s="21"/>
      <c r="R4" s="21"/>
      <c r="S4" s="21"/>
      <c r="T4" s="21">
        <f>+S4*P4</f>
        <v>0</v>
      </c>
    </row>
    <row r="5" spans="1:20">
      <c r="A5" s="22"/>
      <c r="B5" s="21"/>
      <c r="C5" s="21"/>
      <c r="D5" s="21"/>
      <c r="E5" s="21"/>
      <c r="F5" s="21">
        <f t="shared" ref="F5:F15" si="0">+E5*B5</f>
        <v>0</v>
      </c>
      <c r="H5" s="21"/>
      <c r="I5" s="21"/>
      <c r="J5" s="21"/>
      <c r="K5" s="21"/>
      <c r="L5" s="21"/>
      <c r="M5" s="21">
        <f t="shared" ref="M5:M16" si="1">+L5*I5</f>
        <v>0</v>
      </c>
      <c r="O5" s="21"/>
      <c r="P5" s="21"/>
      <c r="Q5" s="21"/>
      <c r="R5" s="21"/>
      <c r="S5" s="21"/>
      <c r="T5" s="21"/>
    </row>
    <row r="6" spans="1:20">
      <c r="A6" s="22"/>
      <c r="B6" s="21"/>
      <c r="C6" s="21"/>
      <c r="D6" s="21"/>
      <c r="E6" s="21"/>
      <c r="F6" s="21">
        <f t="shared" si="0"/>
        <v>0</v>
      </c>
      <c r="H6" s="21"/>
      <c r="I6" s="21"/>
      <c r="J6" s="21"/>
      <c r="K6" s="21"/>
      <c r="L6" s="21"/>
      <c r="M6" s="21">
        <f t="shared" si="1"/>
        <v>0</v>
      </c>
      <c r="O6" s="21"/>
      <c r="P6" s="21"/>
      <c r="Q6" s="21"/>
      <c r="R6" s="21"/>
      <c r="S6" s="21"/>
      <c r="T6" s="21"/>
    </row>
    <row r="7" spans="1:20">
      <c r="A7" s="22"/>
      <c r="B7" s="21"/>
      <c r="C7" s="21"/>
      <c r="D7" s="21"/>
      <c r="E7" s="21"/>
      <c r="F7" s="21">
        <f t="shared" si="0"/>
        <v>0</v>
      </c>
      <c r="H7" s="21"/>
      <c r="I7" s="21"/>
      <c r="J7" s="21"/>
      <c r="K7" s="21"/>
      <c r="L7" s="21"/>
      <c r="M7" s="21">
        <f t="shared" si="1"/>
        <v>0</v>
      </c>
      <c r="O7" s="21"/>
      <c r="P7" s="21"/>
      <c r="Q7" s="21"/>
      <c r="R7" s="21"/>
      <c r="S7" s="21"/>
      <c r="T7" s="21"/>
    </row>
    <row r="8" spans="1:20">
      <c r="A8" s="22"/>
      <c r="B8" s="21"/>
      <c r="C8" s="21"/>
      <c r="D8" s="21"/>
      <c r="E8" s="21"/>
      <c r="F8" s="21">
        <f t="shared" si="0"/>
        <v>0</v>
      </c>
      <c r="H8" s="21"/>
      <c r="I8" s="21"/>
      <c r="J8" s="21"/>
      <c r="K8" s="21"/>
      <c r="L8" s="21"/>
      <c r="M8" s="21">
        <f t="shared" si="1"/>
        <v>0</v>
      </c>
      <c r="O8" s="21"/>
      <c r="P8" s="21"/>
      <c r="Q8" s="21"/>
      <c r="R8" s="21"/>
      <c r="S8" s="21"/>
      <c r="T8" s="21"/>
    </row>
    <row r="9" spans="1:20">
      <c r="A9" s="21"/>
      <c r="B9" s="21"/>
      <c r="C9" s="21"/>
      <c r="D9" s="21"/>
      <c r="E9" s="21"/>
      <c r="F9" s="21">
        <f t="shared" si="0"/>
        <v>0</v>
      </c>
      <c r="H9" s="21"/>
      <c r="I9" s="21"/>
      <c r="J9" s="21"/>
      <c r="K9" s="21"/>
      <c r="L9" s="21"/>
      <c r="M9" s="21">
        <f t="shared" si="1"/>
        <v>0</v>
      </c>
      <c r="O9" s="21"/>
      <c r="P9" s="21"/>
      <c r="Q9" s="21"/>
      <c r="R9" s="21"/>
      <c r="S9" s="21"/>
      <c r="T9" s="21"/>
    </row>
    <row r="10" spans="1:20">
      <c r="A10" s="21"/>
      <c r="B10" s="21"/>
      <c r="C10" s="21"/>
      <c r="D10" s="21"/>
      <c r="E10" s="21"/>
      <c r="F10" s="21">
        <f t="shared" si="0"/>
        <v>0</v>
      </c>
      <c r="H10" s="21"/>
      <c r="I10" s="21"/>
      <c r="J10" s="21"/>
      <c r="K10" s="21"/>
      <c r="L10" s="21"/>
      <c r="M10" s="21">
        <f t="shared" si="1"/>
        <v>0</v>
      </c>
      <c r="O10" s="21"/>
      <c r="P10" s="21"/>
      <c r="Q10" s="21"/>
      <c r="R10" s="21"/>
      <c r="S10" s="21"/>
      <c r="T10" s="21"/>
    </row>
    <row r="11" spans="1:20">
      <c r="A11" s="21"/>
      <c r="B11" s="21"/>
      <c r="C11" s="21"/>
      <c r="D11" s="21"/>
      <c r="E11" s="21"/>
      <c r="F11" s="21">
        <f t="shared" si="0"/>
        <v>0</v>
      </c>
      <c r="H11" s="21"/>
      <c r="I11" s="21"/>
      <c r="J11" s="21"/>
      <c r="K11" s="21"/>
      <c r="L11" s="21"/>
      <c r="M11" s="21">
        <f t="shared" si="1"/>
        <v>0</v>
      </c>
      <c r="O11" s="21"/>
      <c r="P11" s="21"/>
      <c r="Q11" s="21"/>
      <c r="R11" s="21"/>
      <c r="S11" s="21"/>
      <c r="T11" s="21"/>
    </row>
    <row r="12" spans="1:20">
      <c r="A12" s="21"/>
      <c r="B12" s="21"/>
      <c r="C12" s="21"/>
      <c r="D12" s="21"/>
      <c r="E12" s="21"/>
      <c r="F12" s="21">
        <f t="shared" si="0"/>
        <v>0</v>
      </c>
      <c r="H12" s="21"/>
      <c r="I12" s="21"/>
      <c r="J12" s="21"/>
      <c r="K12" s="21"/>
      <c r="L12" s="21"/>
      <c r="M12" s="21">
        <f t="shared" si="1"/>
        <v>0</v>
      </c>
      <c r="O12" s="21"/>
      <c r="P12" s="21"/>
      <c r="Q12" s="21"/>
      <c r="R12" s="21"/>
      <c r="S12" s="21"/>
      <c r="T12" s="21"/>
    </row>
    <row r="13" spans="1:20">
      <c r="A13" s="21"/>
      <c r="B13" s="21"/>
      <c r="C13" s="21"/>
      <c r="D13" s="21"/>
      <c r="E13" s="21"/>
      <c r="F13" s="21">
        <f t="shared" si="0"/>
        <v>0</v>
      </c>
      <c r="H13" s="21"/>
      <c r="I13" s="21"/>
      <c r="J13" s="21"/>
      <c r="K13" s="21"/>
      <c r="L13" s="21"/>
      <c r="M13" s="21">
        <f t="shared" si="1"/>
        <v>0</v>
      </c>
      <c r="O13" s="21"/>
      <c r="P13" s="21"/>
      <c r="Q13" s="21"/>
      <c r="R13" s="21"/>
      <c r="S13" s="21"/>
      <c r="T13" s="21"/>
    </row>
    <row r="14" spans="1:20">
      <c r="A14" s="21"/>
      <c r="B14" s="21"/>
      <c r="C14" s="21"/>
      <c r="D14" s="21"/>
      <c r="E14" s="21"/>
      <c r="F14" s="21">
        <f t="shared" si="0"/>
        <v>0</v>
      </c>
      <c r="H14" s="21"/>
      <c r="I14" s="21"/>
      <c r="J14" s="21"/>
      <c r="K14" s="21"/>
      <c r="L14" s="21"/>
      <c r="M14" s="21">
        <f t="shared" si="1"/>
        <v>0</v>
      </c>
      <c r="O14" s="21"/>
      <c r="P14" s="21"/>
      <c r="Q14" s="21"/>
      <c r="R14" s="21"/>
      <c r="S14" s="21"/>
      <c r="T14" s="21"/>
    </row>
    <row r="15" spans="1:20">
      <c r="A15" s="21"/>
      <c r="B15" s="21"/>
      <c r="C15" s="21"/>
      <c r="D15" s="21"/>
      <c r="E15" s="21"/>
      <c r="F15" s="21">
        <f t="shared" si="0"/>
        <v>0</v>
      </c>
      <c r="H15" s="21"/>
      <c r="I15" s="21"/>
      <c r="J15" s="21"/>
      <c r="K15" s="21"/>
      <c r="L15" s="21"/>
      <c r="M15" s="21">
        <f t="shared" si="1"/>
        <v>0</v>
      </c>
      <c r="O15" s="21"/>
      <c r="P15" s="21"/>
      <c r="Q15" s="21"/>
      <c r="R15" s="21"/>
      <c r="S15" s="21"/>
      <c r="T15" s="21"/>
    </row>
    <row r="16" spans="1:20">
      <c r="A16" s="21"/>
      <c r="B16" s="21"/>
      <c r="C16" s="21"/>
      <c r="D16" s="21"/>
      <c r="E16" s="21"/>
      <c r="F16" s="21"/>
      <c r="H16" s="21"/>
      <c r="I16" s="21"/>
      <c r="J16" s="21"/>
      <c r="K16" s="21"/>
      <c r="L16" s="21"/>
      <c r="M16" s="21">
        <f t="shared" si="1"/>
        <v>0</v>
      </c>
      <c r="O16" s="21"/>
      <c r="P16" s="21"/>
      <c r="Q16" s="21"/>
      <c r="R16" s="21"/>
      <c r="S16" s="21"/>
      <c r="T16" s="21"/>
    </row>
    <row r="17" spans="1:20">
      <c r="A17" s="21"/>
      <c r="B17" s="21"/>
      <c r="C17" s="21"/>
      <c r="D17" s="21"/>
      <c r="E17" s="21"/>
      <c r="F17" s="21"/>
      <c r="H17" s="21"/>
      <c r="I17" s="21"/>
      <c r="J17" s="21"/>
      <c r="K17" s="21"/>
      <c r="L17" s="21"/>
      <c r="M17" s="21"/>
      <c r="O17" s="21"/>
      <c r="P17" s="21"/>
      <c r="Q17" s="21"/>
      <c r="R17" s="21"/>
      <c r="S17" s="21"/>
      <c r="T17" s="21"/>
    </row>
    <row r="18" spans="1:20">
      <c r="A18" s="21"/>
      <c r="B18" s="21"/>
      <c r="C18" s="21"/>
      <c r="D18" s="21"/>
      <c r="E18" s="21"/>
      <c r="F18" s="21"/>
      <c r="H18" s="21"/>
      <c r="I18" s="21"/>
      <c r="J18" s="21"/>
      <c r="K18" s="21"/>
      <c r="L18" s="21"/>
      <c r="M18" s="21"/>
      <c r="O18" s="21"/>
      <c r="P18" s="21"/>
      <c r="Q18" s="21"/>
      <c r="R18" s="21"/>
      <c r="S18" s="21"/>
      <c r="T18" s="21"/>
    </row>
    <row r="19" spans="1:20">
      <c r="A19" s="21"/>
      <c r="B19" s="21"/>
      <c r="C19" s="21"/>
      <c r="D19" s="21"/>
      <c r="E19" s="21"/>
      <c r="F19" s="21"/>
      <c r="H19" s="21"/>
      <c r="I19" s="21"/>
      <c r="J19" s="21"/>
      <c r="K19" s="21"/>
      <c r="L19" s="21"/>
      <c r="M19" s="21"/>
      <c r="O19" s="21"/>
      <c r="P19" s="21"/>
      <c r="Q19" s="21"/>
      <c r="R19" s="21"/>
      <c r="S19" s="21"/>
      <c r="T19" s="21"/>
    </row>
  </sheetData>
  <mergeCells count="1">
    <mergeCell ref="A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 Acri;Tom Alphin;Amish Patel</dc:creator>
  <cp:lastModifiedBy>Mimoun</cp:lastModifiedBy>
  <dcterms:created xsi:type="dcterms:W3CDTF">2015-10-08T22:06:46Z</dcterms:created>
  <dcterms:modified xsi:type="dcterms:W3CDTF">2015-10-09T14:36:17Z</dcterms:modified>
</cp:coreProperties>
</file>