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c.bouvin.WINPREMIUM\Desktop\Planning intégration\"/>
    </mc:Choice>
  </mc:AlternateContent>
  <bookViews>
    <workbookView xWindow="0" yWindow="0" windowWidth="20490" windowHeight="7455"/>
  </bookViews>
  <sheets>
    <sheet name="BDD" sheetId="1" r:id="rId1"/>
    <sheet name="LISTES" sheetId="5" r:id="rId2"/>
    <sheet name="BDD Sauvegarde" sheetId="9" r:id="rId3"/>
  </sheets>
  <definedNames>
    <definedName name="_xlnm._FilterDatabase" localSheetId="0" hidden="1">BDD!$A$7:$AK$111</definedName>
    <definedName name="_xlnm._FilterDatabase" localSheetId="2" hidden="1">'BDD Sauvegarde'!$A$7:$AK$111</definedName>
    <definedName name="AGENCE" localSheetId="2">#REF!</definedName>
    <definedName name="AGENCE">#REF!</definedName>
    <definedName name="DEPARTEMENT" localSheetId="2">#REF!</definedName>
    <definedName name="DEPARTEMENT">#REF!</definedName>
    <definedName name="_xlnm.Print_Titles" localSheetId="0">BDD!$1:$7</definedName>
    <definedName name="_xlnm.Print_Titles" localSheetId="2">'BDD Sauvegarde'!$1:$7</definedName>
    <definedName name="NOMAGENCE">LISTES!$E$1:$E$9</definedName>
    <definedName name="NOMAGENCE2">LISTES!$E$1:$E$9</definedName>
    <definedName name="NOMDEPARTEMENT2">LISTES!$C$1:$C$14</definedName>
    <definedName name="NOMSOCIETE" localSheetId="0">BDD!$F$3</definedName>
    <definedName name="NOMSOCIETE" localSheetId="2">'BDD Sauvegarde'!$F$3</definedName>
    <definedName name="NOMSOCIETE">LISTES!$A$1:$A$9</definedName>
    <definedName name="NOMSOCIETE2">LISTES!$A$1:$A$9</definedName>
    <definedName name="PROFILS">LISTES!$G$1:$G$24</definedName>
    <definedName name="PROFILS2">PROFILS</definedName>
    <definedName name="SOCIETE" localSheetId="0">BDD!#REF!</definedName>
    <definedName name="SOCIETE" localSheetId="2">'BDD Sauvegarde'!#REF!</definedName>
    <definedName name="SOCIETE">BDD!#REF!</definedName>
    <definedName name="SOCIETES" localSheetId="0">BDD!#REF!</definedName>
    <definedName name="SOCIETES" localSheetId="2">'BDD Sauvegarde'!#REF!</definedName>
    <definedName name="SOCIETES">BDD!#REF!</definedName>
    <definedName name="_xlnm.Print_Area" localSheetId="0">BDD!$A$1:$K$117</definedName>
    <definedName name="_xlnm.Print_Area" localSheetId="2">'BDD Sauvegarde'!$A$1:$K$117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1" i="1" l="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111" i="9" l="1"/>
  <c r="G110" i="9"/>
  <c r="G109" i="9"/>
  <c r="G108" i="9"/>
  <c r="G107" i="9"/>
  <c r="G106" i="9"/>
  <c r="G105" i="9"/>
  <c r="G104" i="9"/>
  <c r="G103" i="9"/>
  <c r="G102" i="9"/>
  <c r="G101" i="9"/>
  <c r="G100" i="9"/>
  <c r="G99" i="9"/>
  <c r="G98" i="9"/>
  <c r="G97" i="9"/>
  <c r="G96" i="9"/>
  <c r="G95" i="9"/>
  <c r="G94" i="9"/>
  <c r="G93" i="9"/>
  <c r="G92" i="9"/>
  <c r="G91" i="9"/>
  <c r="G90" i="9"/>
  <c r="G89" i="9"/>
  <c r="G88" i="9"/>
  <c r="G87" i="9"/>
  <c r="G86" i="9"/>
  <c r="G85" i="9"/>
  <c r="G84" i="9"/>
  <c r="G83" i="9"/>
  <c r="G82" i="9"/>
  <c r="G81" i="9"/>
  <c r="G80" i="9"/>
  <c r="G79" i="9"/>
  <c r="G78" i="9"/>
  <c r="G77" i="9"/>
  <c r="G76" i="9"/>
  <c r="G75" i="9"/>
  <c r="G74" i="9"/>
  <c r="G73" i="9"/>
  <c r="G72" i="9"/>
  <c r="G71"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13" i="9"/>
  <c r="G12" i="9"/>
  <c r="G11" i="9"/>
  <c r="G10" i="9"/>
  <c r="G9" i="9"/>
  <c r="G8" i="9"/>
  <c r="I5" i="9"/>
  <c r="I4" i="9"/>
  <c r="C4" i="9"/>
  <c r="I3" i="9"/>
  <c r="B3" i="9"/>
  <c r="C5" i="9" l="1"/>
</calcChain>
</file>

<file path=xl/sharedStrings.xml><?xml version="1.0" encoding="utf-8"?>
<sst xmlns="http://schemas.openxmlformats.org/spreadsheetml/2006/main" count="958" uniqueCount="201">
  <si>
    <t>Tâches</t>
  </si>
  <si>
    <t>Thème</t>
  </si>
  <si>
    <t>Technique</t>
  </si>
  <si>
    <t>Comptabilité</t>
  </si>
  <si>
    <t>Marketing</t>
  </si>
  <si>
    <t>Assistante Achats Pièces</t>
  </si>
  <si>
    <t>Logistique / Transit</t>
  </si>
  <si>
    <t>Assistanat</t>
  </si>
  <si>
    <t>RES</t>
  </si>
  <si>
    <t>Support RH</t>
  </si>
  <si>
    <t>Agence</t>
  </si>
  <si>
    <t>Manager SAV</t>
  </si>
  <si>
    <t>Finance (Middle M)</t>
  </si>
  <si>
    <t>Chef magasin</t>
  </si>
  <si>
    <t>Commercial Sédentaire</t>
  </si>
  <si>
    <t>Manager vente</t>
  </si>
  <si>
    <t>Directeur Organisation</t>
  </si>
  <si>
    <t>Direction Logistique</t>
  </si>
  <si>
    <t>DRH</t>
  </si>
  <si>
    <t>Administration des Ventes</t>
  </si>
  <si>
    <t>Resp Pièce</t>
  </si>
  <si>
    <t>Resp plateforme</t>
  </si>
  <si>
    <t>Technico-Commercial</t>
  </si>
  <si>
    <t>Directeur Général</t>
  </si>
  <si>
    <t>DAF</t>
  </si>
  <si>
    <t>DGA</t>
  </si>
  <si>
    <t>Etapes Intégration</t>
  </si>
  <si>
    <t>Standard</t>
  </si>
  <si>
    <t>Process</t>
  </si>
  <si>
    <t>Qui</t>
  </si>
  <si>
    <t>Durée</t>
  </si>
  <si>
    <t>Parrain</t>
  </si>
  <si>
    <t>Recevoir le nouvel arrivant
Présenter les locaux et présenter aux personnes du Groupe
Présenter le Groupe de manière générale
Présenter son lieu de travail
Présenter aux équipes</t>
  </si>
  <si>
    <t>Découverte équipes et sociétés</t>
  </si>
  <si>
    <t>Assistante Moyens généraux</t>
  </si>
  <si>
    <t>Remise des moyens matériels de travail
Explication du fonctionnement de chaque moyen matériel (changement, remplacement, signature des décharges, signature des chartes et règles internes)</t>
  </si>
  <si>
    <t>Présentation Société
Présentation du système d'information</t>
  </si>
  <si>
    <t>Etudier le marché</t>
  </si>
  <si>
    <t>Vendre les produits et les prestations</t>
  </si>
  <si>
    <t>Machine</t>
  </si>
  <si>
    <t>Pièce</t>
  </si>
  <si>
    <t>Service Après Vente</t>
  </si>
  <si>
    <t>Location</t>
  </si>
  <si>
    <t>Atelier</t>
  </si>
  <si>
    <t>Ressources Humaines</t>
  </si>
  <si>
    <t>Finance</t>
  </si>
  <si>
    <t>Trésorerie</t>
  </si>
  <si>
    <t>Qualité</t>
  </si>
  <si>
    <t>Moyens Généraux</t>
  </si>
  <si>
    <t>MISTRAL</t>
  </si>
  <si>
    <t>Achats Machines</t>
  </si>
  <si>
    <t>Vente Machine</t>
  </si>
  <si>
    <t>Achats Pièces</t>
  </si>
  <si>
    <t>Vente Pièces</t>
  </si>
  <si>
    <t>Stocks Pièce</t>
  </si>
  <si>
    <t>Stock Machine</t>
  </si>
  <si>
    <t>Garanties</t>
  </si>
  <si>
    <t>Paie</t>
  </si>
  <si>
    <t>Administration Mistral (PGX / AGE….)</t>
  </si>
  <si>
    <t>HYPERION</t>
  </si>
  <si>
    <t>Outils de suivi de la performance</t>
  </si>
  <si>
    <t>Contrôle de Gestion</t>
  </si>
  <si>
    <t>Découverte Métier</t>
  </si>
  <si>
    <t>Travaux de cloture (BFR et résultats mensuels, écarts des marges, écarts budgétaires et analyse, primes mensuelles)</t>
  </si>
  <si>
    <t>Présentation de la méthodologie de contrôle des provisions et des couts</t>
  </si>
  <si>
    <t>Présentation des états analytiques, de leurs paramétrages et des éditions périodiques aux filiales internes (Maroc, Afrique)</t>
  </si>
  <si>
    <t>Comptabilité : Présentation du plan comptable (Maroc, Afrique) et manuel de procédure</t>
  </si>
  <si>
    <t>CLEO : Financement</t>
  </si>
  <si>
    <t>PROVENCE : Paie</t>
  </si>
  <si>
    <t>TRESO : Gestion de la trésorerie</t>
  </si>
  <si>
    <t>ANA :Comptabilité Analytique</t>
  </si>
  <si>
    <t>CAMARGUE : Comptabilité générale</t>
  </si>
  <si>
    <t>Manuel 5S de l'atelier et règles de gestion</t>
  </si>
  <si>
    <t>Procédures Atelier</t>
  </si>
  <si>
    <t>Commissaire aux comptes</t>
  </si>
  <si>
    <t>x</t>
  </si>
  <si>
    <t>Controleur de gestion</t>
  </si>
  <si>
    <t>Chef Comptable</t>
  </si>
  <si>
    <t>Directeur Technique</t>
  </si>
  <si>
    <t>Liste des banques, des conditions et interlocuteurs</t>
  </si>
  <si>
    <t>Gestion des la tésorerie</t>
  </si>
  <si>
    <t>Trésorière</t>
  </si>
  <si>
    <t>Couverture de change</t>
  </si>
  <si>
    <t>Conditions de paiment fournisseurs étrangers</t>
  </si>
  <si>
    <t>Analyse des encours clients et suivi du recouvrement</t>
  </si>
  <si>
    <t>Bourse de Casablanca</t>
  </si>
  <si>
    <t>Directeur général adjoint</t>
  </si>
  <si>
    <t>Détail de la constitution des budgets</t>
  </si>
  <si>
    <t>Détail du BFR et suivi</t>
  </si>
  <si>
    <t xml:space="preserve">Marketing : Présentation des opérations de l'année N-1, actions marketing de l'année en cours, gestion du site web, outils de mailing, gestion des bases de données clients, </t>
  </si>
  <si>
    <t>Service Marketing</t>
  </si>
  <si>
    <t>Responsable plateforme</t>
  </si>
  <si>
    <t>Organisation : présentation des moyens généraux, méthodologie de gestion des moyens</t>
  </si>
  <si>
    <t>Organisation : Présentation des différentes assurances et tarifs, taux et gestion des contrats</t>
  </si>
  <si>
    <t>Organisation : Protefeuille projet : détail des projets et chacun de leurs enjeux avec état des réalisations et restant à faire</t>
  </si>
  <si>
    <t>Organisation : Gestion des demandes d'assurances et rembourssements bris machines</t>
  </si>
  <si>
    <t>Service</t>
  </si>
  <si>
    <t>Direction</t>
  </si>
  <si>
    <t>Direction Organisation</t>
  </si>
  <si>
    <t>Premium Academy</t>
  </si>
  <si>
    <t>Logistique</t>
  </si>
  <si>
    <t>Direction Financière</t>
  </si>
  <si>
    <t>Présentation des différentes relations de la Direction Financière
Exposition des principaux chiffres financiers de la société
Sensibilisation aux risques financier (recouvrement, risque client, plafond crédit, délai de paiements fournisseurs, stocks….)</t>
  </si>
  <si>
    <t>Détail des conditions de paiement fournisseurs de la société concernée, méthode de paiement, process administratif</t>
  </si>
  <si>
    <t>Présentation et détail des travaux pour les reporting concernant l'activité concernée et / ou planning de cloture</t>
  </si>
  <si>
    <t>Bilan, CDR et règles du Groupe Premium</t>
  </si>
  <si>
    <t>Mécanisme de Facturation : présentation d'un contenu de dossier de facturation et spécificité (AFIT)</t>
  </si>
  <si>
    <t>Facturier</t>
  </si>
  <si>
    <t>Recouvrement : Présentation du process de recouvrement, modules DLRIX</t>
  </si>
  <si>
    <t>Recouvrement : 
Gestion des relances téléphoniques et de la relation client
Gestion de la relation avec les forces commerciales</t>
  </si>
  <si>
    <t>Recouvrement</t>
  </si>
  <si>
    <t>Agent de Recouvrement</t>
  </si>
  <si>
    <t>Recouvrement : Présentation de la stratégie de recouvrement et résultats actuels et impacts sur le BFR
Système de double hiérarchie et méthodologie de fonctionnement</t>
  </si>
  <si>
    <t>Gestion des arrivées des machines à l'atelier et gestion des affectations des machines par emplacement / technicien 
Mise en place du suivi des délais d'interventions et suivi du taux de charge et rentabilité de l'atelier
Mise en pratique du suivi d'atelier sur DLRIX (OR et éléments spécifiques)
Indicateurs Hypérion
Présentation de la démarche 5S et pratiques de gestion et de suivi</t>
  </si>
  <si>
    <t>Plateforme : gestion des machines à l'arrivée et à la livraison, gestion des stocks, relation entre plateforme et atelier, utilisation de DLRIX pour le suivi et la gestion du flux machine et des stocks</t>
  </si>
  <si>
    <t>Gestion de la relation avec les fournisseurs à l'import et pour le transport national
Impact des importations sur les prix de vente</t>
  </si>
  <si>
    <t>Méthodologie d'importation, détail des procédures, incoterms, déclarations douanière
Méthodologie d'exportation
Déclarations et méthodes de sorties de douane</t>
  </si>
  <si>
    <t>Présentation des procédures comptables relatives aux clients et aux fournisseurs et présentation des opérations comptables sur MISTRAL</t>
  </si>
  <si>
    <t>SAV</t>
  </si>
  <si>
    <t>Garanties : Détail des conditions de garantie des fournisseurs concernés</t>
  </si>
  <si>
    <t>Garanties : présentation des procédures de garantie et méthode de gestion des dossiers avec les RES et techniciens</t>
  </si>
  <si>
    <t>Garanties : modules DLRIX de garantie</t>
  </si>
  <si>
    <t>Garanties : méthodologie de suivie et état des rembourssements / indicateurs hypérions</t>
  </si>
  <si>
    <t>Assistante Garantie</t>
  </si>
  <si>
    <t>Responsable Qualité</t>
  </si>
  <si>
    <t>Technicien</t>
  </si>
  <si>
    <t>Assistante Pièce</t>
  </si>
  <si>
    <t>Assistante Commerciale</t>
  </si>
  <si>
    <t>Assistante de Direction</t>
  </si>
  <si>
    <t>Assistante RH</t>
  </si>
  <si>
    <t>Directeur Réseau</t>
  </si>
  <si>
    <t>Directeur Commercial</t>
  </si>
  <si>
    <t>Commercial</t>
  </si>
  <si>
    <t>SAV : 
Présentation du service SAV, rôles et responsabilités, enjeux du service après vente.</t>
  </si>
  <si>
    <t>SAV Contrats : Détail des différents contrats et exemple avec des contrats en cours d'exploitation chez des clients (lecture du contrat papier et comparaison avec l'application terrain de ces contrats)</t>
  </si>
  <si>
    <t>SAV Contrats : Analyse de la rentabilité des contrats et détail des indicateurs hypérion permettant de réaliser cette analyse</t>
  </si>
  <si>
    <t>SAV : présentation des procédures et outils DLRIX. Gestion opérationelle des demandes et besoins clients, gestion de la plannification des interventions, contrôle des interventions et pointage des heures et frais de séjour techniciens</t>
  </si>
  <si>
    <t>SAV : détail et analyse des indicateurs hypérion concernnant l'activité SAV</t>
  </si>
  <si>
    <t>VENTE</t>
  </si>
  <si>
    <t>Directeur SAV</t>
  </si>
  <si>
    <t>Achat Machine : Présentation d'un passage d'une commande machine aux fournisseurs, montage et remise du dossier d'importation, analyse du stock machine, gestion des litiges avec les fournisseurs</t>
  </si>
  <si>
    <t>Présentation de la stratégie Commerciale et du marché 
Présentation de la relation et importance des fournisseurs
Présentation des reporting d'activité aux fournisseurs</t>
  </si>
  <si>
    <t>PIECE</t>
  </si>
  <si>
    <t>Gestion de la relation avec les forces commerciales : Remise à jour des fiches clients / prospects, rédaction des rapports de visite, réalisation de l'offre sur DLRIX, préparation des documents pour les réunions commerciales, enregistrements des catalogues machines et remises à jour de la tarification</t>
  </si>
  <si>
    <t>PIECE : présentation des fournisseurs, politique tarifaires et gestion des négociations de remises fournisseurs</t>
  </si>
  <si>
    <t>PIECE : présentation de la politique de grilles de remises clients et tarifs spéciaux, promotions</t>
  </si>
  <si>
    <t>PIECE : Présentation et application de la gestion des stocks par l'outil Absalys (présentation de l'outil et simulations de l'année en cours, validées par la direction générale)</t>
  </si>
  <si>
    <t>VENTE PIECE : Détail des processus opérationnel et modules DLRIX utilisés</t>
  </si>
  <si>
    <t>Responsable Pièce</t>
  </si>
  <si>
    <t>MAGASIN</t>
  </si>
  <si>
    <t>Détail des fiches articles sur système et mise en application terrain de la création de la fiche article jusqu'à sa gestion au magasin</t>
  </si>
  <si>
    <t>Présentation du flux : arrivées des pièces, contrôle et mise en rayonnage.
Inventaires
Préparation des commandes clients
Présentation des documents administratifs pour toutes les étapes présentées et leurs gestion / archivage</t>
  </si>
  <si>
    <t>Gestion des demandes clients au comptoire</t>
  </si>
  <si>
    <t>ACHATS PIECE : Détail des processus opérationnel et modules DLRIX utilisés (Approvisionnement des Pièces, achats urgentes, litiges fournisseurs)
Gestion des transferts de pièces (Siège / Agences)</t>
  </si>
  <si>
    <t>Détail de l'objectif et l'enjeu de la qualité au sein du Groupe Premium
Détail du focntionnement : Documentation, création et modification, gestion des audits internes, réclamations clients, non conformités, revues de direction, actions préventives et correctives
Bilan dse indicateurs qualité par processus</t>
  </si>
  <si>
    <t>Détail des procédures opérationelles RH : Gestion des congés, abences, dossiers maladie, sanctions, règles internes (horaires de travail…)</t>
  </si>
  <si>
    <t>Bureau Etude BERENGER : détail des rôles et resposanbilités et interraction du bureau d'étude avec les forces de vente et SAV</t>
  </si>
  <si>
    <t>Responsable Bureau Etude</t>
  </si>
  <si>
    <t>Location : Présentation de la stratégie commerciale de location courte et longue durée</t>
  </si>
  <si>
    <t>Location :  gestion des contrats de location courte et longue durée
Gestion des planification et devis de remises en état des fins de contrats
Lien et rôle et responsabilité avec la plateforme et l'atelier</t>
  </si>
  <si>
    <t>Location : analyse de la rentabilité des contrats de location
Indicateurs Hypérion</t>
  </si>
  <si>
    <t>Découverte Services</t>
  </si>
  <si>
    <t>SAV BUREAU ETUDE</t>
  </si>
  <si>
    <t>VENTE LOCATION</t>
  </si>
  <si>
    <t>SAV LOCATION</t>
  </si>
  <si>
    <t>Location : Présentation de la gestion des entrées et sorties du matériel en location sur le parc de location</t>
  </si>
  <si>
    <t>Réseau</t>
  </si>
  <si>
    <t>Présentation de la stratégie du réseau de distribution pour le Groupe Premium au Maroc</t>
  </si>
  <si>
    <t>Présentation de la stratégie de développement de l'activité en Afrique
Présentation des structure existantes, rôles et responsabilités entre Afrique et Groupe Premium
Analyse et présentation des résultats (Hypérion)</t>
  </si>
  <si>
    <t>Présentation de la stratégie RH du Groupe Premium
Détail des fonctions et rôles et responsabilités et la gestion de compétence interne
Analyse des process de recrutement et développement de carrière
Méthodologie de rémunération
Analyse des besoins en recrutement sur moyen et long terme
Formation
KPI's RH</t>
  </si>
  <si>
    <t>Spécifique</t>
  </si>
  <si>
    <t>Visites</t>
  </si>
  <si>
    <t>Tournée Commerciale avec des forces Commerciales</t>
  </si>
  <si>
    <t>Tournée Commerciale avec la direction commerciale</t>
  </si>
  <si>
    <t>Tournée SAV avec un technicien</t>
  </si>
  <si>
    <t>Visite Agence</t>
  </si>
  <si>
    <t>Visite des Fournisseurs</t>
  </si>
  <si>
    <t>Fournisseurs</t>
  </si>
  <si>
    <t>DAF / DGA</t>
  </si>
  <si>
    <t>Nom</t>
  </si>
  <si>
    <t>Maitrisé</t>
  </si>
  <si>
    <t>A Compléter</t>
  </si>
  <si>
    <t>A Reprendre</t>
  </si>
  <si>
    <t>PLANNING D'INTEGRATION</t>
  </si>
  <si>
    <t>Société :</t>
  </si>
  <si>
    <t xml:space="preserve">Département : </t>
  </si>
  <si>
    <t xml:space="preserve">Agence : </t>
  </si>
  <si>
    <t>FORMATRICE</t>
  </si>
  <si>
    <t>ASSISTANTE MOYENS GENERAUX</t>
  </si>
  <si>
    <t>CHEF D ATELIER</t>
  </si>
  <si>
    <t>Prénom</t>
  </si>
  <si>
    <t>Fonction</t>
  </si>
  <si>
    <t>Date Planifiée</t>
  </si>
  <si>
    <t>Signature Nouvel Intégré</t>
  </si>
  <si>
    <t>Signature Parrain</t>
  </si>
  <si>
    <t>Signature DRH</t>
  </si>
  <si>
    <t>Date début d'intégration</t>
  </si>
  <si>
    <t>Durée de l'intégration (jours)</t>
  </si>
  <si>
    <t xml:space="preserve">Parrain </t>
  </si>
  <si>
    <t>Participation à une réunion commerciale avec les forces des ventes</t>
  </si>
  <si>
    <t xml:space="preserve">PROFIL :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</si>
</sst>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26"/>
      <color rgb="FF0070C0"/>
      <name val="Calibri"/>
      <family val="2"/>
      <scheme val="minor"/>
    </font>
    <font>
      <b/>
      <sz val="18"/>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rgb="FF00B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0" fillId="0" borderId="0" xfId="0" applyAlignment="1">
      <alignment vertical="center" wrapText="1"/>
    </xf>
    <xf numFmtId="0" fontId="0" fillId="0" borderId="1" xfId="0" applyBorder="1" applyAlignment="1">
      <alignment vertical="center" wrapText="1"/>
    </xf>
    <xf numFmtId="0" fontId="1" fillId="2" borderId="1" xfId="0" applyFont="1" applyFill="1" applyBorder="1" applyAlignment="1">
      <alignment vertical="center" wrapText="1"/>
    </xf>
    <xf numFmtId="0" fontId="0" fillId="0" borderId="0" xfId="0" applyFill="1" applyBorder="1" applyAlignment="1">
      <alignment vertical="center" wrapText="1"/>
    </xf>
    <xf numFmtId="0" fontId="2" fillId="0" borderId="0" xfId="0" applyFont="1" applyAlignment="1">
      <alignment horizontal="left" vertical="center" wrapText="1"/>
    </xf>
    <xf numFmtId="0" fontId="0" fillId="0" borderId="0" xfId="0" applyNumberFormat="1" applyAlignment="1">
      <alignment vertical="center" wrapText="1"/>
    </xf>
    <xf numFmtId="0" fontId="0" fillId="0" borderId="0" xfId="0" applyNumberFormat="1" applyFill="1" applyBorder="1" applyAlignment="1">
      <alignment vertical="center" wrapText="1"/>
    </xf>
    <xf numFmtId="0" fontId="1" fillId="2" borderId="1" xfId="0" applyNumberFormat="1" applyFont="1" applyFill="1" applyBorder="1" applyAlignment="1">
      <alignment vertical="center" wrapText="1"/>
    </xf>
    <xf numFmtId="0" fontId="0" fillId="0" borderId="1" xfId="0" applyNumberFormat="1" applyBorder="1" applyAlignment="1">
      <alignment vertical="center" wrapText="1"/>
    </xf>
    <xf numFmtId="0" fontId="0" fillId="3" borderId="1" xfId="0" applyFill="1" applyBorder="1" applyAlignment="1">
      <alignment vertical="center" wrapText="1"/>
    </xf>
    <xf numFmtId="0" fontId="0" fillId="3" borderId="1" xfId="0" applyNumberFormat="1" applyFill="1" applyBorder="1" applyAlignment="1">
      <alignment vertical="center" wrapText="1"/>
    </xf>
    <xf numFmtId="0" fontId="0" fillId="0" borderId="0" xfId="0" applyFill="1" applyBorder="1" applyAlignment="1">
      <alignment horizontal="left" vertical="center" wrapText="1"/>
    </xf>
    <xf numFmtId="0" fontId="0" fillId="0" borderId="0" xfId="0" applyFill="1" applyBorder="1" applyAlignment="1">
      <alignment horizontal="center" vertical="center" wrapText="1"/>
    </xf>
    <xf numFmtId="0" fontId="0" fillId="0" borderId="0" xfId="0" applyFill="1" applyBorder="1"/>
    <xf numFmtId="0" fontId="0" fillId="0" borderId="0" xfId="0" applyFill="1" applyAlignment="1">
      <alignment vertical="center" wrapText="1"/>
    </xf>
    <xf numFmtId="0" fontId="0" fillId="3" borderId="5" xfId="0" applyFill="1" applyBorder="1" applyAlignment="1">
      <alignment vertical="center" wrapText="1"/>
    </xf>
    <xf numFmtId="14" fontId="0" fillId="3" borderId="8" xfId="0" applyNumberFormat="1" applyFill="1" applyBorder="1" applyAlignment="1">
      <alignment vertical="center" wrapText="1"/>
    </xf>
    <xf numFmtId="0" fontId="0" fillId="3" borderId="10" xfId="0" applyFill="1" applyBorder="1" applyAlignment="1">
      <alignment horizontal="right" vertical="center" wrapText="1"/>
    </xf>
    <xf numFmtId="0" fontId="0" fillId="3" borderId="7" xfId="0" applyFill="1" applyBorder="1" applyAlignment="1">
      <alignment vertical="center" wrapText="1"/>
    </xf>
    <xf numFmtId="0" fontId="0" fillId="3" borderId="8" xfId="0" applyFill="1" applyBorder="1" applyAlignment="1">
      <alignment vertical="center" wrapText="1"/>
    </xf>
    <xf numFmtId="0" fontId="0" fillId="3" borderId="9" xfId="0" applyFill="1" applyBorder="1" applyAlignment="1">
      <alignment vertical="center" wrapText="1"/>
    </xf>
    <xf numFmtId="0" fontId="0" fillId="3" borderId="10" xfId="0" applyFill="1" applyBorder="1" applyAlignment="1">
      <alignment vertical="center" wrapText="1"/>
    </xf>
    <xf numFmtId="0" fontId="0" fillId="3" borderId="11" xfId="0" applyFill="1" applyBorder="1" applyAlignment="1">
      <alignment horizontal="center" vertical="center" wrapText="1"/>
    </xf>
    <xf numFmtId="0" fontId="0" fillId="3" borderId="12" xfId="0" applyFill="1" applyBorder="1" applyAlignment="1">
      <alignment vertical="center" wrapText="1"/>
    </xf>
    <xf numFmtId="0" fontId="0" fillId="3" borderId="13" xfId="0" applyFill="1" applyBorder="1" applyAlignment="1">
      <alignment vertical="center" wrapText="1"/>
    </xf>
    <xf numFmtId="0" fontId="0" fillId="3" borderId="7" xfId="0" applyNumberFormat="1" applyFill="1" applyBorder="1" applyAlignment="1">
      <alignment vertical="center" wrapText="1"/>
    </xf>
    <xf numFmtId="0" fontId="0" fillId="3" borderId="9" xfId="0" applyNumberFormat="1" applyFill="1" applyBorder="1" applyAlignment="1">
      <alignment vertical="center" wrapText="1"/>
    </xf>
    <xf numFmtId="0" fontId="2" fillId="0" borderId="0" xfId="0" applyFont="1" applyAlignment="1">
      <alignment horizontal="left" vertical="center" wrapText="1"/>
    </xf>
    <xf numFmtId="0" fontId="3" fillId="4" borderId="0" xfId="0" applyFont="1" applyFill="1" applyAlignment="1">
      <alignment horizontal="right" vertical="center" wrapText="1"/>
    </xf>
    <xf numFmtId="0" fontId="4" fillId="4" borderId="0" xfId="0" applyFont="1" applyFill="1" applyAlignment="1">
      <alignment vertical="center" wrapText="1"/>
    </xf>
    <xf numFmtId="0" fontId="1" fillId="4" borderId="0" xfId="0" applyFont="1" applyFill="1" applyAlignment="1">
      <alignment vertical="center" wrapText="1"/>
    </xf>
    <xf numFmtId="0" fontId="0" fillId="0" borderId="1" xfId="0" quotePrefix="1" applyNumberFormat="1" applyBorder="1" applyAlignment="1">
      <alignment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5" xfId="0" applyNumberFormat="1" applyFill="1" applyBorder="1" applyAlignment="1">
      <alignment horizontal="center" vertical="center" wrapText="1"/>
    </xf>
    <xf numFmtId="0" fontId="0" fillId="3" borderId="6" xfId="0" applyNumberFormat="1" applyFill="1" applyBorder="1" applyAlignment="1">
      <alignment horizontal="center" vertical="center" wrapText="1"/>
    </xf>
    <xf numFmtId="0" fontId="0" fillId="3" borderId="9" xfId="0" applyFill="1" applyBorder="1" applyAlignment="1">
      <alignment horizontal="left" vertical="center" wrapText="1"/>
    </xf>
    <xf numFmtId="0" fontId="0" fillId="3" borderId="2" xfId="0" applyFill="1" applyBorder="1" applyAlignment="1">
      <alignment horizontal="left"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2" fillId="0" borderId="0" xfId="0" applyFont="1" applyAlignment="1">
      <alignment horizontal="left" vertical="center" wrapText="1"/>
    </xf>
    <xf numFmtId="0" fontId="0" fillId="3" borderId="7" xfId="0" applyFill="1" applyBorder="1" applyAlignment="1">
      <alignment horizontal="left" vertical="center" wrapText="1"/>
    </xf>
    <xf numFmtId="0" fontId="0" fillId="3" borderId="0" xfId="0" applyFill="1" applyBorder="1" applyAlignment="1">
      <alignment horizontal="left" vertical="center" wrapText="1"/>
    </xf>
    <xf numFmtId="0" fontId="0" fillId="3" borderId="1" xfId="0" applyFill="1" applyBorder="1" applyAlignment="1">
      <alignment horizontal="center" vertical="center" wrapText="1"/>
    </xf>
    <xf numFmtId="0" fontId="0" fillId="3" borderId="14" xfId="0" applyFill="1" applyBorder="1" applyAlignment="1">
      <alignment horizontal="right" vertical="center" wrapText="1"/>
    </xf>
    <xf numFmtId="0" fontId="0" fillId="3" borderId="6" xfId="0"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K117"/>
  <sheetViews>
    <sheetView tabSelected="1" zoomScale="80" zoomScaleNormal="80" workbookViewId="0">
      <pane ySplit="7" topLeftCell="A8" activePane="bottomLeft" state="frozenSplit"/>
      <selection activeCell="E73" sqref="E73"/>
      <selection pane="bottomLeft" activeCell="D3" sqref="D3"/>
    </sheetView>
  </sheetViews>
  <sheetFormatPr baseColWidth="10" defaultRowHeight="15" x14ac:dyDescent="0.25"/>
  <cols>
    <col min="1" max="1" width="16.85546875" style="1" customWidth="1"/>
    <col min="2" max="2" width="21.42578125" style="1" bestFit="1" customWidth="1"/>
    <col min="3" max="3" width="21" style="1" bestFit="1" customWidth="1"/>
    <col min="4" max="4" width="46.5703125" style="1" customWidth="1"/>
    <col min="5" max="5" width="19.42578125" style="1" customWidth="1"/>
    <col min="6" max="6" width="26.140625" style="6" customWidth="1"/>
    <col min="7" max="7" width="8.7109375" style="1" customWidth="1"/>
    <col min="8" max="8" width="13.42578125" style="1" customWidth="1"/>
    <col min="9" max="9" width="8.42578125" style="1" customWidth="1"/>
    <col min="10" max="10" width="16.140625" style="1" customWidth="1"/>
    <col min="11" max="11" width="13" style="1" customWidth="1"/>
    <col min="12" max="12" width="22.28515625" style="1" customWidth="1"/>
    <col min="13" max="13" width="14.85546875" style="1" customWidth="1"/>
    <col min="14" max="14" width="12.28515625" style="1" customWidth="1"/>
    <col min="15" max="15" width="25.140625" style="1" customWidth="1"/>
    <col min="16" max="16" width="20.28515625" style="1" customWidth="1"/>
    <col min="17" max="17" width="12.28515625" style="1" customWidth="1"/>
    <col min="18" max="18" width="13.7109375" style="1" customWidth="1"/>
    <col min="19" max="19" width="13.140625" style="1" customWidth="1"/>
    <col min="20" max="20" width="9.85546875" style="1" customWidth="1"/>
    <col min="21" max="21" width="15" style="1" customWidth="1"/>
    <col min="22" max="22" width="20.5703125" style="1" customWidth="1"/>
    <col min="23" max="23" width="15.140625" style="1" customWidth="1"/>
    <col min="24" max="24" width="24.28515625" style="1" customWidth="1"/>
    <col min="25" max="25" width="16.5703125" style="1" customWidth="1"/>
    <col min="26" max="26" width="23.5703125" style="1" customWidth="1"/>
    <col min="27" max="27" width="21.140625" style="1" customWidth="1"/>
    <col min="28" max="28" width="24.5703125" style="1" customWidth="1"/>
    <col min="29" max="29" width="27.140625" style="1" customWidth="1"/>
    <col min="30" max="30" width="12.85546875" style="1" customWidth="1"/>
    <col min="31" max="31" width="18" style="1" bestFit="1" customWidth="1"/>
    <col min="32" max="32" width="22.5703125" style="1" bestFit="1" customWidth="1"/>
    <col min="33" max="33" width="19.140625" style="1" bestFit="1" customWidth="1"/>
    <col min="34" max="34" width="18.42578125" style="1" customWidth="1"/>
    <col min="35" max="35" width="19.7109375" style="1" customWidth="1"/>
    <col min="36" max="36" width="11.42578125" style="1" customWidth="1"/>
    <col min="38" max="16384" width="11.42578125" style="1"/>
  </cols>
  <sheetData>
    <row r="1" spans="1:37" ht="31.5" customHeight="1" x14ac:dyDescent="0.25">
      <c r="A1" s="41" t="s">
        <v>183</v>
      </c>
      <c r="B1" s="41"/>
      <c r="C1" s="41"/>
      <c r="D1" s="41"/>
      <c r="H1" s="29" t="s">
        <v>200</v>
      </c>
      <c r="I1" s="30"/>
      <c r="J1" s="31" t="s">
        <v>13</v>
      </c>
    </row>
    <row r="2" spans="1:37" ht="10.5" customHeight="1" x14ac:dyDescent="0.25">
      <c r="A2" s="5"/>
      <c r="B2" s="5"/>
      <c r="C2" s="5"/>
      <c r="D2" s="5"/>
      <c r="F2" s="1"/>
    </row>
    <row r="3" spans="1:37" ht="27.75" customHeight="1" x14ac:dyDescent="0.25">
      <c r="A3" s="16" t="s">
        <v>198</v>
      </c>
      <c r="B3" s="45"/>
      <c r="C3" s="46"/>
      <c r="E3" s="10" t="s">
        <v>184</v>
      </c>
      <c r="F3" s="11"/>
      <c r="H3" s="10" t="s">
        <v>179</v>
      </c>
      <c r="I3" s="44"/>
      <c r="J3" s="44"/>
    </row>
    <row r="4" spans="1:37" ht="34.5" customHeight="1" x14ac:dyDescent="0.25">
      <c r="A4" s="42" t="s">
        <v>196</v>
      </c>
      <c r="B4" s="43"/>
      <c r="C4" s="17"/>
      <c r="E4" s="10" t="s">
        <v>185</v>
      </c>
      <c r="F4" s="11"/>
      <c r="H4" s="10" t="s">
        <v>190</v>
      </c>
      <c r="I4" s="39"/>
      <c r="J4" s="40"/>
    </row>
    <row r="5" spans="1:37" ht="34.5" customHeight="1" x14ac:dyDescent="0.25">
      <c r="A5" s="37" t="s">
        <v>197</v>
      </c>
      <c r="B5" s="38"/>
      <c r="C5" s="18"/>
      <c r="D5" s="15"/>
      <c r="E5" s="10" t="s">
        <v>186</v>
      </c>
      <c r="F5" s="11"/>
      <c r="G5" s="15"/>
      <c r="H5" s="10" t="s">
        <v>191</v>
      </c>
      <c r="I5" s="39"/>
      <c r="J5" s="40"/>
    </row>
    <row r="6" spans="1:37" s="4" customFormat="1" ht="13.5" customHeight="1" x14ac:dyDescent="0.25">
      <c r="A6" s="12"/>
      <c r="B6" s="12"/>
      <c r="F6" s="7"/>
      <c r="I6" s="13"/>
      <c r="J6" s="13"/>
      <c r="AK6" s="14"/>
    </row>
    <row r="7" spans="1:37" ht="33" customHeight="1" x14ac:dyDescent="0.25">
      <c r="A7" s="3" t="s">
        <v>26</v>
      </c>
      <c r="B7" s="3" t="s">
        <v>1</v>
      </c>
      <c r="C7" s="3" t="s">
        <v>96</v>
      </c>
      <c r="D7" s="3" t="s">
        <v>0</v>
      </c>
      <c r="E7" s="3" t="s">
        <v>29</v>
      </c>
      <c r="F7" s="8" t="s">
        <v>179</v>
      </c>
      <c r="G7" s="3" t="s">
        <v>30</v>
      </c>
      <c r="H7" s="3" t="s">
        <v>192</v>
      </c>
      <c r="I7" s="3" t="s">
        <v>180</v>
      </c>
      <c r="J7" s="3" t="s">
        <v>181</v>
      </c>
      <c r="K7" s="3" t="s">
        <v>182</v>
      </c>
      <c r="L7" s="1" t="s">
        <v>19</v>
      </c>
      <c r="M7" s="1" t="s">
        <v>10</v>
      </c>
      <c r="N7" s="1" t="s">
        <v>7</v>
      </c>
      <c r="O7" s="1" t="s">
        <v>5</v>
      </c>
      <c r="P7" s="1" t="s">
        <v>13</v>
      </c>
      <c r="Q7" s="1" t="s">
        <v>14</v>
      </c>
      <c r="R7" s="1" t="s">
        <v>3</v>
      </c>
      <c r="S7" s="1" t="s">
        <v>24</v>
      </c>
      <c r="T7" s="1" t="s">
        <v>25</v>
      </c>
      <c r="U7" s="1" t="s">
        <v>23</v>
      </c>
      <c r="V7" s="1" t="s">
        <v>16</v>
      </c>
      <c r="W7" s="1" t="s">
        <v>17</v>
      </c>
      <c r="X7" s="1" t="s">
        <v>18</v>
      </c>
      <c r="Y7" s="1" t="s">
        <v>12</v>
      </c>
      <c r="Z7" s="1" t="s">
        <v>6</v>
      </c>
      <c r="AA7" s="1" t="s">
        <v>11</v>
      </c>
      <c r="AB7" s="1" t="s">
        <v>15</v>
      </c>
      <c r="AC7" s="1" t="s">
        <v>4</v>
      </c>
      <c r="AD7" s="1" t="s">
        <v>8</v>
      </c>
      <c r="AE7" s="1" t="s">
        <v>20</v>
      </c>
      <c r="AF7" s="1" t="s">
        <v>21</v>
      </c>
      <c r="AG7" s="1" t="s">
        <v>9</v>
      </c>
      <c r="AH7" s="1" t="s">
        <v>22</v>
      </c>
      <c r="AI7" s="1" t="s">
        <v>2</v>
      </c>
    </row>
    <row r="8" spans="1:37" ht="30" x14ac:dyDescent="0.25">
      <c r="A8" s="2" t="s">
        <v>27</v>
      </c>
      <c r="B8" s="2" t="s">
        <v>33</v>
      </c>
      <c r="C8" s="2"/>
      <c r="D8" s="2"/>
      <c r="E8" s="2" t="s">
        <v>31</v>
      </c>
      <c r="F8" s="9"/>
      <c r="G8" s="2">
        <f>IF($J$1="Technique",AI8,IF($J$1="Comptabilité",R8,IF($J$1="Marketing",AC8,IF($J$1="Assistante Achats Pièces",O8,IF($J$1="Assistanat",N8,IF($J$1="RES",AD8,IF($J$1="Logistique / Transit",Z8,IF($J$1="Support RH",AG8,IF($J$1="Agence",M8,IF($J$1="Manager SAV",AA8,IF($J$1="Finance (Middle M)",Y8,IF($J$1="Chef Magasin",P8,IF($J$1="Commercial Sédentaire",Q8,IF($J$1="Manager vente",AB8,IF($J$1="Directeur Organisation",V8,IF($J$1="Direction Logistique",W8,IF($J$1="DRH",X8,IF($J$1="Administration des Ventes",L8,IF($J$1="Resp Pièce",AE8,IF($J$1="Resp plateforme",AF8,IF($J$1="Technico-Commercial",AH8,IF($J$1="Directeur Général",U8,IF($J$1="DAF",S8,IF($J$1="DGA",T8,FALSE))))))))))))))))))))))))</f>
        <v>0.5</v>
      </c>
      <c r="H8" s="2"/>
      <c r="I8" s="2"/>
      <c r="J8" s="2"/>
      <c r="K8" s="2"/>
      <c r="L8" s="1">
        <v>0.5</v>
      </c>
      <c r="M8" s="1">
        <v>0.5</v>
      </c>
      <c r="N8" s="1">
        <v>0.5</v>
      </c>
      <c r="O8" s="1">
        <v>0.5</v>
      </c>
      <c r="P8" s="1">
        <v>0.5</v>
      </c>
      <c r="Q8" s="1">
        <v>0.5</v>
      </c>
      <c r="R8" s="1">
        <v>0.5</v>
      </c>
      <c r="S8" s="1">
        <v>0.5</v>
      </c>
      <c r="T8" s="1">
        <v>0.5</v>
      </c>
      <c r="U8" s="1">
        <v>0.5</v>
      </c>
      <c r="V8" s="1">
        <v>0.5</v>
      </c>
      <c r="W8" s="1">
        <v>0.5</v>
      </c>
      <c r="X8" s="1">
        <v>0.5</v>
      </c>
      <c r="Y8" s="1">
        <v>0.5</v>
      </c>
      <c r="Z8" s="1">
        <v>0.5</v>
      </c>
      <c r="AA8" s="1">
        <v>0.5</v>
      </c>
      <c r="AB8" s="1">
        <v>0.5</v>
      </c>
      <c r="AC8" s="1">
        <v>0.5</v>
      </c>
      <c r="AD8" s="1">
        <v>0.5</v>
      </c>
      <c r="AE8" s="1">
        <v>0.5</v>
      </c>
      <c r="AF8" s="1">
        <v>0.5</v>
      </c>
      <c r="AG8" s="1">
        <v>0.5</v>
      </c>
      <c r="AH8" s="1">
        <v>0.5</v>
      </c>
      <c r="AI8" s="1">
        <v>0.5</v>
      </c>
    </row>
    <row r="9" spans="1:37" ht="30" x14ac:dyDescent="0.25">
      <c r="A9" s="2" t="s">
        <v>27</v>
      </c>
      <c r="B9" s="2" t="s">
        <v>33</v>
      </c>
      <c r="C9" s="2"/>
      <c r="D9" s="2"/>
      <c r="E9" s="2" t="s">
        <v>188</v>
      </c>
      <c r="F9" s="9"/>
      <c r="G9" s="2">
        <f t="shared" ref="G9:G72" si="0">IF($J$1="Technique",AI9,IF($J$1="Comptabilité",R9,IF($J$1="Marketing",AC9,IF($J$1="Assistante Achats Pièces",O9,IF($J$1="Assistanat",N9,IF($J$1="RES",AD9,IF($J$1="Logistique / Transit",Z9,IF($J$1="Support RH",AG9,IF($J$1="Agence",M9,IF($J$1="Manager SAV",AA9,IF($J$1="Finance (Middle M)",Y9,IF($J$1="Chef Magasin",P9,IF($J$1="Commercial Sédentaire",Q9,IF($J$1="Manager vente",AB9,IF($J$1="Directeur Organisation",V9,IF($J$1="Direction Logistique",W9,IF($J$1="DRH",X9,IF($J$1="Administration des Ventes",L9,IF($J$1="Resp Pièce",AE9,IF($J$1="Resp plateforme",AF9,IF($J$1="Technico-Commercial",AH9,IF($J$1="Directeur Général",U9,IF($J$1="DAF",S9,IF($J$1="DGA",T9,FALSE))))))))))))))))))))))))</f>
        <v>0.25</v>
      </c>
      <c r="H9" s="2"/>
      <c r="I9" s="2"/>
      <c r="J9" s="2"/>
      <c r="K9" s="2"/>
      <c r="L9" s="1">
        <v>0.25</v>
      </c>
      <c r="M9" s="1">
        <v>0.25</v>
      </c>
      <c r="N9" s="1">
        <v>0.25</v>
      </c>
      <c r="O9" s="1">
        <v>0.25</v>
      </c>
      <c r="P9" s="1">
        <v>0.25</v>
      </c>
      <c r="Q9" s="1">
        <v>0.25</v>
      </c>
      <c r="R9" s="1">
        <v>0.25</v>
      </c>
      <c r="S9" s="1">
        <v>0.25</v>
      </c>
      <c r="T9" s="1">
        <v>0.25</v>
      </c>
      <c r="U9" s="1">
        <v>0.25</v>
      </c>
      <c r="V9" s="1">
        <v>0.25</v>
      </c>
      <c r="W9" s="1">
        <v>0.25</v>
      </c>
      <c r="X9" s="1">
        <v>0.25</v>
      </c>
      <c r="Y9" s="1">
        <v>0.25</v>
      </c>
      <c r="Z9" s="1">
        <v>0.25</v>
      </c>
      <c r="AA9" s="1">
        <v>0.25</v>
      </c>
      <c r="AB9" s="1">
        <v>0.25</v>
      </c>
      <c r="AC9" s="1">
        <v>0.25</v>
      </c>
      <c r="AD9" s="1">
        <v>0.25</v>
      </c>
      <c r="AE9" s="1">
        <v>0.25</v>
      </c>
      <c r="AF9" s="1">
        <v>0.25</v>
      </c>
      <c r="AG9" s="1">
        <v>0.25</v>
      </c>
      <c r="AH9" s="1">
        <v>0.25</v>
      </c>
      <c r="AI9" s="1">
        <v>0.25</v>
      </c>
    </row>
    <row r="10" spans="1:37" ht="27" customHeight="1" x14ac:dyDescent="0.25">
      <c r="A10" s="2" t="s">
        <v>27</v>
      </c>
      <c r="B10" s="2" t="s">
        <v>49</v>
      </c>
      <c r="C10" s="2"/>
      <c r="D10" s="2"/>
      <c r="E10" s="2" t="s">
        <v>187</v>
      </c>
      <c r="F10" s="9"/>
      <c r="G10" s="2">
        <f t="shared" si="0"/>
        <v>0</v>
      </c>
      <c r="H10" s="2"/>
      <c r="I10" s="2"/>
      <c r="J10" s="2"/>
      <c r="K10" s="2"/>
      <c r="M10" s="1">
        <v>0.5</v>
      </c>
      <c r="S10" s="1">
        <v>1</v>
      </c>
      <c r="T10" s="1">
        <v>1</v>
      </c>
      <c r="U10" s="1">
        <v>1</v>
      </c>
      <c r="V10" s="1">
        <v>1</v>
      </c>
      <c r="W10" s="1">
        <v>0.25</v>
      </c>
      <c r="X10" s="1">
        <v>0.25</v>
      </c>
      <c r="Y10" s="1">
        <v>0.25</v>
      </c>
      <c r="AA10" s="1">
        <v>0.25</v>
      </c>
      <c r="AB10" s="1">
        <v>1</v>
      </c>
      <c r="AC10" s="1">
        <v>1</v>
      </c>
      <c r="AE10" s="1">
        <v>0.25</v>
      </c>
      <c r="AH10" s="1">
        <v>2</v>
      </c>
    </row>
    <row r="11" spans="1:37" ht="27" customHeight="1" x14ac:dyDescent="0.25">
      <c r="A11" s="2" t="s">
        <v>27</v>
      </c>
      <c r="B11" s="2" t="s">
        <v>49</v>
      </c>
      <c r="C11" s="2"/>
      <c r="D11" s="2"/>
      <c r="E11" s="2" t="s">
        <v>187</v>
      </c>
      <c r="F11" s="9"/>
      <c r="G11" s="2">
        <f t="shared" si="0"/>
        <v>0</v>
      </c>
      <c r="H11" s="2"/>
      <c r="I11" s="2"/>
      <c r="J11" s="2"/>
      <c r="K11" s="2"/>
      <c r="L11" s="1">
        <v>0.25</v>
      </c>
      <c r="M11" s="1">
        <v>0.5</v>
      </c>
      <c r="N11" s="1">
        <v>1</v>
      </c>
      <c r="S11" s="1">
        <v>1</v>
      </c>
      <c r="T11" s="1">
        <v>1</v>
      </c>
      <c r="U11" s="1">
        <v>1</v>
      </c>
      <c r="V11" s="1">
        <v>1</v>
      </c>
      <c r="W11" s="1">
        <v>0.5</v>
      </c>
      <c r="X11" s="1">
        <v>0.5</v>
      </c>
      <c r="Y11" s="1">
        <v>0.25</v>
      </c>
      <c r="Z11" s="1">
        <v>0.25</v>
      </c>
      <c r="AB11" s="1">
        <v>0.5</v>
      </c>
      <c r="AF11" s="1">
        <v>0.25</v>
      </c>
      <c r="AH11" s="1">
        <v>0.25</v>
      </c>
    </row>
    <row r="12" spans="1:37" ht="27" customHeight="1" x14ac:dyDescent="0.25">
      <c r="A12" s="2" t="s">
        <v>27</v>
      </c>
      <c r="B12" s="2" t="s">
        <v>49</v>
      </c>
      <c r="C12" s="2"/>
      <c r="D12" s="2"/>
      <c r="E12" s="2" t="s">
        <v>187</v>
      </c>
      <c r="F12" s="9"/>
      <c r="G12" s="2">
        <f t="shared" si="0"/>
        <v>0</v>
      </c>
      <c r="H12" s="2"/>
      <c r="I12" s="2"/>
      <c r="J12" s="2"/>
      <c r="K12" s="2"/>
      <c r="L12" s="1">
        <v>0.5</v>
      </c>
      <c r="M12" s="1">
        <v>0.5</v>
      </c>
      <c r="N12" s="1">
        <v>1</v>
      </c>
      <c r="S12" s="1">
        <v>1</v>
      </c>
      <c r="T12" s="1">
        <v>1</v>
      </c>
      <c r="U12" s="1">
        <v>1</v>
      </c>
      <c r="V12" s="1">
        <v>1</v>
      </c>
      <c r="W12" s="1">
        <v>0.25</v>
      </c>
      <c r="X12" s="1">
        <v>0.25</v>
      </c>
      <c r="Y12" s="1">
        <v>0.25</v>
      </c>
      <c r="Z12" s="1">
        <v>0.25</v>
      </c>
      <c r="AA12" s="1">
        <v>0.25</v>
      </c>
      <c r="AB12" s="1">
        <v>0.5</v>
      </c>
      <c r="AD12" s="1">
        <v>0.25</v>
      </c>
      <c r="AF12" s="1">
        <v>0.25</v>
      </c>
      <c r="AH12" s="1">
        <v>0.5</v>
      </c>
    </row>
    <row r="13" spans="1:37" ht="27" customHeight="1" x14ac:dyDescent="0.25">
      <c r="A13" s="2" t="s">
        <v>27</v>
      </c>
      <c r="B13" s="2" t="s">
        <v>49</v>
      </c>
      <c r="C13" s="2"/>
      <c r="D13" s="2"/>
      <c r="E13" s="2" t="s">
        <v>187</v>
      </c>
      <c r="F13" s="9"/>
      <c r="G13" s="2">
        <f t="shared" si="0"/>
        <v>0.5</v>
      </c>
      <c r="H13" s="2"/>
      <c r="I13" s="2"/>
      <c r="J13" s="2"/>
      <c r="K13" s="2"/>
      <c r="M13" s="1">
        <v>0.5</v>
      </c>
      <c r="O13" s="1">
        <v>1</v>
      </c>
      <c r="P13" s="1">
        <v>0.5</v>
      </c>
      <c r="S13" s="1">
        <v>1</v>
      </c>
      <c r="T13" s="1">
        <v>1</v>
      </c>
      <c r="U13" s="1">
        <v>1</v>
      </c>
      <c r="V13" s="1">
        <v>1</v>
      </c>
      <c r="W13" s="1">
        <v>0.5</v>
      </c>
      <c r="X13" s="1">
        <v>0.5</v>
      </c>
      <c r="Y13" s="1">
        <v>0.25</v>
      </c>
      <c r="Z13" s="1">
        <v>0.25</v>
      </c>
      <c r="AA13" s="1">
        <v>0.5</v>
      </c>
      <c r="AD13" s="1">
        <v>0.25</v>
      </c>
      <c r="AE13" s="1">
        <v>1</v>
      </c>
    </row>
    <row r="14" spans="1:37" ht="27" customHeight="1" x14ac:dyDescent="0.25">
      <c r="A14" s="2" t="s">
        <v>27</v>
      </c>
      <c r="B14" s="2" t="s">
        <v>49</v>
      </c>
      <c r="C14" s="2"/>
      <c r="D14" s="2"/>
      <c r="E14" s="2" t="s">
        <v>187</v>
      </c>
      <c r="F14" s="9"/>
      <c r="G14" s="2">
        <f t="shared" si="0"/>
        <v>0.5</v>
      </c>
      <c r="H14" s="2"/>
      <c r="I14" s="2"/>
      <c r="J14" s="2"/>
      <c r="K14" s="2"/>
      <c r="M14" s="1">
        <v>0.5</v>
      </c>
      <c r="O14" s="1">
        <v>0.25</v>
      </c>
      <c r="P14" s="1">
        <v>0.5</v>
      </c>
      <c r="Q14" s="1">
        <v>1</v>
      </c>
      <c r="S14" s="1">
        <v>1</v>
      </c>
      <c r="T14" s="1">
        <v>1</v>
      </c>
      <c r="U14" s="1">
        <v>1</v>
      </c>
      <c r="V14" s="1">
        <v>1</v>
      </c>
      <c r="W14" s="1">
        <v>0.25</v>
      </c>
      <c r="X14" s="1">
        <v>0.25</v>
      </c>
      <c r="Y14" s="1">
        <v>0.25</v>
      </c>
      <c r="Z14" s="1">
        <v>0.25</v>
      </c>
      <c r="AA14" s="1">
        <v>0.25</v>
      </c>
      <c r="AD14" s="1">
        <v>0.25</v>
      </c>
      <c r="AE14" s="1">
        <v>1</v>
      </c>
    </row>
    <row r="15" spans="1:37" ht="27" customHeight="1" x14ac:dyDescent="0.25">
      <c r="A15" s="2" t="s">
        <v>27</v>
      </c>
      <c r="B15" s="2" t="s">
        <v>49</v>
      </c>
      <c r="C15" s="2"/>
      <c r="D15" s="2"/>
      <c r="E15" s="2" t="s">
        <v>187</v>
      </c>
      <c r="F15" s="9"/>
      <c r="G15" s="2">
        <f t="shared" si="0"/>
        <v>1</v>
      </c>
      <c r="H15" s="2"/>
      <c r="I15" s="2"/>
      <c r="J15" s="2"/>
      <c r="K15" s="2"/>
      <c r="P15" s="1">
        <v>1</v>
      </c>
      <c r="Q15" s="1">
        <v>0.5</v>
      </c>
      <c r="S15" s="1">
        <v>1</v>
      </c>
      <c r="T15" s="1">
        <v>1</v>
      </c>
      <c r="U15" s="1">
        <v>1</v>
      </c>
      <c r="V15" s="1">
        <v>1</v>
      </c>
      <c r="W15" s="1">
        <v>0.5</v>
      </c>
      <c r="X15" s="1">
        <v>0.5</v>
      </c>
      <c r="Y15" s="1">
        <v>0.25</v>
      </c>
      <c r="AE15" s="1">
        <v>1</v>
      </c>
      <c r="AI15" s="1">
        <v>0.25</v>
      </c>
    </row>
    <row r="16" spans="1:37" ht="27" customHeight="1" x14ac:dyDescent="0.25">
      <c r="A16" s="2" t="s">
        <v>27</v>
      </c>
      <c r="B16" s="2" t="s">
        <v>49</v>
      </c>
      <c r="C16" s="2"/>
      <c r="D16" s="2"/>
      <c r="E16" s="2" t="s">
        <v>187</v>
      </c>
      <c r="F16" s="9"/>
      <c r="G16" s="2">
        <f t="shared" si="0"/>
        <v>0</v>
      </c>
      <c r="H16" s="2"/>
      <c r="I16" s="2"/>
      <c r="J16" s="2"/>
      <c r="K16" s="2"/>
      <c r="S16" s="1">
        <v>1</v>
      </c>
      <c r="T16" s="1">
        <v>1</v>
      </c>
      <c r="U16" s="1">
        <v>1</v>
      </c>
      <c r="V16" s="1">
        <v>1</v>
      </c>
      <c r="W16" s="1">
        <v>0.5</v>
      </c>
      <c r="X16" s="1">
        <v>0.5</v>
      </c>
      <c r="Y16" s="1">
        <v>0.25</v>
      </c>
      <c r="AB16" s="1">
        <v>0.5</v>
      </c>
      <c r="AF16" s="1">
        <v>0.5</v>
      </c>
      <c r="AH16" s="1">
        <v>0.5</v>
      </c>
    </row>
    <row r="17" spans="1:35" ht="27" customHeight="1" x14ac:dyDescent="0.25">
      <c r="A17" s="2" t="s">
        <v>27</v>
      </c>
      <c r="B17" s="2" t="s">
        <v>49</v>
      </c>
      <c r="C17" s="2"/>
      <c r="D17" s="2"/>
      <c r="E17" s="2" t="s">
        <v>187</v>
      </c>
      <c r="F17" s="9"/>
      <c r="G17" s="2">
        <f t="shared" si="0"/>
        <v>0</v>
      </c>
      <c r="H17" s="2"/>
      <c r="I17" s="2"/>
      <c r="J17" s="2"/>
      <c r="K17" s="2"/>
      <c r="M17" s="1">
        <v>1</v>
      </c>
      <c r="Q17" s="1">
        <v>0.25</v>
      </c>
      <c r="S17" s="1">
        <v>0.25</v>
      </c>
      <c r="T17" s="1">
        <v>0.25</v>
      </c>
      <c r="U17" s="1">
        <v>1</v>
      </c>
      <c r="V17" s="1">
        <v>1</v>
      </c>
      <c r="W17" s="1">
        <v>0.25</v>
      </c>
      <c r="X17" s="1">
        <v>0.25</v>
      </c>
      <c r="AA17" s="1">
        <v>2</v>
      </c>
      <c r="AB17" s="1">
        <v>0.25</v>
      </c>
      <c r="AD17" s="1">
        <v>1</v>
      </c>
      <c r="AF17" s="1">
        <v>0.25</v>
      </c>
      <c r="AI17" s="1">
        <v>0.25</v>
      </c>
    </row>
    <row r="18" spans="1:35" ht="27" customHeight="1" x14ac:dyDescent="0.25">
      <c r="A18" s="2" t="s">
        <v>27</v>
      </c>
      <c r="B18" s="2" t="s">
        <v>49</v>
      </c>
      <c r="C18" s="2"/>
      <c r="D18" s="2"/>
      <c r="E18" s="2" t="s">
        <v>187</v>
      </c>
      <c r="F18" s="9"/>
      <c r="G18" s="2">
        <f t="shared" si="0"/>
        <v>0</v>
      </c>
      <c r="H18" s="2"/>
      <c r="I18" s="2"/>
      <c r="J18" s="2"/>
      <c r="K18" s="2"/>
      <c r="M18" s="1">
        <v>0.5</v>
      </c>
      <c r="S18" s="1">
        <v>0.25</v>
      </c>
      <c r="T18" s="1">
        <v>0.25</v>
      </c>
      <c r="U18" s="1">
        <v>0.5</v>
      </c>
      <c r="V18" s="1">
        <v>0.5</v>
      </c>
      <c r="Y18" s="1">
        <v>0.25</v>
      </c>
      <c r="AA18" s="1">
        <v>1</v>
      </c>
      <c r="AD18" s="1">
        <v>0.5</v>
      </c>
      <c r="AI18" s="1">
        <v>0.25</v>
      </c>
    </row>
    <row r="19" spans="1:35" ht="27" customHeight="1" x14ac:dyDescent="0.25">
      <c r="A19" s="2" t="s">
        <v>27</v>
      </c>
      <c r="B19" s="2" t="s">
        <v>49</v>
      </c>
      <c r="C19" s="2"/>
      <c r="D19" s="2"/>
      <c r="E19" s="2" t="s">
        <v>187</v>
      </c>
      <c r="F19" s="9"/>
      <c r="G19" s="2">
        <f t="shared" si="0"/>
        <v>0</v>
      </c>
      <c r="H19" s="2"/>
      <c r="I19" s="2"/>
      <c r="J19" s="2"/>
      <c r="K19" s="2"/>
      <c r="R19" s="1">
        <v>2</v>
      </c>
      <c r="S19" s="1">
        <v>1</v>
      </c>
      <c r="T19" s="1">
        <v>1</v>
      </c>
      <c r="U19" s="1">
        <v>1</v>
      </c>
      <c r="Y19" s="1">
        <v>2</v>
      </c>
    </row>
    <row r="20" spans="1:35" ht="27" customHeight="1" x14ac:dyDescent="0.25">
      <c r="A20" s="2" t="s">
        <v>27</v>
      </c>
      <c r="B20" s="2" t="s">
        <v>49</v>
      </c>
      <c r="C20" s="2"/>
      <c r="D20" s="2"/>
      <c r="E20" s="2" t="s">
        <v>187</v>
      </c>
      <c r="F20" s="9"/>
      <c r="G20" s="2">
        <f t="shared" si="0"/>
        <v>0</v>
      </c>
      <c r="H20" s="2"/>
      <c r="I20" s="2"/>
      <c r="J20" s="2"/>
      <c r="K20" s="2"/>
      <c r="R20" s="1">
        <v>0.5</v>
      </c>
      <c r="S20" s="1">
        <v>0.5</v>
      </c>
      <c r="T20" s="1">
        <v>1</v>
      </c>
      <c r="U20" s="1">
        <v>1</v>
      </c>
      <c r="Y20" s="1">
        <v>1</v>
      </c>
    </row>
    <row r="21" spans="1:35" ht="27" customHeight="1" x14ac:dyDescent="0.25">
      <c r="A21" s="2" t="s">
        <v>27</v>
      </c>
      <c r="B21" s="2" t="s">
        <v>49</v>
      </c>
      <c r="C21" s="2"/>
      <c r="D21" s="2"/>
      <c r="E21" s="2" t="s">
        <v>187</v>
      </c>
      <c r="F21" s="9"/>
      <c r="G21" s="2">
        <f t="shared" si="0"/>
        <v>0</v>
      </c>
      <c r="H21" s="2"/>
      <c r="I21" s="2"/>
      <c r="J21" s="2"/>
      <c r="K21" s="2"/>
      <c r="T21" s="1">
        <v>1</v>
      </c>
      <c r="X21" s="1">
        <v>2</v>
      </c>
      <c r="Y21" s="1">
        <v>0.25</v>
      </c>
      <c r="AG21" s="1">
        <v>1</v>
      </c>
    </row>
    <row r="22" spans="1:35" ht="27" customHeight="1" x14ac:dyDescent="0.25">
      <c r="A22" s="2" t="s">
        <v>27</v>
      </c>
      <c r="B22" s="2" t="s">
        <v>49</v>
      </c>
      <c r="C22" s="2"/>
      <c r="D22" s="2"/>
      <c r="E22" s="2" t="s">
        <v>187</v>
      </c>
      <c r="F22" s="9"/>
      <c r="G22" s="2">
        <f t="shared" si="0"/>
        <v>0</v>
      </c>
      <c r="H22" s="2"/>
      <c r="I22" s="2"/>
      <c r="J22" s="2"/>
      <c r="K22" s="2"/>
      <c r="T22" s="1">
        <v>0.5</v>
      </c>
      <c r="U22" s="1">
        <v>0.5</v>
      </c>
      <c r="V22" s="1">
        <v>2</v>
      </c>
    </row>
    <row r="23" spans="1:35" ht="27" customHeight="1" x14ac:dyDescent="0.25">
      <c r="A23" s="2" t="s">
        <v>27</v>
      </c>
      <c r="B23" s="2" t="s">
        <v>49</v>
      </c>
      <c r="C23" s="2"/>
      <c r="D23" s="2"/>
      <c r="E23" s="2" t="s">
        <v>187</v>
      </c>
      <c r="F23" s="9"/>
      <c r="G23" s="2">
        <f t="shared" si="0"/>
        <v>0</v>
      </c>
      <c r="H23" s="2"/>
      <c r="I23" s="2"/>
      <c r="J23" s="2"/>
      <c r="K23" s="2"/>
      <c r="R23" s="1">
        <v>2</v>
      </c>
      <c r="S23" s="1">
        <v>2</v>
      </c>
      <c r="T23" s="1">
        <v>0.25</v>
      </c>
      <c r="U23" s="1">
        <v>0.5</v>
      </c>
      <c r="V23" s="1">
        <v>0.5</v>
      </c>
      <c r="Y23" s="1">
        <v>2</v>
      </c>
    </row>
    <row r="24" spans="1:35" ht="27" customHeight="1" x14ac:dyDescent="0.25">
      <c r="A24" s="2" t="s">
        <v>27</v>
      </c>
      <c r="B24" s="2" t="s">
        <v>49</v>
      </c>
      <c r="C24" s="2"/>
      <c r="D24" s="2"/>
      <c r="E24" s="2" t="s">
        <v>187</v>
      </c>
      <c r="F24" s="9"/>
      <c r="G24" s="2">
        <f t="shared" si="0"/>
        <v>0</v>
      </c>
      <c r="H24" s="2"/>
      <c r="I24" s="2"/>
      <c r="J24" s="2"/>
      <c r="K24" s="2"/>
      <c r="R24" s="1">
        <v>0.25</v>
      </c>
      <c r="S24" s="1">
        <v>1</v>
      </c>
      <c r="T24" s="1">
        <v>0.25</v>
      </c>
      <c r="U24" s="1">
        <v>0.5</v>
      </c>
      <c r="Y24" s="1">
        <v>1</v>
      </c>
    </row>
    <row r="25" spans="1:35" ht="27" customHeight="1" x14ac:dyDescent="0.25">
      <c r="A25" s="2" t="s">
        <v>27</v>
      </c>
      <c r="B25" s="2" t="s">
        <v>49</v>
      </c>
      <c r="C25" s="2"/>
      <c r="D25" s="2"/>
      <c r="E25" s="2" t="s">
        <v>187</v>
      </c>
      <c r="F25" s="9"/>
      <c r="G25" s="2">
        <f t="shared" si="0"/>
        <v>0</v>
      </c>
      <c r="H25" s="2"/>
      <c r="I25" s="2"/>
      <c r="J25" s="2"/>
      <c r="K25" s="2"/>
      <c r="R25" s="1">
        <v>0.5</v>
      </c>
      <c r="S25" s="1">
        <v>1</v>
      </c>
      <c r="T25" s="1">
        <v>0.25</v>
      </c>
      <c r="U25" s="1">
        <v>0.5</v>
      </c>
      <c r="Y25" s="1">
        <v>1</v>
      </c>
    </row>
    <row r="26" spans="1:35" ht="27" customHeight="1" x14ac:dyDescent="0.25">
      <c r="A26" s="2" t="s">
        <v>27</v>
      </c>
      <c r="B26" s="2" t="s">
        <v>49</v>
      </c>
      <c r="C26" s="2"/>
      <c r="D26" s="2"/>
      <c r="E26" s="2" t="s">
        <v>187</v>
      </c>
      <c r="F26" s="9"/>
      <c r="G26" s="2">
        <f t="shared" si="0"/>
        <v>0</v>
      </c>
      <c r="H26" s="2"/>
      <c r="I26" s="2"/>
      <c r="J26" s="2"/>
      <c r="K26" s="2"/>
      <c r="T26" s="1">
        <v>0.25</v>
      </c>
      <c r="X26" s="1">
        <v>2</v>
      </c>
      <c r="Y26" s="1">
        <v>0.25</v>
      </c>
      <c r="AG26" s="1">
        <v>1</v>
      </c>
    </row>
    <row r="27" spans="1:35" ht="27" customHeight="1" x14ac:dyDescent="0.25">
      <c r="A27" s="2" t="s">
        <v>27</v>
      </c>
      <c r="B27" s="2" t="s">
        <v>49</v>
      </c>
      <c r="C27" s="2"/>
      <c r="D27" s="2"/>
      <c r="E27" s="2" t="s">
        <v>187</v>
      </c>
      <c r="F27" s="9"/>
      <c r="G27" s="2">
        <f t="shared" si="0"/>
        <v>0</v>
      </c>
      <c r="H27" s="2"/>
      <c r="I27" s="2"/>
      <c r="J27" s="2"/>
      <c r="K27" s="2"/>
      <c r="R27" s="1">
        <v>0.25</v>
      </c>
      <c r="S27" s="1">
        <v>1</v>
      </c>
      <c r="T27" s="1">
        <v>0.25</v>
      </c>
      <c r="U27" s="1">
        <v>0.25</v>
      </c>
      <c r="Y27" s="1">
        <v>1</v>
      </c>
    </row>
    <row r="28" spans="1:35" ht="27" customHeight="1" x14ac:dyDescent="0.25">
      <c r="A28" s="2" t="s">
        <v>27</v>
      </c>
      <c r="B28" s="2" t="s">
        <v>28</v>
      </c>
      <c r="C28" s="2"/>
      <c r="D28" s="2"/>
      <c r="E28" s="2" t="s">
        <v>187</v>
      </c>
      <c r="F28" s="9"/>
      <c r="G28" s="2">
        <f t="shared" si="0"/>
        <v>0.25</v>
      </c>
      <c r="H28" s="2"/>
      <c r="I28" s="2"/>
      <c r="J28" s="2"/>
      <c r="K28" s="2"/>
      <c r="L28" s="1">
        <v>0.25</v>
      </c>
      <c r="M28" s="1">
        <v>0.25</v>
      </c>
      <c r="N28" s="1">
        <v>0.25</v>
      </c>
      <c r="O28" s="1">
        <v>0.25</v>
      </c>
      <c r="P28" s="1">
        <v>0.25</v>
      </c>
      <c r="Q28" s="1">
        <v>0.25</v>
      </c>
      <c r="R28" s="1">
        <v>0.25</v>
      </c>
      <c r="S28" s="1">
        <v>0.25</v>
      </c>
      <c r="T28" s="1">
        <v>0.25</v>
      </c>
      <c r="U28" s="1">
        <v>0.25</v>
      </c>
      <c r="V28" s="1">
        <v>0.25</v>
      </c>
      <c r="W28" s="1">
        <v>0.25</v>
      </c>
      <c r="X28" s="1">
        <v>0.25</v>
      </c>
      <c r="Y28" s="1">
        <v>0.25</v>
      </c>
      <c r="Z28" s="1">
        <v>0.25</v>
      </c>
      <c r="AA28" s="1">
        <v>0.25</v>
      </c>
      <c r="AB28" s="1">
        <v>0.25</v>
      </c>
      <c r="AC28" s="1">
        <v>0.25</v>
      </c>
      <c r="AD28" s="1">
        <v>0.25</v>
      </c>
      <c r="AE28" s="1">
        <v>0.25</v>
      </c>
      <c r="AF28" s="1">
        <v>0.25</v>
      </c>
      <c r="AG28" s="1">
        <v>0.25</v>
      </c>
      <c r="AH28" s="1">
        <v>0.25</v>
      </c>
      <c r="AI28" s="1">
        <v>0.25</v>
      </c>
    </row>
    <row r="29" spans="1:35" ht="27" customHeight="1" x14ac:dyDescent="0.25">
      <c r="A29" s="2" t="s">
        <v>27</v>
      </c>
      <c r="B29" s="2" t="s">
        <v>28</v>
      </c>
      <c r="C29" s="2"/>
      <c r="D29" s="2"/>
      <c r="E29" s="2" t="s">
        <v>187</v>
      </c>
      <c r="F29" s="9"/>
      <c r="G29" s="2">
        <f t="shared" si="0"/>
        <v>0</v>
      </c>
      <c r="H29" s="2"/>
      <c r="I29" s="2"/>
      <c r="J29" s="2"/>
      <c r="K29" s="2"/>
      <c r="S29" s="1">
        <v>0.25</v>
      </c>
      <c r="T29" s="1">
        <v>0.25</v>
      </c>
      <c r="U29" s="1">
        <v>0.5</v>
      </c>
      <c r="V29" s="1">
        <v>0.5</v>
      </c>
      <c r="X29" s="1">
        <v>0.25</v>
      </c>
      <c r="AA29" s="1">
        <v>0.25</v>
      </c>
      <c r="AB29" s="1">
        <v>0.5</v>
      </c>
      <c r="AC29" s="1">
        <v>0.5</v>
      </c>
      <c r="AE29" s="1">
        <v>0.25</v>
      </c>
      <c r="AH29" s="1">
        <v>1</v>
      </c>
    </row>
    <row r="30" spans="1:35" ht="27" customHeight="1" x14ac:dyDescent="0.25">
      <c r="A30" s="2" t="s">
        <v>27</v>
      </c>
      <c r="B30" s="2" t="s">
        <v>28</v>
      </c>
      <c r="C30" s="2"/>
      <c r="D30" s="2"/>
      <c r="E30" s="2" t="s">
        <v>187</v>
      </c>
      <c r="F30" s="9"/>
      <c r="G30" s="2">
        <f t="shared" si="0"/>
        <v>0</v>
      </c>
      <c r="H30" s="2"/>
      <c r="I30" s="2"/>
      <c r="J30" s="2"/>
      <c r="K30" s="2"/>
      <c r="M30" s="1">
        <v>0.5</v>
      </c>
      <c r="S30" s="1">
        <v>0.25</v>
      </c>
      <c r="T30" s="1">
        <v>0.25</v>
      </c>
      <c r="U30" s="1">
        <v>1</v>
      </c>
      <c r="V30" s="1">
        <v>1</v>
      </c>
      <c r="W30" s="1">
        <v>0.25</v>
      </c>
      <c r="X30" s="1">
        <v>0.25</v>
      </c>
      <c r="Y30" s="1">
        <v>0.25</v>
      </c>
      <c r="AA30" s="1">
        <v>0.25</v>
      </c>
      <c r="AB30" s="1">
        <v>1</v>
      </c>
      <c r="AC30" s="1">
        <v>1</v>
      </c>
      <c r="AE30" s="1">
        <v>0.25</v>
      </c>
      <c r="AH30" s="1">
        <v>2</v>
      </c>
    </row>
    <row r="31" spans="1:35" ht="27" customHeight="1" x14ac:dyDescent="0.25">
      <c r="A31" s="2" t="s">
        <v>27</v>
      </c>
      <c r="B31" s="2" t="s">
        <v>28</v>
      </c>
      <c r="C31" s="2"/>
      <c r="D31" s="2"/>
      <c r="E31" s="2" t="s">
        <v>187</v>
      </c>
      <c r="F31" s="9"/>
      <c r="G31" s="2">
        <f t="shared" si="0"/>
        <v>0</v>
      </c>
      <c r="H31" s="2"/>
      <c r="I31" s="2"/>
      <c r="J31" s="2"/>
      <c r="K31" s="2"/>
      <c r="L31" s="1">
        <v>0.25</v>
      </c>
      <c r="M31" s="1">
        <v>0.5</v>
      </c>
      <c r="N31" s="1">
        <v>1</v>
      </c>
      <c r="S31" s="1">
        <v>0.25</v>
      </c>
      <c r="T31" s="1">
        <v>0.25</v>
      </c>
      <c r="U31" s="1">
        <v>1</v>
      </c>
      <c r="V31" s="1">
        <v>1</v>
      </c>
      <c r="W31" s="1">
        <v>0.25</v>
      </c>
      <c r="X31" s="1">
        <v>0.25</v>
      </c>
      <c r="Y31" s="1">
        <v>0.25</v>
      </c>
      <c r="Z31" s="1">
        <v>0.25</v>
      </c>
      <c r="AA31" s="1">
        <v>0.25</v>
      </c>
      <c r="AB31" s="1">
        <v>0.5</v>
      </c>
      <c r="AD31" s="1">
        <v>0.25</v>
      </c>
      <c r="AE31" s="1">
        <v>0.25</v>
      </c>
      <c r="AF31" s="1">
        <v>0.5</v>
      </c>
      <c r="AH31" s="1">
        <v>0.5</v>
      </c>
    </row>
    <row r="32" spans="1:35" ht="27" customHeight="1" x14ac:dyDescent="0.25">
      <c r="A32" s="2" t="s">
        <v>27</v>
      </c>
      <c r="B32" s="2" t="s">
        <v>28</v>
      </c>
      <c r="C32" s="2"/>
      <c r="D32" s="2"/>
      <c r="E32" s="2" t="s">
        <v>187</v>
      </c>
      <c r="F32" s="9"/>
      <c r="G32" s="2">
        <f t="shared" si="0"/>
        <v>0.5</v>
      </c>
      <c r="H32" s="2"/>
      <c r="I32" s="2"/>
      <c r="J32" s="2"/>
      <c r="K32" s="2"/>
      <c r="M32" s="1">
        <v>0.5</v>
      </c>
      <c r="O32" s="1">
        <v>1</v>
      </c>
      <c r="P32" s="1">
        <v>0.5</v>
      </c>
      <c r="Q32" s="1">
        <v>1</v>
      </c>
      <c r="S32" s="1">
        <v>0.25</v>
      </c>
      <c r="T32" s="1">
        <v>0.25</v>
      </c>
      <c r="U32" s="1">
        <v>1</v>
      </c>
      <c r="V32" s="1">
        <v>1</v>
      </c>
      <c r="W32" s="1">
        <v>0.25</v>
      </c>
      <c r="X32" s="1">
        <v>0.25</v>
      </c>
      <c r="Y32" s="1">
        <v>0.25</v>
      </c>
      <c r="Z32" s="1">
        <v>0.25</v>
      </c>
      <c r="AA32" s="1">
        <v>0.25</v>
      </c>
      <c r="AD32" s="1">
        <v>0.25</v>
      </c>
      <c r="AE32" s="1">
        <v>0.5</v>
      </c>
      <c r="AI32" s="1">
        <v>0.25</v>
      </c>
    </row>
    <row r="33" spans="1:35" ht="27" customHeight="1" x14ac:dyDescent="0.25">
      <c r="A33" s="2" t="s">
        <v>27</v>
      </c>
      <c r="B33" s="2" t="s">
        <v>28</v>
      </c>
      <c r="C33" s="2"/>
      <c r="D33" s="2"/>
      <c r="E33" s="2" t="s">
        <v>187</v>
      </c>
      <c r="F33" s="9"/>
      <c r="G33" s="2">
        <f t="shared" si="0"/>
        <v>0</v>
      </c>
      <c r="H33" s="2"/>
      <c r="I33" s="2"/>
      <c r="J33" s="2"/>
      <c r="K33" s="2"/>
      <c r="M33" s="1">
        <v>1</v>
      </c>
      <c r="Q33" s="1">
        <v>0.25</v>
      </c>
      <c r="S33" s="1">
        <v>0.25</v>
      </c>
      <c r="T33" s="1">
        <v>0.25</v>
      </c>
      <c r="U33" s="1">
        <v>1</v>
      </c>
      <c r="V33" s="1">
        <v>1</v>
      </c>
      <c r="W33" s="1">
        <v>0.25</v>
      </c>
      <c r="X33" s="1">
        <v>0.25</v>
      </c>
      <c r="AA33" s="1">
        <v>2</v>
      </c>
      <c r="AD33" s="1">
        <v>1</v>
      </c>
      <c r="AF33" s="1">
        <v>0.5</v>
      </c>
      <c r="AH33" s="1">
        <v>0.25</v>
      </c>
      <c r="AI33" s="1">
        <v>0.5</v>
      </c>
    </row>
    <row r="34" spans="1:35" ht="27" customHeight="1" x14ac:dyDescent="0.25">
      <c r="A34" s="2" t="s">
        <v>27</v>
      </c>
      <c r="B34" s="2" t="s">
        <v>28</v>
      </c>
      <c r="C34" s="2"/>
      <c r="D34" s="2"/>
      <c r="E34" s="2" t="s">
        <v>187</v>
      </c>
      <c r="F34" s="9"/>
      <c r="G34" s="2">
        <f t="shared" si="0"/>
        <v>0</v>
      </c>
      <c r="H34" s="2"/>
      <c r="I34" s="2"/>
      <c r="J34" s="2"/>
      <c r="K34" s="2"/>
      <c r="M34" s="1">
        <v>0.5</v>
      </c>
      <c r="Q34" s="1">
        <v>0.25</v>
      </c>
      <c r="S34" s="1">
        <v>0.25</v>
      </c>
      <c r="T34" s="1">
        <v>0.25</v>
      </c>
      <c r="U34" s="1">
        <v>1</v>
      </c>
      <c r="V34" s="1">
        <v>1</v>
      </c>
      <c r="W34" s="1">
        <v>0.25</v>
      </c>
      <c r="X34" s="1">
        <v>0.25</v>
      </c>
      <c r="AA34" s="1">
        <v>0.5</v>
      </c>
      <c r="AD34" s="1">
        <v>0.5</v>
      </c>
      <c r="AF34" s="1">
        <v>0.25</v>
      </c>
      <c r="AH34" s="1">
        <v>0.25</v>
      </c>
      <c r="AI34" s="1">
        <v>0.25</v>
      </c>
    </row>
    <row r="35" spans="1:35" ht="27" customHeight="1" x14ac:dyDescent="0.25">
      <c r="A35" s="2" t="s">
        <v>27</v>
      </c>
      <c r="B35" s="2" t="s">
        <v>28</v>
      </c>
      <c r="C35" s="2"/>
      <c r="D35" s="2"/>
      <c r="E35" s="2" t="s">
        <v>187</v>
      </c>
      <c r="F35" s="9"/>
      <c r="G35" s="2">
        <f t="shared" si="0"/>
        <v>0</v>
      </c>
      <c r="H35" s="2"/>
      <c r="I35" s="2"/>
      <c r="J35" s="2"/>
      <c r="K35" s="2"/>
      <c r="M35" s="1">
        <v>0.25</v>
      </c>
      <c r="Q35" s="1">
        <v>0.25</v>
      </c>
      <c r="S35" s="1">
        <v>0.25</v>
      </c>
      <c r="T35" s="1">
        <v>0.25</v>
      </c>
      <c r="U35" s="1">
        <v>0.5</v>
      </c>
      <c r="V35" s="1">
        <v>0.25</v>
      </c>
      <c r="W35" s="1">
        <v>0.25</v>
      </c>
      <c r="X35" s="1">
        <v>0.25</v>
      </c>
      <c r="AA35" s="1">
        <v>0.5</v>
      </c>
      <c r="AD35" s="1">
        <v>0.25</v>
      </c>
      <c r="AF35" s="1">
        <v>0.25</v>
      </c>
      <c r="AH35" s="1">
        <v>0.25</v>
      </c>
      <c r="AI35" s="1">
        <v>0.25</v>
      </c>
    </row>
    <row r="36" spans="1:35" ht="27" customHeight="1" x14ac:dyDescent="0.25">
      <c r="A36" s="2" t="s">
        <v>27</v>
      </c>
      <c r="B36" s="2" t="s">
        <v>28</v>
      </c>
      <c r="C36" s="2"/>
      <c r="D36" s="2"/>
      <c r="E36" s="2" t="s">
        <v>187</v>
      </c>
      <c r="F36" s="9"/>
      <c r="G36" s="2">
        <f t="shared" si="0"/>
        <v>0.25</v>
      </c>
      <c r="H36" s="2"/>
      <c r="I36" s="2"/>
      <c r="J36" s="2"/>
      <c r="K36" s="2"/>
      <c r="M36" s="1">
        <v>0.25</v>
      </c>
      <c r="P36" s="1">
        <v>0.25</v>
      </c>
      <c r="S36" s="1">
        <v>0.25</v>
      </c>
      <c r="T36" s="1">
        <v>0.25</v>
      </c>
      <c r="U36" s="1">
        <v>0.25</v>
      </c>
      <c r="V36" s="1">
        <v>0.25</v>
      </c>
      <c r="W36" s="1">
        <v>0.25</v>
      </c>
      <c r="X36" s="1">
        <v>0.5</v>
      </c>
      <c r="Y36" s="1">
        <v>0.25</v>
      </c>
      <c r="AA36" s="1">
        <v>0.25</v>
      </c>
      <c r="AB36" s="1">
        <v>0.25</v>
      </c>
      <c r="AG36" s="1">
        <v>2</v>
      </c>
    </row>
    <row r="37" spans="1:35" ht="27" customHeight="1" x14ac:dyDescent="0.25">
      <c r="A37" s="2" t="s">
        <v>27</v>
      </c>
      <c r="B37" s="2" t="s">
        <v>28</v>
      </c>
      <c r="C37" s="2"/>
      <c r="D37" s="2"/>
      <c r="E37" s="2" t="s">
        <v>187</v>
      </c>
      <c r="F37" s="9"/>
      <c r="G37" s="2">
        <f t="shared" si="0"/>
        <v>0</v>
      </c>
      <c r="H37" s="2"/>
      <c r="I37" s="2"/>
      <c r="J37" s="2"/>
      <c r="K37" s="2"/>
      <c r="M37" s="1">
        <v>0.25</v>
      </c>
      <c r="R37" s="1">
        <v>0.25</v>
      </c>
      <c r="S37" s="1">
        <v>1</v>
      </c>
      <c r="T37" s="1">
        <v>0.25</v>
      </c>
      <c r="U37" s="1">
        <v>0.5</v>
      </c>
      <c r="V37" s="1">
        <v>0.25</v>
      </c>
      <c r="Y37" s="1">
        <v>1</v>
      </c>
    </row>
    <row r="38" spans="1:35" ht="27" customHeight="1" x14ac:dyDescent="0.25">
      <c r="A38" s="2" t="s">
        <v>27</v>
      </c>
      <c r="B38" s="2" t="s">
        <v>28</v>
      </c>
      <c r="C38" s="2"/>
      <c r="D38" s="2"/>
      <c r="E38" s="2" t="s">
        <v>187</v>
      </c>
      <c r="F38" s="9"/>
      <c r="G38" s="2">
        <f t="shared" si="0"/>
        <v>0</v>
      </c>
      <c r="H38" s="2"/>
      <c r="I38" s="2"/>
      <c r="J38" s="2"/>
      <c r="K38" s="2"/>
      <c r="M38" s="1">
        <v>0.25</v>
      </c>
      <c r="R38" s="1">
        <v>1</v>
      </c>
      <c r="S38" s="1">
        <v>0.5</v>
      </c>
      <c r="T38" s="1">
        <v>0.25</v>
      </c>
      <c r="U38" s="1">
        <v>0.25</v>
      </c>
      <c r="V38" s="1">
        <v>0.25</v>
      </c>
      <c r="Y38" s="1">
        <v>1</v>
      </c>
    </row>
    <row r="39" spans="1:35" ht="27" customHeight="1" x14ac:dyDescent="0.25">
      <c r="A39" s="2" t="s">
        <v>27</v>
      </c>
      <c r="B39" s="2" t="s">
        <v>28</v>
      </c>
      <c r="C39" s="2"/>
      <c r="D39" s="2"/>
      <c r="E39" s="2" t="s">
        <v>187</v>
      </c>
      <c r="F39" s="9"/>
      <c r="G39" s="2">
        <f t="shared" si="0"/>
        <v>0</v>
      </c>
      <c r="H39" s="2"/>
      <c r="I39" s="2"/>
      <c r="J39" s="2"/>
      <c r="K39" s="2"/>
      <c r="M39" s="1">
        <v>0.25</v>
      </c>
      <c r="R39" s="1">
        <v>0.25</v>
      </c>
      <c r="S39" s="1">
        <v>0.25</v>
      </c>
      <c r="T39" s="1">
        <v>0.25</v>
      </c>
      <c r="U39" s="1">
        <v>0.25</v>
      </c>
      <c r="V39" s="1">
        <v>0.25</v>
      </c>
      <c r="Y39" s="1">
        <v>0.5</v>
      </c>
    </row>
    <row r="40" spans="1:35" ht="27" customHeight="1" x14ac:dyDescent="0.25">
      <c r="A40" s="2" t="s">
        <v>27</v>
      </c>
      <c r="B40" s="2" t="s">
        <v>28</v>
      </c>
      <c r="C40" s="2"/>
      <c r="D40" s="2"/>
      <c r="E40" s="2" t="s">
        <v>187</v>
      </c>
      <c r="F40" s="9"/>
      <c r="G40" s="2">
        <f t="shared" si="0"/>
        <v>0.25</v>
      </c>
      <c r="H40" s="2"/>
      <c r="I40" s="2"/>
      <c r="J40" s="2"/>
      <c r="K40" s="2"/>
      <c r="M40" s="1">
        <v>0.25</v>
      </c>
      <c r="P40" s="1">
        <v>0.25</v>
      </c>
      <c r="S40" s="1">
        <v>0.25</v>
      </c>
      <c r="T40" s="1">
        <v>0.25</v>
      </c>
      <c r="U40" s="1">
        <v>0.25</v>
      </c>
      <c r="V40" s="1">
        <v>1</v>
      </c>
      <c r="W40" s="1">
        <v>0.25</v>
      </c>
      <c r="X40" s="1">
        <v>0.25</v>
      </c>
      <c r="AA40" s="1">
        <v>0.25</v>
      </c>
      <c r="AB40" s="1">
        <v>0.25</v>
      </c>
      <c r="AC40" s="1">
        <v>0.25</v>
      </c>
      <c r="AE40" s="1">
        <v>0.25</v>
      </c>
      <c r="AF40" s="1">
        <v>0.25</v>
      </c>
      <c r="AG40" s="1">
        <v>0.25</v>
      </c>
    </row>
    <row r="41" spans="1:35" ht="27" customHeight="1" x14ac:dyDescent="0.25">
      <c r="A41" s="2" t="s">
        <v>27</v>
      </c>
      <c r="B41" s="2" t="s">
        <v>28</v>
      </c>
      <c r="C41" s="2"/>
      <c r="D41" s="2"/>
      <c r="E41" s="2" t="s">
        <v>187</v>
      </c>
      <c r="F41" s="9"/>
      <c r="G41" s="2">
        <f t="shared" si="0"/>
        <v>0</v>
      </c>
      <c r="H41" s="2"/>
      <c r="I41" s="2"/>
      <c r="J41" s="2"/>
      <c r="K41" s="2"/>
      <c r="S41" s="1">
        <v>0.25</v>
      </c>
      <c r="T41" s="1">
        <v>0.25</v>
      </c>
      <c r="U41" s="1">
        <v>0.25</v>
      </c>
      <c r="V41" s="1">
        <v>1</v>
      </c>
      <c r="W41" s="1">
        <v>0.25</v>
      </c>
    </row>
    <row r="42" spans="1:35" ht="27" customHeight="1" x14ac:dyDescent="0.25">
      <c r="A42" s="2" t="s">
        <v>27</v>
      </c>
      <c r="B42" s="2" t="s">
        <v>28</v>
      </c>
      <c r="C42" s="2"/>
      <c r="D42" s="2"/>
      <c r="E42" s="2" t="s">
        <v>187</v>
      </c>
      <c r="F42" s="9"/>
      <c r="G42" s="2">
        <f t="shared" si="0"/>
        <v>0</v>
      </c>
      <c r="H42" s="2"/>
      <c r="I42" s="2"/>
      <c r="J42" s="2"/>
      <c r="K42" s="2"/>
      <c r="U42" s="1">
        <v>0.25</v>
      </c>
      <c r="AA42" s="1">
        <v>0.5</v>
      </c>
      <c r="AD42" s="1">
        <v>0.25</v>
      </c>
      <c r="AF42" s="1">
        <v>0.25</v>
      </c>
      <c r="AI42" s="1">
        <v>0.25</v>
      </c>
    </row>
    <row r="43" spans="1:35" x14ac:dyDescent="0.25">
      <c r="A43" s="2" t="s">
        <v>27</v>
      </c>
      <c r="B43" s="2" t="s">
        <v>62</v>
      </c>
      <c r="C43" s="2"/>
      <c r="D43" s="2"/>
      <c r="E43" s="2" t="s">
        <v>189</v>
      </c>
      <c r="F43" s="9"/>
      <c r="G43" s="2">
        <f t="shared" si="0"/>
        <v>0</v>
      </c>
      <c r="H43" s="2"/>
      <c r="I43" s="2"/>
      <c r="J43" s="2"/>
      <c r="K43" s="2"/>
      <c r="M43" s="1">
        <v>0.5</v>
      </c>
      <c r="T43" s="1">
        <v>0.25</v>
      </c>
      <c r="U43" s="1">
        <v>0.25</v>
      </c>
      <c r="V43" s="1">
        <v>0.25</v>
      </c>
      <c r="W43" s="1">
        <v>0.25</v>
      </c>
      <c r="AA43" s="1">
        <v>1</v>
      </c>
      <c r="AB43" s="1">
        <v>0.25</v>
      </c>
      <c r="AD43" s="1">
        <v>0.25</v>
      </c>
      <c r="AI43" s="1">
        <v>0.25</v>
      </c>
    </row>
    <row r="44" spans="1:35" ht="30" x14ac:dyDescent="0.25">
      <c r="A44" s="2" t="s">
        <v>27</v>
      </c>
      <c r="B44" s="2" t="s">
        <v>62</v>
      </c>
      <c r="C44" s="2"/>
      <c r="D44" s="2"/>
      <c r="E44" s="2" t="s">
        <v>76</v>
      </c>
      <c r="F44" s="9"/>
      <c r="G44" s="2">
        <f t="shared" si="0"/>
        <v>0</v>
      </c>
      <c r="H44" s="2"/>
      <c r="I44" s="2"/>
      <c r="J44" s="2"/>
      <c r="K44" s="2"/>
      <c r="M44" s="1">
        <v>0.5</v>
      </c>
      <c r="S44" s="1">
        <v>0.5</v>
      </c>
      <c r="T44" s="1">
        <v>0.5</v>
      </c>
      <c r="U44" s="1">
        <v>0.5</v>
      </c>
      <c r="Y44" s="1">
        <v>2</v>
      </c>
    </row>
    <row r="45" spans="1:35" ht="30" x14ac:dyDescent="0.25">
      <c r="A45" s="2" t="s">
        <v>27</v>
      </c>
      <c r="B45" s="2" t="s">
        <v>62</v>
      </c>
      <c r="C45" s="2"/>
      <c r="D45" s="2"/>
      <c r="E45" s="2" t="s">
        <v>76</v>
      </c>
      <c r="F45" s="9"/>
      <c r="G45" s="2">
        <f t="shared" si="0"/>
        <v>0</v>
      </c>
      <c r="H45" s="2"/>
      <c r="I45" s="2"/>
      <c r="J45" s="2"/>
      <c r="K45" s="2"/>
      <c r="M45" s="1">
        <v>0.25</v>
      </c>
      <c r="S45" s="1">
        <v>0.5</v>
      </c>
      <c r="T45" s="1">
        <v>0.5</v>
      </c>
      <c r="U45" s="1">
        <v>0.5</v>
      </c>
      <c r="W45" s="1">
        <v>1</v>
      </c>
      <c r="Y45" s="1">
        <v>1</v>
      </c>
      <c r="AA45" s="1">
        <v>0.25</v>
      </c>
      <c r="AB45" s="1">
        <v>1</v>
      </c>
    </row>
    <row r="46" spans="1:35" ht="30" x14ac:dyDescent="0.25">
      <c r="A46" s="2" t="s">
        <v>27</v>
      </c>
      <c r="B46" s="2" t="s">
        <v>62</v>
      </c>
      <c r="C46" s="2"/>
      <c r="D46" s="2"/>
      <c r="E46" s="2" t="s">
        <v>76</v>
      </c>
      <c r="F46" s="9"/>
      <c r="G46" s="2">
        <f t="shared" si="0"/>
        <v>0</v>
      </c>
      <c r="H46" s="2"/>
      <c r="I46" s="2"/>
      <c r="J46" s="2"/>
      <c r="K46" s="2"/>
      <c r="R46" s="1">
        <v>1</v>
      </c>
      <c r="S46" s="1">
        <v>0.5</v>
      </c>
      <c r="T46" s="1">
        <v>0.5</v>
      </c>
      <c r="U46" s="1">
        <v>0.5</v>
      </c>
      <c r="Y46" s="1">
        <v>1</v>
      </c>
    </row>
    <row r="47" spans="1:35" ht="30" x14ac:dyDescent="0.25">
      <c r="A47" s="2" t="s">
        <v>27</v>
      </c>
      <c r="B47" s="2" t="s">
        <v>62</v>
      </c>
      <c r="C47" s="2"/>
      <c r="D47" s="2"/>
      <c r="E47" s="2" t="s">
        <v>76</v>
      </c>
      <c r="F47" s="9"/>
      <c r="G47" s="2">
        <f t="shared" si="0"/>
        <v>0</v>
      </c>
      <c r="H47" s="2"/>
      <c r="I47" s="2"/>
      <c r="J47" s="2"/>
      <c r="K47" s="2"/>
      <c r="M47" s="1">
        <v>0.25</v>
      </c>
      <c r="S47" s="1">
        <v>0.5</v>
      </c>
      <c r="T47" s="1">
        <v>0.5</v>
      </c>
      <c r="U47" s="1">
        <v>0.25</v>
      </c>
      <c r="V47" s="1">
        <v>0.5</v>
      </c>
      <c r="W47" s="1">
        <v>0.5</v>
      </c>
      <c r="X47" s="1">
        <v>0.5</v>
      </c>
      <c r="Y47" s="1">
        <v>0.5</v>
      </c>
      <c r="AA47" s="1">
        <v>0.25</v>
      </c>
      <c r="AB47" s="1">
        <v>0.5</v>
      </c>
    </row>
    <row r="48" spans="1:35" ht="30" x14ac:dyDescent="0.25">
      <c r="A48" s="2" t="s">
        <v>27</v>
      </c>
      <c r="B48" s="2" t="s">
        <v>62</v>
      </c>
      <c r="C48" s="2"/>
      <c r="D48" s="2"/>
      <c r="E48" s="2" t="s">
        <v>76</v>
      </c>
      <c r="F48" s="9"/>
      <c r="G48" s="2">
        <f t="shared" si="0"/>
        <v>0</v>
      </c>
      <c r="H48" s="2"/>
      <c r="I48" s="2"/>
      <c r="J48" s="2"/>
      <c r="K48" s="2"/>
      <c r="M48" s="1">
        <v>0.5</v>
      </c>
      <c r="S48" s="1">
        <v>0.5</v>
      </c>
      <c r="T48" s="1">
        <v>0.5</v>
      </c>
      <c r="U48" s="1">
        <v>0.25</v>
      </c>
      <c r="V48" s="1">
        <v>0.5</v>
      </c>
      <c r="W48" s="1">
        <v>0.5</v>
      </c>
      <c r="X48" s="1">
        <v>0.5</v>
      </c>
      <c r="Y48" s="1">
        <v>0.5</v>
      </c>
      <c r="AA48" s="1">
        <v>0.5</v>
      </c>
      <c r="AB48" s="1">
        <v>0.5</v>
      </c>
    </row>
    <row r="49" spans="1:35" ht="30" x14ac:dyDescent="0.25">
      <c r="A49" s="2" t="s">
        <v>27</v>
      </c>
      <c r="B49" s="2" t="s">
        <v>62</v>
      </c>
      <c r="C49" s="2"/>
      <c r="D49" s="2"/>
      <c r="E49" s="2" t="s">
        <v>76</v>
      </c>
      <c r="F49" s="9"/>
      <c r="G49" s="2">
        <f t="shared" si="0"/>
        <v>0</v>
      </c>
      <c r="H49" s="2"/>
      <c r="I49" s="2"/>
      <c r="J49" s="2"/>
      <c r="K49" s="2"/>
      <c r="M49" s="1">
        <v>0.25</v>
      </c>
      <c r="S49" s="1">
        <v>0.5</v>
      </c>
      <c r="T49" s="1">
        <v>0.5</v>
      </c>
      <c r="U49" s="1">
        <v>0.25</v>
      </c>
      <c r="V49" s="1">
        <v>0.5</v>
      </c>
      <c r="W49" s="1">
        <v>0.5</v>
      </c>
      <c r="X49" s="1">
        <v>0.5</v>
      </c>
      <c r="Y49" s="1">
        <v>0.5</v>
      </c>
      <c r="AA49" s="1">
        <v>0.25</v>
      </c>
      <c r="AB49" s="1">
        <v>0.5</v>
      </c>
    </row>
    <row r="50" spans="1:35" x14ac:dyDescent="0.25">
      <c r="A50" s="2" t="s">
        <v>27</v>
      </c>
      <c r="B50" s="2" t="s">
        <v>62</v>
      </c>
      <c r="C50" s="2"/>
      <c r="D50" s="2"/>
      <c r="E50" s="2" t="s">
        <v>148</v>
      </c>
      <c r="F50" s="9"/>
      <c r="G50" s="2">
        <f t="shared" si="0"/>
        <v>0</v>
      </c>
      <c r="H50" s="2"/>
      <c r="I50" s="2"/>
      <c r="J50" s="2"/>
      <c r="K50" s="2"/>
      <c r="Q50" s="1">
        <v>0.25</v>
      </c>
      <c r="U50" s="1">
        <v>0.25</v>
      </c>
      <c r="AE50" s="1">
        <v>0.5</v>
      </c>
    </row>
    <row r="51" spans="1:35" x14ac:dyDescent="0.25">
      <c r="A51" s="2" t="s">
        <v>27</v>
      </c>
      <c r="B51" s="2" t="s">
        <v>62</v>
      </c>
      <c r="C51" s="2"/>
      <c r="D51" s="2"/>
      <c r="E51" s="2" t="s">
        <v>148</v>
      </c>
      <c r="F51" s="9"/>
      <c r="G51" s="2">
        <f t="shared" si="0"/>
        <v>0</v>
      </c>
      <c r="H51" s="2"/>
      <c r="I51" s="2"/>
      <c r="J51" s="2"/>
      <c r="K51" s="2"/>
      <c r="Q51" s="1">
        <v>0.25</v>
      </c>
      <c r="U51" s="1">
        <v>0.5</v>
      </c>
      <c r="AE51" s="1">
        <v>0.5</v>
      </c>
    </row>
    <row r="52" spans="1:35" x14ac:dyDescent="0.25">
      <c r="A52" s="2" t="s">
        <v>27</v>
      </c>
      <c r="B52" s="2" t="s">
        <v>62</v>
      </c>
      <c r="C52" s="2"/>
      <c r="D52" s="2"/>
      <c r="E52" s="2" t="s">
        <v>148</v>
      </c>
      <c r="F52" s="9"/>
      <c r="G52" s="2">
        <f t="shared" si="0"/>
        <v>0</v>
      </c>
      <c r="H52" s="2"/>
      <c r="I52" s="2"/>
      <c r="J52" s="2"/>
      <c r="K52" s="2"/>
      <c r="Q52" s="1">
        <v>0.25</v>
      </c>
      <c r="U52" s="1">
        <v>0.25</v>
      </c>
      <c r="V52" s="1">
        <v>1</v>
      </c>
      <c r="AE52" s="1">
        <v>0.5</v>
      </c>
    </row>
    <row r="53" spans="1:35" x14ac:dyDescent="0.25">
      <c r="A53" s="2" t="s">
        <v>27</v>
      </c>
      <c r="B53" s="2" t="s">
        <v>62</v>
      </c>
      <c r="C53" s="2"/>
      <c r="D53" s="2"/>
      <c r="E53" s="2" t="s">
        <v>126</v>
      </c>
      <c r="F53" s="9"/>
      <c r="G53" s="2">
        <f t="shared" si="0"/>
        <v>0</v>
      </c>
      <c r="H53" s="2"/>
      <c r="I53" s="2"/>
      <c r="J53" s="2"/>
      <c r="K53" s="2"/>
      <c r="M53" s="1">
        <v>0.5</v>
      </c>
      <c r="O53" s="1">
        <v>1</v>
      </c>
      <c r="U53" s="1">
        <v>0.25</v>
      </c>
      <c r="V53" s="1">
        <v>1</v>
      </c>
      <c r="AE53" s="1">
        <v>0.5</v>
      </c>
    </row>
    <row r="54" spans="1:35" ht="30" x14ac:dyDescent="0.25">
      <c r="A54" s="2" t="s">
        <v>27</v>
      </c>
      <c r="B54" s="2" t="s">
        <v>62</v>
      </c>
      <c r="C54" s="2"/>
      <c r="D54" s="2"/>
      <c r="E54" s="2" t="s">
        <v>14</v>
      </c>
      <c r="F54" s="9"/>
      <c r="G54" s="2">
        <f t="shared" si="0"/>
        <v>0</v>
      </c>
      <c r="H54" s="2"/>
      <c r="I54" s="2"/>
      <c r="J54" s="2"/>
      <c r="K54" s="2"/>
      <c r="Q54" s="1">
        <v>0.25</v>
      </c>
      <c r="U54" s="1">
        <v>0.25</v>
      </c>
      <c r="V54" s="1">
        <v>1</v>
      </c>
      <c r="AE54" s="1">
        <v>0.5</v>
      </c>
    </row>
    <row r="55" spans="1:35" x14ac:dyDescent="0.25">
      <c r="A55" s="2" t="s">
        <v>27</v>
      </c>
      <c r="B55" s="2" t="s">
        <v>62</v>
      </c>
      <c r="C55" s="2"/>
      <c r="D55" s="2"/>
      <c r="E55" s="2" t="s">
        <v>148</v>
      </c>
      <c r="F55" s="9"/>
      <c r="G55" s="2">
        <f t="shared" si="0"/>
        <v>0</v>
      </c>
      <c r="H55" s="2"/>
      <c r="I55" s="2"/>
      <c r="J55" s="2"/>
      <c r="K55" s="2"/>
      <c r="Q55" s="1">
        <v>0.25</v>
      </c>
      <c r="U55" s="1">
        <v>0.25</v>
      </c>
      <c r="V55" s="1">
        <v>1</v>
      </c>
      <c r="AE55" s="1">
        <v>0.5</v>
      </c>
    </row>
    <row r="56" spans="1:35" ht="30" x14ac:dyDescent="0.25">
      <c r="A56" s="2" t="s">
        <v>27</v>
      </c>
      <c r="B56" s="2" t="s">
        <v>62</v>
      </c>
      <c r="C56" s="2"/>
      <c r="D56" s="2"/>
      <c r="E56" s="2" t="s">
        <v>111</v>
      </c>
      <c r="F56" s="9"/>
      <c r="G56" s="2">
        <f t="shared" si="0"/>
        <v>0</v>
      </c>
      <c r="H56" s="2"/>
      <c r="I56" s="2"/>
      <c r="J56" s="2"/>
      <c r="K56" s="2"/>
      <c r="M56" s="1">
        <v>0.25</v>
      </c>
      <c r="Q56" s="1">
        <v>0.25</v>
      </c>
      <c r="S56" s="1">
        <v>0.25</v>
      </c>
      <c r="T56" s="1">
        <v>0.25</v>
      </c>
      <c r="U56" s="1">
        <v>0.25</v>
      </c>
      <c r="V56" s="1">
        <v>0.25</v>
      </c>
      <c r="AA56" s="1">
        <v>0.25</v>
      </c>
      <c r="AB56" s="1">
        <v>0.25</v>
      </c>
      <c r="AH56" s="1">
        <v>0.25</v>
      </c>
    </row>
    <row r="57" spans="1:35" x14ac:dyDescent="0.25">
      <c r="A57" s="2" t="s">
        <v>27</v>
      </c>
      <c r="B57" s="2" t="s">
        <v>62</v>
      </c>
      <c r="C57" s="2"/>
      <c r="D57" s="2"/>
      <c r="E57" s="2" t="s">
        <v>25</v>
      </c>
      <c r="F57" s="9"/>
      <c r="G57" s="2">
        <f t="shared" si="0"/>
        <v>0</v>
      </c>
      <c r="H57" s="2"/>
      <c r="I57" s="2"/>
      <c r="J57" s="2"/>
      <c r="K57" s="2"/>
      <c r="M57" s="1">
        <v>0.25</v>
      </c>
      <c r="S57" s="1">
        <v>0.25</v>
      </c>
      <c r="T57" s="1">
        <v>0.25</v>
      </c>
      <c r="U57" s="1">
        <v>0.25</v>
      </c>
      <c r="V57" s="1">
        <v>0.25</v>
      </c>
      <c r="Y57" s="1">
        <v>0.5</v>
      </c>
      <c r="AA57" s="1">
        <v>0.25</v>
      </c>
      <c r="AB57" s="1">
        <v>0.25</v>
      </c>
    </row>
    <row r="58" spans="1:35" ht="30" x14ac:dyDescent="0.25">
      <c r="A58" s="2" t="s">
        <v>27</v>
      </c>
      <c r="B58" s="2" t="s">
        <v>62</v>
      </c>
      <c r="C58" s="2"/>
      <c r="D58" s="2"/>
      <c r="E58" s="2" t="s">
        <v>111</v>
      </c>
      <c r="F58" s="9"/>
      <c r="G58" s="2">
        <f t="shared" si="0"/>
        <v>0</v>
      </c>
      <c r="H58" s="2"/>
      <c r="I58" s="2"/>
      <c r="J58" s="2"/>
      <c r="K58" s="2"/>
      <c r="M58" s="1">
        <v>0.25</v>
      </c>
      <c r="R58" s="1">
        <v>0.5</v>
      </c>
      <c r="S58" s="1">
        <v>0.25</v>
      </c>
      <c r="T58" s="1">
        <v>0.25</v>
      </c>
      <c r="Y58" s="1">
        <v>0.5</v>
      </c>
      <c r="AB58" s="1">
        <v>0.25</v>
      </c>
    </row>
    <row r="59" spans="1:35" x14ac:dyDescent="0.25">
      <c r="A59" s="2" t="s">
        <v>27</v>
      </c>
      <c r="B59" s="2" t="s">
        <v>62</v>
      </c>
      <c r="C59" s="2"/>
      <c r="D59" s="2"/>
      <c r="E59" s="2" t="s">
        <v>130</v>
      </c>
      <c r="F59" s="9"/>
      <c r="G59" s="2">
        <f t="shared" si="0"/>
        <v>0</v>
      </c>
      <c r="H59" s="2"/>
      <c r="I59" s="2"/>
      <c r="J59" s="2"/>
      <c r="K59" s="2"/>
      <c r="M59" s="1">
        <v>0.25</v>
      </c>
      <c r="S59" s="1">
        <v>0.25</v>
      </c>
      <c r="T59" s="1">
        <v>0.25</v>
      </c>
      <c r="U59" s="1">
        <v>0.25</v>
      </c>
      <c r="W59" s="1">
        <v>0.25</v>
      </c>
      <c r="AA59" s="1">
        <v>0.25</v>
      </c>
      <c r="AB59" s="1">
        <v>0.25</v>
      </c>
      <c r="AC59" s="1">
        <v>0.25</v>
      </c>
      <c r="AE59" s="1">
        <v>0.25</v>
      </c>
    </row>
    <row r="60" spans="1:35" x14ac:dyDescent="0.25">
      <c r="A60" s="2" t="s">
        <v>27</v>
      </c>
      <c r="B60" s="2" t="s">
        <v>62</v>
      </c>
      <c r="C60" s="2"/>
      <c r="D60" s="2"/>
      <c r="E60" s="2" t="s">
        <v>130</v>
      </c>
      <c r="F60" s="9"/>
      <c r="G60" s="2">
        <f t="shared" si="0"/>
        <v>0</v>
      </c>
      <c r="H60" s="2"/>
      <c r="I60" s="2"/>
      <c r="J60" s="2"/>
      <c r="K60" s="2"/>
      <c r="M60" s="1">
        <v>0.25</v>
      </c>
      <c r="S60" s="1">
        <v>0.25</v>
      </c>
      <c r="T60" s="1">
        <v>0.25</v>
      </c>
      <c r="U60" s="1">
        <v>0.25</v>
      </c>
      <c r="W60" s="1">
        <v>0.25</v>
      </c>
      <c r="Y60" s="1">
        <v>0.25</v>
      </c>
      <c r="AA60" s="1">
        <v>0.25</v>
      </c>
      <c r="AB60" s="1">
        <v>0.25</v>
      </c>
      <c r="AE60" s="1">
        <v>0.25</v>
      </c>
    </row>
    <row r="61" spans="1:35" x14ac:dyDescent="0.25">
      <c r="A61" s="2" t="s">
        <v>27</v>
      </c>
      <c r="B61" s="2" t="s">
        <v>62</v>
      </c>
      <c r="C61" s="2"/>
      <c r="D61" s="2"/>
      <c r="E61" s="2" t="s">
        <v>18</v>
      </c>
      <c r="F61" s="9"/>
      <c r="G61" s="2">
        <f t="shared" si="0"/>
        <v>0</v>
      </c>
      <c r="H61" s="2"/>
      <c r="I61" s="2"/>
      <c r="J61" s="2"/>
      <c r="K61" s="2"/>
      <c r="S61" s="1">
        <v>0.25</v>
      </c>
      <c r="T61" s="1">
        <v>0.25</v>
      </c>
      <c r="U61" s="1">
        <v>0.25</v>
      </c>
      <c r="X61" s="1">
        <v>0.25</v>
      </c>
    </row>
    <row r="62" spans="1:35" ht="27.75" customHeight="1" x14ac:dyDescent="0.25">
      <c r="A62" s="2" t="s">
        <v>27</v>
      </c>
      <c r="B62" s="2" t="s">
        <v>62</v>
      </c>
      <c r="C62" s="2"/>
      <c r="D62" s="2"/>
      <c r="E62" s="2" t="s">
        <v>78</v>
      </c>
      <c r="F62" s="9"/>
      <c r="G62" s="2">
        <f t="shared" si="0"/>
        <v>0</v>
      </c>
      <c r="H62" s="2"/>
      <c r="I62" s="2"/>
      <c r="J62" s="2"/>
      <c r="K62" s="2"/>
      <c r="AA62" s="1">
        <v>0.25</v>
      </c>
      <c r="AD62" s="1">
        <v>0.25</v>
      </c>
      <c r="AI62" s="1">
        <v>0.25</v>
      </c>
    </row>
    <row r="63" spans="1:35" ht="41.25" customHeight="1" x14ac:dyDescent="0.25">
      <c r="A63" s="2" t="s">
        <v>27</v>
      </c>
      <c r="B63" s="2" t="s">
        <v>62</v>
      </c>
      <c r="C63" s="2"/>
      <c r="D63" s="2"/>
      <c r="E63" s="2" t="s">
        <v>23</v>
      </c>
      <c r="F63" s="9"/>
      <c r="G63" s="2">
        <f t="shared" si="0"/>
        <v>0</v>
      </c>
      <c r="H63" s="2"/>
      <c r="I63" s="2"/>
      <c r="J63" s="2"/>
      <c r="K63" s="2"/>
      <c r="M63" s="1">
        <v>0.25</v>
      </c>
      <c r="S63" s="1">
        <v>0.25</v>
      </c>
      <c r="T63" s="1">
        <v>0.25</v>
      </c>
      <c r="U63" s="1">
        <v>0.25</v>
      </c>
      <c r="V63" s="1">
        <v>0.25</v>
      </c>
      <c r="Y63" s="1">
        <v>0.25</v>
      </c>
      <c r="AA63" s="1">
        <v>0.25</v>
      </c>
      <c r="AD63" s="1">
        <v>0.25</v>
      </c>
    </row>
    <row r="64" spans="1:35" x14ac:dyDescent="0.25">
      <c r="A64" s="2" t="s">
        <v>27</v>
      </c>
      <c r="B64" s="2" t="s">
        <v>62</v>
      </c>
      <c r="C64" s="2"/>
      <c r="D64" s="2"/>
      <c r="E64" s="2" t="s">
        <v>123</v>
      </c>
      <c r="F64" s="9"/>
      <c r="G64" s="2">
        <f t="shared" si="0"/>
        <v>0</v>
      </c>
      <c r="H64" s="2"/>
      <c r="I64" s="2"/>
      <c r="J64" s="2"/>
      <c r="K64" s="2"/>
      <c r="M64" s="1">
        <v>0.25</v>
      </c>
      <c r="AA64" s="1">
        <v>0.5</v>
      </c>
      <c r="AD64" s="1">
        <v>0.5</v>
      </c>
      <c r="AI64" s="1">
        <v>0.25</v>
      </c>
    </row>
    <row r="65" spans="1:35" ht="33" customHeight="1" x14ac:dyDescent="0.25">
      <c r="A65" s="2" t="s">
        <v>27</v>
      </c>
      <c r="B65" s="2" t="s">
        <v>62</v>
      </c>
      <c r="C65" s="2"/>
      <c r="D65" s="2"/>
      <c r="E65" s="2" t="s">
        <v>123</v>
      </c>
      <c r="F65" s="9"/>
      <c r="G65" s="2">
        <f t="shared" si="0"/>
        <v>0</v>
      </c>
      <c r="H65" s="2"/>
      <c r="I65" s="2"/>
      <c r="J65" s="2"/>
      <c r="K65" s="2"/>
      <c r="M65" s="1">
        <v>0.25</v>
      </c>
      <c r="AA65" s="1">
        <v>0.25</v>
      </c>
      <c r="AD65" s="1">
        <v>0.5</v>
      </c>
      <c r="AI65" s="1">
        <v>0.25</v>
      </c>
    </row>
    <row r="66" spans="1:35" ht="36.75" customHeight="1" x14ac:dyDescent="0.25">
      <c r="A66" s="2" t="s">
        <v>27</v>
      </c>
      <c r="B66" s="2" t="s">
        <v>62</v>
      </c>
      <c r="C66" s="2"/>
      <c r="D66" s="2"/>
      <c r="E66" s="2" t="s">
        <v>123</v>
      </c>
      <c r="F66" s="9"/>
      <c r="G66" s="2">
        <f t="shared" si="0"/>
        <v>0</v>
      </c>
      <c r="H66" s="2"/>
      <c r="I66" s="2"/>
      <c r="J66" s="2"/>
      <c r="K66" s="2"/>
      <c r="M66" s="1">
        <v>0.25</v>
      </c>
      <c r="S66" s="1">
        <v>0.25</v>
      </c>
      <c r="T66" s="1">
        <v>0.25</v>
      </c>
      <c r="U66" s="1">
        <v>0.25</v>
      </c>
      <c r="V66" s="1">
        <v>0.25</v>
      </c>
      <c r="Y66" s="1">
        <v>0.25</v>
      </c>
      <c r="AA66" s="1">
        <v>0.25</v>
      </c>
      <c r="AD66" s="1">
        <v>0.25</v>
      </c>
    </row>
    <row r="67" spans="1:35" x14ac:dyDescent="0.25">
      <c r="A67" s="2" t="s">
        <v>27</v>
      </c>
      <c r="B67" s="2" t="s">
        <v>62</v>
      </c>
      <c r="C67" s="2"/>
      <c r="D67" s="2"/>
      <c r="E67" s="2" t="s">
        <v>139</v>
      </c>
      <c r="F67" s="9"/>
      <c r="G67" s="2">
        <f t="shared" si="0"/>
        <v>0</v>
      </c>
      <c r="H67" s="2"/>
      <c r="I67" s="2"/>
      <c r="J67" s="2"/>
      <c r="K67" s="2"/>
      <c r="M67" s="1">
        <v>0.5</v>
      </c>
      <c r="T67" s="1">
        <v>0.5</v>
      </c>
      <c r="U67" s="1">
        <v>0.5</v>
      </c>
      <c r="V67" s="1">
        <v>0.5</v>
      </c>
      <c r="AA67" s="1">
        <v>0.5</v>
      </c>
      <c r="AB67" s="1">
        <v>0.25</v>
      </c>
      <c r="AD67" s="1">
        <v>0.25</v>
      </c>
      <c r="AI67" s="1">
        <v>0.25</v>
      </c>
    </row>
    <row r="68" spans="1:35" x14ac:dyDescent="0.25">
      <c r="A68" s="2" t="s">
        <v>27</v>
      </c>
      <c r="B68" s="2" t="s">
        <v>62</v>
      </c>
      <c r="C68" s="2"/>
      <c r="D68" s="2"/>
      <c r="E68" s="2" t="s">
        <v>8</v>
      </c>
      <c r="F68" s="9"/>
      <c r="G68" s="2">
        <f t="shared" si="0"/>
        <v>0</v>
      </c>
      <c r="H68" s="2"/>
      <c r="I68" s="2"/>
      <c r="J68" s="2"/>
      <c r="K68" s="2"/>
      <c r="M68" s="1">
        <v>1</v>
      </c>
      <c r="V68" s="1">
        <v>0.5</v>
      </c>
      <c r="AA68" s="1">
        <v>2</v>
      </c>
      <c r="AD68" s="1">
        <v>2</v>
      </c>
      <c r="AI68" s="1">
        <v>0.5</v>
      </c>
    </row>
    <row r="69" spans="1:35" x14ac:dyDescent="0.25">
      <c r="A69" s="2" t="s">
        <v>27</v>
      </c>
      <c r="B69" s="2" t="s">
        <v>62</v>
      </c>
      <c r="C69" s="2"/>
      <c r="D69" s="2"/>
      <c r="E69" s="2" t="s">
        <v>8</v>
      </c>
      <c r="F69" s="9"/>
      <c r="G69" s="2">
        <f t="shared" si="0"/>
        <v>0</v>
      </c>
      <c r="H69" s="2"/>
      <c r="I69" s="2"/>
      <c r="J69" s="2"/>
      <c r="K69" s="2"/>
      <c r="M69" s="1">
        <v>0.5</v>
      </c>
      <c r="T69" s="1">
        <v>0.5</v>
      </c>
      <c r="U69" s="1">
        <v>0.5</v>
      </c>
      <c r="V69" s="1">
        <v>0.5</v>
      </c>
      <c r="AA69" s="1">
        <v>0.5</v>
      </c>
      <c r="AD69" s="1">
        <v>1</v>
      </c>
      <c r="AI69" s="1">
        <v>0.5</v>
      </c>
    </row>
    <row r="70" spans="1:35" x14ac:dyDescent="0.25">
      <c r="A70" s="2" t="s">
        <v>27</v>
      </c>
      <c r="B70" s="2" t="s">
        <v>62</v>
      </c>
      <c r="C70" s="2"/>
      <c r="D70" s="2"/>
      <c r="E70" s="2" t="s">
        <v>139</v>
      </c>
      <c r="F70" s="9"/>
      <c r="G70" s="2">
        <f t="shared" si="0"/>
        <v>0</v>
      </c>
      <c r="H70" s="2"/>
      <c r="I70" s="2"/>
      <c r="J70" s="2"/>
      <c r="K70" s="2"/>
      <c r="M70" s="1">
        <v>0.25</v>
      </c>
      <c r="T70" s="1">
        <v>0.25</v>
      </c>
      <c r="U70" s="1">
        <v>0.25</v>
      </c>
      <c r="V70" s="1">
        <v>0.25</v>
      </c>
      <c r="AA70" s="1">
        <v>0.5</v>
      </c>
    </row>
    <row r="71" spans="1:35" x14ac:dyDescent="0.25">
      <c r="A71" s="2" t="s">
        <v>27</v>
      </c>
      <c r="B71" s="2" t="s">
        <v>62</v>
      </c>
      <c r="C71" s="2"/>
      <c r="D71" s="2"/>
      <c r="E71" s="2" t="s">
        <v>139</v>
      </c>
      <c r="F71" s="9"/>
      <c r="G71" s="2">
        <f t="shared" si="0"/>
        <v>0</v>
      </c>
      <c r="H71" s="2"/>
      <c r="I71" s="2"/>
      <c r="J71" s="2"/>
      <c r="K71" s="2"/>
      <c r="M71" s="1">
        <v>1</v>
      </c>
      <c r="T71" s="1">
        <v>0.25</v>
      </c>
      <c r="U71" s="1">
        <v>0.25</v>
      </c>
      <c r="V71" s="1">
        <v>0.25</v>
      </c>
      <c r="AA71" s="1">
        <v>1</v>
      </c>
    </row>
    <row r="72" spans="1:35" ht="30" x14ac:dyDescent="0.25">
      <c r="A72" s="2" t="s">
        <v>27</v>
      </c>
      <c r="B72" s="2" t="s">
        <v>62</v>
      </c>
      <c r="C72" s="2"/>
      <c r="D72" s="2"/>
      <c r="E72" s="2" t="s">
        <v>157</v>
      </c>
      <c r="F72" s="9"/>
      <c r="G72" s="2">
        <f t="shared" si="0"/>
        <v>0</v>
      </c>
      <c r="H72" s="2"/>
      <c r="I72" s="2"/>
      <c r="J72" s="2"/>
      <c r="K72" s="2"/>
      <c r="U72" s="1">
        <v>0.25</v>
      </c>
      <c r="AA72" s="1">
        <v>0.25</v>
      </c>
      <c r="AB72" s="1">
        <v>0.25</v>
      </c>
    </row>
    <row r="73" spans="1:35" x14ac:dyDescent="0.25">
      <c r="A73" s="2" t="s">
        <v>27</v>
      </c>
      <c r="B73" s="2" t="s">
        <v>62</v>
      </c>
      <c r="C73" s="2"/>
      <c r="D73" s="2"/>
      <c r="E73" s="2" t="s">
        <v>139</v>
      </c>
      <c r="F73" s="9"/>
      <c r="G73" s="2">
        <f t="shared" ref="G73:G111" si="1">IF($J$1="Technique",AI73,IF($J$1="Comptabilité",R73,IF($J$1="Marketing",AC73,IF($J$1="Assistante Achats Pièces",O73,IF($J$1="Assistanat",N73,IF($J$1="RES",AD73,IF($J$1="Logistique / Transit",Z73,IF($J$1="Support RH",AG73,IF($J$1="Agence",M73,IF($J$1="Manager SAV",AA73,IF($J$1="Finance (Middle M)",Y73,IF($J$1="Chef Magasin",P73,IF($J$1="Commercial Sédentaire",Q73,IF($J$1="Manager vente",AB73,IF($J$1="Directeur Organisation",V73,IF($J$1="Direction Logistique",W73,IF($J$1="DRH",X73,IF($J$1="Administration des Ventes",L73,IF($J$1="Resp Pièce",AE73,IF($J$1="Resp plateforme",AF73,IF($J$1="Technico-Commercial",AH73,IF($J$1="Directeur Général",U73,IF($J$1="DAF",S73,IF($J$1="DGA",T73,FALSE))))))))))))))))))))))))</f>
        <v>0</v>
      </c>
      <c r="H73" s="2"/>
      <c r="I73" s="2"/>
      <c r="J73" s="2"/>
      <c r="K73" s="2"/>
      <c r="M73" s="1">
        <v>0.5</v>
      </c>
      <c r="N73" s="1">
        <v>0.25</v>
      </c>
      <c r="T73" s="1">
        <v>0.5</v>
      </c>
      <c r="U73" s="1">
        <v>0.5</v>
      </c>
      <c r="V73" s="1">
        <v>0.5</v>
      </c>
      <c r="AA73" s="1">
        <v>0.25</v>
      </c>
      <c r="AD73" s="1">
        <v>1</v>
      </c>
      <c r="AF73" s="1">
        <v>0.25</v>
      </c>
      <c r="AI73" s="1">
        <v>0.25</v>
      </c>
    </row>
    <row r="74" spans="1:35" x14ac:dyDescent="0.25">
      <c r="A74" s="2" t="s">
        <v>27</v>
      </c>
      <c r="B74" s="2" t="s">
        <v>62</v>
      </c>
      <c r="C74" s="2"/>
      <c r="D74" s="2"/>
      <c r="E74" s="2" t="s">
        <v>23</v>
      </c>
      <c r="F74" s="9"/>
      <c r="G74" s="2">
        <f t="shared" si="1"/>
        <v>0</v>
      </c>
      <c r="H74" s="2"/>
      <c r="I74" s="2"/>
      <c r="J74" s="2"/>
      <c r="K74" s="2"/>
      <c r="S74" s="1">
        <v>0.25</v>
      </c>
      <c r="T74" s="1">
        <v>0.25</v>
      </c>
      <c r="U74" s="1">
        <v>0.25</v>
      </c>
      <c r="Y74" s="1">
        <v>0.25</v>
      </c>
      <c r="AA74" s="1">
        <v>0.5</v>
      </c>
      <c r="AB74" s="1">
        <v>0.25</v>
      </c>
    </row>
    <row r="75" spans="1:35" ht="30" x14ac:dyDescent="0.25">
      <c r="A75" s="2" t="s">
        <v>27</v>
      </c>
      <c r="B75" s="2" t="s">
        <v>62</v>
      </c>
      <c r="C75" s="2"/>
      <c r="D75" s="2"/>
      <c r="E75" s="2" t="s">
        <v>128</v>
      </c>
      <c r="F75" s="9"/>
      <c r="G75" s="2">
        <f t="shared" si="1"/>
        <v>0</v>
      </c>
      <c r="H75" s="2"/>
      <c r="I75" s="2"/>
      <c r="J75" s="2"/>
      <c r="K75" s="2"/>
      <c r="N75" s="1">
        <v>1</v>
      </c>
      <c r="V75" s="1">
        <v>0.25</v>
      </c>
      <c r="AB75" s="1">
        <v>0.25</v>
      </c>
      <c r="AH75" s="1">
        <v>0.25</v>
      </c>
    </row>
    <row r="76" spans="1:35" ht="30" x14ac:dyDescent="0.25">
      <c r="A76" s="2" t="s">
        <v>27</v>
      </c>
      <c r="B76" s="2" t="s">
        <v>62</v>
      </c>
      <c r="C76" s="2"/>
      <c r="D76" s="2"/>
      <c r="E76" s="2" t="s">
        <v>127</v>
      </c>
      <c r="F76" s="9"/>
      <c r="G76" s="2">
        <f t="shared" si="1"/>
        <v>0</v>
      </c>
      <c r="H76" s="2"/>
      <c r="I76" s="2"/>
      <c r="J76" s="2"/>
      <c r="K76" s="2"/>
      <c r="N76" s="1">
        <v>1</v>
      </c>
      <c r="V76" s="1">
        <v>0.25</v>
      </c>
      <c r="AB76" s="1">
        <v>1</v>
      </c>
      <c r="AC76" s="1">
        <v>1</v>
      </c>
      <c r="AH76" s="1">
        <v>1</v>
      </c>
    </row>
    <row r="77" spans="1:35" ht="30" x14ac:dyDescent="0.25">
      <c r="A77" s="2" t="s">
        <v>27</v>
      </c>
      <c r="B77" s="2" t="s">
        <v>62</v>
      </c>
      <c r="C77" s="2"/>
      <c r="D77" s="2"/>
      <c r="E77" s="2" t="s">
        <v>131</v>
      </c>
      <c r="F77" s="9"/>
      <c r="G77" s="2">
        <f t="shared" si="1"/>
        <v>0</v>
      </c>
      <c r="H77" s="2"/>
      <c r="I77" s="2"/>
      <c r="J77" s="2"/>
      <c r="K77" s="2"/>
      <c r="U77" s="1">
        <v>0.5</v>
      </c>
      <c r="AB77" s="1">
        <v>1</v>
      </c>
      <c r="AC77" s="1">
        <v>0.5</v>
      </c>
      <c r="AH77" s="1">
        <v>0.5</v>
      </c>
    </row>
    <row r="78" spans="1:35" ht="30" x14ac:dyDescent="0.25">
      <c r="A78" s="2" t="s">
        <v>27</v>
      </c>
      <c r="B78" s="2" t="s">
        <v>62</v>
      </c>
      <c r="C78" s="2"/>
      <c r="D78" s="2"/>
      <c r="E78" s="2" t="s">
        <v>131</v>
      </c>
      <c r="F78" s="9"/>
      <c r="G78" s="2">
        <f t="shared" si="1"/>
        <v>0</v>
      </c>
      <c r="H78" s="2"/>
      <c r="I78" s="2"/>
      <c r="J78" s="2"/>
      <c r="K78" s="2"/>
      <c r="AB78" s="1">
        <v>1</v>
      </c>
    </row>
    <row r="79" spans="1:35" ht="30" x14ac:dyDescent="0.25">
      <c r="A79" s="2" t="s">
        <v>27</v>
      </c>
      <c r="B79" s="2" t="s">
        <v>62</v>
      </c>
      <c r="C79" s="2"/>
      <c r="D79" s="2"/>
      <c r="E79" s="2" t="s">
        <v>131</v>
      </c>
      <c r="F79" s="9"/>
      <c r="G79" s="2">
        <f t="shared" si="1"/>
        <v>0</v>
      </c>
      <c r="H79" s="2"/>
      <c r="I79" s="2"/>
      <c r="J79" s="2"/>
      <c r="K79" s="2"/>
      <c r="M79" s="1">
        <v>0.5</v>
      </c>
      <c r="T79" s="1">
        <v>0.25</v>
      </c>
      <c r="U79" s="1">
        <v>0.25</v>
      </c>
      <c r="AA79" s="1">
        <v>0.25</v>
      </c>
      <c r="AB79" s="1">
        <v>0.5</v>
      </c>
    </row>
    <row r="80" spans="1:35" ht="30" x14ac:dyDescent="0.25">
      <c r="A80" s="2" t="s">
        <v>27</v>
      </c>
      <c r="B80" s="2" t="s">
        <v>62</v>
      </c>
      <c r="C80" s="2"/>
      <c r="D80" s="2"/>
      <c r="E80" s="2" t="s">
        <v>127</v>
      </c>
      <c r="F80" s="9"/>
      <c r="G80" s="2">
        <f t="shared" si="1"/>
        <v>0</v>
      </c>
      <c r="H80" s="2"/>
      <c r="I80" s="2"/>
      <c r="J80" s="2"/>
      <c r="K80" s="2"/>
      <c r="N80" s="1">
        <v>0.5</v>
      </c>
      <c r="AA80" s="1">
        <v>0.25</v>
      </c>
      <c r="AB80" s="1">
        <v>0.5</v>
      </c>
      <c r="AD80" s="1">
        <v>0.25</v>
      </c>
      <c r="AF80" s="1">
        <v>0.25</v>
      </c>
    </row>
    <row r="81" spans="1:35" x14ac:dyDescent="0.25">
      <c r="A81" s="2" t="s">
        <v>27</v>
      </c>
      <c r="B81" s="2" t="s">
        <v>161</v>
      </c>
      <c r="C81" s="2"/>
      <c r="D81" s="2"/>
      <c r="E81" s="2" t="s">
        <v>77</v>
      </c>
      <c r="F81" s="9"/>
      <c r="G81" s="2">
        <f t="shared" si="1"/>
        <v>0</v>
      </c>
      <c r="H81" s="2"/>
      <c r="I81" s="2"/>
      <c r="J81" s="2"/>
      <c r="K81" s="2"/>
      <c r="M81" s="1">
        <v>0.25</v>
      </c>
      <c r="S81" s="1">
        <v>0.5</v>
      </c>
      <c r="T81" s="1">
        <v>0.25</v>
      </c>
      <c r="U81" s="1">
        <v>0.25</v>
      </c>
      <c r="Y81" s="1">
        <v>1</v>
      </c>
    </row>
    <row r="82" spans="1:35" x14ac:dyDescent="0.25">
      <c r="A82" s="2" t="s">
        <v>27</v>
      </c>
      <c r="B82" s="2" t="s">
        <v>161</v>
      </c>
      <c r="C82" s="2"/>
      <c r="D82" s="2"/>
      <c r="E82" s="2" t="s">
        <v>77</v>
      </c>
      <c r="F82" s="9"/>
      <c r="G82" s="2">
        <f t="shared" si="1"/>
        <v>0</v>
      </c>
      <c r="H82" s="2"/>
      <c r="I82" s="2"/>
      <c r="J82" s="2"/>
      <c r="K82" s="2"/>
      <c r="R82" s="1">
        <v>2</v>
      </c>
      <c r="S82" s="1">
        <v>0.5</v>
      </c>
      <c r="Y82" s="1">
        <v>1</v>
      </c>
    </row>
    <row r="83" spans="1:35" ht="27.75" customHeight="1" x14ac:dyDescent="0.25">
      <c r="A83" s="2" t="s">
        <v>27</v>
      </c>
      <c r="B83" s="2" t="s">
        <v>161</v>
      </c>
      <c r="C83" s="2"/>
      <c r="D83" s="2"/>
      <c r="E83" s="2" t="s">
        <v>77</v>
      </c>
      <c r="F83" s="9"/>
      <c r="G83" s="2">
        <f t="shared" si="1"/>
        <v>0</v>
      </c>
      <c r="H83" s="2"/>
      <c r="I83" s="2"/>
      <c r="J83" s="2"/>
      <c r="K83" s="2"/>
      <c r="S83" s="1">
        <v>0.5</v>
      </c>
      <c r="T83" s="1">
        <v>0.5</v>
      </c>
      <c r="Y83" s="1">
        <v>1</v>
      </c>
    </row>
    <row r="84" spans="1:35" ht="27.75" customHeight="1" x14ac:dyDescent="0.25">
      <c r="A84" s="2" t="s">
        <v>27</v>
      </c>
      <c r="B84" s="2" t="s">
        <v>161</v>
      </c>
      <c r="C84" s="2"/>
      <c r="D84" s="2"/>
      <c r="E84" s="2" t="s">
        <v>77</v>
      </c>
      <c r="F84" s="9"/>
      <c r="G84" s="2">
        <f t="shared" si="1"/>
        <v>0</v>
      </c>
      <c r="H84" s="2"/>
      <c r="I84" s="2"/>
      <c r="J84" s="2"/>
      <c r="K84" s="2"/>
      <c r="S84" s="1">
        <v>0.5</v>
      </c>
      <c r="T84" s="1">
        <v>0.5</v>
      </c>
      <c r="Y84" s="1">
        <v>0.5</v>
      </c>
    </row>
    <row r="85" spans="1:35" x14ac:dyDescent="0.25">
      <c r="A85" s="2" t="s">
        <v>27</v>
      </c>
      <c r="B85" s="2" t="s">
        <v>161</v>
      </c>
      <c r="C85" s="2"/>
      <c r="D85" s="2"/>
      <c r="E85" s="2" t="s">
        <v>77</v>
      </c>
      <c r="F85" s="9"/>
      <c r="G85" s="2">
        <f t="shared" si="1"/>
        <v>0</v>
      </c>
      <c r="H85" s="2"/>
      <c r="I85" s="2"/>
      <c r="J85" s="2"/>
      <c r="K85" s="2"/>
      <c r="S85" s="1">
        <v>0.25</v>
      </c>
      <c r="T85" s="1">
        <v>0.25</v>
      </c>
      <c r="Y85" s="1">
        <v>0.5</v>
      </c>
    </row>
    <row r="86" spans="1:35" ht="23.25" customHeight="1" x14ac:dyDescent="0.25">
      <c r="A86" s="2" t="s">
        <v>27</v>
      </c>
      <c r="B86" s="2" t="s">
        <v>161</v>
      </c>
      <c r="C86" s="2"/>
      <c r="D86" s="2"/>
      <c r="E86" s="2" t="s">
        <v>77</v>
      </c>
      <c r="F86" s="9"/>
      <c r="G86" s="2">
        <f t="shared" si="1"/>
        <v>0</v>
      </c>
      <c r="H86" s="2"/>
      <c r="I86" s="2"/>
      <c r="J86" s="2"/>
      <c r="K86" s="2"/>
      <c r="R86" s="1">
        <v>0.25</v>
      </c>
      <c r="S86" s="1">
        <v>0.25</v>
      </c>
      <c r="T86" s="1">
        <v>0.25</v>
      </c>
      <c r="Y86" s="1">
        <v>0.25</v>
      </c>
    </row>
    <row r="87" spans="1:35" x14ac:dyDescent="0.25">
      <c r="A87" s="2" t="s">
        <v>27</v>
      </c>
      <c r="B87" s="2" t="s">
        <v>161</v>
      </c>
      <c r="C87" s="2"/>
      <c r="D87" s="2"/>
      <c r="E87" s="2" t="s">
        <v>77</v>
      </c>
      <c r="F87" s="9"/>
      <c r="G87" s="2">
        <f t="shared" si="1"/>
        <v>0</v>
      </c>
      <c r="H87" s="2"/>
      <c r="I87" s="2"/>
      <c r="J87" s="2"/>
      <c r="K87" s="2"/>
      <c r="R87" s="1">
        <v>0.25</v>
      </c>
      <c r="S87" s="1">
        <v>0.25</v>
      </c>
      <c r="T87" s="1">
        <v>0.25</v>
      </c>
      <c r="Y87" s="1">
        <v>0.25</v>
      </c>
      <c r="AB87" s="1">
        <v>0.25</v>
      </c>
    </row>
    <row r="88" spans="1:35" x14ac:dyDescent="0.25">
      <c r="A88" s="2" t="s">
        <v>27</v>
      </c>
      <c r="B88" s="2" t="s">
        <v>161</v>
      </c>
      <c r="C88" s="2"/>
      <c r="D88" s="2"/>
      <c r="E88" s="2" t="s">
        <v>107</v>
      </c>
      <c r="F88" s="9"/>
      <c r="G88" s="2">
        <f t="shared" si="1"/>
        <v>0</v>
      </c>
      <c r="H88" s="2"/>
      <c r="I88" s="2"/>
      <c r="J88" s="2"/>
      <c r="K88" s="2"/>
      <c r="M88" s="1">
        <v>0.25</v>
      </c>
      <c r="N88" s="1">
        <v>0.25</v>
      </c>
      <c r="Q88" s="1">
        <v>0.25</v>
      </c>
      <c r="S88" s="1">
        <v>0.25</v>
      </c>
      <c r="T88" s="1">
        <v>0.25</v>
      </c>
      <c r="U88" s="1">
        <v>0.25</v>
      </c>
      <c r="V88" s="1">
        <v>0.25</v>
      </c>
      <c r="AA88" s="1">
        <v>0.25</v>
      </c>
      <c r="AB88" s="1">
        <v>0.25</v>
      </c>
      <c r="AD88" s="1">
        <v>0.25</v>
      </c>
      <c r="AH88" s="1">
        <v>0.25</v>
      </c>
    </row>
    <row r="89" spans="1:35" ht="30" x14ac:dyDescent="0.25">
      <c r="A89" s="2" t="s">
        <v>27</v>
      </c>
      <c r="B89" s="2" t="s">
        <v>161</v>
      </c>
      <c r="C89" s="2"/>
      <c r="D89" s="2"/>
      <c r="E89" s="2" t="s">
        <v>86</v>
      </c>
      <c r="F89" s="9"/>
      <c r="G89" s="2">
        <f t="shared" si="1"/>
        <v>0</v>
      </c>
      <c r="H89" s="2"/>
      <c r="I89" s="2"/>
      <c r="J89" s="2"/>
      <c r="K89" s="2"/>
      <c r="S89" s="1">
        <v>0.5</v>
      </c>
      <c r="T89" s="1">
        <v>0.5</v>
      </c>
      <c r="Y89" s="1">
        <v>0.25</v>
      </c>
    </row>
    <row r="90" spans="1:35" x14ac:dyDescent="0.25">
      <c r="A90" s="2" t="s">
        <v>27</v>
      </c>
      <c r="B90" s="2" t="s">
        <v>161</v>
      </c>
      <c r="C90" s="2"/>
      <c r="D90" s="2"/>
      <c r="E90" s="2" t="s">
        <v>178</v>
      </c>
      <c r="F90" s="9"/>
      <c r="G90" s="2">
        <f t="shared" si="1"/>
        <v>0</v>
      </c>
      <c r="H90" s="2"/>
      <c r="I90" s="2"/>
      <c r="J90" s="2"/>
      <c r="K90" s="2"/>
      <c r="R90" s="1">
        <v>0.25</v>
      </c>
      <c r="S90" s="1">
        <v>0.5</v>
      </c>
      <c r="T90" s="1">
        <v>0.25</v>
      </c>
      <c r="U90" s="1">
        <v>0.25</v>
      </c>
      <c r="Y90" s="1">
        <v>1</v>
      </c>
    </row>
    <row r="91" spans="1:35" ht="30" x14ac:dyDescent="0.25">
      <c r="A91" s="2" t="s">
        <v>27</v>
      </c>
      <c r="B91" s="2" t="s">
        <v>161</v>
      </c>
      <c r="C91" s="2"/>
      <c r="D91" s="2"/>
      <c r="E91" s="2" t="s">
        <v>34</v>
      </c>
      <c r="F91" s="9"/>
      <c r="G91" s="2">
        <f t="shared" si="1"/>
        <v>0.25</v>
      </c>
      <c r="H91" s="2"/>
      <c r="I91" s="2"/>
      <c r="J91" s="2"/>
      <c r="K91" s="2"/>
      <c r="L91" s="1">
        <v>0.5</v>
      </c>
      <c r="M91" s="1">
        <v>0.25</v>
      </c>
      <c r="N91" s="1">
        <v>0.25</v>
      </c>
      <c r="O91" s="1">
        <v>0.25</v>
      </c>
      <c r="P91" s="1">
        <v>0.25</v>
      </c>
      <c r="Q91" s="1">
        <v>0.25</v>
      </c>
      <c r="R91" s="1">
        <v>0.25</v>
      </c>
      <c r="S91" s="1">
        <v>0.5</v>
      </c>
      <c r="T91" s="1">
        <v>0.5</v>
      </c>
      <c r="U91" s="1">
        <v>0.5</v>
      </c>
      <c r="V91" s="1">
        <v>0.5</v>
      </c>
      <c r="W91" s="1">
        <v>0.5</v>
      </c>
      <c r="X91" s="1">
        <v>0.5</v>
      </c>
      <c r="Y91" s="1">
        <v>0.25</v>
      </c>
      <c r="Z91" s="1">
        <v>0.25</v>
      </c>
      <c r="AA91" s="1">
        <v>0.25</v>
      </c>
      <c r="AB91" s="1">
        <v>0.25</v>
      </c>
      <c r="AC91" s="1">
        <v>0.25</v>
      </c>
      <c r="AD91" s="1">
        <v>0.25</v>
      </c>
      <c r="AE91" s="1">
        <v>0.5</v>
      </c>
      <c r="AF91" s="1">
        <v>0.5</v>
      </c>
      <c r="AG91" s="1">
        <v>0.25</v>
      </c>
      <c r="AH91" s="1">
        <v>0.5</v>
      </c>
      <c r="AI91" s="1">
        <v>0.25</v>
      </c>
    </row>
    <row r="92" spans="1:35" ht="30" x14ac:dyDescent="0.25">
      <c r="A92" s="2" t="s">
        <v>27</v>
      </c>
      <c r="B92" s="2" t="s">
        <v>161</v>
      </c>
      <c r="C92" s="2"/>
      <c r="D92" s="2"/>
      <c r="E92" s="2" t="s">
        <v>16</v>
      </c>
      <c r="F92" s="9"/>
      <c r="G92" s="2">
        <f t="shared" si="1"/>
        <v>0</v>
      </c>
      <c r="H92" s="2"/>
      <c r="I92" s="2"/>
      <c r="J92" s="2"/>
      <c r="K92" s="2"/>
      <c r="M92" s="1">
        <v>0.25</v>
      </c>
      <c r="N92" s="1">
        <v>0.25</v>
      </c>
      <c r="S92" s="1">
        <v>0.5</v>
      </c>
      <c r="T92" s="1">
        <v>0.5</v>
      </c>
      <c r="U92" s="1">
        <v>0.5</v>
      </c>
      <c r="V92" s="1">
        <v>0.5</v>
      </c>
      <c r="W92" s="1">
        <v>0.5</v>
      </c>
      <c r="X92" s="1">
        <v>0.5</v>
      </c>
      <c r="Y92" s="1">
        <v>0.25</v>
      </c>
      <c r="AG92" s="1">
        <v>0.25</v>
      </c>
    </row>
    <row r="93" spans="1:35" ht="30" x14ac:dyDescent="0.25">
      <c r="A93" s="2" t="s">
        <v>27</v>
      </c>
      <c r="B93" s="2" t="s">
        <v>161</v>
      </c>
      <c r="C93" s="2"/>
      <c r="D93" s="2"/>
      <c r="E93" s="2" t="s">
        <v>16</v>
      </c>
      <c r="F93" s="9"/>
      <c r="G93" s="2">
        <f t="shared" si="1"/>
        <v>0</v>
      </c>
      <c r="H93" s="2"/>
      <c r="I93" s="2"/>
      <c r="J93" s="2"/>
      <c r="K93" s="2"/>
      <c r="M93" s="1">
        <v>0.25</v>
      </c>
      <c r="S93" s="1">
        <v>0.5</v>
      </c>
      <c r="T93" s="1">
        <v>0.5</v>
      </c>
      <c r="U93" s="1">
        <v>0.5</v>
      </c>
      <c r="V93" s="1">
        <v>0.5</v>
      </c>
      <c r="Y93" s="1">
        <v>0.25</v>
      </c>
      <c r="AA93" s="1">
        <v>0.25</v>
      </c>
      <c r="AD93" s="1">
        <v>0.25</v>
      </c>
    </row>
    <row r="94" spans="1:35" ht="30" x14ac:dyDescent="0.25">
      <c r="A94" s="2" t="s">
        <v>27</v>
      </c>
      <c r="B94" s="2" t="s">
        <v>161</v>
      </c>
      <c r="C94" s="2"/>
      <c r="D94" s="2"/>
      <c r="E94" s="2" t="s">
        <v>16</v>
      </c>
      <c r="F94" s="9"/>
      <c r="G94" s="2">
        <f t="shared" si="1"/>
        <v>0</v>
      </c>
      <c r="H94" s="2"/>
      <c r="I94" s="2"/>
      <c r="J94" s="2"/>
      <c r="K94" s="2"/>
      <c r="T94" s="1">
        <v>0.5</v>
      </c>
      <c r="U94" s="1">
        <v>0.5</v>
      </c>
      <c r="V94" s="1">
        <v>0.5</v>
      </c>
    </row>
    <row r="95" spans="1:35" ht="30" x14ac:dyDescent="0.25">
      <c r="A95" s="2" t="s">
        <v>27</v>
      </c>
      <c r="B95" s="2" t="s">
        <v>161</v>
      </c>
      <c r="C95" s="2"/>
      <c r="D95" s="2"/>
      <c r="E95" s="2" t="s">
        <v>91</v>
      </c>
      <c r="F95" s="9"/>
      <c r="G95" s="2">
        <f t="shared" si="1"/>
        <v>0</v>
      </c>
      <c r="H95" s="2"/>
      <c r="I95" s="2"/>
      <c r="J95" s="2"/>
      <c r="K95" s="2"/>
      <c r="M95" s="1">
        <v>0.25</v>
      </c>
      <c r="N95" s="1">
        <v>0.25</v>
      </c>
      <c r="S95" s="1">
        <v>0.25</v>
      </c>
      <c r="T95" s="1">
        <v>0.25</v>
      </c>
      <c r="U95" s="1">
        <v>0.25</v>
      </c>
      <c r="V95" s="1">
        <v>0.25</v>
      </c>
      <c r="W95" s="1">
        <v>0.25</v>
      </c>
      <c r="X95" s="1">
        <v>0.25</v>
      </c>
      <c r="Z95" s="1">
        <v>0.5</v>
      </c>
      <c r="AA95" s="1">
        <v>0.25</v>
      </c>
      <c r="AB95" s="1">
        <v>0.25</v>
      </c>
      <c r="AF95" s="1">
        <v>0.25</v>
      </c>
      <c r="AH95" s="1">
        <v>0.25</v>
      </c>
    </row>
    <row r="96" spans="1:35" x14ac:dyDescent="0.25">
      <c r="A96" s="2" t="s">
        <v>27</v>
      </c>
      <c r="B96" s="2" t="s">
        <v>161</v>
      </c>
      <c r="C96" s="2"/>
      <c r="D96" s="2"/>
      <c r="E96" s="2" t="s">
        <v>17</v>
      </c>
      <c r="F96" s="9"/>
      <c r="G96" s="2">
        <f t="shared" si="1"/>
        <v>0</v>
      </c>
      <c r="H96" s="2"/>
      <c r="I96" s="2"/>
      <c r="J96" s="2"/>
      <c r="K96" s="2"/>
      <c r="M96" s="1">
        <v>0.25</v>
      </c>
      <c r="S96" s="1">
        <v>0.25</v>
      </c>
      <c r="T96" s="1">
        <v>0.25</v>
      </c>
      <c r="U96" s="1">
        <v>0.25</v>
      </c>
      <c r="V96" s="1">
        <v>0.25</v>
      </c>
      <c r="W96" s="1">
        <v>0.25</v>
      </c>
      <c r="Y96" s="1">
        <v>0.25</v>
      </c>
      <c r="AB96" s="1">
        <v>0.25</v>
      </c>
      <c r="AH96" s="1">
        <v>0.25</v>
      </c>
    </row>
    <row r="97" spans="1:35" x14ac:dyDescent="0.25">
      <c r="A97" s="2" t="s">
        <v>27</v>
      </c>
      <c r="B97" s="2" t="s">
        <v>161</v>
      </c>
      <c r="C97" s="2"/>
      <c r="D97" s="2"/>
      <c r="E97" s="2" t="s">
        <v>17</v>
      </c>
      <c r="F97" s="9"/>
      <c r="G97" s="2">
        <f t="shared" si="1"/>
        <v>0</v>
      </c>
      <c r="H97" s="2"/>
      <c r="I97" s="2"/>
      <c r="J97" s="2"/>
      <c r="K97" s="2"/>
      <c r="Z97" s="1">
        <v>2</v>
      </c>
    </row>
    <row r="98" spans="1:35" x14ac:dyDescent="0.25">
      <c r="A98" s="2" t="s">
        <v>27</v>
      </c>
      <c r="B98" s="2" t="s">
        <v>161</v>
      </c>
      <c r="C98" s="2"/>
      <c r="D98" s="2"/>
      <c r="E98" s="2" t="s">
        <v>13</v>
      </c>
      <c r="F98" s="9"/>
      <c r="G98" s="2">
        <f t="shared" si="1"/>
        <v>1</v>
      </c>
      <c r="H98" s="2"/>
      <c r="I98" s="2"/>
      <c r="J98" s="2"/>
      <c r="K98" s="2"/>
      <c r="O98" s="1">
        <v>0.25</v>
      </c>
      <c r="P98" s="1">
        <v>1</v>
      </c>
      <c r="Q98" s="1">
        <v>0.25</v>
      </c>
      <c r="W98" s="1">
        <v>1</v>
      </c>
      <c r="Z98" s="1">
        <v>0.5</v>
      </c>
      <c r="AE98" s="1">
        <v>1</v>
      </c>
    </row>
    <row r="99" spans="1:35" ht="30.75" customHeight="1" x14ac:dyDescent="0.25">
      <c r="A99" s="2" t="s">
        <v>27</v>
      </c>
      <c r="B99" s="2" t="s">
        <v>161</v>
      </c>
      <c r="C99" s="2"/>
      <c r="D99" s="2"/>
      <c r="E99" s="2" t="s">
        <v>13</v>
      </c>
      <c r="F99" s="9"/>
      <c r="G99" s="2">
        <f t="shared" si="1"/>
        <v>0.5</v>
      </c>
      <c r="H99" s="2"/>
      <c r="I99" s="2"/>
      <c r="J99" s="2"/>
      <c r="K99" s="2"/>
      <c r="P99" s="1">
        <v>0.5</v>
      </c>
      <c r="Q99" s="1">
        <v>0.25</v>
      </c>
      <c r="AE99" s="1">
        <v>0.25</v>
      </c>
    </row>
    <row r="100" spans="1:35" x14ac:dyDescent="0.25">
      <c r="A100" s="2" t="s">
        <v>27</v>
      </c>
      <c r="B100" s="2" t="s">
        <v>161</v>
      </c>
      <c r="C100" s="2"/>
      <c r="D100" s="2"/>
      <c r="E100" s="2" t="s">
        <v>90</v>
      </c>
      <c r="F100" s="9"/>
      <c r="G100" s="2">
        <f t="shared" si="1"/>
        <v>0</v>
      </c>
      <c r="H100" s="2"/>
      <c r="I100" s="2"/>
      <c r="J100" s="2"/>
      <c r="K100" s="2"/>
      <c r="M100" s="1">
        <v>0.25</v>
      </c>
      <c r="N100" s="1">
        <v>0.5</v>
      </c>
      <c r="U100" s="1" t="s">
        <v>75</v>
      </c>
      <c r="AB100" s="1">
        <v>0.25</v>
      </c>
      <c r="AH100" s="1">
        <v>0.5</v>
      </c>
    </row>
    <row r="101" spans="1:35" x14ac:dyDescent="0.25">
      <c r="A101" s="2" t="s">
        <v>27</v>
      </c>
      <c r="B101" s="2" t="s">
        <v>161</v>
      </c>
      <c r="C101" s="2"/>
      <c r="D101" s="2"/>
      <c r="E101" s="2" t="s">
        <v>124</v>
      </c>
      <c r="F101" s="9"/>
      <c r="G101" s="2">
        <f t="shared" si="1"/>
        <v>0.25</v>
      </c>
      <c r="H101" s="2"/>
      <c r="I101" s="2"/>
      <c r="J101" s="2"/>
      <c r="K101" s="2"/>
      <c r="L101" s="1">
        <v>0.25</v>
      </c>
      <c r="M101" s="1">
        <v>0.25</v>
      </c>
      <c r="P101" s="1">
        <v>0.25</v>
      </c>
      <c r="S101" s="1">
        <v>0.25</v>
      </c>
      <c r="T101" s="1">
        <v>0.25</v>
      </c>
      <c r="U101" s="1">
        <v>0.25</v>
      </c>
      <c r="V101" s="1">
        <v>0.5</v>
      </c>
      <c r="W101" s="1">
        <v>0.25</v>
      </c>
      <c r="X101" s="1">
        <v>0.25</v>
      </c>
      <c r="Y101" s="1">
        <v>0.25</v>
      </c>
      <c r="AA101" s="1">
        <v>0.25</v>
      </c>
      <c r="AB101" s="1">
        <v>0.25</v>
      </c>
      <c r="AE101" s="1">
        <v>0.25</v>
      </c>
    </row>
    <row r="102" spans="1:35" x14ac:dyDescent="0.25">
      <c r="A102" s="2" t="s">
        <v>27</v>
      </c>
      <c r="B102" s="2" t="s">
        <v>161</v>
      </c>
      <c r="C102" s="2"/>
      <c r="D102" s="2"/>
      <c r="E102" s="2" t="s">
        <v>129</v>
      </c>
      <c r="F102" s="9"/>
      <c r="G102" s="2">
        <f t="shared" si="1"/>
        <v>0.25</v>
      </c>
      <c r="H102" s="2"/>
      <c r="I102" s="2"/>
      <c r="J102" s="2"/>
      <c r="K102" s="2"/>
      <c r="L102" s="1">
        <v>0.25</v>
      </c>
      <c r="M102" s="1">
        <v>0.25</v>
      </c>
      <c r="N102" s="1">
        <v>0.25</v>
      </c>
      <c r="O102" s="1">
        <v>0.25</v>
      </c>
      <c r="P102" s="1">
        <v>0.25</v>
      </c>
      <c r="Q102" s="1">
        <v>0.25</v>
      </c>
      <c r="R102" s="1">
        <v>0.25</v>
      </c>
      <c r="S102" s="1">
        <v>0.25</v>
      </c>
      <c r="T102" s="1">
        <v>0.25</v>
      </c>
      <c r="U102" s="1">
        <v>0.25</v>
      </c>
      <c r="V102" s="1">
        <v>0.25</v>
      </c>
      <c r="W102" s="1">
        <v>0.25</v>
      </c>
      <c r="X102" s="1">
        <v>2</v>
      </c>
      <c r="Y102" s="1">
        <v>0.25</v>
      </c>
      <c r="Z102" s="1">
        <v>0.25</v>
      </c>
      <c r="AA102" s="1">
        <v>0.25</v>
      </c>
      <c r="AB102" s="1">
        <v>0.25</v>
      </c>
      <c r="AC102" s="1">
        <v>0.25</v>
      </c>
      <c r="AD102" s="1">
        <v>0.25</v>
      </c>
      <c r="AE102" s="1">
        <v>0.25</v>
      </c>
      <c r="AF102" s="1">
        <v>0.25</v>
      </c>
      <c r="AG102" s="1">
        <v>1</v>
      </c>
      <c r="AH102" s="1">
        <v>0.25</v>
      </c>
      <c r="AI102" s="1">
        <v>0.25</v>
      </c>
    </row>
    <row r="103" spans="1:35" ht="27.75" customHeight="1" x14ac:dyDescent="0.25">
      <c r="A103" s="2" t="s">
        <v>27</v>
      </c>
      <c r="B103" s="2" t="s">
        <v>161</v>
      </c>
      <c r="C103" s="2"/>
      <c r="D103" s="2"/>
      <c r="E103" s="2" t="s">
        <v>81</v>
      </c>
      <c r="F103" s="9"/>
      <c r="G103" s="2">
        <f t="shared" si="1"/>
        <v>0</v>
      </c>
      <c r="H103" s="2"/>
      <c r="I103" s="2"/>
      <c r="J103" s="2"/>
      <c r="K103" s="2"/>
      <c r="S103" s="1">
        <v>0.25</v>
      </c>
      <c r="T103" s="1">
        <v>0.25</v>
      </c>
      <c r="Y103" s="1">
        <v>0.25</v>
      </c>
    </row>
    <row r="104" spans="1:35" ht="27.75" customHeight="1" x14ac:dyDescent="0.25">
      <c r="A104" s="2" t="s">
        <v>27</v>
      </c>
      <c r="B104" s="2" t="s">
        <v>161</v>
      </c>
      <c r="C104" s="2"/>
      <c r="D104" s="2"/>
      <c r="E104" s="2" t="s">
        <v>81</v>
      </c>
      <c r="F104" s="9"/>
      <c r="G104" s="2">
        <f t="shared" si="1"/>
        <v>0</v>
      </c>
      <c r="H104" s="2"/>
      <c r="I104" s="2"/>
      <c r="J104" s="2"/>
      <c r="K104" s="2"/>
      <c r="S104" s="1">
        <v>0.25</v>
      </c>
      <c r="T104" s="1">
        <v>0.25</v>
      </c>
      <c r="Y104" s="1">
        <v>0.25</v>
      </c>
    </row>
    <row r="105" spans="1:35" x14ac:dyDescent="0.25">
      <c r="A105" s="2" t="s">
        <v>27</v>
      </c>
      <c r="B105" s="2" t="s">
        <v>161</v>
      </c>
      <c r="C105" s="2"/>
      <c r="D105" s="2"/>
      <c r="E105" s="2" t="s">
        <v>81</v>
      </c>
      <c r="F105" s="9"/>
      <c r="G105" s="2">
        <f t="shared" si="1"/>
        <v>0</v>
      </c>
      <c r="H105" s="2"/>
      <c r="I105" s="2"/>
      <c r="J105" s="2"/>
      <c r="K105" s="2"/>
      <c r="S105" s="1">
        <v>0.25</v>
      </c>
      <c r="T105" s="1">
        <v>0.25</v>
      </c>
      <c r="Y105" s="1">
        <v>0.25</v>
      </c>
    </row>
    <row r="106" spans="1:35" ht="34.5" customHeight="1" x14ac:dyDescent="0.25">
      <c r="A106" s="2" t="s">
        <v>27</v>
      </c>
      <c r="B106" s="2" t="s">
        <v>59</v>
      </c>
      <c r="C106" s="2"/>
      <c r="D106" s="2"/>
      <c r="E106" s="2" t="s">
        <v>61</v>
      </c>
      <c r="F106" s="9"/>
      <c r="G106" s="2">
        <f t="shared" si="1"/>
        <v>0</v>
      </c>
      <c r="H106" s="2"/>
      <c r="I106" s="2"/>
      <c r="J106" s="2"/>
      <c r="K106" s="2"/>
      <c r="R106" s="1">
        <v>0.5</v>
      </c>
      <c r="S106" s="1">
        <v>0.25</v>
      </c>
      <c r="T106" s="1">
        <v>0.25</v>
      </c>
      <c r="U106" s="1">
        <v>0.25</v>
      </c>
      <c r="Y106" s="1">
        <v>1</v>
      </c>
    </row>
    <row r="107" spans="1:35" ht="34.5" customHeight="1" x14ac:dyDescent="0.25">
      <c r="A107" s="2" t="s">
        <v>170</v>
      </c>
      <c r="B107" s="2" t="s">
        <v>171</v>
      </c>
      <c r="C107" s="2"/>
      <c r="D107" s="2"/>
      <c r="E107" s="2" t="s">
        <v>177</v>
      </c>
      <c r="F107" s="32"/>
      <c r="G107" s="2">
        <f t="shared" si="1"/>
        <v>0</v>
      </c>
      <c r="H107" s="2"/>
      <c r="I107" s="2"/>
      <c r="J107" s="2"/>
      <c r="K107" s="2"/>
      <c r="M107" s="1">
        <v>2</v>
      </c>
      <c r="U107" s="1">
        <v>3</v>
      </c>
      <c r="X107" s="1">
        <v>2</v>
      </c>
      <c r="AA107" s="1">
        <v>2</v>
      </c>
      <c r="AB107" s="1">
        <v>2</v>
      </c>
    </row>
    <row r="108" spans="1:35" ht="34.5" customHeight="1" x14ac:dyDescent="0.25">
      <c r="A108" s="2" t="s">
        <v>170</v>
      </c>
      <c r="B108" s="2" t="s">
        <v>171</v>
      </c>
      <c r="C108" s="2"/>
      <c r="D108" s="2"/>
      <c r="E108" s="2" t="s">
        <v>10</v>
      </c>
      <c r="F108" s="32"/>
      <c r="G108" s="2">
        <f t="shared" si="1"/>
        <v>0</v>
      </c>
      <c r="H108" s="2"/>
      <c r="I108" s="2"/>
      <c r="J108" s="2"/>
      <c r="K108" s="2"/>
      <c r="M108" s="1">
        <v>2</v>
      </c>
      <c r="T108" s="1">
        <v>2</v>
      </c>
      <c r="U108" s="1">
        <v>2</v>
      </c>
      <c r="V108" s="1">
        <v>2</v>
      </c>
      <c r="W108" s="1">
        <v>2</v>
      </c>
      <c r="X108" s="1">
        <v>2</v>
      </c>
      <c r="AA108" s="1">
        <v>2</v>
      </c>
      <c r="AB108" s="1">
        <v>2</v>
      </c>
      <c r="AE108" s="1">
        <v>2</v>
      </c>
      <c r="AH108" s="1">
        <v>2</v>
      </c>
    </row>
    <row r="109" spans="1:35" ht="34.5" customHeight="1" x14ac:dyDescent="0.25">
      <c r="A109" s="2" t="s">
        <v>170</v>
      </c>
      <c r="B109" s="2" t="s">
        <v>171</v>
      </c>
      <c r="C109" s="2"/>
      <c r="D109" s="2"/>
      <c r="E109" s="2" t="s">
        <v>125</v>
      </c>
      <c r="F109" s="32"/>
      <c r="G109" s="2">
        <f t="shared" si="1"/>
        <v>0</v>
      </c>
      <c r="H109" s="2"/>
      <c r="I109" s="2"/>
      <c r="J109" s="2"/>
      <c r="K109" s="2"/>
      <c r="U109" s="1">
        <v>1</v>
      </c>
      <c r="X109" s="1">
        <v>1</v>
      </c>
      <c r="AA109" s="1">
        <v>2</v>
      </c>
      <c r="AB109" s="1">
        <v>1</v>
      </c>
      <c r="AD109" s="1">
        <v>2</v>
      </c>
      <c r="AH109" s="1">
        <v>1</v>
      </c>
    </row>
    <row r="110" spans="1:35" ht="34.5" customHeight="1" x14ac:dyDescent="0.25">
      <c r="A110" s="2" t="s">
        <v>170</v>
      </c>
      <c r="B110" s="2" t="s">
        <v>171</v>
      </c>
      <c r="C110" s="2"/>
      <c r="D110" s="2"/>
      <c r="E110" s="2" t="s">
        <v>132</v>
      </c>
      <c r="F110" s="32"/>
      <c r="G110" s="2">
        <f t="shared" si="1"/>
        <v>0</v>
      </c>
      <c r="H110" s="2"/>
      <c r="I110" s="2"/>
      <c r="J110" s="2"/>
      <c r="K110" s="2"/>
      <c r="U110" s="1">
        <v>2</v>
      </c>
      <c r="X110" s="1">
        <v>1</v>
      </c>
      <c r="AA110" s="1">
        <v>1</v>
      </c>
      <c r="AB110" s="1">
        <v>2</v>
      </c>
      <c r="AC110" s="1">
        <v>1</v>
      </c>
      <c r="AH110" s="1">
        <v>2</v>
      </c>
    </row>
    <row r="111" spans="1:35" ht="34.5" customHeight="1" x14ac:dyDescent="0.25">
      <c r="A111" s="2" t="s">
        <v>170</v>
      </c>
      <c r="B111" s="2" t="s">
        <v>171</v>
      </c>
      <c r="C111" s="2"/>
      <c r="D111" s="2"/>
      <c r="E111" s="2" t="s">
        <v>131</v>
      </c>
      <c r="F111" s="32"/>
      <c r="G111" s="2">
        <f t="shared" si="1"/>
        <v>0</v>
      </c>
      <c r="H111" s="2"/>
      <c r="I111" s="2"/>
      <c r="J111" s="2"/>
      <c r="K111" s="2"/>
      <c r="U111" s="1">
        <v>2</v>
      </c>
      <c r="X111" s="1">
        <v>1</v>
      </c>
      <c r="AB111" s="1">
        <v>1</v>
      </c>
      <c r="AC111" s="1">
        <v>1</v>
      </c>
      <c r="AH111" s="1">
        <v>1</v>
      </c>
    </row>
    <row r="113" spans="1:7" ht="30" customHeight="1" x14ac:dyDescent="0.25">
      <c r="A113" s="33" t="s">
        <v>193</v>
      </c>
      <c r="B113" s="34"/>
      <c r="D113" s="23" t="s">
        <v>194</v>
      </c>
      <c r="F113" s="35" t="s">
        <v>195</v>
      </c>
      <c r="G113" s="36"/>
    </row>
    <row r="114" spans="1:7" x14ac:dyDescent="0.25">
      <c r="A114" s="19"/>
      <c r="B114" s="20"/>
      <c r="D114" s="24"/>
      <c r="F114" s="26"/>
      <c r="G114" s="20"/>
    </row>
    <row r="115" spans="1:7" x14ac:dyDescent="0.25">
      <c r="A115" s="19"/>
      <c r="B115" s="20"/>
      <c r="D115" s="24"/>
      <c r="F115" s="26"/>
      <c r="G115" s="20"/>
    </row>
    <row r="116" spans="1:7" x14ac:dyDescent="0.25">
      <c r="A116" s="19"/>
      <c r="B116" s="20"/>
      <c r="D116" s="24"/>
      <c r="F116" s="26"/>
      <c r="G116" s="20"/>
    </row>
    <row r="117" spans="1:7" x14ac:dyDescent="0.25">
      <c r="A117" s="21"/>
      <c r="B117" s="22"/>
      <c r="D117" s="25"/>
      <c r="F117" s="27"/>
      <c r="G117" s="22"/>
    </row>
  </sheetData>
  <autoFilter ref="A7:AK111"/>
  <sortState columnSort="1" ref="L7:AI111">
    <sortCondition ref="L7:AI7"/>
  </sortState>
  <mergeCells count="9">
    <mergeCell ref="A113:B113"/>
    <mergeCell ref="F113:G113"/>
    <mergeCell ref="A5:B5"/>
    <mergeCell ref="I5:J5"/>
    <mergeCell ref="A1:D1"/>
    <mergeCell ref="A4:B4"/>
    <mergeCell ref="I3:J3"/>
    <mergeCell ref="I4:J4"/>
    <mergeCell ref="B3:C3"/>
  </mergeCells>
  <dataValidations count="4">
    <dataValidation type="list" allowBlank="1" showInputMessage="1" showErrorMessage="1" sqref="F3">
      <formula1>NOMSOCIETE2</formula1>
    </dataValidation>
    <dataValidation type="list" allowBlank="1" showInputMessage="1" showErrorMessage="1" sqref="F4">
      <formula1>NOMDEPARTEMENT2</formula1>
    </dataValidation>
    <dataValidation type="list" allowBlank="1" showInputMessage="1" showErrorMessage="1" sqref="F5:F6">
      <formula1>NOMAGENCE2</formula1>
    </dataValidation>
    <dataValidation type="list" allowBlank="1" showInputMessage="1" showErrorMessage="1" sqref="J1">
      <formula1>PROFILS</formula1>
    </dataValidation>
  </dataValidations>
  <pageMargins left="0.23622047244094491" right="0.23622047244094491" top="0.74803149606299213" bottom="0.74803149606299213" header="0.31496062992125984" footer="0.31496062992125984"/>
  <pageSetup paperSize="9" scale="47" fitToHeight="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G1:G24"/>
  <sheetViews>
    <sheetView workbookViewId="0">
      <selection sqref="A1:E17"/>
    </sheetView>
  </sheetViews>
  <sheetFormatPr baseColWidth="10" defaultRowHeight="15" x14ac:dyDescent="0.25"/>
  <cols>
    <col min="1" max="1" width="23" bestFit="1" customWidth="1"/>
    <col min="3" max="3" width="27.140625" bestFit="1" customWidth="1"/>
    <col min="5" max="5" width="14.7109375" bestFit="1" customWidth="1"/>
    <col min="7" max="7" width="22.5703125" customWidth="1"/>
  </cols>
  <sheetData>
    <row r="1" spans="7:7" ht="30" x14ac:dyDescent="0.25">
      <c r="G1" s="1" t="s">
        <v>19</v>
      </c>
    </row>
    <row r="2" spans="7:7" x14ac:dyDescent="0.25">
      <c r="G2" s="1" t="s">
        <v>10</v>
      </c>
    </row>
    <row r="3" spans="7:7" x14ac:dyDescent="0.25">
      <c r="G3" s="1" t="s">
        <v>7</v>
      </c>
    </row>
    <row r="4" spans="7:7" ht="30" x14ac:dyDescent="0.25">
      <c r="G4" s="1" t="s">
        <v>5</v>
      </c>
    </row>
    <row r="5" spans="7:7" x14ac:dyDescent="0.25">
      <c r="G5" s="1" t="s">
        <v>13</v>
      </c>
    </row>
    <row r="6" spans="7:7" x14ac:dyDescent="0.25">
      <c r="G6" s="1" t="s">
        <v>14</v>
      </c>
    </row>
    <row r="7" spans="7:7" x14ac:dyDescent="0.25">
      <c r="G7" s="1" t="s">
        <v>3</v>
      </c>
    </row>
    <row r="8" spans="7:7" x14ac:dyDescent="0.25">
      <c r="G8" s="1" t="s">
        <v>24</v>
      </c>
    </row>
    <row r="9" spans="7:7" x14ac:dyDescent="0.25">
      <c r="G9" s="1" t="s">
        <v>25</v>
      </c>
    </row>
    <row r="10" spans="7:7" x14ac:dyDescent="0.25">
      <c r="G10" s="1" t="s">
        <v>23</v>
      </c>
    </row>
    <row r="11" spans="7:7" x14ac:dyDescent="0.25">
      <c r="G11" s="1" t="s">
        <v>16</v>
      </c>
    </row>
    <row r="12" spans="7:7" x14ac:dyDescent="0.25">
      <c r="G12" s="1" t="s">
        <v>17</v>
      </c>
    </row>
    <row r="13" spans="7:7" x14ac:dyDescent="0.25">
      <c r="G13" s="1" t="s">
        <v>18</v>
      </c>
    </row>
    <row r="14" spans="7:7" x14ac:dyDescent="0.25">
      <c r="G14" s="1" t="s">
        <v>12</v>
      </c>
    </row>
    <row r="15" spans="7:7" x14ac:dyDescent="0.25">
      <c r="G15" s="1" t="s">
        <v>6</v>
      </c>
    </row>
    <row r="16" spans="7:7" x14ac:dyDescent="0.25">
      <c r="G16" s="1" t="s">
        <v>11</v>
      </c>
    </row>
    <row r="17" spans="7:7" x14ac:dyDescent="0.25">
      <c r="G17" s="1" t="s">
        <v>15</v>
      </c>
    </row>
    <row r="18" spans="7:7" x14ac:dyDescent="0.25">
      <c r="G18" s="1" t="s">
        <v>4</v>
      </c>
    </row>
    <row r="19" spans="7:7" x14ac:dyDescent="0.25">
      <c r="G19" s="1" t="s">
        <v>8</v>
      </c>
    </row>
    <row r="20" spans="7:7" x14ac:dyDescent="0.25">
      <c r="G20" s="1" t="s">
        <v>20</v>
      </c>
    </row>
    <row r="21" spans="7:7" x14ac:dyDescent="0.25">
      <c r="G21" s="1" t="s">
        <v>21</v>
      </c>
    </row>
    <row r="22" spans="7:7" x14ac:dyDescent="0.25">
      <c r="G22" s="1" t="s">
        <v>9</v>
      </c>
    </row>
    <row r="23" spans="7:7" x14ac:dyDescent="0.25">
      <c r="G23" s="1" t="s">
        <v>22</v>
      </c>
    </row>
    <row r="24" spans="7:7" x14ac:dyDescent="0.25">
      <c r="G24" s="1" t="s">
        <v>2</v>
      </c>
    </row>
  </sheetData>
  <sortState ref="G1:G24">
    <sortCondition ref="G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filterMode="1">
    <pageSetUpPr fitToPage="1"/>
  </sheetPr>
  <dimension ref="A1:AK117"/>
  <sheetViews>
    <sheetView zoomScale="80" zoomScaleNormal="80" workbookViewId="0">
      <pane ySplit="7" topLeftCell="A8" activePane="bottomLeft" state="frozenSplit"/>
      <selection activeCell="E73" sqref="E73"/>
      <selection pane="bottomLeft" activeCell="J1" sqref="J1"/>
    </sheetView>
  </sheetViews>
  <sheetFormatPr baseColWidth="10" defaultRowHeight="15" x14ac:dyDescent="0.25"/>
  <cols>
    <col min="1" max="1" width="16.85546875" style="1" customWidth="1"/>
    <col min="2" max="2" width="21.42578125" style="1" bestFit="1" customWidth="1"/>
    <col min="3" max="3" width="21" style="1" bestFit="1" customWidth="1"/>
    <col min="4" max="4" width="46.5703125" style="1" customWidth="1"/>
    <col min="5" max="5" width="19.42578125" style="1" customWidth="1"/>
    <col min="6" max="6" width="21.42578125" style="6" customWidth="1"/>
    <col min="7" max="7" width="8.7109375" style="1" customWidth="1"/>
    <col min="8" max="8" width="13.42578125" style="1" customWidth="1"/>
    <col min="9" max="9" width="8.42578125" style="1" customWidth="1"/>
    <col min="10" max="10" width="16.140625" style="1" customWidth="1"/>
    <col min="11" max="11" width="13" style="1" customWidth="1"/>
    <col min="12" max="12" width="22.28515625" style="1" customWidth="1"/>
    <col min="13" max="13" width="14.85546875" style="1" customWidth="1"/>
    <col min="14" max="14" width="12.28515625" style="1" customWidth="1"/>
    <col min="15" max="15" width="25.140625" style="1" customWidth="1"/>
    <col min="16" max="16" width="20.28515625" style="1" customWidth="1"/>
    <col min="17" max="17" width="12.28515625" style="1" customWidth="1"/>
    <col min="18" max="18" width="13.7109375" style="1" customWidth="1"/>
    <col min="19" max="19" width="13.140625" style="1" customWidth="1"/>
    <col min="20" max="20" width="9.85546875" style="1" customWidth="1"/>
    <col min="21" max="21" width="15" style="1" customWidth="1"/>
    <col min="22" max="22" width="20.5703125" style="1" customWidth="1"/>
    <col min="23" max="23" width="15.140625" style="1" customWidth="1"/>
    <col min="24" max="24" width="24.28515625" style="1" customWidth="1"/>
    <col min="25" max="25" width="16.5703125" style="1" customWidth="1"/>
    <col min="26" max="26" width="23.5703125" style="1" customWidth="1"/>
    <col min="27" max="27" width="21.140625" style="1" customWidth="1"/>
    <col min="28" max="28" width="24.5703125" style="1" customWidth="1"/>
    <col min="29" max="29" width="27.140625" style="1" customWidth="1"/>
    <col min="30" max="30" width="12.85546875" style="1" customWidth="1"/>
    <col min="31" max="31" width="18" style="1" bestFit="1" customWidth="1"/>
    <col min="32" max="32" width="22.5703125" style="1" bestFit="1" customWidth="1"/>
    <col min="33" max="33" width="19.140625" style="1" bestFit="1" customWidth="1"/>
    <col min="34" max="34" width="18.42578125" style="1" customWidth="1"/>
    <col min="35" max="35" width="19.7109375" style="1" customWidth="1"/>
    <col min="36" max="36" width="11.42578125" style="1" customWidth="1"/>
    <col min="38" max="16384" width="11.42578125" style="1"/>
  </cols>
  <sheetData>
    <row r="1" spans="1:37" ht="31.5" customHeight="1" x14ac:dyDescent="0.25">
      <c r="A1" s="41" t="s">
        <v>183</v>
      </c>
      <c r="B1" s="41"/>
      <c r="C1" s="41"/>
      <c r="D1" s="41"/>
      <c r="H1" s="29" t="s">
        <v>200</v>
      </c>
      <c r="I1" s="30"/>
      <c r="J1" s="31" t="s">
        <v>19</v>
      </c>
    </row>
    <row r="2" spans="1:37" ht="10.5" customHeight="1" x14ac:dyDescent="0.25">
      <c r="A2" s="28"/>
      <c r="B2" s="28"/>
      <c r="C2" s="28"/>
      <c r="D2" s="28"/>
      <c r="F2" s="1"/>
    </row>
    <row r="3" spans="1:37" ht="27.75" customHeight="1" x14ac:dyDescent="0.25">
      <c r="A3" s="16" t="s">
        <v>198</v>
      </c>
      <c r="B3" s="45" t="e">
        <f>#REF!</f>
        <v>#REF!</v>
      </c>
      <c r="C3" s="46"/>
      <c r="E3" s="10" t="s">
        <v>184</v>
      </c>
      <c r="F3" s="11"/>
      <c r="H3" s="10" t="s">
        <v>179</v>
      </c>
      <c r="I3" s="44" t="e">
        <f>#REF!</f>
        <v>#REF!</v>
      </c>
      <c r="J3" s="44"/>
    </row>
    <row r="4" spans="1:37" ht="34.5" customHeight="1" x14ac:dyDescent="0.25">
      <c r="A4" s="42" t="s">
        <v>196</v>
      </c>
      <c r="B4" s="43"/>
      <c r="C4" s="17" t="e">
        <f>#REF!</f>
        <v>#REF!</v>
      </c>
      <c r="E4" s="10" t="s">
        <v>185</v>
      </c>
      <c r="F4" s="11"/>
      <c r="H4" s="10" t="s">
        <v>190</v>
      </c>
      <c r="I4" s="39" t="e">
        <f>#REF!</f>
        <v>#REF!</v>
      </c>
      <c r="J4" s="40"/>
    </row>
    <row r="5" spans="1:37" ht="34.5" customHeight="1" x14ac:dyDescent="0.25">
      <c r="A5" s="37" t="s">
        <v>197</v>
      </c>
      <c r="B5" s="38"/>
      <c r="C5" s="18">
        <f>SUM(G8:G112)</f>
        <v>3</v>
      </c>
      <c r="D5" s="15"/>
      <c r="E5" s="10" t="s">
        <v>186</v>
      </c>
      <c r="F5" s="11"/>
      <c r="G5" s="15"/>
      <c r="H5" s="10" t="s">
        <v>191</v>
      </c>
      <c r="I5" s="39" t="e">
        <f>#REF!</f>
        <v>#REF!</v>
      </c>
      <c r="J5" s="40"/>
    </row>
    <row r="6" spans="1:37" s="4" customFormat="1" ht="13.5" customHeight="1" x14ac:dyDescent="0.25">
      <c r="A6" s="12"/>
      <c r="B6" s="12"/>
      <c r="F6" s="7"/>
      <c r="I6" s="13"/>
      <c r="J6" s="13"/>
      <c r="AK6" s="14"/>
    </row>
    <row r="7" spans="1:37" ht="33" customHeight="1" x14ac:dyDescent="0.25">
      <c r="A7" s="3" t="s">
        <v>26</v>
      </c>
      <c r="B7" s="3" t="s">
        <v>1</v>
      </c>
      <c r="C7" s="3" t="s">
        <v>96</v>
      </c>
      <c r="D7" s="3" t="s">
        <v>0</v>
      </c>
      <c r="E7" s="3" t="s">
        <v>29</v>
      </c>
      <c r="F7" s="8" t="s">
        <v>179</v>
      </c>
      <c r="G7" s="3" t="s">
        <v>30</v>
      </c>
      <c r="H7" s="3" t="s">
        <v>192</v>
      </c>
      <c r="I7" s="3" t="s">
        <v>180</v>
      </c>
      <c r="J7" s="3" t="s">
        <v>181</v>
      </c>
      <c r="K7" s="3" t="s">
        <v>182</v>
      </c>
      <c r="L7" s="1" t="s">
        <v>19</v>
      </c>
      <c r="M7" s="1" t="s">
        <v>10</v>
      </c>
      <c r="N7" s="1" t="s">
        <v>7</v>
      </c>
      <c r="O7" s="1" t="s">
        <v>5</v>
      </c>
      <c r="P7" s="1" t="s">
        <v>13</v>
      </c>
      <c r="Q7" s="1" t="s">
        <v>14</v>
      </c>
      <c r="R7" s="1" t="s">
        <v>3</v>
      </c>
      <c r="S7" s="1" t="s">
        <v>24</v>
      </c>
      <c r="T7" s="1" t="s">
        <v>25</v>
      </c>
      <c r="U7" s="1" t="s">
        <v>23</v>
      </c>
      <c r="V7" s="1" t="s">
        <v>16</v>
      </c>
      <c r="W7" s="1" t="s">
        <v>17</v>
      </c>
      <c r="X7" s="1" t="s">
        <v>18</v>
      </c>
      <c r="Y7" s="1" t="s">
        <v>12</v>
      </c>
      <c r="Z7" s="1" t="s">
        <v>6</v>
      </c>
      <c r="AA7" s="1" t="s">
        <v>11</v>
      </c>
      <c r="AB7" s="1" t="s">
        <v>15</v>
      </c>
      <c r="AC7" s="1" t="s">
        <v>4</v>
      </c>
      <c r="AD7" s="1" t="s">
        <v>8</v>
      </c>
      <c r="AE7" s="1" t="s">
        <v>20</v>
      </c>
      <c r="AF7" s="1" t="s">
        <v>21</v>
      </c>
      <c r="AG7" s="1" t="s">
        <v>9</v>
      </c>
      <c r="AH7" s="1" t="s">
        <v>22</v>
      </c>
      <c r="AI7" s="1" t="s">
        <v>2</v>
      </c>
    </row>
    <row r="8" spans="1:37" ht="90" x14ac:dyDescent="0.25">
      <c r="A8" s="2" t="s">
        <v>27</v>
      </c>
      <c r="B8" s="2" t="s">
        <v>33</v>
      </c>
      <c r="C8" s="2" t="s">
        <v>97</v>
      </c>
      <c r="D8" s="2" t="s">
        <v>32</v>
      </c>
      <c r="E8" s="2" t="s">
        <v>31</v>
      </c>
      <c r="F8" s="9"/>
      <c r="G8" s="2">
        <f>IF($J$1="Technique",AI8,IF($J$1="Comptabilité",R8,IF($J$1="Marketing",AC8,IF($J$1="Assistante Achats Pièces",O8,IF($J$1="Assistanat",N8,IF($J$1="RES",AD8,IF($J$1="Logistique / Transit",Z8,IF($J$1="Support RH",AG8,IF($J$1="Agence",N8,IF($J$1="Manager SAV",AA8,IF($J$1="Finance (Middle M)",Y8,IF($J$1="Magasin",P8,IF($J$1="Commercial Sédentaire",Q8,IF($J$1="Manager vente",AB8,IF($J$1="Directeur Organisation",V8,IF($J$1="Direction Logistique",W8,IF($J$1="DRH",X8,IF($J$1="Administration des Ventes",L8,IF($J$1="Resp Pièce",AE8,IF($J$1="Resp plateforme",AF8,IF($J$1="Technico-Commercial",AH8,IF($J$1="Directeur Général",U8,IF($J$1="DAF",S8,IF($J$1="DGA",T8,FALSE))))))))))))))))))))))))</f>
        <v>0.5</v>
      </c>
      <c r="H8" s="2"/>
      <c r="I8" s="2"/>
      <c r="J8" s="2"/>
      <c r="K8" s="2"/>
      <c r="L8" s="1">
        <v>0.5</v>
      </c>
      <c r="M8" s="1">
        <v>0.5</v>
      </c>
      <c r="N8" s="1">
        <v>0.5</v>
      </c>
      <c r="O8" s="1">
        <v>0.5</v>
      </c>
      <c r="P8" s="1">
        <v>0.5</v>
      </c>
      <c r="Q8" s="1">
        <v>0.5</v>
      </c>
      <c r="R8" s="1">
        <v>0.5</v>
      </c>
      <c r="S8" s="1">
        <v>0.5</v>
      </c>
      <c r="T8" s="1">
        <v>0.5</v>
      </c>
      <c r="U8" s="1">
        <v>0.5</v>
      </c>
      <c r="V8" s="1">
        <v>0.5</v>
      </c>
      <c r="W8" s="1">
        <v>0.5</v>
      </c>
      <c r="X8" s="1">
        <v>0.5</v>
      </c>
      <c r="Y8" s="1">
        <v>0.5</v>
      </c>
      <c r="Z8" s="1">
        <v>0.5</v>
      </c>
      <c r="AA8" s="1">
        <v>0.5</v>
      </c>
      <c r="AB8" s="1">
        <v>0.5</v>
      </c>
      <c r="AC8" s="1">
        <v>0.5</v>
      </c>
      <c r="AD8" s="1">
        <v>0.5</v>
      </c>
      <c r="AE8" s="1">
        <v>0.5</v>
      </c>
      <c r="AF8" s="1">
        <v>0.5</v>
      </c>
      <c r="AG8" s="1">
        <v>0.5</v>
      </c>
      <c r="AH8" s="1">
        <v>0.5</v>
      </c>
      <c r="AI8" s="1">
        <v>0.5</v>
      </c>
    </row>
    <row r="9" spans="1:37" ht="75" x14ac:dyDescent="0.25">
      <c r="A9" s="2" t="s">
        <v>27</v>
      </c>
      <c r="B9" s="2" t="s">
        <v>33</v>
      </c>
      <c r="C9" s="2" t="s">
        <v>98</v>
      </c>
      <c r="D9" s="2" t="s">
        <v>35</v>
      </c>
      <c r="E9" s="2" t="s">
        <v>188</v>
      </c>
      <c r="F9" s="9"/>
      <c r="G9" s="2">
        <f t="shared" ref="G9:G72" si="0">IF($J$1="Technique",AI9,IF($J$1="Comptabilité",R9,IF($J$1="Marketing",AC9,IF($J$1="Assistante Achats Pièces",O9,IF($J$1="Assistanat",N9,IF($J$1="RES",AD9,IF($J$1="Logistique / Transit",Z9,IF($J$1="Support RH",AG9,IF($J$1="Agence",N9,IF($J$1="Manager SAV",AA9,IF($J$1="Finance (Middle M)",Y9,IF($J$1="Magasin",P9,IF($J$1="Commercial Sédentaire",Q9,IF($J$1="Manager vente",AB9,IF($J$1="Directeur Organisation",V9,IF($J$1="Direction Logistique",W9,IF($J$1="DRH",X9,IF($J$1="Administration des Ventes",L9,IF($J$1="Resp Pièce",AE9,IF($J$1="Resp plateforme",AF9,IF($J$1="Technico-Commercial",AH9,IF($J$1="Directeur Général",U9,IF($J$1="DAF",S9,IF($J$1="DGA",T9,FALSE))))))))))))))))))))))))</f>
        <v>0.25</v>
      </c>
      <c r="H9" s="2"/>
      <c r="I9" s="2"/>
      <c r="J9" s="2"/>
      <c r="K9" s="2"/>
      <c r="L9" s="1">
        <v>0.25</v>
      </c>
      <c r="M9" s="1">
        <v>0.25</v>
      </c>
      <c r="N9" s="1">
        <v>0.25</v>
      </c>
      <c r="O9" s="1">
        <v>0.25</v>
      </c>
      <c r="P9" s="1">
        <v>0.25</v>
      </c>
      <c r="Q9" s="1">
        <v>0.25</v>
      </c>
      <c r="R9" s="1">
        <v>0.25</v>
      </c>
      <c r="S9" s="1">
        <v>0.25</v>
      </c>
      <c r="T9" s="1">
        <v>0.25</v>
      </c>
      <c r="U9" s="1">
        <v>0.25</v>
      </c>
      <c r="V9" s="1">
        <v>0.25</v>
      </c>
      <c r="W9" s="1">
        <v>0.25</v>
      </c>
      <c r="X9" s="1">
        <v>0.25</v>
      </c>
      <c r="Y9" s="1">
        <v>0.25</v>
      </c>
      <c r="Z9" s="1">
        <v>0.25</v>
      </c>
      <c r="AA9" s="1">
        <v>0.25</v>
      </c>
      <c r="AB9" s="1">
        <v>0.25</v>
      </c>
      <c r="AC9" s="1">
        <v>0.25</v>
      </c>
      <c r="AD9" s="1">
        <v>0.25</v>
      </c>
      <c r="AE9" s="1">
        <v>0.25</v>
      </c>
      <c r="AF9" s="1">
        <v>0.25</v>
      </c>
      <c r="AG9" s="1">
        <v>0.25</v>
      </c>
      <c r="AH9" s="1">
        <v>0.25</v>
      </c>
      <c r="AI9" s="1">
        <v>0.25</v>
      </c>
    </row>
    <row r="10" spans="1:37" ht="27" hidden="1" customHeight="1" x14ac:dyDescent="0.25">
      <c r="A10" s="2" t="s">
        <v>27</v>
      </c>
      <c r="B10" s="2" t="s">
        <v>49</v>
      </c>
      <c r="C10" s="2" t="s">
        <v>99</v>
      </c>
      <c r="D10" s="2" t="s">
        <v>38</v>
      </c>
      <c r="E10" s="2" t="s">
        <v>187</v>
      </c>
      <c r="F10" s="9"/>
      <c r="G10" s="2">
        <f t="shared" si="0"/>
        <v>0</v>
      </c>
      <c r="H10" s="2"/>
      <c r="I10" s="2"/>
      <c r="J10" s="2"/>
      <c r="K10" s="2"/>
      <c r="M10" s="1">
        <v>0.5</v>
      </c>
      <c r="S10" s="1">
        <v>1</v>
      </c>
      <c r="T10" s="1">
        <v>1</v>
      </c>
      <c r="U10" s="1">
        <v>1</v>
      </c>
      <c r="V10" s="1">
        <v>1</v>
      </c>
      <c r="W10" s="1">
        <v>0.25</v>
      </c>
      <c r="X10" s="1">
        <v>0.25</v>
      </c>
      <c r="Y10" s="1">
        <v>0.25</v>
      </c>
      <c r="AA10" s="1">
        <v>0.25</v>
      </c>
      <c r="AB10" s="1">
        <v>1</v>
      </c>
      <c r="AC10" s="1">
        <v>1</v>
      </c>
      <c r="AE10" s="1">
        <v>0.25</v>
      </c>
      <c r="AH10" s="1">
        <v>2</v>
      </c>
    </row>
    <row r="11" spans="1:37" ht="27" customHeight="1" x14ac:dyDescent="0.25">
      <c r="A11" s="2" t="s">
        <v>27</v>
      </c>
      <c r="B11" s="2" t="s">
        <v>49</v>
      </c>
      <c r="C11" s="2" t="s">
        <v>99</v>
      </c>
      <c r="D11" s="2" t="s">
        <v>50</v>
      </c>
      <c r="E11" s="2" t="s">
        <v>187</v>
      </c>
      <c r="F11" s="9"/>
      <c r="G11" s="2">
        <f t="shared" si="0"/>
        <v>0.25</v>
      </c>
      <c r="H11" s="2"/>
      <c r="I11" s="2"/>
      <c r="J11" s="2"/>
      <c r="K11" s="2"/>
      <c r="L11" s="1">
        <v>0.25</v>
      </c>
      <c r="M11" s="1">
        <v>0.5</v>
      </c>
      <c r="N11" s="1">
        <v>1</v>
      </c>
      <c r="S11" s="1">
        <v>1</v>
      </c>
      <c r="T11" s="1">
        <v>1</v>
      </c>
      <c r="U11" s="1">
        <v>1</v>
      </c>
      <c r="V11" s="1">
        <v>1</v>
      </c>
      <c r="W11" s="1">
        <v>0.5</v>
      </c>
      <c r="X11" s="1">
        <v>0.5</v>
      </c>
      <c r="Y11" s="1">
        <v>0.25</v>
      </c>
      <c r="Z11" s="1">
        <v>0.25</v>
      </c>
      <c r="AB11" s="1">
        <v>0.5</v>
      </c>
      <c r="AF11" s="1">
        <v>0.25</v>
      </c>
      <c r="AH11" s="1">
        <v>0.25</v>
      </c>
    </row>
    <row r="12" spans="1:37" ht="27" customHeight="1" x14ac:dyDescent="0.25">
      <c r="A12" s="2" t="s">
        <v>27</v>
      </c>
      <c r="B12" s="2" t="s">
        <v>49</v>
      </c>
      <c r="C12" s="2" t="s">
        <v>99</v>
      </c>
      <c r="D12" s="2" t="s">
        <v>51</v>
      </c>
      <c r="E12" s="2" t="s">
        <v>187</v>
      </c>
      <c r="F12" s="9"/>
      <c r="G12" s="2">
        <f t="shared" si="0"/>
        <v>0.5</v>
      </c>
      <c r="H12" s="2"/>
      <c r="I12" s="2"/>
      <c r="J12" s="2"/>
      <c r="K12" s="2"/>
      <c r="L12" s="1">
        <v>0.5</v>
      </c>
      <c r="M12" s="1">
        <v>0.5</v>
      </c>
      <c r="N12" s="1">
        <v>1</v>
      </c>
      <c r="S12" s="1">
        <v>1</v>
      </c>
      <c r="T12" s="1">
        <v>1</v>
      </c>
      <c r="U12" s="1">
        <v>1</v>
      </c>
      <c r="V12" s="1">
        <v>1</v>
      </c>
      <c r="W12" s="1">
        <v>0.25</v>
      </c>
      <c r="X12" s="1">
        <v>0.25</v>
      </c>
      <c r="Y12" s="1">
        <v>0.25</v>
      </c>
      <c r="Z12" s="1">
        <v>0.25</v>
      </c>
      <c r="AA12" s="1">
        <v>0.25</v>
      </c>
      <c r="AB12" s="1">
        <v>0.5</v>
      </c>
      <c r="AD12" s="1">
        <v>0.25</v>
      </c>
      <c r="AF12" s="1">
        <v>0.25</v>
      </c>
      <c r="AH12" s="1">
        <v>0.5</v>
      </c>
    </row>
    <row r="13" spans="1:37" ht="27" hidden="1" customHeight="1" x14ac:dyDescent="0.25">
      <c r="A13" s="2" t="s">
        <v>27</v>
      </c>
      <c r="B13" s="2" t="s">
        <v>49</v>
      </c>
      <c r="C13" s="2" t="s">
        <v>99</v>
      </c>
      <c r="D13" s="2" t="s">
        <v>52</v>
      </c>
      <c r="E13" s="2" t="s">
        <v>187</v>
      </c>
      <c r="F13" s="9"/>
      <c r="G13" s="2">
        <f t="shared" si="0"/>
        <v>0</v>
      </c>
      <c r="H13" s="2"/>
      <c r="I13" s="2"/>
      <c r="J13" s="2"/>
      <c r="K13" s="2"/>
      <c r="M13" s="1">
        <v>0.5</v>
      </c>
      <c r="O13" s="1">
        <v>1</v>
      </c>
      <c r="P13" s="1">
        <v>0.5</v>
      </c>
      <c r="S13" s="1">
        <v>1</v>
      </c>
      <c r="T13" s="1">
        <v>1</v>
      </c>
      <c r="U13" s="1">
        <v>1</v>
      </c>
      <c r="V13" s="1">
        <v>1</v>
      </c>
      <c r="W13" s="1">
        <v>0.5</v>
      </c>
      <c r="X13" s="1">
        <v>0.5</v>
      </c>
      <c r="Y13" s="1">
        <v>0.25</v>
      </c>
      <c r="Z13" s="1">
        <v>0.25</v>
      </c>
      <c r="AA13" s="1">
        <v>0.5</v>
      </c>
      <c r="AD13" s="1">
        <v>0.25</v>
      </c>
      <c r="AE13" s="1">
        <v>1</v>
      </c>
    </row>
    <row r="14" spans="1:37" ht="27" hidden="1" customHeight="1" x14ac:dyDescent="0.25">
      <c r="A14" s="2" t="s">
        <v>27</v>
      </c>
      <c r="B14" s="2" t="s">
        <v>49</v>
      </c>
      <c r="C14" s="2" t="s">
        <v>99</v>
      </c>
      <c r="D14" s="2" t="s">
        <v>53</v>
      </c>
      <c r="E14" s="2" t="s">
        <v>187</v>
      </c>
      <c r="F14" s="9"/>
      <c r="G14" s="2">
        <f t="shared" si="0"/>
        <v>0</v>
      </c>
      <c r="H14" s="2"/>
      <c r="I14" s="2"/>
      <c r="J14" s="2"/>
      <c r="K14" s="2"/>
      <c r="M14" s="1">
        <v>0.5</v>
      </c>
      <c r="O14" s="1">
        <v>0.25</v>
      </c>
      <c r="P14" s="1">
        <v>0.5</v>
      </c>
      <c r="Q14" s="1">
        <v>1</v>
      </c>
      <c r="S14" s="1">
        <v>1</v>
      </c>
      <c r="T14" s="1">
        <v>1</v>
      </c>
      <c r="U14" s="1">
        <v>1</v>
      </c>
      <c r="V14" s="1">
        <v>1</v>
      </c>
      <c r="W14" s="1">
        <v>0.25</v>
      </c>
      <c r="X14" s="1">
        <v>0.25</v>
      </c>
      <c r="Y14" s="1">
        <v>0.25</v>
      </c>
      <c r="Z14" s="1">
        <v>0.25</v>
      </c>
      <c r="AA14" s="1">
        <v>0.25</v>
      </c>
      <c r="AD14" s="1">
        <v>0.25</v>
      </c>
      <c r="AE14" s="1">
        <v>1</v>
      </c>
    </row>
    <row r="15" spans="1:37" ht="27" hidden="1" customHeight="1" x14ac:dyDescent="0.25">
      <c r="A15" s="2" t="s">
        <v>27</v>
      </c>
      <c r="B15" s="2" t="s">
        <v>49</v>
      </c>
      <c r="C15" s="2" t="s">
        <v>99</v>
      </c>
      <c r="D15" s="2" t="s">
        <v>54</v>
      </c>
      <c r="E15" s="2" t="s">
        <v>187</v>
      </c>
      <c r="F15" s="9"/>
      <c r="G15" s="2">
        <f t="shared" si="0"/>
        <v>0</v>
      </c>
      <c r="H15" s="2"/>
      <c r="I15" s="2"/>
      <c r="J15" s="2"/>
      <c r="K15" s="2"/>
      <c r="P15" s="1">
        <v>1</v>
      </c>
      <c r="Q15" s="1">
        <v>0.5</v>
      </c>
      <c r="S15" s="1">
        <v>1</v>
      </c>
      <c r="T15" s="1">
        <v>1</v>
      </c>
      <c r="U15" s="1">
        <v>1</v>
      </c>
      <c r="V15" s="1">
        <v>1</v>
      </c>
      <c r="W15" s="1">
        <v>0.5</v>
      </c>
      <c r="X15" s="1">
        <v>0.5</v>
      </c>
      <c r="Y15" s="1">
        <v>0.25</v>
      </c>
      <c r="AE15" s="1">
        <v>1</v>
      </c>
      <c r="AI15" s="1">
        <v>0.25</v>
      </c>
    </row>
    <row r="16" spans="1:37" ht="27" hidden="1" customHeight="1" x14ac:dyDescent="0.25">
      <c r="A16" s="2" t="s">
        <v>27</v>
      </c>
      <c r="B16" s="2" t="s">
        <v>49</v>
      </c>
      <c r="C16" s="2" t="s">
        <v>99</v>
      </c>
      <c r="D16" s="2" t="s">
        <v>55</v>
      </c>
      <c r="E16" s="2" t="s">
        <v>187</v>
      </c>
      <c r="F16" s="9"/>
      <c r="G16" s="2">
        <f t="shared" si="0"/>
        <v>0</v>
      </c>
      <c r="H16" s="2"/>
      <c r="I16" s="2"/>
      <c r="J16" s="2"/>
      <c r="K16" s="2"/>
      <c r="S16" s="1">
        <v>1</v>
      </c>
      <c r="T16" s="1">
        <v>1</v>
      </c>
      <c r="U16" s="1">
        <v>1</v>
      </c>
      <c r="V16" s="1">
        <v>1</v>
      </c>
      <c r="W16" s="1">
        <v>0.5</v>
      </c>
      <c r="X16" s="1">
        <v>0.5</v>
      </c>
      <c r="Y16" s="1">
        <v>0.25</v>
      </c>
      <c r="AB16" s="1">
        <v>0.5</v>
      </c>
      <c r="AF16" s="1">
        <v>0.5</v>
      </c>
      <c r="AH16" s="1">
        <v>0.5</v>
      </c>
    </row>
    <row r="17" spans="1:35" ht="27" hidden="1" customHeight="1" x14ac:dyDescent="0.25">
      <c r="A17" s="2" t="s">
        <v>27</v>
      </c>
      <c r="B17" s="2" t="s">
        <v>49</v>
      </c>
      <c r="C17" s="2" t="s">
        <v>99</v>
      </c>
      <c r="D17" s="2" t="s">
        <v>41</v>
      </c>
      <c r="E17" s="2" t="s">
        <v>187</v>
      </c>
      <c r="F17" s="9"/>
      <c r="G17" s="2">
        <f t="shared" si="0"/>
        <v>0</v>
      </c>
      <c r="H17" s="2"/>
      <c r="I17" s="2"/>
      <c r="J17" s="2"/>
      <c r="K17" s="2"/>
      <c r="M17" s="1">
        <v>1</v>
      </c>
      <c r="Q17" s="1">
        <v>0.25</v>
      </c>
      <c r="S17" s="1">
        <v>0.25</v>
      </c>
      <c r="T17" s="1">
        <v>0.25</v>
      </c>
      <c r="U17" s="1">
        <v>1</v>
      </c>
      <c r="V17" s="1">
        <v>1</v>
      </c>
      <c r="W17" s="1">
        <v>0.25</v>
      </c>
      <c r="X17" s="1">
        <v>0.25</v>
      </c>
      <c r="AA17" s="1">
        <v>2</v>
      </c>
      <c r="AB17" s="1">
        <v>0.25</v>
      </c>
      <c r="AD17" s="1">
        <v>1</v>
      </c>
      <c r="AF17" s="1">
        <v>0.25</v>
      </c>
      <c r="AI17" s="1">
        <v>0.25</v>
      </c>
    </row>
    <row r="18" spans="1:35" ht="27" hidden="1" customHeight="1" x14ac:dyDescent="0.25">
      <c r="A18" s="2" t="s">
        <v>27</v>
      </c>
      <c r="B18" s="2" t="s">
        <v>49</v>
      </c>
      <c r="C18" s="2" t="s">
        <v>99</v>
      </c>
      <c r="D18" s="2" t="s">
        <v>56</v>
      </c>
      <c r="E18" s="2" t="s">
        <v>187</v>
      </c>
      <c r="F18" s="9"/>
      <c r="G18" s="2">
        <f t="shared" si="0"/>
        <v>0</v>
      </c>
      <c r="H18" s="2"/>
      <c r="I18" s="2"/>
      <c r="J18" s="2"/>
      <c r="K18" s="2"/>
      <c r="M18" s="1">
        <v>0.5</v>
      </c>
      <c r="S18" s="1">
        <v>0.25</v>
      </c>
      <c r="T18" s="1">
        <v>0.25</v>
      </c>
      <c r="U18" s="1">
        <v>0.5</v>
      </c>
      <c r="V18" s="1">
        <v>0.5</v>
      </c>
      <c r="Y18" s="1">
        <v>0.25</v>
      </c>
      <c r="AA18" s="1">
        <v>1</v>
      </c>
      <c r="AD18" s="1">
        <v>0.5</v>
      </c>
      <c r="AI18" s="1">
        <v>0.25</v>
      </c>
    </row>
    <row r="19" spans="1:35" ht="27" hidden="1" customHeight="1" x14ac:dyDescent="0.25">
      <c r="A19" s="2" t="s">
        <v>27</v>
      </c>
      <c r="B19" s="2" t="s">
        <v>49</v>
      </c>
      <c r="C19" s="2" t="s">
        <v>99</v>
      </c>
      <c r="D19" s="2" t="s">
        <v>3</v>
      </c>
      <c r="E19" s="2" t="s">
        <v>187</v>
      </c>
      <c r="F19" s="9"/>
      <c r="G19" s="2">
        <f t="shared" si="0"/>
        <v>0</v>
      </c>
      <c r="H19" s="2"/>
      <c r="I19" s="2"/>
      <c r="J19" s="2"/>
      <c r="K19" s="2"/>
      <c r="R19" s="1">
        <v>2</v>
      </c>
      <c r="S19" s="1">
        <v>1</v>
      </c>
      <c r="T19" s="1">
        <v>1</v>
      </c>
      <c r="U19" s="1">
        <v>1</v>
      </c>
      <c r="Y19" s="1">
        <v>2</v>
      </c>
    </row>
    <row r="20" spans="1:35" ht="27" hidden="1" customHeight="1" x14ac:dyDescent="0.25">
      <c r="A20" s="2" t="s">
        <v>27</v>
      </c>
      <c r="B20" s="2" t="s">
        <v>49</v>
      </c>
      <c r="C20" s="2" t="s">
        <v>99</v>
      </c>
      <c r="D20" s="2" t="s">
        <v>46</v>
      </c>
      <c r="E20" s="2" t="s">
        <v>187</v>
      </c>
      <c r="F20" s="9"/>
      <c r="G20" s="2">
        <f t="shared" si="0"/>
        <v>0</v>
      </c>
      <c r="H20" s="2"/>
      <c r="I20" s="2"/>
      <c r="J20" s="2"/>
      <c r="K20" s="2"/>
      <c r="R20" s="1">
        <v>0.5</v>
      </c>
      <c r="S20" s="1">
        <v>0.5</v>
      </c>
      <c r="T20" s="1">
        <v>1</v>
      </c>
      <c r="U20" s="1">
        <v>1</v>
      </c>
      <c r="Y20" s="1">
        <v>1</v>
      </c>
    </row>
    <row r="21" spans="1:35" ht="27" hidden="1" customHeight="1" x14ac:dyDescent="0.25">
      <c r="A21" s="2" t="s">
        <v>27</v>
      </c>
      <c r="B21" s="2" t="s">
        <v>49</v>
      </c>
      <c r="C21" s="2" t="s">
        <v>99</v>
      </c>
      <c r="D21" s="2" t="s">
        <v>57</v>
      </c>
      <c r="E21" s="2" t="s">
        <v>187</v>
      </c>
      <c r="F21" s="9"/>
      <c r="G21" s="2">
        <f t="shared" si="0"/>
        <v>0</v>
      </c>
      <c r="H21" s="2"/>
      <c r="I21" s="2"/>
      <c r="J21" s="2"/>
      <c r="K21" s="2"/>
      <c r="T21" s="1">
        <v>1</v>
      </c>
      <c r="X21" s="1">
        <v>2</v>
      </c>
      <c r="Y21" s="1">
        <v>0.25</v>
      </c>
      <c r="AG21" s="1">
        <v>1</v>
      </c>
    </row>
    <row r="22" spans="1:35" ht="27" hidden="1" customHeight="1" x14ac:dyDescent="0.25">
      <c r="A22" s="2" t="s">
        <v>27</v>
      </c>
      <c r="B22" s="2" t="s">
        <v>49</v>
      </c>
      <c r="C22" s="2" t="s">
        <v>99</v>
      </c>
      <c r="D22" s="2" t="s">
        <v>58</v>
      </c>
      <c r="E22" s="2" t="s">
        <v>187</v>
      </c>
      <c r="F22" s="9"/>
      <c r="G22" s="2">
        <f t="shared" si="0"/>
        <v>0</v>
      </c>
      <c r="H22" s="2"/>
      <c r="I22" s="2"/>
      <c r="J22" s="2"/>
      <c r="K22" s="2"/>
      <c r="T22" s="1">
        <v>0.5</v>
      </c>
      <c r="U22" s="1">
        <v>0.5</v>
      </c>
      <c r="V22" s="1">
        <v>2</v>
      </c>
    </row>
    <row r="23" spans="1:35" ht="27" hidden="1" customHeight="1" x14ac:dyDescent="0.25">
      <c r="A23" s="2" t="s">
        <v>27</v>
      </c>
      <c r="B23" s="2" t="s">
        <v>49</v>
      </c>
      <c r="C23" s="2" t="s">
        <v>99</v>
      </c>
      <c r="D23" s="2" t="s">
        <v>71</v>
      </c>
      <c r="E23" s="2" t="s">
        <v>187</v>
      </c>
      <c r="F23" s="9"/>
      <c r="G23" s="2">
        <f t="shared" si="0"/>
        <v>0</v>
      </c>
      <c r="H23" s="2"/>
      <c r="I23" s="2"/>
      <c r="J23" s="2"/>
      <c r="K23" s="2"/>
      <c r="R23" s="1">
        <v>2</v>
      </c>
      <c r="S23" s="1">
        <v>2</v>
      </c>
      <c r="T23" s="1">
        <v>0.25</v>
      </c>
      <c r="U23" s="1">
        <v>0.5</v>
      </c>
      <c r="V23" s="1">
        <v>0.5</v>
      </c>
      <c r="Y23" s="1">
        <v>2</v>
      </c>
    </row>
    <row r="24" spans="1:35" ht="27" hidden="1" customHeight="1" x14ac:dyDescent="0.25">
      <c r="A24" s="2" t="s">
        <v>27</v>
      </c>
      <c r="B24" s="2" t="s">
        <v>49</v>
      </c>
      <c r="C24" s="2" t="s">
        <v>99</v>
      </c>
      <c r="D24" s="2" t="s">
        <v>70</v>
      </c>
      <c r="E24" s="2" t="s">
        <v>187</v>
      </c>
      <c r="F24" s="9"/>
      <c r="G24" s="2">
        <f t="shared" si="0"/>
        <v>0</v>
      </c>
      <c r="H24" s="2"/>
      <c r="I24" s="2"/>
      <c r="J24" s="2"/>
      <c r="K24" s="2"/>
      <c r="R24" s="1">
        <v>0.25</v>
      </c>
      <c r="S24" s="1">
        <v>1</v>
      </c>
      <c r="T24" s="1">
        <v>0.25</v>
      </c>
      <c r="U24" s="1">
        <v>0.5</v>
      </c>
      <c r="Y24" s="1">
        <v>1</v>
      </c>
    </row>
    <row r="25" spans="1:35" ht="27" hidden="1" customHeight="1" x14ac:dyDescent="0.25">
      <c r="A25" s="2" t="s">
        <v>27</v>
      </c>
      <c r="B25" s="2" t="s">
        <v>49</v>
      </c>
      <c r="C25" s="2" t="s">
        <v>99</v>
      </c>
      <c r="D25" s="2" t="s">
        <v>67</v>
      </c>
      <c r="E25" s="2" t="s">
        <v>187</v>
      </c>
      <c r="F25" s="9"/>
      <c r="G25" s="2">
        <f t="shared" si="0"/>
        <v>0</v>
      </c>
      <c r="H25" s="2"/>
      <c r="I25" s="2"/>
      <c r="J25" s="2"/>
      <c r="K25" s="2"/>
      <c r="R25" s="1">
        <v>0.5</v>
      </c>
      <c r="S25" s="1">
        <v>1</v>
      </c>
      <c r="T25" s="1">
        <v>0.25</v>
      </c>
      <c r="U25" s="1">
        <v>0.5</v>
      </c>
      <c r="Y25" s="1">
        <v>1</v>
      </c>
    </row>
    <row r="26" spans="1:35" ht="27" hidden="1" customHeight="1" x14ac:dyDescent="0.25">
      <c r="A26" s="2" t="s">
        <v>27</v>
      </c>
      <c r="B26" s="2" t="s">
        <v>49</v>
      </c>
      <c r="C26" s="2" t="s">
        <v>99</v>
      </c>
      <c r="D26" s="2" t="s">
        <v>68</v>
      </c>
      <c r="E26" s="2" t="s">
        <v>187</v>
      </c>
      <c r="F26" s="9"/>
      <c r="G26" s="2">
        <f t="shared" si="0"/>
        <v>0</v>
      </c>
      <c r="H26" s="2"/>
      <c r="I26" s="2"/>
      <c r="J26" s="2"/>
      <c r="K26" s="2"/>
      <c r="T26" s="1">
        <v>0.25</v>
      </c>
      <c r="X26" s="1">
        <v>2</v>
      </c>
      <c r="Y26" s="1">
        <v>0.25</v>
      </c>
      <c r="AG26" s="1">
        <v>1</v>
      </c>
    </row>
    <row r="27" spans="1:35" ht="27" hidden="1" customHeight="1" x14ac:dyDescent="0.25">
      <c r="A27" s="2" t="s">
        <v>27</v>
      </c>
      <c r="B27" s="2" t="s">
        <v>49</v>
      </c>
      <c r="C27" s="2" t="s">
        <v>99</v>
      </c>
      <c r="D27" s="2" t="s">
        <v>69</v>
      </c>
      <c r="E27" s="2" t="s">
        <v>187</v>
      </c>
      <c r="F27" s="9"/>
      <c r="G27" s="2">
        <f t="shared" si="0"/>
        <v>0</v>
      </c>
      <c r="H27" s="2"/>
      <c r="I27" s="2"/>
      <c r="J27" s="2"/>
      <c r="K27" s="2"/>
      <c r="R27" s="1">
        <v>0.25</v>
      </c>
      <c r="S27" s="1">
        <v>1</v>
      </c>
      <c r="T27" s="1">
        <v>0.25</v>
      </c>
      <c r="U27" s="1">
        <v>0.25</v>
      </c>
      <c r="Y27" s="1">
        <v>1</v>
      </c>
    </row>
    <row r="28" spans="1:35" ht="27" customHeight="1" x14ac:dyDescent="0.25">
      <c r="A28" s="2" t="s">
        <v>27</v>
      </c>
      <c r="B28" s="2" t="s">
        <v>28</v>
      </c>
      <c r="C28" s="2" t="s">
        <v>99</v>
      </c>
      <c r="D28" s="2" t="s">
        <v>36</v>
      </c>
      <c r="E28" s="2" t="s">
        <v>187</v>
      </c>
      <c r="F28" s="9"/>
      <c r="G28" s="2">
        <f t="shared" si="0"/>
        <v>0.25</v>
      </c>
      <c r="H28" s="2"/>
      <c r="I28" s="2"/>
      <c r="J28" s="2"/>
      <c r="K28" s="2"/>
      <c r="L28" s="1">
        <v>0.25</v>
      </c>
      <c r="M28" s="1">
        <v>0.25</v>
      </c>
      <c r="N28" s="1">
        <v>0.25</v>
      </c>
      <c r="O28" s="1">
        <v>0.25</v>
      </c>
      <c r="P28" s="1">
        <v>0.25</v>
      </c>
      <c r="Q28" s="1">
        <v>0.25</v>
      </c>
      <c r="R28" s="1">
        <v>0.25</v>
      </c>
      <c r="S28" s="1">
        <v>0.25</v>
      </c>
      <c r="T28" s="1">
        <v>0.25</v>
      </c>
      <c r="U28" s="1">
        <v>0.25</v>
      </c>
      <c r="V28" s="1">
        <v>0.25</v>
      </c>
      <c r="W28" s="1">
        <v>0.25</v>
      </c>
      <c r="X28" s="1">
        <v>0.25</v>
      </c>
      <c r="Y28" s="1">
        <v>0.25</v>
      </c>
      <c r="Z28" s="1">
        <v>0.25</v>
      </c>
      <c r="AA28" s="1">
        <v>0.25</v>
      </c>
      <c r="AB28" s="1">
        <v>0.25</v>
      </c>
      <c r="AC28" s="1">
        <v>0.25</v>
      </c>
      <c r="AD28" s="1">
        <v>0.25</v>
      </c>
      <c r="AE28" s="1">
        <v>0.25</v>
      </c>
      <c r="AF28" s="1">
        <v>0.25</v>
      </c>
      <c r="AG28" s="1">
        <v>0.25</v>
      </c>
      <c r="AH28" s="1">
        <v>0.25</v>
      </c>
      <c r="AI28" s="1">
        <v>0.25</v>
      </c>
    </row>
    <row r="29" spans="1:35" ht="27" hidden="1" customHeight="1" x14ac:dyDescent="0.25">
      <c r="A29" s="2" t="s">
        <v>27</v>
      </c>
      <c r="B29" s="2" t="s">
        <v>28</v>
      </c>
      <c r="C29" s="2" t="s">
        <v>99</v>
      </c>
      <c r="D29" s="2" t="s">
        <v>37</v>
      </c>
      <c r="E29" s="2" t="s">
        <v>187</v>
      </c>
      <c r="F29" s="9"/>
      <c r="G29" s="2">
        <f t="shared" si="0"/>
        <v>0</v>
      </c>
      <c r="H29" s="2"/>
      <c r="I29" s="2"/>
      <c r="J29" s="2"/>
      <c r="K29" s="2"/>
      <c r="S29" s="1">
        <v>0.25</v>
      </c>
      <c r="T29" s="1">
        <v>0.25</v>
      </c>
      <c r="U29" s="1">
        <v>0.5</v>
      </c>
      <c r="V29" s="1">
        <v>0.5</v>
      </c>
      <c r="X29" s="1">
        <v>0.25</v>
      </c>
      <c r="AA29" s="1">
        <v>0.25</v>
      </c>
      <c r="AB29" s="1">
        <v>0.5</v>
      </c>
      <c r="AC29" s="1">
        <v>0.5</v>
      </c>
      <c r="AE29" s="1">
        <v>0.25</v>
      </c>
      <c r="AH29" s="1">
        <v>1</v>
      </c>
    </row>
    <row r="30" spans="1:35" ht="27" hidden="1" customHeight="1" x14ac:dyDescent="0.25">
      <c r="A30" s="2" t="s">
        <v>27</v>
      </c>
      <c r="B30" s="2" t="s">
        <v>28</v>
      </c>
      <c r="C30" s="2" t="s">
        <v>99</v>
      </c>
      <c r="D30" s="2" t="s">
        <v>38</v>
      </c>
      <c r="E30" s="2" t="s">
        <v>187</v>
      </c>
      <c r="F30" s="9"/>
      <c r="G30" s="2">
        <f t="shared" si="0"/>
        <v>0</v>
      </c>
      <c r="H30" s="2"/>
      <c r="I30" s="2"/>
      <c r="J30" s="2"/>
      <c r="K30" s="2"/>
      <c r="M30" s="1">
        <v>0.5</v>
      </c>
      <c r="S30" s="1">
        <v>0.25</v>
      </c>
      <c r="T30" s="1">
        <v>0.25</v>
      </c>
      <c r="U30" s="1">
        <v>1</v>
      </c>
      <c r="V30" s="1">
        <v>1</v>
      </c>
      <c r="W30" s="1">
        <v>0.25</v>
      </c>
      <c r="X30" s="1">
        <v>0.25</v>
      </c>
      <c r="Y30" s="1">
        <v>0.25</v>
      </c>
      <c r="AA30" s="1">
        <v>0.25</v>
      </c>
      <c r="AB30" s="1">
        <v>1</v>
      </c>
      <c r="AC30" s="1">
        <v>1</v>
      </c>
      <c r="AE30" s="1">
        <v>0.25</v>
      </c>
      <c r="AH30" s="1">
        <v>2</v>
      </c>
    </row>
    <row r="31" spans="1:35" ht="27" customHeight="1" x14ac:dyDescent="0.25">
      <c r="A31" s="2" t="s">
        <v>27</v>
      </c>
      <c r="B31" s="2" t="s">
        <v>28</v>
      </c>
      <c r="C31" s="2" t="s">
        <v>99</v>
      </c>
      <c r="D31" s="2" t="s">
        <v>39</v>
      </c>
      <c r="E31" s="2" t="s">
        <v>187</v>
      </c>
      <c r="F31" s="9"/>
      <c r="G31" s="2">
        <f t="shared" si="0"/>
        <v>0.25</v>
      </c>
      <c r="H31" s="2"/>
      <c r="I31" s="2"/>
      <c r="J31" s="2"/>
      <c r="K31" s="2"/>
      <c r="L31" s="1">
        <v>0.25</v>
      </c>
      <c r="M31" s="1">
        <v>0.5</v>
      </c>
      <c r="N31" s="1">
        <v>1</v>
      </c>
      <c r="S31" s="1">
        <v>0.25</v>
      </c>
      <c r="T31" s="1">
        <v>0.25</v>
      </c>
      <c r="U31" s="1">
        <v>1</v>
      </c>
      <c r="V31" s="1">
        <v>1</v>
      </c>
      <c r="W31" s="1">
        <v>0.25</v>
      </c>
      <c r="X31" s="1">
        <v>0.25</v>
      </c>
      <c r="Y31" s="1">
        <v>0.25</v>
      </c>
      <c r="Z31" s="1">
        <v>0.25</v>
      </c>
      <c r="AA31" s="1">
        <v>0.25</v>
      </c>
      <c r="AB31" s="1">
        <v>0.5</v>
      </c>
      <c r="AD31" s="1">
        <v>0.25</v>
      </c>
      <c r="AE31" s="1">
        <v>0.25</v>
      </c>
      <c r="AF31" s="1">
        <v>0.5</v>
      </c>
      <c r="AH31" s="1">
        <v>0.5</v>
      </c>
    </row>
    <row r="32" spans="1:35" ht="27" hidden="1" customHeight="1" x14ac:dyDescent="0.25">
      <c r="A32" s="2" t="s">
        <v>27</v>
      </c>
      <c r="B32" s="2" t="s">
        <v>28</v>
      </c>
      <c r="C32" s="2" t="s">
        <v>99</v>
      </c>
      <c r="D32" s="2" t="s">
        <v>40</v>
      </c>
      <c r="E32" s="2" t="s">
        <v>187</v>
      </c>
      <c r="F32" s="9"/>
      <c r="G32" s="2">
        <f t="shared" si="0"/>
        <v>0</v>
      </c>
      <c r="H32" s="2"/>
      <c r="I32" s="2"/>
      <c r="J32" s="2"/>
      <c r="K32" s="2"/>
      <c r="M32" s="1">
        <v>0.5</v>
      </c>
      <c r="O32" s="1">
        <v>1</v>
      </c>
      <c r="P32" s="1">
        <v>0.5</v>
      </c>
      <c r="Q32" s="1">
        <v>1</v>
      </c>
      <c r="S32" s="1">
        <v>0.25</v>
      </c>
      <c r="T32" s="1">
        <v>0.25</v>
      </c>
      <c r="U32" s="1">
        <v>1</v>
      </c>
      <c r="V32" s="1">
        <v>1</v>
      </c>
      <c r="W32" s="1">
        <v>0.25</v>
      </c>
      <c r="X32" s="1">
        <v>0.25</v>
      </c>
      <c r="Y32" s="1">
        <v>0.25</v>
      </c>
      <c r="Z32" s="1">
        <v>0.25</v>
      </c>
      <c r="AA32" s="1">
        <v>0.25</v>
      </c>
      <c r="AD32" s="1">
        <v>0.25</v>
      </c>
      <c r="AE32" s="1">
        <v>0.5</v>
      </c>
      <c r="AI32" s="1">
        <v>0.25</v>
      </c>
    </row>
    <row r="33" spans="1:35" ht="27" hidden="1" customHeight="1" x14ac:dyDescent="0.25">
      <c r="A33" s="2" t="s">
        <v>27</v>
      </c>
      <c r="B33" s="2" t="s">
        <v>28</v>
      </c>
      <c r="C33" s="2" t="s">
        <v>99</v>
      </c>
      <c r="D33" s="2" t="s">
        <v>41</v>
      </c>
      <c r="E33" s="2" t="s">
        <v>187</v>
      </c>
      <c r="F33" s="9"/>
      <c r="G33" s="2">
        <f t="shared" si="0"/>
        <v>0</v>
      </c>
      <c r="H33" s="2"/>
      <c r="I33" s="2"/>
      <c r="J33" s="2"/>
      <c r="K33" s="2"/>
      <c r="M33" s="1">
        <v>1</v>
      </c>
      <c r="Q33" s="1">
        <v>0.25</v>
      </c>
      <c r="S33" s="1">
        <v>0.25</v>
      </c>
      <c r="T33" s="1">
        <v>0.25</v>
      </c>
      <c r="U33" s="1">
        <v>1</v>
      </c>
      <c r="V33" s="1">
        <v>1</v>
      </c>
      <c r="W33" s="1">
        <v>0.25</v>
      </c>
      <c r="X33" s="1">
        <v>0.25</v>
      </c>
      <c r="AA33" s="1">
        <v>2</v>
      </c>
      <c r="AD33" s="1">
        <v>1</v>
      </c>
      <c r="AF33" s="1">
        <v>0.5</v>
      </c>
      <c r="AH33" s="1">
        <v>0.25</v>
      </c>
      <c r="AI33" s="1">
        <v>0.5</v>
      </c>
    </row>
    <row r="34" spans="1:35" ht="27" hidden="1" customHeight="1" x14ac:dyDescent="0.25">
      <c r="A34" s="2" t="s">
        <v>27</v>
      </c>
      <c r="B34" s="2" t="s">
        <v>28</v>
      </c>
      <c r="C34" s="2" t="s">
        <v>99</v>
      </c>
      <c r="D34" s="2" t="s">
        <v>42</v>
      </c>
      <c r="E34" s="2" t="s">
        <v>187</v>
      </c>
      <c r="F34" s="9"/>
      <c r="G34" s="2">
        <f t="shared" si="0"/>
        <v>0</v>
      </c>
      <c r="H34" s="2"/>
      <c r="I34" s="2"/>
      <c r="J34" s="2"/>
      <c r="K34" s="2"/>
      <c r="M34" s="1">
        <v>0.5</v>
      </c>
      <c r="Q34" s="1">
        <v>0.25</v>
      </c>
      <c r="S34" s="1">
        <v>0.25</v>
      </c>
      <c r="T34" s="1">
        <v>0.25</v>
      </c>
      <c r="U34" s="1">
        <v>1</v>
      </c>
      <c r="V34" s="1">
        <v>1</v>
      </c>
      <c r="W34" s="1">
        <v>0.25</v>
      </c>
      <c r="X34" s="1">
        <v>0.25</v>
      </c>
      <c r="AA34" s="1">
        <v>0.5</v>
      </c>
      <c r="AD34" s="1">
        <v>0.5</v>
      </c>
      <c r="AF34" s="1">
        <v>0.25</v>
      </c>
      <c r="AH34" s="1">
        <v>0.25</v>
      </c>
      <c r="AI34" s="1">
        <v>0.25</v>
      </c>
    </row>
    <row r="35" spans="1:35" ht="27" hidden="1" customHeight="1" x14ac:dyDescent="0.25">
      <c r="A35" s="2" t="s">
        <v>27</v>
      </c>
      <c r="B35" s="2" t="s">
        <v>28</v>
      </c>
      <c r="C35" s="2" t="s">
        <v>99</v>
      </c>
      <c r="D35" s="2" t="s">
        <v>43</v>
      </c>
      <c r="E35" s="2" t="s">
        <v>187</v>
      </c>
      <c r="F35" s="9"/>
      <c r="G35" s="2">
        <f t="shared" si="0"/>
        <v>0</v>
      </c>
      <c r="H35" s="2"/>
      <c r="I35" s="2"/>
      <c r="J35" s="2"/>
      <c r="K35" s="2"/>
      <c r="M35" s="1">
        <v>0.25</v>
      </c>
      <c r="Q35" s="1">
        <v>0.25</v>
      </c>
      <c r="S35" s="1">
        <v>0.25</v>
      </c>
      <c r="T35" s="1">
        <v>0.25</v>
      </c>
      <c r="U35" s="1">
        <v>0.5</v>
      </c>
      <c r="V35" s="1">
        <v>0.25</v>
      </c>
      <c r="W35" s="1">
        <v>0.25</v>
      </c>
      <c r="X35" s="1">
        <v>0.25</v>
      </c>
      <c r="AA35" s="1">
        <v>0.5</v>
      </c>
      <c r="AD35" s="1">
        <v>0.25</v>
      </c>
      <c r="AF35" s="1">
        <v>0.25</v>
      </c>
      <c r="AH35" s="1">
        <v>0.25</v>
      </c>
      <c r="AI35" s="1">
        <v>0.25</v>
      </c>
    </row>
    <row r="36" spans="1:35" ht="27" hidden="1" customHeight="1" x14ac:dyDescent="0.25">
      <c r="A36" s="2" t="s">
        <v>27</v>
      </c>
      <c r="B36" s="2" t="s">
        <v>28</v>
      </c>
      <c r="C36" s="2" t="s">
        <v>99</v>
      </c>
      <c r="D36" s="2" t="s">
        <v>44</v>
      </c>
      <c r="E36" s="2" t="s">
        <v>187</v>
      </c>
      <c r="F36" s="9"/>
      <c r="G36" s="2">
        <f t="shared" si="0"/>
        <v>0</v>
      </c>
      <c r="H36" s="2"/>
      <c r="I36" s="2"/>
      <c r="J36" s="2"/>
      <c r="K36" s="2"/>
      <c r="M36" s="1">
        <v>0.25</v>
      </c>
      <c r="P36" s="1">
        <v>0.25</v>
      </c>
      <c r="S36" s="1">
        <v>0.25</v>
      </c>
      <c r="T36" s="1">
        <v>0.25</v>
      </c>
      <c r="U36" s="1">
        <v>0.25</v>
      </c>
      <c r="V36" s="1">
        <v>0.25</v>
      </c>
      <c r="W36" s="1">
        <v>0.25</v>
      </c>
      <c r="X36" s="1">
        <v>0.5</v>
      </c>
      <c r="Y36" s="1">
        <v>0.25</v>
      </c>
      <c r="AA36" s="1">
        <v>0.25</v>
      </c>
      <c r="AB36" s="1">
        <v>0.25</v>
      </c>
      <c r="AG36" s="1">
        <v>2</v>
      </c>
    </row>
    <row r="37" spans="1:35" ht="27" hidden="1" customHeight="1" x14ac:dyDescent="0.25">
      <c r="A37" s="2" t="s">
        <v>27</v>
      </c>
      <c r="B37" s="2" t="s">
        <v>28</v>
      </c>
      <c r="C37" s="2" t="s">
        <v>99</v>
      </c>
      <c r="D37" s="2" t="s">
        <v>45</v>
      </c>
      <c r="E37" s="2" t="s">
        <v>187</v>
      </c>
      <c r="F37" s="9"/>
      <c r="G37" s="2">
        <f t="shared" si="0"/>
        <v>0</v>
      </c>
      <c r="H37" s="2"/>
      <c r="I37" s="2"/>
      <c r="J37" s="2"/>
      <c r="K37" s="2"/>
      <c r="M37" s="1">
        <v>0.25</v>
      </c>
      <c r="R37" s="1">
        <v>0.25</v>
      </c>
      <c r="S37" s="1">
        <v>1</v>
      </c>
      <c r="T37" s="1">
        <v>0.25</v>
      </c>
      <c r="U37" s="1">
        <v>0.5</v>
      </c>
      <c r="V37" s="1">
        <v>0.25</v>
      </c>
      <c r="Y37" s="1">
        <v>1</v>
      </c>
    </row>
    <row r="38" spans="1:35" ht="27" hidden="1" customHeight="1" x14ac:dyDescent="0.25">
      <c r="A38" s="2" t="s">
        <v>27</v>
      </c>
      <c r="B38" s="2" t="s">
        <v>28</v>
      </c>
      <c r="C38" s="2" t="s">
        <v>99</v>
      </c>
      <c r="D38" s="2" t="s">
        <v>3</v>
      </c>
      <c r="E38" s="2" t="s">
        <v>187</v>
      </c>
      <c r="F38" s="9"/>
      <c r="G38" s="2">
        <f t="shared" si="0"/>
        <v>0</v>
      </c>
      <c r="H38" s="2"/>
      <c r="I38" s="2"/>
      <c r="J38" s="2"/>
      <c r="K38" s="2"/>
      <c r="M38" s="1">
        <v>0.25</v>
      </c>
      <c r="R38" s="1">
        <v>1</v>
      </c>
      <c r="S38" s="1">
        <v>0.5</v>
      </c>
      <c r="T38" s="1">
        <v>0.25</v>
      </c>
      <c r="U38" s="1">
        <v>0.25</v>
      </c>
      <c r="V38" s="1">
        <v>0.25</v>
      </c>
      <c r="Y38" s="1">
        <v>1</v>
      </c>
    </row>
    <row r="39" spans="1:35" ht="27" hidden="1" customHeight="1" x14ac:dyDescent="0.25">
      <c r="A39" s="2" t="s">
        <v>27</v>
      </c>
      <c r="B39" s="2" t="s">
        <v>28</v>
      </c>
      <c r="C39" s="2" t="s">
        <v>99</v>
      </c>
      <c r="D39" s="2" t="s">
        <v>46</v>
      </c>
      <c r="E39" s="2" t="s">
        <v>187</v>
      </c>
      <c r="F39" s="9"/>
      <c r="G39" s="2">
        <f t="shared" si="0"/>
        <v>0</v>
      </c>
      <c r="H39" s="2"/>
      <c r="I39" s="2"/>
      <c r="J39" s="2"/>
      <c r="K39" s="2"/>
      <c r="M39" s="1">
        <v>0.25</v>
      </c>
      <c r="R39" s="1">
        <v>0.25</v>
      </c>
      <c r="S39" s="1">
        <v>0.25</v>
      </c>
      <c r="T39" s="1">
        <v>0.25</v>
      </c>
      <c r="U39" s="1">
        <v>0.25</v>
      </c>
      <c r="V39" s="1">
        <v>0.25</v>
      </c>
      <c r="Y39" s="1">
        <v>0.5</v>
      </c>
    </row>
    <row r="40" spans="1:35" ht="27" hidden="1" customHeight="1" x14ac:dyDescent="0.25">
      <c r="A40" s="2" t="s">
        <v>27</v>
      </c>
      <c r="B40" s="2" t="s">
        <v>28</v>
      </c>
      <c r="C40" s="2" t="s">
        <v>99</v>
      </c>
      <c r="D40" s="2" t="s">
        <v>47</v>
      </c>
      <c r="E40" s="2" t="s">
        <v>187</v>
      </c>
      <c r="F40" s="9"/>
      <c r="G40" s="2">
        <f t="shared" si="0"/>
        <v>0</v>
      </c>
      <c r="H40" s="2"/>
      <c r="I40" s="2"/>
      <c r="J40" s="2"/>
      <c r="K40" s="2"/>
      <c r="M40" s="1">
        <v>0.25</v>
      </c>
      <c r="P40" s="1">
        <v>0.25</v>
      </c>
      <c r="S40" s="1">
        <v>0.25</v>
      </c>
      <c r="T40" s="1">
        <v>0.25</v>
      </c>
      <c r="U40" s="1">
        <v>0.25</v>
      </c>
      <c r="V40" s="1">
        <v>1</v>
      </c>
      <c r="W40" s="1">
        <v>0.25</v>
      </c>
      <c r="X40" s="1">
        <v>0.25</v>
      </c>
      <c r="AA40" s="1">
        <v>0.25</v>
      </c>
      <c r="AB40" s="1">
        <v>0.25</v>
      </c>
      <c r="AC40" s="1">
        <v>0.25</v>
      </c>
      <c r="AE40" s="1">
        <v>0.25</v>
      </c>
      <c r="AF40" s="1">
        <v>0.25</v>
      </c>
      <c r="AG40" s="1">
        <v>0.25</v>
      </c>
    </row>
    <row r="41" spans="1:35" ht="27" hidden="1" customHeight="1" x14ac:dyDescent="0.25">
      <c r="A41" s="2" t="s">
        <v>27</v>
      </c>
      <c r="B41" s="2" t="s">
        <v>28</v>
      </c>
      <c r="C41" s="2" t="s">
        <v>99</v>
      </c>
      <c r="D41" s="2" t="s">
        <v>48</v>
      </c>
      <c r="E41" s="2" t="s">
        <v>187</v>
      </c>
      <c r="F41" s="9"/>
      <c r="G41" s="2">
        <f t="shared" si="0"/>
        <v>0</v>
      </c>
      <c r="H41" s="2"/>
      <c r="I41" s="2"/>
      <c r="J41" s="2"/>
      <c r="K41" s="2"/>
      <c r="S41" s="1">
        <v>0.25</v>
      </c>
      <c r="T41" s="1">
        <v>0.25</v>
      </c>
      <c r="U41" s="1">
        <v>0.25</v>
      </c>
      <c r="V41" s="1">
        <v>1</v>
      </c>
      <c r="W41" s="1">
        <v>0.25</v>
      </c>
    </row>
    <row r="42" spans="1:35" ht="27" hidden="1" customHeight="1" x14ac:dyDescent="0.25">
      <c r="A42" s="2" t="s">
        <v>27</v>
      </c>
      <c r="B42" s="2" t="s">
        <v>28</v>
      </c>
      <c r="C42" s="2" t="s">
        <v>99</v>
      </c>
      <c r="D42" s="2" t="s">
        <v>73</v>
      </c>
      <c r="E42" s="2" t="s">
        <v>187</v>
      </c>
      <c r="F42" s="9"/>
      <c r="G42" s="2">
        <f t="shared" si="0"/>
        <v>0</v>
      </c>
      <c r="H42" s="2"/>
      <c r="I42" s="2"/>
      <c r="J42" s="2"/>
      <c r="K42" s="2"/>
      <c r="U42" s="1">
        <v>0.25</v>
      </c>
      <c r="AA42" s="1">
        <v>0.5</v>
      </c>
      <c r="AD42" s="1">
        <v>0.25</v>
      </c>
      <c r="AF42" s="1">
        <v>0.25</v>
      </c>
      <c r="AI42" s="1">
        <v>0.25</v>
      </c>
    </row>
    <row r="43" spans="1:35" ht="150" hidden="1" x14ac:dyDescent="0.25">
      <c r="A43" s="2" t="s">
        <v>27</v>
      </c>
      <c r="B43" s="2" t="s">
        <v>62</v>
      </c>
      <c r="C43" s="2" t="s">
        <v>43</v>
      </c>
      <c r="D43" s="2" t="s">
        <v>113</v>
      </c>
      <c r="E43" s="2" t="s">
        <v>189</v>
      </c>
      <c r="F43" s="9"/>
      <c r="G43" s="2">
        <f t="shared" si="0"/>
        <v>0</v>
      </c>
      <c r="H43" s="2"/>
      <c r="I43" s="2"/>
      <c r="J43" s="2"/>
      <c r="K43" s="2"/>
      <c r="M43" s="1">
        <v>0.5</v>
      </c>
      <c r="T43" s="1">
        <v>0.25</v>
      </c>
      <c r="U43" s="1">
        <v>0.25</v>
      </c>
      <c r="V43" s="1">
        <v>0.25</v>
      </c>
      <c r="W43" s="1">
        <v>0.25</v>
      </c>
      <c r="AA43" s="1">
        <v>1</v>
      </c>
      <c r="AB43" s="1">
        <v>0.25</v>
      </c>
      <c r="AD43" s="1">
        <v>0.25</v>
      </c>
      <c r="AI43" s="1">
        <v>0.25</v>
      </c>
    </row>
    <row r="44" spans="1:35" ht="45" hidden="1" x14ac:dyDescent="0.25">
      <c r="A44" s="2" t="s">
        <v>27</v>
      </c>
      <c r="B44" s="2" t="s">
        <v>62</v>
      </c>
      <c r="C44" s="2" t="s">
        <v>61</v>
      </c>
      <c r="D44" s="2" t="s">
        <v>65</v>
      </c>
      <c r="E44" s="2" t="s">
        <v>76</v>
      </c>
      <c r="F44" s="9"/>
      <c r="G44" s="2">
        <f t="shared" si="0"/>
        <v>0</v>
      </c>
      <c r="H44" s="2"/>
      <c r="I44" s="2"/>
      <c r="J44" s="2"/>
      <c r="K44" s="2"/>
      <c r="M44" s="1">
        <v>0.5</v>
      </c>
      <c r="S44" s="1">
        <v>0.5</v>
      </c>
      <c r="T44" s="1">
        <v>0.5</v>
      </c>
      <c r="U44" s="1">
        <v>0.5</v>
      </c>
      <c r="Y44" s="1">
        <v>2</v>
      </c>
    </row>
    <row r="45" spans="1:35" ht="45" hidden="1" x14ac:dyDescent="0.25">
      <c r="A45" s="2" t="s">
        <v>27</v>
      </c>
      <c r="B45" s="2" t="s">
        <v>62</v>
      </c>
      <c r="C45" s="2" t="s">
        <v>61</v>
      </c>
      <c r="D45" s="2" t="s">
        <v>104</v>
      </c>
      <c r="E45" s="2" t="s">
        <v>76</v>
      </c>
      <c r="F45" s="9"/>
      <c r="G45" s="2">
        <f t="shared" si="0"/>
        <v>0</v>
      </c>
      <c r="H45" s="2"/>
      <c r="I45" s="2"/>
      <c r="J45" s="2"/>
      <c r="K45" s="2"/>
      <c r="M45" s="1">
        <v>0.25</v>
      </c>
      <c r="S45" s="1">
        <v>0.5</v>
      </c>
      <c r="T45" s="1">
        <v>0.5</v>
      </c>
      <c r="U45" s="1">
        <v>0.5</v>
      </c>
      <c r="W45" s="1">
        <v>1</v>
      </c>
      <c r="Y45" s="1">
        <v>1</v>
      </c>
      <c r="AA45" s="1">
        <v>0.25</v>
      </c>
      <c r="AB45" s="1">
        <v>1</v>
      </c>
    </row>
    <row r="46" spans="1:35" ht="45" hidden="1" x14ac:dyDescent="0.25">
      <c r="A46" s="2" t="s">
        <v>27</v>
      </c>
      <c r="B46" s="2" t="s">
        <v>62</v>
      </c>
      <c r="C46" s="2" t="s">
        <v>61</v>
      </c>
      <c r="D46" s="2" t="s">
        <v>63</v>
      </c>
      <c r="E46" s="2" t="s">
        <v>76</v>
      </c>
      <c r="F46" s="9"/>
      <c r="G46" s="2">
        <f t="shared" si="0"/>
        <v>0</v>
      </c>
      <c r="H46" s="2"/>
      <c r="I46" s="2"/>
      <c r="J46" s="2"/>
      <c r="K46" s="2"/>
      <c r="R46" s="1">
        <v>1</v>
      </c>
      <c r="S46" s="1">
        <v>0.5</v>
      </c>
      <c r="T46" s="1">
        <v>0.5</v>
      </c>
      <c r="U46" s="1">
        <v>0.5</v>
      </c>
      <c r="Y46" s="1">
        <v>1</v>
      </c>
    </row>
    <row r="47" spans="1:35" ht="30" hidden="1" x14ac:dyDescent="0.25">
      <c r="A47" s="2" t="s">
        <v>27</v>
      </c>
      <c r="B47" s="2" t="s">
        <v>62</v>
      </c>
      <c r="C47" s="2" t="s">
        <v>61</v>
      </c>
      <c r="D47" s="2" t="s">
        <v>64</v>
      </c>
      <c r="E47" s="2" t="s">
        <v>76</v>
      </c>
      <c r="F47" s="9"/>
      <c r="G47" s="2">
        <f t="shared" si="0"/>
        <v>0</v>
      </c>
      <c r="H47" s="2"/>
      <c r="I47" s="2"/>
      <c r="J47" s="2"/>
      <c r="K47" s="2"/>
      <c r="M47" s="1">
        <v>0.25</v>
      </c>
      <c r="S47" s="1">
        <v>0.5</v>
      </c>
      <c r="T47" s="1">
        <v>0.5</v>
      </c>
      <c r="U47" s="1">
        <v>0.25</v>
      </c>
      <c r="V47" s="1">
        <v>0.5</v>
      </c>
      <c r="W47" s="1">
        <v>0.5</v>
      </c>
      <c r="X47" s="1">
        <v>0.5</v>
      </c>
      <c r="Y47" s="1">
        <v>0.5</v>
      </c>
      <c r="AA47" s="1">
        <v>0.25</v>
      </c>
      <c r="AB47" s="1">
        <v>0.5</v>
      </c>
    </row>
    <row r="48" spans="1:35" ht="30" hidden="1" x14ac:dyDescent="0.25">
      <c r="A48" s="2" t="s">
        <v>27</v>
      </c>
      <c r="B48" s="2" t="s">
        <v>62</v>
      </c>
      <c r="C48" s="2" t="s">
        <v>61</v>
      </c>
      <c r="D48" s="2" t="s">
        <v>87</v>
      </c>
      <c r="E48" s="2" t="s">
        <v>76</v>
      </c>
      <c r="F48" s="9"/>
      <c r="G48" s="2">
        <f t="shared" si="0"/>
        <v>0</v>
      </c>
      <c r="H48" s="2"/>
      <c r="I48" s="2"/>
      <c r="J48" s="2"/>
      <c r="K48" s="2"/>
      <c r="M48" s="1">
        <v>0.5</v>
      </c>
      <c r="S48" s="1">
        <v>0.5</v>
      </c>
      <c r="T48" s="1">
        <v>0.5</v>
      </c>
      <c r="U48" s="1">
        <v>0.25</v>
      </c>
      <c r="V48" s="1">
        <v>0.5</v>
      </c>
      <c r="W48" s="1">
        <v>0.5</v>
      </c>
      <c r="X48" s="1">
        <v>0.5</v>
      </c>
      <c r="Y48" s="1">
        <v>0.5</v>
      </c>
      <c r="AA48" s="1">
        <v>0.5</v>
      </c>
      <c r="AB48" s="1">
        <v>0.5</v>
      </c>
    </row>
    <row r="49" spans="1:35" ht="30" hidden="1" x14ac:dyDescent="0.25">
      <c r="A49" s="2" t="s">
        <v>27</v>
      </c>
      <c r="B49" s="2" t="s">
        <v>62</v>
      </c>
      <c r="C49" s="2" t="s">
        <v>61</v>
      </c>
      <c r="D49" s="2" t="s">
        <v>88</v>
      </c>
      <c r="E49" s="2" t="s">
        <v>76</v>
      </c>
      <c r="F49" s="9"/>
      <c r="G49" s="2">
        <f t="shared" si="0"/>
        <v>0</v>
      </c>
      <c r="H49" s="2"/>
      <c r="I49" s="2"/>
      <c r="J49" s="2"/>
      <c r="K49" s="2"/>
      <c r="M49" s="1">
        <v>0.25</v>
      </c>
      <c r="S49" s="1">
        <v>0.5</v>
      </c>
      <c r="T49" s="1">
        <v>0.5</v>
      </c>
      <c r="U49" s="1">
        <v>0.25</v>
      </c>
      <c r="V49" s="1">
        <v>0.5</v>
      </c>
      <c r="W49" s="1">
        <v>0.5</v>
      </c>
      <c r="X49" s="1">
        <v>0.5</v>
      </c>
      <c r="Y49" s="1">
        <v>0.5</v>
      </c>
      <c r="AA49" s="1">
        <v>0.25</v>
      </c>
      <c r="AB49" s="1">
        <v>0.5</v>
      </c>
    </row>
    <row r="50" spans="1:35" ht="45" hidden="1" x14ac:dyDescent="0.25">
      <c r="A50" s="2" t="s">
        <v>27</v>
      </c>
      <c r="B50" s="2" t="s">
        <v>62</v>
      </c>
      <c r="C50" s="2" t="s">
        <v>142</v>
      </c>
      <c r="D50" s="2" t="s">
        <v>144</v>
      </c>
      <c r="E50" s="2" t="s">
        <v>148</v>
      </c>
      <c r="F50" s="9"/>
      <c r="G50" s="2">
        <f t="shared" si="0"/>
        <v>0</v>
      </c>
      <c r="H50" s="2"/>
      <c r="I50" s="2"/>
      <c r="J50" s="2"/>
      <c r="K50" s="2"/>
      <c r="Q50" s="1">
        <v>0.25</v>
      </c>
      <c r="U50" s="1">
        <v>0.25</v>
      </c>
      <c r="AE50" s="1">
        <v>0.5</v>
      </c>
    </row>
    <row r="51" spans="1:35" ht="30" hidden="1" x14ac:dyDescent="0.25">
      <c r="A51" s="2" t="s">
        <v>27</v>
      </c>
      <c r="B51" s="2" t="s">
        <v>62</v>
      </c>
      <c r="C51" s="2" t="s">
        <v>142</v>
      </c>
      <c r="D51" s="2" t="s">
        <v>145</v>
      </c>
      <c r="E51" s="2" t="s">
        <v>148</v>
      </c>
      <c r="F51" s="9"/>
      <c r="G51" s="2">
        <f t="shared" si="0"/>
        <v>0</v>
      </c>
      <c r="H51" s="2"/>
      <c r="I51" s="2"/>
      <c r="J51" s="2"/>
      <c r="K51" s="2"/>
      <c r="Q51" s="1">
        <v>0.25</v>
      </c>
      <c r="U51" s="1">
        <v>0.5</v>
      </c>
      <c r="AE51" s="1">
        <v>0.5</v>
      </c>
    </row>
    <row r="52" spans="1:35" ht="60" hidden="1" x14ac:dyDescent="0.25">
      <c r="A52" s="2" t="s">
        <v>27</v>
      </c>
      <c r="B52" s="2" t="s">
        <v>62</v>
      </c>
      <c r="C52" s="2" t="s">
        <v>142</v>
      </c>
      <c r="D52" s="2" t="s">
        <v>146</v>
      </c>
      <c r="E52" s="2" t="s">
        <v>148</v>
      </c>
      <c r="F52" s="9"/>
      <c r="G52" s="2">
        <f t="shared" si="0"/>
        <v>0</v>
      </c>
      <c r="H52" s="2"/>
      <c r="I52" s="2"/>
      <c r="J52" s="2"/>
      <c r="K52" s="2"/>
      <c r="Q52" s="1">
        <v>0.25</v>
      </c>
      <c r="U52" s="1">
        <v>0.25</v>
      </c>
      <c r="V52" s="1">
        <v>1</v>
      </c>
      <c r="AE52" s="1">
        <v>0.5</v>
      </c>
    </row>
    <row r="53" spans="1:35" ht="60" hidden="1" x14ac:dyDescent="0.25">
      <c r="A53" s="2" t="s">
        <v>27</v>
      </c>
      <c r="B53" s="2" t="s">
        <v>62</v>
      </c>
      <c r="C53" s="2" t="s">
        <v>142</v>
      </c>
      <c r="D53" s="2" t="s">
        <v>153</v>
      </c>
      <c r="E53" s="2" t="s">
        <v>126</v>
      </c>
      <c r="F53" s="9"/>
      <c r="G53" s="2">
        <f t="shared" si="0"/>
        <v>0</v>
      </c>
      <c r="H53" s="2"/>
      <c r="I53" s="2"/>
      <c r="J53" s="2"/>
      <c r="K53" s="2"/>
      <c r="M53" s="1">
        <v>0.5</v>
      </c>
      <c r="O53" s="1">
        <v>1</v>
      </c>
      <c r="U53" s="1">
        <v>0.25</v>
      </c>
      <c r="V53" s="1">
        <v>1</v>
      </c>
      <c r="AE53" s="1">
        <v>0.5</v>
      </c>
    </row>
    <row r="54" spans="1:35" ht="30" hidden="1" x14ac:dyDescent="0.25">
      <c r="A54" s="2" t="s">
        <v>27</v>
      </c>
      <c r="B54" s="2" t="s">
        <v>62</v>
      </c>
      <c r="C54" s="2" t="s">
        <v>142</v>
      </c>
      <c r="D54" s="2" t="s">
        <v>147</v>
      </c>
      <c r="E54" s="2" t="s">
        <v>14</v>
      </c>
      <c r="F54" s="9"/>
      <c r="G54" s="2">
        <f t="shared" si="0"/>
        <v>0</v>
      </c>
      <c r="H54" s="2"/>
      <c r="I54" s="2"/>
      <c r="J54" s="2"/>
      <c r="K54" s="2"/>
      <c r="Q54" s="1">
        <v>0.25</v>
      </c>
      <c r="U54" s="1">
        <v>0.25</v>
      </c>
      <c r="V54" s="1">
        <v>1</v>
      </c>
      <c r="AE54" s="1">
        <v>0.5</v>
      </c>
    </row>
    <row r="55" spans="1:35" ht="45" hidden="1" x14ac:dyDescent="0.25">
      <c r="A55" s="2" t="s">
        <v>27</v>
      </c>
      <c r="B55" s="2" t="s">
        <v>62</v>
      </c>
      <c r="C55" s="2" t="s">
        <v>142</v>
      </c>
      <c r="D55" s="2" t="s">
        <v>150</v>
      </c>
      <c r="E55" s="2" t="s">
        <v>148</v>
      </c>
      <c r="F55" s="9"/>
      <c r="G55" s="2">
        <f t="shared" si="0"/>
        <v>0</v>
      </c>
      <c r="H55" s="2"/>
      <c r="I55" s="2"/>
      <c r="J55" s="2"/>
      <c r="K55" s="2"/>
      <c r="Q55" s="1">
        <v>0.25</v>
      </c>
      <c r="U55" s="1">
        <v>0.25</v>
      </c>
      <c r="V55" s="1">
        <v>1</v>
      </c>
      <c r="AE55" s="1">
        <v>0.5</v>
      </c>
    </row>
    <row r="56" spans="1:35" ht="30" hidden="1" x14ac:dyDescent="0.25">
      <c r="A56" s="2" t="s">
        <v>27</v>
      </c>
      <c r="B56" s="2" t="s">
        <v>62</v>
      </c>
      <c r="C56" s="2" t="s">
        <v>110</v>
      </c>
      <c r="D56" s="2" t="s">
        <v>108</v>
      </c>
      <c r="E56" s="2" t="s">
        <v>111</v>
      </c>
      <c r="F56" s="9"/>
      <c r="G56" s="2">
        <f t="shared" si="0"/>
        <v>0</v>
      </c>
      <c r="H56" s="2"/>
      <c r="I56" s="2"/>
      <c r="J56" s="2"/>
      <c r="K56" s="2"/>
      <c r="M56" s="1">
        <v>0.25</v>
      </c>
      <c r="Q56" s="1">
        <v>0.25</v>
      </c>
      <c r="S56" s="1">
        <v>0.25</v>
      </c>
      <c r="T56" s="1">
        <v>0.25</v>
      </c>
      <c r="U56" s="1">
        <v>0.25</v>
      </c>
      <c r="V56" s="1">
        <v>0.25</v>
      </c>
      <c r="AA56" s="1">
        <v>0.25</v>
      </c>
      <c r="AB56" s="1">
        <v>0.25</v>
      </c>
      <c r="AH56" s="1">
        <v>0.25</v>
      </c>
    </row>
    <row r="57" spans="1:35" ht="75" hidden="1" x14ac:dyDescent="0.25">
      <c r="A57" s="2" t="s">
        <v>27</v>
      </c>
      <c r="B57" s="2" t="s">
        <v>62</v>
      </c>
      <c r="C57" s="2" t="s">
        <v>110</v>
      </c>
      <c r="D57" s="2" t="s">
        <v>112</v>
      </c>
      <c r="E57" s="2" t="s">
        <v>25</v>
      </c>
      <c r="F57" s="9"/>
      <c r="G57" s="2">
        <f t="shared" si="0"/>
        <v>0</v>
      </c>
      <c r="H57" s="2"/>
      <c r="I57" s="2"/>
      <c r="J57" s="2"/>
      <c r="K57" s="2"/>
      <c r="M57" s="1">
        <v>0.25</v>
      </c>
      <c r="S57" s="1">
        <v>0.25</v>
      </c>
      <c r="T57" s="1">
        <v>0.25</v>
      </c>
      <c r="U57" s="1">
        <v>0.25</v>
      </c>
      <c r="V57" s="1">
        <v>0.25</v>
      </c>
      <c r="Y57" s="1">
        <v>0.5</v>
      </c>
      <c r="AA57" s="1">
        <v>0.25</v>
      </c>
      <c r="AB57" s="1">
        <v>0.25</v>
      </c>
    </row>
    <row r="58" spans="1:35" ht="75" hidden="1" x14ac:dyDescent="0.25">
      <c r="A58" s="2" t="s">
        <v>27</v>
      </c>
      <c r="B58" s="2" t="s">
        <v>62</v>
      </c>
      <c r="C58" s="2" t="s">
        <v>110</v>
      </c>
      <c r="D58" s="2" t="s">
        <v>109</v>
      </c>
      <c r="E58" s="2" t="s">
        <v>111</v>
      </c>
      <c r="F58" s="9"/>
      <c r="G58" s="2">
        <f t="shared" si="0"/>
        <v>0</v>
      </c>
      <c r="H58" s="2"/>
      <c r="I58" s="2"/>
      <c r="J58" s="2"/>
      <c r="K58" s="2"/>
      <c r="M58" s="1">
        <v>0.25</v>
      </c>
      <c r="R58" s="1">
        <v>0.5</v>
      </c>
      <c r="S58" s="1">
        <v>0.25</v>
      </c>
      <c r="T58" s="1">
        <v>0.25</v>
      </c>
      <c r="Y58" s="1">
        <v>0.5</v>
      </c>
      <c r="AB58" s="1">
        <v>0.25</v>
      </c>
    </row>
    <row r="59" spans="1:35" ht="30" hidden="1" x14ac:dyDescent="0.25">
      <c r="A59" s="2" t="s">
        <v>27</v>
      </c>
      <c r="B59" s="2" t="s">
        <v>62</v>
      </c>
      <c r="C59" s="2" t="s">
        <v>166</v>
      </c>
      <c r="D59" s="2" t="s">
        <v>167</v>
      </c>
      <c r="E59" s="2" t="s">
        <v>130</v>
      </c>
      <c r="F59" s="9"/>
      <c r="G59" s="2">
        <f t="shared" si="0"/>
        <v>0</v>
      </c>
      <c r="H59" s="2"/>
      <c r="I59" s="2"/>
      <c r="J59" s="2"/>
      <c r="K59" s="2"/>
      <c r="M59" s="1">
        <v>0.25</v>
      </c>
      <c r="S59" s="1">
        <v>0.25</v>
      </c>
      <c r="T59" s="1">
        <v>0.25</v>
      </c>
      <c r="U59" s="1">
        <v>0.25</v>
      </c>
      <c r="W59" s="1">
        <v>0.25</v>
      </c>
      <c r="AA59" s="1">
        <v>0.25</v>
      </c>
      <c r="AB59" s="1">
        <v>0.25</v>
      </c>
      <c r="AC59" s="1">
        <v>0.25</v>
      </c>
      <c r="AE59" s="1">
        <v>0.25</v>
      </c>
    </row>
    <row r="60" spans="1:35" ht="75" hidden="1" x14ac:dyDescent="0.25">
      <c r="A60" s="2" t="s">
        <v>27</v>
      </c>
      <c r="B60" s="2" t="s">
        <v>62</v>
      </c>
      <c r="C60" s="2" t="s">
        <v>166</v>
      </c>
      <c r="D60" s="2" t="s">
        <v>168</v>
      </c>
      <c r="E60" s="2" t="s">
        <v>130</v>
      </c>
      <c r="F60" s="9"/>
      <c r="G60" s="2">
        <f t="shared" si="0"/>
        <v>0</v>
      </c>
      <c r="H60" s="2"/>
      <c r="I60" s="2"/>
      <c r="J60" s="2"/>
      <c r="K60" s="2"/>
      <c r="M60" s="1">
        <v>0.25</v>
      </c>
      <c r="S60" s="1">
        <v>0.25</v>
      </c>
      <c r="T60" s="1">
        <v>0.25</v>
      </c>
      <c r="U60" s="1">
        <v>0.25</v>
      </c>
      <c r="W60" s="1">
        <v>0.25</v>
      </c>
      <c r="Y60" s="1">
        <v>0.25</v>
      </c>
      <c r="AA60" s="1">
        <v>0.25</v>
      </c>
      <c r="AB60" s="1">
        <v>0.25</v>
      </c>
      <c r="AE60" s="1">
        <v>0.25</v>
      </c>
    </row>
    <row r="61" spans="1:35" ht="165" hidden="1" x14ac:dyDescent="0.25">
      <c r="A61" s="2" t="s">
        <v>27</v>
      </c>
      <c r="B61" s="2" t="s">
        <v>62</v>
      </c>
      <c r="C61" s="2" t="s">
        <v>44</v>
      </c>
      <c r="D61" s="2" t="s">
        <v>169</v>
      </c>
      <c r="E61" s="2" t="s">
        <v>18</v>
      </c>
      <c r="F61" s="9"/>
      <c r="G61" s="2">
        <f t="shared" si="0"/>
        <v>0</v>
      </c>
      <c r="H61" s="2"/>
      <c r="I61" s="2"/>
      <c r="J61" s="2"/>
      <c r="K61" s="2"/>
      <c r="S61" s="1">
        <v>0.25</v>
      </c>
      <c r="T61" s="1">
        <v>0.25</v>
      </c>
      <c r="U61" s="1">
        <v>0.25</v>
      </c>
      <c r="X61" s="1">
        <v>0.25</v>
      </c>
    </row>
    <row r="62" spans="1:35" ht="27.75" hidden="1" customHeight="1" x14ac:dyDescent="0.25">
      <c r="A62" s="2" t="s">
        <v>27</v>
      </c>
      <c r="B62" s="2" t="s">
        <v>62</v>
      </c>
      <c r="C62" s="2" t="s">
        <v>118</v>
      </c>
      <c r="D62" s="2" t="s">
        <v>72</v>
      </c>
      <c r="E62" s="2" t="s">
        <v>78</v>
      </c>
      <c r="F62" s="9"/>
      <c r="G62" s="2">
        <f t="shared" si="0"/>
        <v>0</v>
      </c>
      <c r="H62" s="2"/>
      <c r="I62" s="2"/>
      <c r="J62" s="2"/>
      <c r="K62" s="2"/>
      <c r="AA62" s="1">
        <v>0.25</v>
      </c>
      <c r="AD62" s="1">
        <v>0.25</v>
      </c>
      <c r="AI62" s="1">
        <v>0.25</v>
      </c>
    </row>
    <row r="63" spans="1:35" ht="41.25" hidden="1" customHeight="1" x14ac:dyDescent="0.25">
      <c r="A63" s="2" t="s">
        <v>27</v>
      </c>
      <c r="B63" s="2" t="s">
        <v>62</v>
      </c>
      <c r="C63" s="2" t="s">
        <v>118</v>
      </c>
      <c r="D63" s="2" t="s">
        <v>119</v>
      </c>
      <c r="E63" s="2" t="s">
        <v>23</v>
      </c>
      <c r="F63" s="9"/>
      <c r="G63" s="2">
        <f t="shared" si="0"/>
        <v>0</v>
      </c>
      <c r="H63" s="2"/>
      <c r="I63" s="2"/>
      <c r="J63" s="2"/>
      <c r="K63" s="2"/>
      <c r="M63" s="1">
        <v>0.25</v>
      </c>
      <c r="S63" s="1">
        <v>0.25</v>
      </c>
      <c r="T63" s="1">
        <v>0.25</v>
      </c>
      <c r="U63" s="1">
        <v>0.25</v>
      </c>
      <c r="V63" s="1">
        <v>0.25</v>
      </c>
      <c r="Y63" s="1">
        <v>0.25</v>
      </c>
      <c r="AA63" s="1">
        <v>0.25</v>
      </c>
      <c r="AD63" s="1">
        <v>0.25</v>
      </c>
    </row>
    <row r="64" spans="1:35" ht="45" hidden="1" x14ac:dyDescent="0.25">
      <c r="A64" s="2" t="s">
        <v>27</v>
      </c>
      <c r="B64" s="2" t="s">
        <v>62</v>
      </c>
      <c r="C64" s="2" t="s">
        <v>118</v>
      </c>
      <c r="D64" s="2" t="s">
        <v>120</v>
      </c>
      <c r="E64" s="2" t="s">
        <v>123</v>
      </c>
      <c r="F64" s="9"/>
      <c r="G64" s="2">
        <f t="shared" si="0"/>
        <v>0</v>
      </c>
      <c r="H64" s="2"/>
      <c r="I64" s="2"/>
      <c r="J64" s="2"/>
      <c r="K64" s="2"/>
      <c r="M64" s="1">
        <v>0.25</v>
      </c>
      <c r="AA64" s="1">
        <v>0.5</v>
      </c>
      <c r="AD64" s="1">
        <v>0.5</v>
      </c>
      <c r="AI64" s="1">
        <v>0.25</v>
      </c>
    </row>
    <row r="65" spans="1:35" ht="33" hidden="1" customHeight="1" x14ac:dyDescent="0.25">
      <c r="A65" s="2" t="s">
        <v>27</v>
      </c>
      <c r="B65" s="2" t="s">
        <v>62</v>
      </c>
      <c r="C65" s="2" t="s">
        <v>118</v>
      </c>
      <c r="D65" s="2" t="s">
        <v>121</v>
      </c>
      <c r="E65" s="2" t="s">
        <v>123</v>
      </c>
      <c r="F65" s="9"/>
      <c r="G65" s="2">
        <f t="shared" si="0"/>
        <v>0</v>
      </c>
      <c r="H65" s="2"/>
      <c r="I65" s="2"/>
      <c r="J65" s="2"/>
      <c r="K65" s="2"/>
      <c r="M65" s="1">
        <v>0.25</v>
      </c>
      <c r="AA65" s="1">
        <v>0.25</v>
      </c>
      <c r="AD65" s="1">
        <v>0.5</v>
      </c>
      <c r="AI65" s="1">
        <v>0.25</v>
      </c>
    </row>
    <row r="66" spans="1:35" ht="36.75" hidden="1" customHeight="1" x14ac:dyDescent="0.25">
      <c r="A66" s="2" t="s">
        <v>27</v>
      </c>
      <c r="B66" s="2" t="s">
        <v>62</v>
      </c>
      <c r="C66" s="2" t="s">
        <v>118</v>
      </c>
      <c r="D66" s="2" t="s">
        <v>122</v>
      </c>
      <c r="E66" s="2" t="s">
        <v>123</v>
      </c>
      <c r="F66" s="9"/>
      <c r="G66" s="2">
        <f t="shared" si="0"/>
        <v>0</v>
      </c>
      <c r="H66" s="2"/>
      <c r="I66" s="2"/>
      <c r="J66" s="2"/>
      <c r="K66" s="2"/>
      <c r="M66" s="1">
        <v>0.25</v>
      </c>
      <c r="S66" s="1">
        <v>0.25</v>
      </c>
      <c r="T66" s="1">
        <v>0.25</v>
      </c>
      <c r="U66" s="1">
        <v>0.25</v>
      </c>
      <c r="V66" s="1">
        <v>0.25</v>
      </c>
      <c r="Y66" s="1">
        <v>0.25</v>
      </c>
      <c r="AA66" s="1">
        <v>0.25</v>
      </c>
      <c r="AD66" s="1">
        <v>0.25</v>
      </c>
    </row>
    <row r="67" spans="1:35" ht="45" hidden="1" x14ac:dyDescent="0.25">
      <c r="A67" s="2" t="s">
        <v>27</v>
      </c>
      <c r="B67" s="2" t="s">
        <v>62</v>
      </c>
      <c r="C67" s="2" t="s">
        <v>118</v>
      </c>
      <c r="D67" s="2" t="s">
        <v>133</v>
      </c>
      <c r="E67" s="2" t="s">
        <v>139</v>
      </c>
      <c r="F67" s="9"/>
      <c r="G67" s="2">
        <f t="shared" si="0"/>
        <v>0</v>
      </c>
      <c r="H67" s="2"/>
      <c r="I67" s="2"/>
      <c r="J67" s="2"/>
      <c r="K67" s="2"/>
      <c r="M67" s="1">
        <v>0.5</v>
      </c>
      <c r="T67" s="1">
        <v>0.5</v>
      </c>
      <c r="U67" s="1">
        <v>0.5</v>
      </c>
      <c r="V67" s="1">
        <v>0.5</v>
      </c>
      <c r="AA67" s="1">
        <v>0.5</v>
      </c>
      <c r="AB67" s="1">
        <v>0.25</v>
      </c>
      <c r="AD67" s="1">
        <v>0.25</v>
      </c>
      <c r="AI67" s="1">
        <v>0.25</v>
      </c>
    </row>
    <row r="68" spans="1:35" ht="75" hidden="1" x14ac:dyDescent="0.25">
      <c r="A68" s="2" t="s">
        <v>27</v>
      </c>
      <c r="B68" s="2" t="s">
        <v>62</v>
      </c>
      <c r="C68" s="2" t="s">
        <v>118</v>
      </c>
      <c r="D68" s="2" t="s">
        <v>136</v>
      </c>
      <c r="E68" s="2" t="s">
        <v>8</v>
      </c>
      <c r="F68" s="9"/>
      <c r="G68" s="2">
        <f t="shared" si="0"/>
        <v>0</v>
      </c>
      <c r="H68" s="2"/>
      <c r="I68" s="2"/>
      <c r="J68" s="2"/>
      <c r="K68" s="2"/>
      <c r="M68" s="1">
        <v>1</v>
      </c>
      <c r="V68" s="1">
        <v>0.5</v>
      </c>
      <c r="AA68" s="1">
        <v>2</v>
      </c>
      <c r="AD68" s="1">
        <v>2</v>
      </c>
      <c r="AI68" s="1">
        <v>0.5</v>
      </c>
    </row>
    <row r="69" spans="1:35" ht="75" hidden="1" x14ac:dyDescent="0.25">
      <c r="A69" s="2" t="s">
        <v>27</v>
      </c>
      <c r="B69" s="2" t="s">
        <v>62</v>
      </c>
      <c r="C69" s="2" t="s">
        <v>118</v>
      </c>
      <c r="D69" s="2" t="s">
        <v>134</v>
      </c>
      <c r="E69" s="2" t="s">
        <v>8</v>
      </c>
      <c r="F69" s="9"/>
      <c r="G69" s="2">
        <f t="shared" si="0"/>
        <v>0</v>
      </c>
      <c r="H69" s="2"/>
      <c r="I69" s="2"/>
      <c r="J69" s="2"/>
      <c r="K69" s="2"/>
      <c r="M69" s="1">
        <v>0.5</v>
      </c>
      <c r="T69" s="1">
        <v>0.5</v>
      </c>
      <c r="U69" s="1">
        <v>0.5</v>
      </c>
      <c r="V69" s="1">
        <v>0.5</v>
      </c>
      <c r="AA69" s="1">
        <v>0.5</v>
      </c>
      <c r="AD69" s="1">
        <v>1</v>
      </c>
      <c r="AI69" s="1">
        <v>0.5</v>
      </c>
    </row>
    <row r="70" spans="1:35" ht="45" hidden="1" x14ac:dyDescent="0.25">
      <c r="A70" s="2" t="s">
        <v>27</v>
      </c>
      <c r="B70" s="2" t="s">
        <v>62</v>
      </c>
      <c r="C70" s="2" t="s">
        <v>118</v>
      </c>
      <c r="D70" s="2" t="s">
        <v>135</v>
      </c>
      <c r="E70" s="2" t="s">
        <v>139</v>
      </c>
      <c r="F70" s="9"/>
      <c r="G70" s="2">
        <f t="shared" si="0"/>
        <v>0</v>
      </c>
      <c r="H70" s="2"/>
      <c r="I70" s="2"/>
      <c r="J70" s="2"/>
      <c r="K70" s="2"/>
      <c r="M70" s="1">
        <v>0.25</v>
      </c>
      <c r="T70" s="1">
        <v>0.25</v>
      </c>
      <c r="U70" s="1">
        <v>0.25</v>
      </c>
      <c r="V70" s="1">
        <v>0.25</v>
      </c>
      <c r="AA70" s="1">
        <v>0.5</v>
      </c>
    </row>
    <row r="71" spans="1:35" ht="30" hidden="1" x14ac:dyDescent="0.25">
      <c r="A71" s="2" t="s">
        <v>27</v>
      </c>
      <c r="B71" s="2" t="s">
        <v>62</v>
      </c>
      <c r="C71" s="2" t="s">
        <v>118</v>
      </c>
      <c r="D71" s="2" t="s">
        <v>137</v>
      </c>
      <c r="E71" s="2" t="s">
        <v>139</v>
      </c>
      <c r="F71" s="9"/>
      <c r="G71" s="2">
        <f t="shared" si="0"/>
        <v>0</v>
      </c>
      <c r="H71" s="2"/>
      <c r="I71" s="2"/>
      <c r="J71" s="2"/>
      <c r="K71" s="2"/>
      <c r="M71" s="1">
        <v>1</v>
      </c>
      <c r="T71" s="1">
        <v>0.25</v>
      </c>
      <c r="U71" s="1">
        <v>0.25</v>
      </c>
      <c r="V71" s="1">
        <v>0.25</v>
      </c>
      <c r="AA71" s="1">
        <v>1</v>
      </c>
    </row>
    <row r="72" spans="1:35" ht="45" hidden="1" x14ac:dyDescent="0.25">
      <c r="A72" s="2" t="s">
        <v>27</v>
      </c>
      <c r="B72" s="2" t="s">
        <v>62</v>
      </c>
      <c r="C72" s="2" t="s">
        <v>162</v>
      </c>
      <c r="D72" s="2" t="s">
        <v>156</v>
      </c>
      <c r="E72" s="2" t="s">
        <v>157</v>
      </c>
      <c r="F72" s="9"/>
      <c r="G72" s="2">
        <f t="shared" si="0"/>
        <v>0</v>
      </c>
      <c r="H72" s="2"/>
      <c r="I72" s="2"/>
      <c r="J72" s="2"/>
      <c r="K72" s="2"/>
      <c r="U72" s="1">
        <v>0.25</v>
      </c>
      <c r="AA72" s="1">
        <v>0.25</v>
      </c>
      <c r="AB72" s="1">
        <v>0.25</v>
      </c>
    </row>
    <row r="73" spans="1:35" ht="90" hidden="1" x14ac:dyDescent="0.25">
      <c r="A73" s="2" t="s">
        <v>27</v>
      </c>
      <c r="B73" s="2" t="s">
        <v>62</v>
      </c>
      <c r="C73" s="2" t="s">
        <v>164</v>
      </c>
      <c r="D73" s="2" t="s">
        <v>159</v>
      </c>
      <c r="E73" s="2" t="s">
        <v>139</v>
      </c>
      <c r="F73" s="9"/>
      <c r="G73" s="2">
        <f t="shared" ref="G73:G111" si="1">IF($J$1="Technique",AI73,IF($J$1="Comptabilité",R73,IF($J$1="Marketing",AC73,IF($J$1="Assistante Achats Pièces",O73,IF($J$1="Assistanat",N73,IF($J$1="RES",AD73,IF($J$1="Logistique / Transit",Z73,IF($J$1="Support RH",AG73,IF($J$1="Agence",N73,IF($J$1="Manager SAV",AA73,IF($J$1="Finance (Middle M)",Y73,IF($J$1="Magasin",P73,IF($J$1="Commercial Sédentaire",Q73,IF($J$1="Manager vente",AB73,IF($J$1="Directeur Organisation",V73,IF($J$1="Direction Logistique",W73,IF($J$1="DRH",X73,IF($J$1="Administration des Ventes",L73,IF($J$1="Resp Pièce",AE73,IF($J$1="Resp plateforme",AF73,IF($J$1="Technico-Commercial",AH73,IF($J$1="Directeur Général",U73,IF($J$1="DAF",S73,IF($J$1="DGA",T73,FALSE))))))))))))))))))))))))</f>
        <v>0</v>
      </c>
      <c r="H73" s="2"/>
      <c r="I73" s="2"/>
      <c r="J73" s="2"/>
      <c r="K73" s="2"/>
      <c r="M73" s="1">
        <v>0.5</v>
      </c>
      <c r="N73" s="1">
        <v>0.25</v>
      </c>
      <c r="T73" s="1">
        <v>0.5</v>
      </c>
      <c r="U73" s="1">
        <v>0.5</v>
      </c>
      <c r="V73" s="1">
        <v>0.5</v>
      </c>
      <c r="AA73" s="1">
        <v>0.25</v>
      </c>
      <c r="AD73" s="1">
        <v>1</v>
      </c>
      <c r="AF73" s="1">
        <v>0.25</v>
      </c>
      <c r="AI73" s="1">
        <v>0.25</v>
      </c>
    </row>
    <row r="74" spans="1:35" ht="45" hidden="1" x14ac:dyDescent="0.25">
      <c r="A74" s="2" t="s">
        <v>27</v>
      </c>
      <c r="B74" s="2" t="s">
        <v>62</v>
      </c>
      <c r="C74" s="2" t="s">
        <v>164</v>
      </c>
      <c r="D74" s="2" t="s">
        <v>160</v>
      </c>
      <c r="E74" s="2" t="s">
        <v>23</v>
      </c>
      <c r="F74" s="9"/>
      <c r="G74" s="2">
        <f t="shared" si="1"/>
        <v>0</v>
      </c>
      <c r="H74" s="2"/>
      <c r="I74" s="2"/>
      <c r="J74" s="2"/>
      <c r="K74" s="2"/>
      <c r="S74" s="1">
        <v>0.25</v>
      </c>
      <c r="T74" s="1">
        <v>0.25</v>
      </c>
      <c r="U74" s="1">
        <v>0.25</v>
      </c>
      <c r="Y74" s="1">
        <v>0.25</v>
      </c>
      <c r="AA74" s="1">
        <v>0.5</v>
      </c>
      <c r="AB74" s="1">
        <v>0.25</v>
      </c>
    </row>
    <row r="75" spans="1:35" ht="60" hidden="1" x14ac:dyDescent="0.25">
      <c r="A75" s="2" t="s">
        <v>27</v>
      </c>
      <c r="B75" s="2" t="s">
        <v>62</v>
      </c>
      <c r="C75" s="2" t="s">
        <v>138</v>
      </c>
      <c r="D75" s="2" t="s">
        <v>140</v>
      </c>
      <c r="E75" s="2" t="s">
        <v>128</v>
      </c>
      <c r="F75" s="9"/>
      <c r="G75" s="2">
        <f t="shared" si="1"/>
        <v>0</v>
      </c>
      <c r="H75" s="2"/>
      <c r="I75" s="2"/>
      <c r="J75" s="2"/>
      <c r="K75" s="2"/>
      <c r="N75" s="1">
        <v>1</v>
      </c>
      <c r="V75" s="1">
        <v>0.25</v>
      </c>
      <c r="AB75" s="1">
        <v>0.25</v>
      </c>
      <c r="AH75" s="1">
        <v>0.25</v>
      </c>
    </row>
    <row r="76" spans="1:35" ht="105" hidden="1" x14ac:dyDescent="0.25">
      <c r="A76" s="2" t="s">
        <v>27</v>
      </c>
      <c r="B76" s="2" t="s">
        <v>62</v>
      </c>
      <c r="C76" s="2" t="s">
        <v>138</v>
      </c>
      <c r="D76" s="2" t="s">
        <v>143</v>
      </c>
      <c r="E76" s="2" t="s">
        <v>127</v>
      </c>
      <c r="F76" s="9"/>
      <c r="G76" s="2">
        <f t="shared" si="1"/>
        <v>0</v>
      </c>
      <c r="H76" s="2"/>
      <c r="I76" s="2"/>
      <c r="J76" s="2"/>
      <c r="K76" s="2"/>
      <c r="N76" s="1">
        <v>1</v>
      </c>
      <c r="V76" s="1">
        <v>0.25</v>
      </c>
      <c r="AB76" s="1">
        <v>1</v>
      </c>
      <c r="AC76" s="1">
        <v>1</v>
      </c>
      <c r="AH76" s="1">
        <v>1</v>
      </c>
    </row>
    <row r="77" spans="1:35" ht="90" hidden="1" x14ac:dyDescent="0.25">
      <c r="A77" s="2" t="s">
        <v>27</v>
      </c>
      <c r="B77" s="2" t="s">
        <v>62</v>
      </c>
      <c r="C77" s="2" t="s">
        <v>138</v>
      </c>
      <c r="D77" s="2" t="s">
        <v>141</v>
      </c>
      <c r="E77" s="2" t="s">
        <v>131</v>
      </c>
      <c r="F77" s="9"/>
      <c r="G77" s="2">
        <f t="shared" si="1"/>
        <v>0</v>
      </c>
      <c r="H77" s="2"/>
      <c r="I77" s="2"/>
      <c r="J77" s="2"/>
      <c r="K77" s="2"/>
      <c r="U77" s="1">
        <v>0.5</v>
      </c>
      <c r="AB77" s="1">
        <v>1</v>
      </c>
      <c r="AC77" s="1">
        <v>0.5</v>
      </c>
      <c r="AH77" s="1">
        <v>0.5</v>
      </c>
    </row>
    <row r="78" spans="1:35" ht="30" hidden="1" x14ac:dyDescent="0.25">
      <c r="A78" s="2" t="s">
        <v>27</v>
      </c>
      <c r="B78" s="2" t="s">
        <v>62</v>
      </c>
      <c r="C78" s="2" t="s">
        <v>138</v>
      </c>
      <c r="D78" s="2" t="s">
        <v>199</v>
      </c>
      <c r="E78" s="2" t="s">
        <v>131</v>
      </c>
      <c r="F78" s="9"/>
      <c r="G78" s="2">
        <f t="shared" si="1"/>
        <v>0</v>
      </c>
      <c r="H78" s="2"/>
      <c r="I78" s="2"/>
      <c r="J78" s="2"/>
      <c r="K78" s="2"/>
      <c r="AB78" s="1">
        <v>1</v>
      </c>
    </row>
    <row r="79" spans="1:35" ht="30" hidden="1" x14ac:dyDescent="0.25">
      <c r="A79" s="2" t="s">
        <v>27</v>
      </c>
      <c r="B79" s="2" t="s">
        <v>62</v>
      </c>
      <c r="C79" s="2" t="s">
        <v>163</v>
      </c>
      <c r="D79" s="2" t="s">
        <v>158</v>
      </c>
      <c r="E79" s="2" t="s">
        <v>131</v>
      </c>
      <c r="F79" s="9"/>
      <c r="G79" s="2">
        <f t="shared" si="1"/>
        <v>0</v>
      </c>
      <c r="H79" s="2"/>
      <c r="I79" s="2"/>
      <c r="J79" s="2"/>
      <c r="K79" s="2"/>
      <c r="M79" s="1">
        <v>0.5</v>
      </c>
      <c r="T79" s="1">
        <v>0.25</v>
      </c>
      <c r="U79" s="1">
        <v>0.25</v>
      </c>
      <c r="AA79" s="1">
        <v>0.25</v>
      </c>
      <c r="AB79" s="1">
        <v>0.5</v>
      </c>
    </row>
    <row r="80" spans="1:35" ht="45" hidden="1" x14ac:dyDescent="0.25">
      <c r="A80" s="2" t="s">
        <v>27</v>
      </c>
      <c r="B80" s="2" t="s">
        <v>62</v>
      </c>
      <c r="C80" s="2" t="s">
        <v>163</v>
      </c>
      <c r="D80" s="2" t="s">
        <v>165</v>
      </c>
      <c r="E80" s="2" t="s">
        <v>127</v>
      </c>
      <c r="F80" s="9"/>
      <c r="G80" s="2">
        <f t="shared" si="1"/>
        <v>0</v>
      </c>
      <c r="H80" s="2"/>
      <c r="I80" s="2"/>
      <c r="J80" s="2"/>
      <c r="K80" s="2"/>
      <c r="N80" s="1">
        <v>0.5</v>
      </c>
      <c r="AA80" s="1">
        <v>0.25</v>
      </c>
      <c r="AB80" s="1">
        <v>0.5</v>
      </c>
      <c r="AD80" s="1">
        <v>0.25</v>
      </c>
      <c r="AF80" s="1">
        <v>0.25</v>
      </c>
    </row>
    <row r="81" spans="1:35" ht="30" hidden="1" x14ac:dyDescent="0.25">
      <c r="A81" s="2" t="s">
        <v>27</v>
      </c>
      <c r="B81" s="2" t="s">
        <v>161</v>
      </c>
      <c r="C81" s="2" t="s">
        <v>3</v>
      </c>
      <c r="D81" s="2" t="s">
        <v>66</v>
      </c>
      <c r="E81" s="2" t="s">
        <v>77</v>
      </c>
      <c r="F81" s="9"/>
      <c r="G81" s="2">
        <f t="shared" si="1"/>
        <v>0</v>
      </c>
      <c r="H81" s="2"/>
      <c r="I81" s="2"/>
      <c r="J81" s="2"/>
      <c r="K81" s="2"/>
      <c r="M81" s="1">
        <v>0.25</v>
      </c>
      <c r="S81" s="1">
        <v>0.5</v>
      </c>
      <c r="T81" s="1">
        <v>0.25</v>
      </c>
      <c r="U81" s="1">
        <v>0.25</v>
      </c>
      <c r="Y81" s="1">
        <v>1</v>
      </c>
    </row>
    <row r="82" spans="1:35" ht="45" hidden="1" x14ac:dyDescent="0.25">
      <c r="A82" s="2" t="s">
        <v>27</v>
      </c>
      <c r="B82" s="2" t="s">
        <v>161</v>
      </c>
      <c r="C82" s="2" t="s">
        <v>3</v>
      </c>
      <c r="D82" s="2" t="s">
        <v>117</v>
      </c>
      <c r="E82" s="2" t="s">
        <v>77</v>
      </c>
      <c r="F82" s="9"/>
      <c r="G82" s="2">
        <f t="shared" si="1"/>
        <v>0</v>
      </c>
      <c r="H82" s="2"/>
      <c r="I82" s="2"/>
      <c r="J82" s="2"/>
      <c r="K82" s="2"/>
      <c r="R82" s="1">
        <v>2</v>
      </c>
      <c r="S82" s="1">
        <v>0.5</v>
      </c>
      <c r="Y82" s="1">
        <v>1</v>
      </c>
    </row>
    <row r="83" spans="1:35" ht="27.75" hidden="1" customHeight="1" x14ac:dyDescent="0.25">
      <c r="A83" s="2" t="s">
        <v>27</v>
      </c>
      <c r="B83" s="2" t="s">
        <v>161</v>
      </c>
      <c r="C83" s="2" t="s">
        <v>3</v>
      </c>
      <c r="D83" s="2" t="s">
        <v>74</v>
      </c>
      <c r="E83" s="2" t="s">
        <v>77</v>
      </c>
      <c r="F83" s="9"/>
      <c r="G83" s="2">
        <f t="shared" si="1"/>
        <v>0</v>
      </c>
      <c r="H83" s="2"/>
      <c r="I83" s="2"/>
      <c r="J83" s="2"/>
      <c r="K83" s="2"/>
      <c r="S83" s="1">
        <v>0.5</v>
      </c>
      <c r="T83" s="1">
        <v>0.5</v>
      </c>
      <c r="Y83" s="1">
        <v>1</v>
      </c>
    </row>
    <row r="84" spans="1:35" ht="27.75" hidden="1" customHeight="1" x14ac:dyDescent="0.25">
      <c r="A84" s="2" t="s">
        <v>27</v>
      </c>
      <c r="B84" s="2" t="s">
        <v>161</v>
      </c>
      <c r="C84" s="2" t="s">
        <v>3</v>
      </c>
      <c r="D84" s="2" t="s">
        <v>105</v>
      </c>
      <c r="E84" s="2" t="s">
        <v>77</v>
      </c>
      <c r="F84" s="9"/>
      <c r="G84" s="2">
        <f t="shared" si="1"/>
        <v>0</v>
      </c>
      <c r="H84" s="2"/>
      <c r="I84" s="2"/>
      <c r="J84" s="2"/>
      <c r="K84" s="2"/>
      <c r="S84" s="1">
        <v>0.5</v>
      </c>
      <c r="T84" s="1">
        <v>0.5</v>
      </c>
      <c r="Y84" s="1">
        <v>0.5</v>
      </c>
    </row>
    <row r="85" spans="1:35" ht="30" hidden="1" x14ac:dyDescent="0.25">
      <c r="A85" s="2" t="s">
        <v>27</v>
      </c>
      <c r="B85" s="2" t="s">
        <v>161</v>
      </c>
      <c r="C85" s="2" t="s">
        <v>3</v>
      </c>
      <c r="D85" s="2" t="s">
        <v>79</v>
      </c>
      <c r="E85" s="2" t="s">
        <v>77</v>
      </c>
      <c r="F85" s="9"/>
      <c r="G85" s="2">
        <f t="shared" si="1"/>
        <v>0</v>
      </c>
      <c r="H85" s="2"/>
      <c r="I85" s="2"/>
      <c r="J85" s="2"/>
      <c r="K85" s="2"/>
      <c r="S85" s="1">
        <v>0.25</v>
      </c>
      <c r="T85" s="1">
        <v>0.25</v>
      </c>
      <c r="Y85" s="1">
        <v>0.5</v>
      </c>
    </row>
    <row r="86" spans="1:35" ht="23.25" hidden="1" customHeight="1" x14ac:dyDescent="0.25">
      <c r="A86" s="2" t="s">
        <v>27</v>
      </c>
      <c r="B86" s="2" t="s">
        <v>161</v>
      </c>
      <c r="C86" s="2" t="s">
        <v>3</v>
      </c>
      <c r="D86" s="2" t="s">
        <v>83</v>
      </c>
      <c r="E86" s="2" t="s">
        <v>77</v>
      </c>
      <c r="F86" s="9"/>
      <c r="G86" s="2">
        <f t="shared" si="1"/>
        <v>0</v>
      </c>
      <c r="H86" s="2"/>
      <c r="I86" s="2"/>
      <c r="J86" s="2"/>
      <c r="K86" s="2"/>
      <c r="R86" s="1">
        <v>0.25</v>
      </c>
      <c r="S86" s="1">
        <v>0.25</v>
      </c>
      <c r="T86" s="1">
        <v>0.25</v>
      </c>
      <c r="Y86" s="1">
        <v>0.25</v>
      </c>
    </row>
    <row r="87" spans="1:35" ht="30" hidden="1" x14ac:dyDescent="0.25">
      <c r="A87" s="2" t="s">
        <v>27</v>
      </c>
      <c r="B87" s="2" t="s">
        <v>161</v>
      </c>
      <c r="C87" s="2" t="s">
        <v>3</v>
      </c>
      <c r="D87" s="2" t="s">
        <v>84</v>
      </c>
      <c r="E87" s="2" t="s">
        <v>77</v>
      </c>
      <c r="F87" s="9"/>
      <c r="G87" s="2">
        <f t="shared" si="1"/>
        <v>0</v>
      </c>
      <c r="H87" s="2"/>
      <c r="I87" s="2"/>
      <c r="J87" s="2"/>
      <c r="K87" s="2"/>
      <c r="R87" s="1">
        <v>0.25</v>
      </c>
      <c r="S87" s="1">
        <v>0.25</v>
      </c>
      <c r="T87" s="1">
        <v>0.25</v>
      </c>
      <c r="Y87" s="1">
        <v>0.25</v>
      </c>
      <c r="AB87" s="1">
        <v>0.25</v>
      </c>
    </row>
    <row r="88" spans="1:35" ht="45" hidden="1" x14ac:dyDescent="0.25">
      <c r="A88" s="2" t="s">
        <v>27</v>
      </c>
      <c r="B88" s="2" t="s">
        <v>161</v>
      </c>
      <c r="C88" s="2" t="s">
        <v>3</v>
      </c>
      <c r="D88" s="2" t="s">
        <v>106</v>
      </c>
      <c r="E88" s="2" t="s">
        <v>107</v>
      </c>
      <c r="F88" s="9"/>
      <c r="G88" s="2">
        <f t="shared" si="1"/>
        <v>0</v>
      </c>
      <c r="H88" s="2"/>
      <c r="I88" s="2"/>
      <c r="J88" s="2"/>
      <c r="K88" s="2"/>
      <c r="M88" s="1">
        <v>0.25</v>
      </c>
      <c r="N88" s="1">
        <v>0.25</v>
      </c>
      <c r="Q88" s="1">
        <v>0.25</v>
      </c>
      <c r="S88" s="1">
        <v>0.25</v>
      </c>
      <c r="T88" s="1">
        <v>0.25</v>
      </c>
      <c r="U88" s="1">
        <v>0.25</v>
      </c>
      <c r="V88" s="1">
        <v>0.25</v>
      </c>
      <c r="AA88" s="1">
        <v>0.25</v>
      </c>
      <c r="AB88" s="1">
        <v>0.25</v>
      </c>
      <c r="AD88" s="1">
        <v>0.25</v>
      </c>
      <c r="AH88" s="1">
        <v>0.25</v>
      </c>
    </row>
    <row r="89" spans="1:35" ht="30" hidden="1" x14ac:dyDescent="0.25">
      <c r="A89" s="2" t="s">
        <v>27</v>
      </c>
      <c r="B89" s="2" t="s">
        <v>161</v>
      </c>
      <c r="C89" s="2" t="s">
        <v>97</v>
      </c>
      <c r="D89" s="2" t="s">
        <v>85</v>
      </c>
      <c r="E89" s="2" t="s">
        <v>86</v>
      </c>
      <c r="F89" s="9"/>
      <c r="G89" s="2">
        <f t="shared" si="1"/>
        <v>0</v>
      </c>
      <c r="H89" s="2"/>
      <c r="I89" s="2"/>
      <c r="J89" s="2"/>
      <c r="K89" s="2"/>
      <c r="S89" s="1">
        <v>0.5</v>
      </c>
      <c r="T89" s="1">
        <v>0.5</v>
      </c>
      <c r="Y89" s="1">
        <v>0.25</v>
      </c>
    </row>
    <row r="90" spans="1:35" ht="105" hidden="1" x14ac:dyDescent="0.25">
      <c r="A90" s="2" t="s">
        <v>27</v>
      </c>
      <c r="B90" s="2" t="s">
        <v>161</v>
      </c>
      <c r="C90" s="2" t="s">
        <v>101</v>
      </c>
      <c r="D90" s="2" t="s">
        <v>102</v>
      </c>
      <c r="E90" s="2" t="s">
        <v>178</v>
      </c>
      <c r="F90" s="9"/>
      <c r="G90" s="2">
        <f t="shared" si="1"/>
        <v>0</v>
      </c>
      <c r="H90" s="2"/>
      <c r="I90" s="2"/>
      <c r="J90" s="2"/>
      <c r="K90" s="2"/>
      <c r="R90" s="1">
        <v>0.25</v>
      </c>
      <c r="S90" s="1">
        <v>0.5</v>
      </c>
      <c r="T90" s="1">
        <v>0.25</v>
      </c>
      <c r="U90" s="1">
        <v>0.25</v>
      </c>
      <c r="Y90" s="1">
        <v>1</v>
      </c>
    </row>
    <row r="91" spans="1:35" ht="30" x14ac:dyDescent="0.25">
      <c r="A91" s="2" t="s">
        <v>27</v>
      </c>
      <c r="B91" s="2" t="s">
        <v>161</v>
      </c>
      <c r="C91" s="2" t="s">
        <v>98</v>
      </c>
      <c r="D91" s="2" t="s">
        <v>92</v>
      </c>
      <c r="E91" s="2" t="s">
        <v>34</v>
      </c>
      <c r="F91" s="9"/>
      <c r="G91" s="2">
        <f t="shared" si="1"/>
        <v>0.5</v>
      </c>
      <c r="H91" s="2"/>
      <c r="I91" s="2"/>
      <c r="J91" s="2"/>
      <c r="K91" s="2"/>
      <c r="L91" s="1">
        <v>0.5</v>
      </c>
      <c r="M91" s="1">
        <v>0.25</v>
      </c>
      <c r="N91" s="1">
        <v>0.25</v>
      </c>
      <c r="O91" s="1">
        <v>0.25</v>
      </c>
      <c r="P91" s="1">
        <v>0.25</v>
      </c>
      <c r="Q91" s="1">
        <v>0.25</v>
      </c>
      <c r="R91" s="1">
        <v>0.25</v>
      </c>
      <c r="S91" s="1">
        <v>0.5</v>
      </c>
      <c r="T91" s="1">
        <v>0.5</v>
      </c>
      <c r="U91" s="1">
        <v>0.5</v>
      </c>
      <c r="V91" s="1">
        <v>0.5</v>
      </c>
      <c r="W91" s="1">
        <v>0.5</v>
      </c>
      <c r="X91" s="1">
        <v>0.5</v>
      </c>
      <c r="Y91" s="1">
        <v>0.25</v>
      </c>
      <c r="Z91" s="1">
        <v>0.25</v>
      </c>
      <c r="AA91" s="1">
        <v>0.25</v>
      </c>
      <c r="AB91" s="1">
        <v>0.25</v>
      </c>
      <c r="AC91" s="1">
        <v>0.25</v>
      </c>
      <c r="AD91" s="1">
        <v>0.25</v>
      </c>
      <c r="AE91" s="1">
        <v>0.5</v>
      </c>
      <c r="AF91" s="1">
        <v>0.5</v>
      </c>
      <c r="AG91" s="1">
        <v>0.25</v>
      </c>
      <c r="AH91" s="1">
        <v>0.5</v>
      </c>
      <c r="AI91" s="1">
        <v>0.25</v>
      </c>
    </row>
    <row r="92" spans="1:35" ht="30" hidden="1" x14ac:dyDescent="0.25">
      <c r="A92" s="2" t="s">
        <v>27</v>
      </c>
      <c r="B92" s="2" t="s">
        <v>161</v>
      </c>
      <c r="C92" s="2" t="s">
        <v>98</v>
      </c>
      <c r="D92" s="2" t="s">
        <v>93</v>
      </c>
      <c r="E92" s="2" t="s">
        <v>16</v>
      </c>
      <c r="F92" s="9"/>
      <c r="G92" s="2">
        <f t="shared" si="1"/>
        <v>0</v>
      </c>
      <c r="H92" s="2"/>
      <c r="I92" s="2"/>
      <c r="J92" s="2"/>
      <c r="K92" s="2"/>
      <c r="M92" s="1">
        <v>0.25</v>
      </c>
      <c r="N92" s="1">
        <v>0.25</v>
      </c>
      <c r="S92" s="1">
        <v>0.5</v>
      </c>
      <c r="T92" s="1">
        <v>0.5</v>
      </c>
      <c r="U92" s="1">
        <v>0.5</v>
      </c>
      <c r="V92" s="1">
        <v>0.5</v>
      </c>
      <c r="W92" s="1">
        <v>0.5</v>
      </c>
      <c r="X92" s="1">
        <v>0.5</v>
      </c>
      <c r="Y92" s="1">
        <v>0.25</v>
      </c>
      <c r="AG92" s="1">
        <v>0.25</v>
      </c>
    </row>
    <row r="93" spans="1:35" ht="30" hidden="1" x14ac:dyDescent="0.25">
      <c r="A93" s="2" t="s">
        <v>27</v>
      </c>
      <c r="B93" s="2" t="s">
        <v>161</v>
      </c>
      <c r="C93" s="2" t="s">
        <v>98</v>
      </c>
      <c r="D93" s="2" t="s">
        <v>95</v>
      </c>
      <c r="E93" s="2" t="s">
        <v>16</v>
      </c>
      <c r="F93" s="9"/>
      <c r="G93" s="2">
        <f t="shared" si="1"/>
        <v>0</v>
      </c>
      <c r="H93" s="2"/>
      <c r="I93" s="2"/>
      <c r="J93" s="2"/>
      <c r="K93" s="2"/>
      <c r="M93" s="1">
        <v>0.25</v>
      </c>
      <c r="S93" s="1">
        <v>0.5</v>
      </c>
      <c r="T93" s="1">
        <v>0.5</v>
      </c>
      <c r="U93" s="1">
        <v>0.5</v>
      </c>
      <c r="V93" s="1">
        <v>0.5</v>
      </c>
      <c r="Y93" s="1">
        <v>0.25</v>
      </c>
      <c r="AA93" s="1">
        <v>0.25</v>
      </c>
      <c r="AD93" s="1">
        <v>0.25</v>
      </c>
    </row>
    <row r="94" spans="1:35" ht="45" hidden="1" x14ac:dyDescent="0.25">
      <c r="A94" s="2" t="s">
        <v>27</v>
      </c>
      <c r="B94" s="2" t="s">
        <v>161</v>
      </c>
      <c r="C94" s="2" t="s">
        <v>98</v>
      </c>
      <c r="D94" s="2" t="s">
        <v>94</v>
      </c>
      <c r="E94" s="2" t="s">
        <v>16</v>
      </c>
      <c r="F94" s="9"/>
      <c r="G94" s="2">
        <f t="shared" si="1"/>
        <v>0</v>
      </c>
      <c r="H94" s="2"/>
      <c r="I94" s="2"/>
      <c r="J94" s="2"/>
      <c r="K94" s="2"/>
      <c r="T94" s="1">
        <v>0.5</v>
      </c>
      <c r="U94" s="1">
        <v>0.5</v>
      </c>
      <c r="V94" s="1">
        <v>0.5</v>
      </c>
    </row>
    <row r="95" spans="1:35" ht="60" hidden="1" x14ac:dyDescent="0.25">
      <c r="A95" s="2" t="s">
        <v>27</v>
      </c>
      <c r="B95" s="2" t="s">
        <v>161</v>
      </c>
      <c r="C95" s="2" t="s">
        <v>100</v>
      </c>
      <c r="D95" s="2" t="s">
        <v>114</v>
      </c>
      <c r="E95" s="2" t="s">
        <v>91</v>
      </c>
      <c r="F95" s="9"/>
      <c r="G95" s="2">
        <f t="shared" si="1"/>
        <v>0</v>
      </c>
      <c r="H95" s="2"/>
      <c r="I95" s="2"/>
      <c r="J95" s="2"/>
      <c r="K95" s="2"/>
      <c r="M95" s="1">
        <v>0.25</v>
      </c>
      <c r="N95" s="1">
        <v>0.25</v>
      </c>
      <c r="S95" s="1">
        <v>0.25</v>
      </c>
      <c r="T95" s="1">
        <v>0.25</v>
      </c>
      <c r="U95" s="1">
        <v>0.25</v>
      </c>
      <c r="V95" s="1">
        <v>0.25</v>
      </c>
      <c r="W95" s="1">
        <v>0.25</v>
      </c>
      <c r="X95" s="1">
        <v>0.25</v>
      </c>
      <c r="Z95" s="1">
        <v>0.5</v>
      </c>
      <c r="AA95" s="1">
        <v>0.25</v>
      </c>
      <c r="AB95" s="1">
        <v>0.25</v>
      </c>
      <c r="AF95" s="1">
        <v>0.25</v>
      </c>
      <c r="AH95" s="1">
        <v>0.25</v>
      </c>
    </row>
    <row r="96" spans="1:35" ht="45" hidden="1" x14ac:dyDescent="0.25">
      <c r="A96" s="2" t="s">
        <v>27</v>
      </c>
      <c r="B96" s="2" t="s">
        <v>161</v>
      </c>
      <c r="C96" s="2" t="s">
        <v>100</v>
      </c>
      <c r="D96" s="2" t="s">
        <v>115</v>
      </c>
      <c r="E96" s="2" t="s">
        <v>17</v>
      </c>
      <c r="F96" s="9"/>
      <c r="G96" s="2">
        <f t="shared" si="1"/>
        <v>0</v>
      </c>
      <c r="H96" s="2"/>
      <c r="I96" s="2"/>
      <c r="J96" s="2"/>
      <c r="K96" s="2"/>
      <c r="M96" s="1">
        <v>0.25</v>
      </c>
      <c r="S96" s="1">
        <v>0.25</v>
      </c>
      <c r="T96" s="1">
        <v>0.25</v>
      </c>
      <c r="U96" s="1">
        <v>0.25</v>
      </c>
      <c r="V96" s="1">
        <v>0.25</v>
      </c>
      <c r="W96" s="1">
        <v>0.25</v>
      </c>
      <c r="Y96" s="1">
        <v>0.25</v>
      </c>
      <c r="AB96" s="1">
        <v>0.25</v>
      </c>
      <c r="AH96" s="1">
        <v>0.25</v>
      </c>
    </row>
    <row r="97" spans="1:35" ht="60" hidden="1" x14ac:dyDescent="0.25">
      <c r="A97" s="2" t="s">
        <v>27</v>
      </c>
      <c r="B97" s="2" t="s">
        <v>161</v>
      </c>
      <c r="C97" s="2" t="s">
        <v>100</v>
      </c>
      <c r="D97" s="2" t="s">
        <v>116</v>
      </c>
      <c r="E97" s="2" t="s">
        <v>17</v>
      </c>
      <c r="F97" s="9"/>
      <c r="G97" s="2">
        <f t="shared" si="1"/>
        <v>0</v>
      </c>
      <c r="H97" s="2"/>
      <c r="I97" s="2"/>
      <c r="J97" s="2"/>
      <c r="K97" s="2"/>
      <c r="Z97" s="1">
        <v>2</v>
      </c>
    </row>
    <row r="98" spans="1:35" ht="105" hidden="1" x14ac:dyDescent="0.25">
      <c r="A98" s="2" t="s">
        <v>27</v>
      </c>
      <c r="B98" s="2" t="s">
        <v>161</v>
      </c>
      <c r="C98" s="2" t="s">
        <v>149</v>
      </c>
      <c r="D98" s="2" t="s">
        <v>151</v>
      </c>
      <c r="E98" s="2" t="s">
        <v>13</v>
      </c>
      <c r="F98" s="9"/>
      <c r="G98" s="2">
        <f t="shared" si="1"/>
        <v>0</v>
      </c>
      <c r="H98" s="2"/>
      <c r="I98" s="2"/>
      <c r="J98" s="2"/>
      <c r="K98" s="2"/>
      <c r="O98" s="1">
        <v>0.25</v>
      </c>
      <c r="P98" s="1">
        <v>1</v>
      </c>
      <c r="Q98" s="1">
        <v>0.25</v>
      </c>
      <c r="W98" s="1">
        <v>1</v>
      </c>
      <c r="Z98" s="1">
        <v>0.5</v>
      </c>
      <c r="AE98" s="1">
        <v>1</v>
      </c>
    </row>
    <row r="99" spans="1:35" ht="30.75" hidden="1" customHeight="1" x14ac:dyDescent="0.25">
      <c r="A99" s="2" t="s">
        <v>27</v>
      </c>
      <c r="B99" s="2" t="s">
        <v>161</v>
      </c>
      <c r="C99" s="2" t="s">
        <v>149</v>
      </c>
      <c r="D99" s="2" t="s">
        <v>152</v>
      </c>
      <c r="E99" s="2" t="s">
        <v>13</v>
      </c>
      <c r="F99" s="9"/>
      <c r="G99" s="2">
        <f t="shared" si="1"/>
        <v>0</v>
      </c>
      <c r="H99" s="2"/>
      <c r="I99" s="2"/>
      <c r="J99" s="2"/>
      <c r="K99" s="2"/>
      <c r="P99" s="1">
        <v>0.5</v>
      </c>
      <c r="Q99" s="1">
        <v>0.25</v>
      </c>
      <c r="AE99" s="1">
        <v>0.25</v>
      </c>
    </row>
    <row r="100" spans="1:35" ht="60" hidden="1" x14ac:dyDescent="0.25">
      <c r="A100" s="2" t="s">
        <v>27</v>
      </c>
      <c r="B100" s="2" t="s">
        <v>161</v>
      </c>
      <c r="C100" s="2" t="s">
        <v>4</v>
      </c>
      <c r="D100" s="2" t="s">
        <v>89</v>
      </c>
      <c r="E100" s="2" t="s">
        <v>90</v>
      </c>
      <c r="F100" s="9"/>
      <c r="G100" s="2">
        <f t="shared" si="1"/>
        <v>0</v>
      </c>
      <c r="H100" s="2"/>
      <c r="I100" s="2"/>
      <c r="J100" s="2"/>
      <c r="K100" s="2"/>
      <c r="M100" s="1">
        <v>0.25</v>
      </c>
      <c r="N100" s="1">
        <v>0.5</v>
      </c>
      <c r="U100" s="1" t="s">
        <v>75</v>
      </c>
      <c r="AB100" s="1">
        <v>0.25</v>
      </c>
      <c r="AH100" s="1">
        <v>0.5</v>
      </c>
    </row>
    <row r="101" spans="1:35" ht="120" x14ac:dyDescent="0.25">
      <c r="A101" s="2" t="s">
        <v>27</v>
      </c>
      <c r="B101" s="2" t="s">
        <v>161</v>
      </c>
      <c r="C101" s="2" t="s">
        <v>47</v>
      </c>
      <c r="D101" s="2" t="s">
        <v>154</v>
      </c>
      <c r="E101" s="2" t="s">
        <v>124</v>
      </c>
      <c r="F101" s="9"/>
      <c r="G101" s="2">
        <f t="shared" si="1"/>
        <v>0.25</v>
      </c>
      <c r="H101" s="2"/>
      <c r="I101" s="2"/>
      <c r="J101" s="2"/>
      <c r="K101" s="2"/>
      <c r="L101" s="1">
        <v>0.25</v>
      </c>
      <c r="M101" s="1">
        <v>0.25</v>
      </c>
      <c r="P101" s="1">
        <v>0.25</v>
      </c>
      <c r="S101" s="1">
        <v>0.25</v>
      </c>
      <c r="T101" s="1">
        <v>0.25</v>
      </c>
      <c r="U101" s="1">
        <v>0.25</v>
      </c>
      <c r="V101" s="1">
        <v>0.5</v>
      </c>
      <c r="W101" s="1">
        <v>0.25</v>
      </c>
      <c r="X101" s="1">
        <v>0.25</v>
      </c>
      <c r="Y101" s="1">
        <v>0.25</v>
      </c>
      <c r="AA101" s="1">
        <v>0.25</v>
      </c>
      <c r="AB101" s="1">
        <v>0.25</v>
      </c>
      <c r="AE101" s="1">
        <v>0.25</v>
      </c>
    </row>
    <row r="102" spans="1:35" ht="45" x14ac:dyDescent="0.25">
      <c r="A102" s="2" t="s">
        <v>27</v>
      </c>
      <c r="B102" s="2" t="s">
        <v>161</v>
      </c>
      <c r="C102" s="2" t="s">
        <v>44</v>
      </c>
      <c r="D102" s="2" t="s">
        <v>155</v>
      </c>
      <c r="E102" s="2" t="s">
        <v>129</v>
      </c>
      <c r="F102" s="9"/>
      <c r="G102" s="2">
        <f t="shared" si="1"/>
        <v>0.25</v>
      </c>
      <c r="H102" s="2"/>
      <c r="I102" s="2"/>
      <c r="J102" s="2"/>
      <c r="K102" s="2"/>
      <c r="L102" s="1">
        <v>0.25</v>
      </c>
      <c r="M102" s="1">
        <v>0.25</v>
      </c>
      <c r="N102" s="1">
        <v>0.25</v>
      </c>
      <c r="O102" s="1">
        <v>0.25</v>
      </c>
      <c r="P102" s="1">
        <v>0.25</v>
      </c>
      <c r="Q102" s="1">
        <v>0.25</v>
      </c>
      <c r="R102" s="1">
        <v>0.25</v>
      </c>
      <c r="S102" s="1">
        <v>0.25</v>
      </c>
      <c r="T102" s="1">
        <v>0.25</v>
      </c>
      <c r="U102" s="1">
        <v>0.25</v>
      </c>
      <c r="V102" s="1">
        <v>0.25</v>
      </c>
      <c r="W102" s="1">
        <v>0.25</v>
      </c>
      <c r="X102" s="1">
        <v>2</v>
      </c>
      <c r="Y102" s="1">
        <v>0.25</v>
      </c>
      <c r="Z102" s="1">
        <v>0.25</v>
      </c>
      <c r="AA102" s="1">
        <v>0.25</v>
      </c>
      <c r="AB102" s="1">
        <v>0.25</v>
      </c>
      <c r="AC102" s="1">
        <v>0.25</v>
      </c>
      <c r="AD102" s="1">
        <v>0.25</v>
      </c>
      <c r="AE102" s="1">
        <v>0.25</v>
      </c>
      <c r="AF102" s="1">
        <v>0.25</v>
      </c>
      <c r="AG102" s="1">
        <v>1</v>
      </c>
      <c r="AH102" s="1">
        <v>0.25</v>
      </c>
      <c r="AI102" s="1">
        <v>0.25</v>
      </c>
    </row>
    <row r="103" spans="1:35" ht="27.75" hidden="1" customHeight="1" x14ac:dyDescent="0.25">
      <c r="A103" s="2" t="s">
        <v>27</v>
      </c>
      <c r="B103" s="2" t="s">
        <v>161</v>
      </c>
      <c r="C103" s="2" t="s">
        <v>46</v>
      </c>
      <c r="D103" s="2" t="s">
        <v>80</v>
      </c>
      <c r="E103" s="2" t="s">
        <v>81</v>
      </c>
      <c r="F103" s="9"/>
      <c r="G103" s="2">
        <f t="shared" si="1"/>
        <v>0</v>
      </c>
      <c r="H103" s="2"/>
      <c r="I103" s="2"/>
      <c r="J103" s="2"/>
      <c r="K103" s="2"/>
      <c r="S103" s="1">
        <v>0.25</v>
      </c>
      <c r="T103" s="1">
        <v>0.25</v>
      </c>
      <c r="Y103" s="1">
        <v>0.25</v>
      </c>
    </row>
    <row r="104" spans="1:35" ht="27.75" hidden="1" customHeight="1" x14ac:dyDescent="0.25">
      <c r="A104" s="2" t="s">
        <v>27</v>
      </c>
      <c r="B104" s="2" t="s">
        <v>161</v>
      </c>
      <c r="C104" s="2" t="s">
        <v>46</v>
      </c>
      <c r="D104" s="2" t="s">
        <v>82</v>
      </c>
      <c r="E104" s="2" t="s">
        <v>81</v>
      </c>
      <c r="F104" s="9"/>
      <c r="G104" s="2">
        <f t="shared" si="1"/>
        <v>0</v>
      </c>
      <c r="H104" s="2"/>
      <c r="I104" s="2"/>
      <c r="J104" s="2"/>
      <c r="K104" s="2"/>
      <c r="S104" s="1">
        <v>0.25</v>
      </c>
      <c r="T104" s="1">
        <v>0.25</v>
      </c>
      <c r="Y104" s="1">
        <v>0.25</v>
      </c>
    </row>
    <row r="105" spans="1:35" ht="45" hidden="1" x14ac:dyDescent="0.25">
      <c r="A105" s="2" t="s">
        <v>27</v>
      </c>
      <c r="B105" s="2" t="s">
        <v>161</v>
      </c>
      <c r="C105" s="2" t="s">
        <v>46</v>
      </c>
      <c r="D105" s="2" t="s">
        <v>103</v>
      </c>
      <c r="E105" s="2" t="s">
        <v>81</v>
      </c>
      <c r="F105" s="9"/>
      <c r="G105" s="2">
        <f t="shared" si="1"/>
        <v>0</v>
      </c>
      <c r="H105" s="2"/>
      <c r="I105" s="2"/>
      <c r="J105" s="2"/>
      <c r="K105" s="2"/>
      <c r="S105" s="1">
        <v>0.25</v>
      </c>
      <c r="T105" s="1">
        <v>0.25</v>
      </c>
      <c r="Y105" s="1">
        <v>0.25</v>
      </c>
    </row>
    <row r="106" spans="1:35" ht="34.5" hidden="1" customHeight="1" x14ac:dyDescent="0.25">
      <c r="A106" s="2" t="s">
        <v>27</v>
      </c>
      <c r="B106" s="2" t="s">
        <v>59</v>
      </c>
      <c r="C106" s="2" t="s">
        <v>61</v>
      </c>
      <c r="D106" s="2" t="s">
        <v>60</v>
      </c>
      <c r="E106" s="2" t="s">
        <v>61</v>
      </c>
      <c r="F106" s="9"/>
      <c r="G106" s="2">
        <f t="shared" si="1"/>
        <v>0</v>
      </c>
      <c r="H106" s="2"/>
      <c r="I106" s="2"/>
      <c r="J106" s="2"/>
      <c r="K106" s="2"/>
      <c r="R106" s="1">
        <v>0.5</v>
      </c>
      <c r="S106" s="1">
        <v>0.25</v>
      </c>
      <c r="T106" s="1">
        <v>0.25</v>
      </c>
      <c r="U106" s="1">
        <v>0.25</v>
      </c>
      <c r="Y106" s="1">
        <v>1</v>
      </c>
    </row>
    <row r="107" spans="1:35" ht="34.5" hidden="1" customHeight="1" x14ac:dyDescent="0.25">
      <c r="A107" s="2" t="s">
        <v>170</v>
      </c>
      <c r="B107" s="2" t="s">
        <v>171</v>
      </c>
      <c r="C107" s="2" t="s">
        <v>97</v>
      </c>
      <c r="D107" s="2" t="s">
        <v>176</v>
      </c>
      <c r="E107" s="2" t="s">
        <v>177</v>
      </c>
      <c r="F107" s="9"/>
      <c r="G107" s="2">
        <f t="shared" si="1"/>
        <v>0</v>
      </c>
      <c r="H107" s="2"/>
      <c r="I107" s="2"/>
      <c r="J107" s="2"/>
      <c r="K107" s="2"/>
      <c r="M107" s="1">
        <v>2</v>
      </c>
      <c r="U107" s="1">
        <v>3</v>
      </c>
      <c r="X107" s="1">
        <v>2</v>
      </c>
      <c r="AA107" s="1">
        <v>2</v>
      </c>
      <c r="AB107" s="1">
        <v>2</v>
      </c>
    </row>
    <row r="108" spans="1:35" ht="34.5" hidden="1" customHeight="1" x14ac:dyDescent="0.25">
      <c r="A108" s="2" t="s">
        <v>170</v>
      </c>
      <c r="B108" s="2" t="s">
        <v>171</v>
      </c>
      <c r="C108" s="2" t="s">
        <v>166</v>
      </c>
      <c r="D108" s="2" t="s">
        <v>175</v>
      </c>
      <c r="E108" s="2" t="s">
        <v>10</v>
      </c>
      <c r="F108" s="9"/>
      <c r="G108" s="2">
        <f t="shared" si="1"/>
        <v>0</v>
      </c>
      <c r="H108" s="2"/>
      <c r="I108" s="2"/>
      <c r="J108" s="2"/>
      <c r="K108" s="2"/>
      <c r="M108" s="1">
        <v>2</v>
      </c>
      <c r="T108" s="1">
        <v>2</v>
      </c>
      <c r="U108" s="1">
        <v>2</v>
      </c>
      <c r="V108" s="1">
        <v>2</v>
      </c>
      <c r="W108" s="1">
        <v>2</v>
      </c>
      <c r="X108" s="1">
        <v>2</v>
      </c>
      <c r="AA108" s="1">
        <v>2</v>
      </c>
      <c r="AB108" s="1">
        <v>2</v>
      </c>
      <c r="AE108" s="1">
        <v>2</v>
      </c>
      <c r="AH108" s="1">
        <v>2</v>
      </c>
    </row>
    <row r="109" spans="1:35" ht="34.5" hidden="1" customHeight="1" x14ac:dyDescent="0.25">
      <c r="A109" s="2" t="s">
        <v>170</v>
      </c>
      <c r="B109" s="2" t="s">
        <v>171</v>
      </c>
      <c r="C109" s="2" t="s">
        <v>118</v>
      </c>
      <c r="D109" s="2" t="s">
        <v>174</v>
      </c>
      <c r="E109" s="2" t="s">
        <v>125</v>
      </c>
      <c r="F109" s="9"/>
      <c r="G109" s="2">
        <f t="shared" si="1"/>
        <v>0</v>
      </c>
      <c r="H109" s="2"/>
      <c r="I109" s="2"/>
      <c r="J109" s="2"/>
      <c r="K109" s="2"/>
      <c r="U109" s="1">
        <v>1</v>
      </c>
      <c r="X109" s="1">
        <v>1</v>
      </c>
      <c r="AA109" s="1">
        <v>2</v>
      </c>
      <c r="AB109" s="1">
        <v>1</v>
      </c>
      <c r="AD109" s="1">
        <v>2</v>
      </c>
      <c r="AH109" s="1">
        <v>1</v>
      </c>
    </row>
    <row r="110" spans="1:35" ht="34.5" hidden="1" customHeight="1" x14ac:dyDescent="0.25">
      <c r="A110" s="2" t="s">
        <v>170</v>
      </c>
      <c r="B110" s="2" t="s">
        <v>171</v>
      </c>
      <c r="C110" s="2" t="s">
        <v>138</v>
      </c>
      <c r="D110" s="2" t="s">
        <v>172</v>
      </c>
      <c r="E110" s="2" t="s">
        <v>132</v>
      </c>
      <c r="F110" s="9"/>
      <c r="G110" s="2">
        <f t="shared" si="1"/>
        <v>0</v>
      </c>
      <c r="H110" s="2"/>
      <c r="I110" s="2"/>
      <c r="J110" s="2"/>
      <c r="K110" s="2"/>
      <c r="U110" s="1">
        <v>2</v>
      </c>
      <c r="X110" s="1">
        <v>1</v>
      </c>
      <c r="AA110" s="1">
        <v>1</v>
      </c>
      <c r="AB110" s="1">
        <v>2</v>
      </c>
      <c r="AC110" s="1">
        <v>1</v>
      </c>
      <c r="AH110" s="1">
        <v>2</v>
      </c>
    </row>
    <row r="111" spans="1:35" ht="34.5" hidden="1" customHeight="1" x14ac:dyDescent="0.25">
      <c r="A111" s="2" t="s">
        <v>170</v>
      </c>
      <c r="B111" s="2" t="s">
        <v>171</v>
      </c>
      <c r="C111" s="2" t="s">
        <v>138</v>
      </c>
      <c r="D111" s="2" t="s">
        <v>173</v>
      </c>
      <c r="E111" s="2" t="s">
        <v>131</v>
      </c>
      <c r="F111" s="9"/>
      <c r="G111" s="2">
        <f t="shared" si="1"/>
        <v>0</v>
      </c>
      <c r="H111" s="2"/>
      <c r="I111" s="2"/>
      <c r="J111" s="2"/>
      <c r="K111" s="2"/>
      <c r="U111" s="1">
        <v>2</v>
      </c>
      <c r="X111" s="1">
        <v>1</v>
      </c>
      <c r="AB111" s="1">
        <v>1</v>
      </c>
      <c r="AC111" s="1">
        <v>1</v>
      </c>
      <c r="AH111" s="1">
        <v>1</v>
      </c>
    </row>
    <row r="113" spans="1:7" ht="30" customHeight="1" x14ac:dyDescent="0.25">
      <c r="A113" s="33" t="s">
        <v>193</v>
      </c>
      <c r="B113" s="34"/>
      <c r="D113" s="23" t="s">
        <v>194</v>
      </c>
      <c r="F113" s="35" t="s">
        <v>195</v>
      </c>
      <c r="G113" s="36"/>
    </row>
    <row r="114" spans="1:7" x14ac:dyDescent="0.25">
      <c r="A114" s="19"/>
      <c r="B114" s="20"/>
      <c r="D114" s="24"/>
      <c r="F114" s="26"/>
      <c r="G114" s="20"/>
    </row>
    <row r="115" spans="1:7" x14ac:dyDescent="0.25">
      <c r="A115" s="19"/>
      <c r="B115" s="20"/>
      <c r="D115" s="24"/>
      <c r="F115" s="26"/>
      <c r="G115" s="20"/>
    </row>
    <row r="116" spans="1:7" x14ac:dyDescent="0.25">
      <c r="A116" s="19"/>
      <c r="B116" s="20"/>
      <c r="D116" s="24"/>
      <c r="F116" s="26"/>
      <c r="G116" s="20"/>
    </row>
    <row r="117" spans="1:7" x14ac:dyDescent="0.25">
      <c r="A117" s="21"/>
      <c r="B117" s="22"/>
      <c r="D117" s="25"/>
      <c r="F117" s="27"/>
      <c r="G117" s="22"/>
    </row>
  </sheetData>
  <autoFilter ref="A7:AK111">
    <filterColumn colId="11">
      <customFilters>
        <customFilter operator="notEqual" val=" "/>
      </customFilters>
    </filterColumn>
  </autoFilter>
  <mergeCells count="9">
    <mergeCell ref="A113:B113"/>
    <mergeCell ref="F113:G113"/>
    <mergeCell ref="A1:D1"/>
    <mergeCell ref="B3:C3"/>
    <mergeCell ref="I3:J3"/>
    <mergeCell ref="A4:B4"/>
    <mergeCell ref="I4:J4"/>
    <mergeCell ref="A5:B5"/>
    <mergeCell ref="I5:J5"/>
  </mergeCells>
  <dataValidations count="4">
    <dataValidation type="list" allowBlank="1" showInputMessage="1" showErrorMessage="1" sqref="J1">
      <formula1>PROFILS</formula1>
    </dataValidation>
    <dataValidation type="list" allowBlank="1" showInputMessage="1" showErrorMessage="1" sqref="F5:F6">
      <formula1>NOMAGENCE2</formula1>
    </dataValidation>
    <dataValidation type="list" allowBlank="1" showInputMessage="1" showErrorMessage="1" sqref="F4">
      <formula1>NOMDEPARTEMENT2</formula1>
    </dataValidation>
    <dataValidation type="list" allowBlank="1" showInputMessage="1" showErrorMessage="1" sqref="F3">
      <formula1>NOMSOCIETE2</formula1>
    </dataValidation>
  </dataValidations>
  <pageMargins left="0.23622047244094491" right="0.23622047244094491" top="0.74803149606299213" bottom="0.74803149606299213" header="0.31496062992125984" footer="0.31496062992125984"/>
  <pageSetup paperSize="9" scale="48" fitToHeight="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BDD</vt:lpstr>
      <vt:lpstr>LISTES</vt:lpstr>
      <vt:lpstr>BDD Sauvegarde</vt:lpstr>
      <vt:lpstr>BDD!Impression_des_titres</vt:lpstr>
      <vt:lpstr>'BDD Sauvegarde'!Impression_des_titres</vt:lpstr>
      <vt:lpstr>NOMAGENCE</vt:lpstr>
      <vt:lpstr>NOMAGENCE2</vt:lpstr>
      <vt:lpstr>NOMDEPARTEMENT2</vt:lpstr>
      <vt:lpstr>BDD!NOMSOCIETE</vt:lpstr>
      <vt:lpstr>'BDD Sauvegarde'!NOMSOCIETE</vt:lpstr>
      <vt:lpstr>NOMSOCIETE</vt:lpstr>
      <vt:lpstr>NOMSOCIETE2</vt:lpstr>
      <vt:lpstr>PROFILS</vt:lpstr>
      <vt:lpstr>BDD!Zone_d_impression</vt:lpstr>
      <vt:lpstr>'BDD Sauvegarde'!Zone_d_impression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BOUVIN</dc:creator>
  <cp:lastModifiedBy>Claire BOUVIN</cp:lastModifiedBy>
  <cp:lastPrinted>2015-10-06T09:26:08Z</cp:lastPrinted>
  <dcterms:created xsi:type="dcterms:W3CDTF">2015-09-16T11:24:34Z</dcterms:created>
  <dcterms:modified xsi:type="dcterms:W3CDTF">2015-10-07T10:04:13Z</dcterms:modified>
</cp:coreProperties>
</file>