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75" windowWidth="14115" windowHeight="8265"/>
  </bookViews>
  <sheets>
    <sheet name="TCD" sheetId="4" r:id="rId1"/>
    <sheet name="DONNEES" sheetId="1" r:id="rId2"/>
  </sheets>
  <calcPr calcId="145621" calcMode="manual"/>
  <pivotCaches>
    <pivotCache cacheId="6" r:id="rId3"/>
  </pivotCaches>
</workbook>
</file>

<file path=xl/calcChain.xml><?xml version="1.0" encoding="utf-8"?>
<calcChain xmlns="http://schemas.openxmlformats.org/spreadsheetml/2006/main">
  <c r="J13" i="1" l="1"/>
  <c r="I13" i="1"/>
  <c r="H13" i="1"/>
  <c r="G13" i="1"/>
  <c r="J12" i="1"/>
  <c r="I12" i="1"/>
  <c r="H12" i="1"/>
  <c r="G12" i="1"/>
  <c r="J11" i="1"/>
  <c r="I11" i="1"/>
  <c r="H11" i="1"/>
  <c r="G11" i="1"/>
  <c r="J10" i="1"/>
  <c r="I10" i="1"/>
  <c r="H10" i="1"/>
  <c r="G10" i="1"/>
  <c r="J9" i="1"/>
  <c r="I9" i="1"/>
  <c r="H9" i="1"/>
  <c r="G9" i="1"/>
  <c r="J8" i="1"/>
  <c r="I8" i="1"/>
  <c r="H8" i="1"/>
  <c r="G8" i="1"/>
  <c r="J7" i="1"/>
  <c r="I7" i="1"/>
  <c r="H7" i="1"/>
  <c r="G7" i="1"/>
  <c r="J6" i="1"/>
  <c r="I6" i="1"/>
  <c r="H6" i="1"/>
  <c r="G6" i="1"/>
  <c r="J5" i="1"/>
  <c r="I5" i="1"/>
  <c r="H5" i="1"/>
  <c r="G5" i="1"/>
  <c r="J4" i="1"/>
  <c r="I4" i="1"/>
  <c r="H4" i="1"/>
  <c r="G4" i="1"/>
  <c r="J3" i="1"/>
  <c r="I3" i="1"/>
  <c r="H3" i="1"/>
  <c r="G3" i="1"/>
  <c r="J2" i="1"/>
  <c r="I2" i="1"/>
  <c r="H2" i="1"/>
  <c r="G2" i="1"/>
</calcChain>
</file>

<file path=xl/sharedStrings.xml><?xml version="1.0" encoding="utf-8"?>
<sst xmlns="http://schemas.openxmlformats.org/spreadsheetml/2006/main" count="52" uniqueCount="22">
  <si>
    <t>DATE</t>
  </si>
  <si>
    <t>TYPE</t>
  </si>
  <si>
    <t>N° ARTICLE</t>
  </si>
  <si>
    <t>SERVICE</t>
  </si>
  <si>
    <t>SITE</t>
  </si>
  <si>
    <t>QUANTITE</t>
  </si>
  <si>
    <t>JOUR</t>
  </si>
  <si>
    <t>STOCK (NB)</t>
  </si>
  <si>
    <t>VENTE (NB)</t>
  </si>
  <si>
    <t>AVANCE (NB)</t>
  </si>
  <si>
    <t>VENTE</t>
  </si>
  <si>
    <t>LB</t>
  </si>
  <si>
    <t>STOCK</t>
  </si>
  <si>
    <t>Étiquettes de colonnes</t>
  </si>
  <si>
    <t>lundi</t>
  </si>
  <si>
    <t>mardi</t>
  </si>
  <si>
    <t>mercredi</t>
  </si>
  <si>
    <t>Étiquettes de lignes</t>
  </si>
  <si>
    <t>Somme de STOCK (NB)</t>
  </si>
  <si>
    <t>Somme de VENTE (NB)</t>
  </si>
  <si>
    <t>Somme de AVANCE (NB)</t>
  </si>
  <si>
    <t>MFT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</si>
</sst>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 Gales" refreshedDate="42284.639088541669" createdVersion="4" refreshedVersion="4" minRefreshableVersion="3" recordCount="14">
  <cacheSource type="worksheet">
    <worksheetSource ref="A1:J1048576" sheet="DONNEES"/>
  </cacheSource>
  <cacheFields count="10">
    <cacheField name="DATE" numFmtId="0">
      <sharedItems containsNonDate="0" containsDate="1" containsString="0" containsBlank="1" minDate="2015-06-10T00:00:00" maxDate="2015-09-16T00:00:00"/>
    </cacheField>
    <cacheField name="TYPE" numFmtId="0">
      <sharedItems containsBlank="1"/>
    </cacheField>
    <cacheField name="N° ARTICLE" numFmtId="0">
      <sharedItems containsString="0" containsBlank="1" containsNumber="1" containsInteger="1" minValue="20000" maxValue="20006" count="6">
        <n v="20000"/>
        <n v="20001"/>
        <n v="20003"/>
        <n v="20005"/>
        <n v="20006"/>
        <m/>
      </sharedItems>
    </cacheField>
    <cacheField name="SERVICE" numFmtId="0">
      <sharedItems containsString="0" containsBlank="1" containsNumber="1" containsInteger="1" minValue="2" maxValue="2" count="2">
        <n v="2"/>
        <m/>
      </sharedItems>
    </cacheField>
    <cacheField name="SITE" numFmtId="0">
      <sharedItems containsBlank="1" count="2">
        <s v="LB"/>
        <m/>
      </sharedItems>
    </cacheField>
    <cacheField name="QUANTITE" numFmtId="0">
      <sharedItems containsString="0" containsBlank="1" containsNumber="1" containsInteger="1" minValue="4" maxValue="988"/>
    </cacheField>
    <cacheField name="JOUR" numFmtId="0">
      <sharedItems containsBlank="1" count="4">
        <s v="lundi"/>
        <s v="mercredi"/>
        <s v="mardi"/>
        <m/>
      </sharedItems>
    </cacheField>
    <cacheField name="STOCK (NB)" numFmtId="0">
      <sharedItems containsString="0" containsBlank="1" containsNumber="1" containsInteger="1" minValue="0" maxValue="988"/>
    </cacheField>
    <cacheField name="VENTE (NB)" numFmtId="0">
      <sharedItems containsString="0" containsBlank="1" containsNumber="1" containsInteger="1" minValue="0" maxValue="60"/>
    </cacheField>
    <cacheField name="AVANCE (NB)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d v="2015-09-14T00:00:00"/>
    <s v="VENTE"/>
    <x v="0"/>
    <x v="0"/>
    <x v="0"/>
    <n v="30"/>
    <x v="0"/>
    <n v="0"/>
    <n v="30"/>
    <n v="0"/>
  </r>
  <r>
    <d v="2015-06-10T00:00:00"/>
    <s v="VENTE"/>
    <x v="1"/>
    <x v="0"/>
    <x v="0"/>
    <n v="9"/>
    <x v="1"/>
    <n v="0"/>
    <n v="9"/>
    <n v="0"/>
  </r>
  <r>
    <d v="2015-09-14T00:00:00"/>
    <s v="VENTE"/>
    <x v="2"/>
    <x v="0"/>
    <x v="0"/>
    <n v="36"/>
    <x v="0"/>
    <n v="0"/>
    <n v="36"/>
    <n v="0"/>
  </r>
  <r>
    <d v="2015-09-14T00:00:00"/>
    <s v="VENTE"/>
    <x v="3"/>
    <x v="0"/>
    <x v="0"/>
    <n v="4"/>
    <x v="0"/>
    <n v="0"/>
    <n v="4"/>
    <n v="0"/>
  </r>
  <r>
    <d v="2015-09-15T00:00:00"/>
    <s v="VENTE"/>
    <x v="4"/>
    <x v="0"/>
    <x v="0"/>
    <n v="8"/>
    <x v="2"/>
    <n v="0"/>
    <n v="8"/>
    <n v="0"/>
  </r>
  <r>
    <d v="2015-09-15T00:00:00"/>
    <s v="VENTE"/>
    <x v="3"/>
    <x v="0"/>
    <x v="0"/>
    <n v="24"/>
    <x v="2"/>
    <n v="0"/>
    <n v="24"/>
    <n v="0"/>
  </r>
  <r>
    <d v="2015-09-14T00:00:00"/>
    <s v="VENTE"/>
    <x v="4"/>
    <x v="0"/>
    <x v="0"/>
    <n v="60"/>
    <x v="0"/>
    <n v="0"/>
    <n v="60"/>
    <n v="0"/>
  </r>
  <r>
    <d v="2015-09-14T00:00:00"/>
    <s v="STOCK"/>
    <x v="0"/>
    <x v="0"/>
    <x v="0"/>
    <n v="32"/>
    <x v="0"/>
    <n v="32"/>
    <n v="0"/>
    <n v="0"/>
  </r>
  <r>
    <d v="2015-09-14T00:00:00"/>
    <s v="STOCK"/>
    <x v="1"/>
    <x v="0"/>
    <x v="0"/>
    <n v="23"/>
    <x v="0"/>
    <n v="23"/>
    <n v="0"/>
    <n v="0"/>
  </r>
  <r>
    <d v="2015-09-14T00:00:00"/>
    <s v="STOCK"/>
    <x v="2"/>
    <x v="0"/>
    <x v="0"/>
    <n v="825"/>
    <x v="0"/>
    <n v="825"/>
    <n v="0"/>
    <n v="0"/>
  </r>
  <r>
    <d v="2015-09-15T00:00:00"/>
    <s v="STOCK"/>
    <x v="3"/>
    <x v="0"/>
    <x v="0"/>
    <n v="988"/>
    <x v="2"/>
    <n v="988"/>
    <n v="0"/>
    <n v="0"/>
  </r>
  <r>
    <d v="2015-09-15T00:00:00"/>
    <s v="STOCK"/>
    <x v="4"/>
    <x v="0"/>
    <x v="0"/>
    <n v="934"/>
    <x v="2"/>
    <n v="934"/>
    <n v="0"/>
    <n v="0"/>
  </r>
  <r>
    <m/>
    <m/>
    <x v="5"/>
    <x v="1"/>
    <x v="1"/>
    <m/>
    <x v="3"/>
    <m/>
    <m/>
    <m/>
  </r>
  <r>
    <m/>
    <m/>
    <x v="5"/>
    <x v="1"/>
    <x v="1"/>
    <m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J11" firstHeaderRow="1" firstDataRow="4" firstDataCol="1" rowPageCount="1" colPageCount="1"/>
  <pivotFields count="10">
    <pivotField showAll="0" defaultSubtotal="0"/>
    <pivotField showAll="0" defaultSubtotal="0"/>
    <pivotField axis="axisRow" showAll="0" defaultSubtotal="0">
      <items count="6">
        <item x="0"/>
        <item x="1"/>
        <item x="2"/>
        <item x="3"/>
        <item x="4"/>
        <item x="5"/>
      </items>
    </pivotField>
    <pivotField axis="axisPage" showAll="0" defaultSubtotal="0">
      <items count="2">
        <item x="0"/>
        <item x="1"/>
      </items>
    </pivotField>
    <pivotField axis="axisCol" showAll="0" defaultSubtotal="0">
      <items count="2">
        <item x="0"/>
        <item x="1"/>
      </items>
    </pivotField>
    <pivotField showAll="0" defaultSubtotal="0"/>
    <pivotField axis="axisCol" showAll="0" defaultSubtotal="0">
      <items count="4">
        <item x="0"/>
        <item x="2"/>
        <item x="1"/>
        <item x="3"/>
      </items>
    </pivotField>
    <pivotField dataField="1" showAll="0" defaultSubtotal="0"/>
    <pivotField dataField="1" showAll="0" defaultSubtotal="0"/>
    <pivotField dataField="1" showAll="0" defaultSubtotal="0"/>
  </pivotFields>
  <rowFields count="1">
    <field x="2"/>
  </rowFields>
  <rowItems count="5">
    <i>
      <x/>
    </i>
    <i>
      <x v="1"/>
    </i>
    <i>
      <x v="2"/>
    </i>
    <i>
      <x v="3"/>
    </i>
    <i>
      <x v="4"/>
    </i>
  </rowItems>
  <colFields count="3">
    <field x="6"/>
    <field x="4"/>
    <field x="-2"/>
  </colFields>
  <colItems count="9">
    <i>
      <x/>
      <x/>
      <x/>
    </i>
    <i r="2" i="1">
      <x v="1"/>
    </i>
    <i r="2" i="2">
      <x v="2"/>
    </i>
    <i>
      <x v="1"/>
      <x/>
      <x/>
    </i>
    <i r="2" i="1">
      <x v="1"/>
    </i>
    <i r="2" i="2">
      <x v="2"/>
    </i>
    <i>
      <x v="2"/>
      <x/>
      <x/>
    </i>
    <i r="2" i="1">
      <x v="1"/>
    </i>
    <i r="2" i="2">
      <x v="2"/>
    </i>
  </colItems>
  <pageFields count="1">
    <pageField fld="3" item="0" hier="-1"/>
  </pageFields>
  <dataFields count="3">
    <dataField name="Somme de STOCK (NB)" fld="7" baseField="2" baseItem="0"/>
    <dataField name="Somme de VENTE (NB)" fld="8" baseField="2" baseItem="0"/>
    <dataField name="Somme de AVANCE (NB)" fld="9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1"/>
  <sheetViews>
    <sheetView tabSelected="1" workbookViewId="0">
      <selection activeCell="A3" sqref="A3"/>
    </sheetView>
  </sheetViews>
  <sheetFormatPr baseColWidth="10" defaultRowHeight="15" x14ac:dyDescent="0.25"/>
  <cols>
    <col min="1" max="1" width="21" customWidth="1"/>
    <col min="2" max="2" width="23.85546875" customWidth="1"/>
    <col min="3" max="3" width="21.28515625" customWidth="1"/>
    <col min="4" max="4" width="23" customWidth="1"/>
    <col min="5" max="6" width="21.28515625" customWidth="1"/>
    <col min="7" max="7" width="23" customWidth="1"/>
    <col min="8" max="9" width="21.28515625" customWidth="1"/>
    <col min="10" max="10" width="23" customWidth="1"/>
    <col min="11" max="12" width="21.28515625" customWidth="1"/>
    <col min="13" max="13" width="23" customWidth="1"/>
    <col min="14" max="15" width="21.85546875" customWidth="1"/>
    <col min="16" max="16" width="23.5703125" customWidth="1"/>
    <col min="17" max="17" width="30.42578125" bestFit="1" customWidth="1"/>
    <col min="18" max="18" width="30.42578125" customWidth="1"/>
    <col min="19" max="19" width="32.28515625" bestFit="1" customWidth="1"/>
    <col min="20" max="21" width="21.85546875" customWidth="1"/>
    <col min="22" max="22" width="23.5703125" customWidth="1"/>
    <col min="23" max="23" width="27.7109375" bestFit="1" customWidth="1"/>
    <col min="24" max="24" width="27.7109375" customWidth="1"/>
    <col min="25" max="25" width="29.42578125" bestFit="1" customWidth="1"/>
    <col min="26" max="26" width="26.85546875" bestFit="1" customWidth="1"/>
    <col min="27" max="27" width="26.85546875" customWidth="1"/>
    <col min="28" max="28" width="28.5703125" bestFit="1" customWidth="1"/>
  </cols>
  <sheetData>
    <row r="1" spans="1:10" x14ac:dyDescent="0.25">
      <c r="A1" s="2" t="s">
        <v>3</v>
      </c>
      <c r="B1" s="4">
        <v>2</v>
      </c>
    </row>
    <row r="3" spans="1:10" x14ac:dyDescent="0.25">
      <c r="B3" s="2" t="s">
        <v>13</v>
      </c>
    </row>
    <row r="4" spans="1:10" x14ac:dyDescent="0.25">
      <c r="B4" t="s">
        <v>14</v>
      </c>
      <c r="E4" t="s">
        <v>15</v>
      </c>
      <c r="H4" t="s">
        <v>16</v>
      </c>
    </row>
    <row r="5" spans="1:10" x14ac:dyDescent="0.25">
      <c r="B5" t="s">
        <v>11</v>
      </c>
      <c r="E5" t="s">
        <v>11</v>
      </c>
      <c r="H5" t="s">
        <v>11</v>
      </c>
    </row>
    <row r="6" spans="1:10" x14ac:dyDescent="0.25">
      <c r="A6" s="2" t="s">
        <v>17</v>
      </c>
      <c r="B6" t="s">
        <v>18</v>
      </c>
      <c r="C6" t="s">
        <v>19</v>
      </c>
      <c r="D6" t="s">
        <v>20</v>
      </c>
      <c r="E6" t="s">
        <v>18</v>
      </c>
      <c r="F6" t="s">
        <v>19</v>
      </c>
      <c r="G6" t="s">
        <v>20</v>
      </c>
      <c r="H6" t="s">
        <v>18</v>
      </c>
      <c r="I6" t="s">
        <v>19</v>
      </c>
      <c r="J6" t="s">
        <v>20</v>
      </c>
    </row>
    <row r="7" spans="1:10" x14ac:dyDescent="0.25">
      <c r="A7" s="4">
        <v>20000</v>
      </c>
      <c r="B7" s="3">
        <v>32</v>
      </c>
      <c r="C7" s="3">
        <v>30</v>
      </c>
      <c r="D7" s="3">
        <v>0</v>
      </c>
      <c r="E7" s="3"/>
      <c r="F7" s="3"/>
      <c r="G7" s="3"/>
      <c r="H7" s="3"/>
      <c r="I7" s="3"/>
      <c r="J7" s="3"/>
    </row>
    <row r="8" spans="1:10" x14ac:dyDescent="0.25">
      <c r="A8" s="4">
        <v>20001</v>
      </c>
      <c r="B8" s="3">
        <v>23</v>
      </c>
      <c r="C8" s="3">
        <v>0</v>
      </c>
      <c r="D8" s="3">
        <v>0</v>
      </c>
      <c r="E8" s="3"/>
      <c r="F8" s="3"/>
      <c r="G8" s="3"/>
      <c r="H8" s="3">
        <v>0</v>
      </c>
      <c r="I8" s="3">
        <v>9</v>
      </c>
      <c r="J8" s="3">
        <v>0</v>
      </c>
    </row>
    <row r="9" spans="1:10" x14ac:dyDescent="0.25">
      <c r="A9" s="4">
        <v>20003</v>
      </c>
      <c r="B9" s="3">
        <v>825</v>
      </c>
      <c r="C9" s="3">
        <v>36</v>
      </c>
      <c r="D9" s="3">
        <v>0</v>
      </c>
      <c r="E9" s="3"/>
      <c r="F9" s="3"/>
      <c r="G9" s="3"/>
      <c r="H9" s="3"/>
      <c r="I9" s="3"/>
      <c r="J9" s="3"/>
    </row>
    <row r="10" spans="1:10" x14ac:dyDescent="0.25">
      <c r="A10" s="4">
        <v>20005</v>
      </c>
      <c r="B10" s="3">
        <v>0</v>
      </c>
      <c r="C10" s="3">
        <v>4</v>
      </c>
      <c r="D10" s="3">
        <v>0</v>
      </c>
      <c r="E10" s="3">
        <v>988</v>
      </c>
      <c r="F10" s="3">
        <v>24</v>
      </c>
      <c r="G10" s="3">
        <v>0</v>
      </c>
      <c r="H10" s="3"/>
      <c r="I10" s="3"/>
      <c r="J10" s="3"/>
    </row>
    <row r="11" spans="1:10" x14ac:dyDescent="0.25">
      <c r="A11" s="4">
        <v>20006</v>
      </c>
      <c r="B11" s="3">
        <v>0</v>
      </c>
      <c r="C11" s="3">
        <v>60</v>
      </c>
      <c r="D11" s="3">
        <v>0</v>
      </c>
      <c r="E11" s="3">
        <v>934</v>
      </c>
      <c r="F11" s="3">
        <v>8</v>
      </c>
      <c r="G11" s="3">
        <v>0</v>
      </c>
      <c r="H11" s="3"/>
      <c r="I11" s="3"/>
      <c r="J1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3"/>
  <sheetViews>
    <sheetView workbookViewId="0">
      <selection activeCell="D10" sqref="D10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s="1">
        <v>42261</v>
      </c>
      <c r="B2" t="s">
        <v>10</v>
      </c>
      <c r="C2">
        <v>20000</v>
      </c>
      <c r="D2">
        <v>2</v>
      </c>
      <c r="E2" t="s">
        <v>11</v>
      </c>
      <c r="F2">
        <v>30</v>
      </c>
      <c r="G2" t="str">
        <f t="shared" ref="G2:G13" si="0">TEXT(A2,"jjjj")</f>
        <v>lundi</v>
      </c>
      <c r="H2">
        <f t="shared" ref="H2:H13" si="1">IF($B2="STOCK",$F2,0)</f>
        <v>0</v>
      </c>
      <c r="I2">
        <f t="shared" ref="I2:I13" si="2">IF($B2="VENTE",$F2,0)</f>
        <v>30</v>
      </c>
      <c r="J2">
        <f t="shared" ref="J2:J13" si="3">IF($B2="AVANCE",$F2,0)</f>
        <v>0</v>
      </c>
    </row>
    <row r="3" spans="1:10" x14ac:dyDescent="0.25">
      <c r="A3" s="1">
        <v>42165</v>
      </c>
      <c r="B3" t="s">
        <v>10</v>
      </c>
      <c r="C3">
        <v>20001</v>
      </c>
      <c r="D3">
        <v>2</v>
      </c>
      <c r="E3" t="s">
        <v>11</v>
      </c>
      <c r="F3">
        <v>9</v>
      </c>
      <c r="G3" t="str">
        <f t="shared" si="0"/>
        <v>mercredi</v>
      </c>
      <c r="H3">
        <f t="shared" si="1"/>
        <v>0</v>
      </c>
      <c r="I3">
        <f t="shared" si="2"/>
        <v>9</v>
      </c>
      <c r="J3">
        <f t="shared" si="3"/>
        <v>0</v>
      </c>
    </row>
    <row r="4" spans="1:10" x14ac:dyDescent="0.25">
      <c r="A4" s="1">
        <v>42261</v>
      </c>
      <c r="B4" t="s">
        <v>10</v>
      </c>
      <c r="C4">
        <v>20003</v>
      </c>
      <c r="D4">
        <v>2</v>
      </c>
      <c r="E4" t="s">
        <v>11</v>
      </c>
      <c r="F4">
        <v>36</v>
      </c>
      <c r="G4" t="str">
        <f t="shared" si="0"/>
        <v>lundi</v>
      </c>
      <c r="H4">
        <f t="shared" si="1"/>
        <v>0</v>
      </c>
      <c r="I4">
        <f t="shared" si="2"/>
        <v>36</v>
      </c>
      <c r="J4">
        <f t="shared" si="3"/>
        <v>0</v>
      </c>
    </row>
    <row r="5" spans="1:10" x14ac:dyDescent="0.25">
      <c r="A5" s="1">
        <v>42261</v>
      </c>
      <c r="B5" t="s">
        <v>10</v>
      </c>
      <c r="C5">
        <v>20005</v>
      </c>
      <c r="D5">
        <v>2</v>
      </c>
      <c r="E5" t="s">
        <v>11</v>
      </c>
      <c r="F5">
        <v>4</v>
      </c>
      <c r="G5" t="str">
        <f t="shared" si="0"/>
        <v>lundi</v>
      </c>
      <c r="H5">
        <f t="shared" si="1"/>
        <v>0</v>
      </c>
      <c r="I5">
        <f t="shared" si="2"/>
        <v>4</v>
      </c>
      <c r="J5">
        <f t="shared" si="3"/>
        <v>0</v>
      </c>
    </row>
    <row r="6" spans="1:10" x14ac:dyDescent="0.25">
      <c r="A6" s="1">
        <v>42262</v>
      </c>
      <c r="B6" t="s">
        <v>10</v>
      </c>
      <c r="C6">
        <v>20006</v>
      </c>
      <c r="D6">
        <v>2</v>
      </c>
      <c r="E6" t="s">
        <v>11</v>
      </c>
      <c r="F6">
        <v>8</v>
      </c>
      <c r="G6" t="str">
        <f t="shared" si="0"/>
        <v>mardi</v>
      </c>
      <c r="H6">
        <f t="shared" si="1"/>
        <v>0</v>
      </c>
      <c r="I6">
        <f t="shared" si="2"/>
        <v>8</v>
      </c>
      <c r="J6">
        <f t="shared" si="3"/>
        <v>0</v>
      </c>
    </row>
    <row r="7" spans="1:10" x14ac:dyDescent="0.25">
      <c r="A7" s="1">
        <v>42262</v>
      </c>
      <c r="B7" t="s">
        <v>10</v>
      </c>
      <c r="C7">
        <v>20005</v>
      </c>
      <c r="D7">
        <v>2</v>
      </c>
      <c r="E7" t="s">
        <v>21</v>
      </c>
      <c r="F7">
        <v>24</v>
      </c>
      <c r="G7" t="str">
        <f t="shared" si="0"/>
        <v>mardi</v>
      </c>
      <c r="H7">
        <f t="shared" si="1"/>
        <v>0</v>
      </c>
      <c r="I7">
        <f t="shared" si="2"/>
        <v>24</v>
      </c>
      <c r="J7">
        <f t="shared" si="3"/>
        <v>0</v>
      </c>
    </row>
    <row r="8" spans="1:10" x14ac:dyDescent="0.25">
      <c r="A8" s="1">
        <v>42261</v>
      </c>
      <c r="B8" t="s">
        <v>10</v>
      </c>
      <c r="C8">
        <v>20006</v>
      </c>
      <c r="D8">
        <v>2</v>
      </c>
      <c r="E8" t="s">
        <v>11</v>
      </c>
      <c r="F8">
        <v>60</v>
      </c>
      <c r="G8" t="str">
        <f t="shared" si="0"/>
        <v>lundi</v>
      </c>
      <c r="H8">
        <f t="shared" si="1"/>
        <v>0</v>
      </c>
      <c r="I8">
        <f t="shared" si="2"/>
        <v>60</v>
      </c>
      <c r="J8">
        <f t="shared" si="3"/>
        <v>0</v>
      </c>
    </row>
    <row r="9" spans="1:10" x14ac:dyDescent="0.25">
      <c r="A9" s="1">
        <v>42261</v>
      </c>
      <c r="B9" t="s">
        <v>12</v>
      </c>
      <c r="C9">
        <v>20000</v>
      </c>
      <c r="D9">
        <v>3</v>
      </c>
      <c r="E9" t="s">
        <v>11</v>
      </c>
      <c r="F9">
        <v>32</v>
      </c>
      <c r="G9" t="str">
        <f t="shared" si="0"/>
        <v>lundi</v>
      </c>
      <c r="H9">
        <f t="shared" si="1"/>
        <v>32</v>
      </c>
      <c r="I9">
        <f t="shared" si="2"/>
        <v>0</v>
      </c>
      <c r="J9">
        <f t="shared" si="3"/>
        <v>0</v>
      </c>
    </row>
    <row r="10" spans="1:10" x14ac:dyDescent="0.25">
      <c r="A10" s="1">
        <v>42261</v>
      </c>
      <c r="B10" t="s">
        <v>12</v>
      </c>
      <c r="C10">
        <v>20001</v>
      </c>
      <c r="D10">
        <v>2</v>
      </c>
      <c r="E10" t="s">
        <v>11</v>
      </c>
      <c r="F10">
        <v>23</v>
      </c>
      <c r="G10" t="str">
        <f t="shared" si="0"/>
        <v>lundi</v>
      </c>
      <c r="H10">
        <f t="shared" si="1"/>
        <v>23</v>
      </c>
      <c r="I10">
        <f t="shared" si="2"/>
        <v>0</v>
      </c>
      <c r="J10">
        <f t="shared" si="3"/>
        <v>0</v>
      </c>
    </row>
    <row r="11" spans="1:10" x14ac:dyDescent="0.25">
      <c r="A11" s="1">
        <v>42261</v>
      </c>
      <c r="B11" t="s">
        <v>12</v>
      </c>
      <c r="C11">
        <v>20003</v>
      </c>
      <c r="D11">
        <v>2</v>
      </c>
      <c r="E11" t="s">
        <v>11</v>
      </c>
      <c r="F11">
        <v>825</v>
      </c>
      <c r="G11" t="str">
        <f t="shared" si="0"/>
        <v>lundi</v>
      </c>
      <c r="H11">
        <f t="shared" si="1"/>
        <v>825</v>
      </c>
      <c r="I11">
        <f t="shared" si="2"/>
        <v>0</v>
      </c>
      <c r="J11">
        <f t="shared" si="3"/>
        <v>0</v>
      </c>
    </row>
    <row r="12" spans="1:10" x14ac:dyDescent="0.25">
      <c r="A12" s="1">
        <v>42262</v>
      </c>
      <c r="B12" t="s">
        <v>12</v>
      </c>
      <c r="C12">
        <v>20005</v>
      </c>
      <c r="D12">
        <v>2</v>
      </c>
      <c r="E12" t="s">
        <v>21</v>
      </c>
      <c r="F12">
        <v>988</v>
      </c>
      <c r="G12" t="str">
        <f t="shared" si="0"/>
        <v>mardi</v>
      </c>
      <c r="H12">
        <f t="shared" si="1"/>
        <v>988</v>
      </c>
      <c r="I12">
        <f t="shared" si="2"/>
        <v>0</v>
      </c>
      <c r="J12">
        <f t="shared" si="3"/>
        <v>0</v>
      </c>
    </row>
    <row r="13" spans="1:10" x14ac:dyDescent="0.25">
      <c r="A13" s="1">
        <v>42262</v>
      </c>
      <c r="B13" t="s">
        <v>12</v>
      </c>
      <c r="C13">
        <v>20006</v>
      </c>
      <c r="D13">
        <v>2</v>
      </c>
      <c r="E13" t="s">
        <v>11</v>
      </c>
      <c r="F13">
        <v>934</v>
      </c>
      <c r="G13" t="str">
        <f t="shared" si="0"/>
        <v>mardi</v>
      </c>
      <c r="H13">
        <f t="shared" si="1"/>
        <v>934</v>
      </c>
      <c r="I13">
        <f t="shared" si="2"/>
        <v>0</v>
      </c>
      <c r="J13">
        <f t="shared" si="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DONNEES</vt:lpstr>
    </vt:vector>
  </TitlesOfParts>
  <Company>COOPERL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Gales</dc:creator>
  <cp:lastModifiedBy>Jean Gales</cp:lastModifiedBy>
  <dcterms:created xsi:type="dcterms:W3CDTF">2015-10-07T13:18:59Z</dcterms:created>
  <dcterms:modified xsi:type="dcterms:W3CDTF">2015-10-07T13:23:52Z</dcterms:modified>
</cp:coreProperties>
</file>