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5" yWindow="0" windowWidth="14520" windowHeight="12825" activeTab="1"/>
  </bookViews>
  <sheets>
    <sheet name="DV" sheetId="11" r:id="rId1"/>
    <sheet name="DV-TTT" sheetId="12" r:id="rId2"/>
    <sheet name="Enc-TCD" sheetId="14" state="hidden" r:id="rId3"/>
    <sheet name="Enc-TTT" sheetId="15" state="hidden" r:id="rId4"/>
  </sheets>
  <definedNames>
    <definedName name="_xlnm._FilterDatabase" localSheetId="0" hidden="1">DV!$A$1:$S$51</definedName>
    <definedName name="_xlnm._FilterDatabase" localSheetId="3" hidden="1">'Enc-TTT'!$A$4:$B$80</definedName>
    <definedName name="andilly" localSheetId="0" hidden="1">{#N/A,#N/A,FALSE,"ST BRICE";#N/A,#N/A,FALSE,"MONTLIGNON";#N/A,#N/A,FALSE,"VAUREAL"}</definedName>
    <definedName name="andilly" localSheetId="1" hidden="1">{#N/A,#N/A,FALSE,"ST BRICE";#N/A,#N/A,FALSE,"MONTLIGNON";#N/A,#N/A,FALSE,"VAUREAL"}</definedName>
    <definedName name="andilly" hidden="1">{#N/A,#N/A,FALSE,"ST BRICE";#N/A,#N/A,FALSE,"MONTLIGNON";#N/A,#N/A,FALSE,"VAUREAL"}</definedName>
    <definedName name="ARG.VEGETAUX" localSheetId="0" hidden="1">{#N/A,#N/A,FALSE,"detail";#N/A,#N/A,FALSE,"CONTAINERS";#N/A,#N/A,FALSE,"COLLECTE";#N/A,#N/A,FALSE,"TRAIT."}</definedName>
    <definedName name="ARG.VEGETAUX" localSheetId="1" hidden="1">{#N/A,#N/A,FALSE,"detail";#N/A,#N/A,FALSE,"CONTAINERS";#N/A,#N/A,FALSE,"COLLECTE";#N/A,#N/A,FALSE,"TRAIT."}</definedName>
    <definedName name="ARG.VEGETAUX" hidden="1">{#N/A,#N/A,FALSE,"detail";#N/A,#N/A,FALSE,"CONTAINERS";#N/A,#N/A,FALSE,"COLLECTE";#N/A,#N/A,FALSE,"TRAIT."}</definedName>
    <definedName name="cormeille" localSheetId="0" hidden="1">{#N/A,#N/A,FALSE,"SITA ";#N/A,#N/A,FALSE,"MARGENCY";#N/A,#N/A,FALSE,"MONTMORENCY";#N/A,#N/A,FALSE,"VERT COMPOST";#N/A,#N/A,FALSE,"SEDIC";#N/A,#N/A,FALSE,"KRAFFT";#N/A,#N/A,FALSE,"PINEIRHO A.";#N/A,#N/A,FALSE,"SOREDIV";#N/A,#N/A,FALSE,"CDI"}</definedName>
    <definedName name="cormeille" localSheetId="1" hidden="1">{#N/A,#N/A,FALSE,"SITA ";#N/A,#N/A,FALSE,"MARGENCY";#N/A,#N/A,FALSE,"MONTMORENCY";#N/A,#N/A,FALSE,"VERT COMPOST";#N/A,#N/A,FALSE,"SEDIC";#N/A,#N/A,FALSE,"KRAFFT";#N/A,#N/A,FALSE,"PINEIRHO A.";#N/A,#N/A,FALSE,"SOREDIV";#N/A,#N/A,FALSE,"CDI"}</definedName>
    <definedName name="cormeille" hidden="1">{#N/A,#N/A,FALSE,"SITA ";#N/A,#N/A,FALSE,"MARGENCY";#N/A,#N/A,FALSE,"MONTMORENCY";#N/A,#N/A,FALSE,"VERT COMPOST";#N/A,#N/A,FALSE,"SEDIC";#N/A,#N/A,FALSE,"KRAFFT";#N/A,#N/A,FALSE,"PINEIRHO A.";#N/A,#N/A,FALSE,"SOREDIV";#N/A,#N/A,FALSE,"CDI"}</definedName>
    <definedName name="CR" localSheetId="0" hidden="1">{#N/A,#N/A,FALSE,"ST BRICE";#N/A,#N/A,FALSE,"MONTLIGNON";#N/A,#N/A,FALSE,"VAUREAL"}</definedName>
    <definedName name="CR" localSheetId="1" hidden="1">{#N/A,#N/A,FALSE,"ST BRICE";#N/A,#N/A,FALSE,"MONTLIGNON";#N/A,#N/A,FALSE,"VAUREAL"}</definedName>
    <definedName name="CR" hidden="1">{#N/A,#N/A,FALSE,"ST BRICE";#N/A,#N/A,FALSE,"MONTLIGNON";#N/A,#N/A,FALSE,"VAUREAL"}</definedName>
    <definedName name="CRF" localSheetId="0" hidden="1">{#N/A,#N/A,FALSE,"DEGRIFF";#N/A,#N/A,FALSE,"MARCHE PIERRELAYE";#N/A,#N/A,FALSE,"Z.A. de SOISY"}</definedName>
    <definedName name="CRF" localSheetId="1" hidden="1">{#N/A,#N/A,FALSE,"DEGRIFF";#N/A,#N/A,FALSE,"MARCHE PIERRELAYE";#N/A,#N/A,FALSE,"Z.A. de SOISY"}</definedName>
    <definedName name="CRF" hidden="1">{#N/A,#N/A,FALSE,"DEGRIFF";#N/A,#N/A,FALSE,"MARCHE PIERRELAYE";#N/A,#N/A,FALSE,"Z.A. de SOISY"}</definedName>
    <definedName name="CVB" localSheetId="0" hidden="1">{#N/A,#N/A,FALSE,"DECHAZUR";#N/A,#N/A,FALSE,"Révision DECHAZUR"}</definedName>
    <definedName name="CVB" localSheetId="1" hidden="1">{#N/A,#N/A,FALSE,"DECHAZUR";#N/A,#N/A,FALSE,"Révision DECHAZUR"}</definedName>
    <definedName name="CVB" hidden="1">{#N/A,#N/A,FALSE,"DECHAZUR";#N/A,#N/A,FALSE,"Révision DECHAZUR"}</definedName>
    <definedName name="DECHGISORS" localSheetId="0" hidden="1">{#N/A,#N/A,FALSE,"DEGRIFF";#N/A,#N/A,FALSE,"MARCHE PIERRELAYE";#N/A,#N/A,FALSE,"Z.A. de SOISY"}</definedName>
    <definedName name="DECHGISORS" localSheetId="1" hidden="1">{#N/A,#N/A,FALSE,"DEGRIFF";#N/A,#N/A,FALSE,"MARCHE PIERRELAYE";#N/A,#N/A,FALSE,"Z.A. de SOISY"}</definedName>
    <definedName name="DECHGISORS" hidden="1">{#N/A,#N/A,FALSE,"DEGRIFF";#N/A,#N/A,FALSE,"MARCHE PIERRELAYE";#N/A,#N/A,FALSE,"Z.A. de SOISY"}</definedName>
    <definedName name="DVJOUR">DV!$D$2:$D$51</definedName>
    <definedName name="DVNOM">DV!$P$2:$P$51</definedName>
    <definedName name="DVSEMAINE">DV!$B$2:$B$51</definedName>
    <definedName name="DVT">DV!#REF!</definedName>
    <definedName name="DVTEMPS">DV!$J$2:$J$51</definedName>
    <definedName name="EMBJOUR">#REF!</definedName>
    <definedName name="EMBNOM">#REF!</definedName>
    <definedName name="EMBSEMAINE">#REF!</definedName>
    <definedName name="EMBT">#REF!</definedName>
    <definedName name="EMBTEMPS">#REF!</definedName>
    <definedName name="ENCJOUR">#REF!</definedName>
    <definedName name="encjour2">#REF!</definedName>
    <definedName name="ENCNOM">#REF!</definedName>
    <definedName name="encnom2">#REF!</definedName>
    <definedName name="ENCSEMAINE">#REF!</definedName>
    <definedName name="ENCSEMAINE2">#REF!</definedName>
    <definedName name="ENCT">#REF!</definedName>
    <definedName name="enct2">#REF!</definedName>
    <definedName name="ENCTEMPS">#REF!</definedName>
    <definedName name="enctemps2">#REF!</definedName>
    <definedName name="MONTIGNY" localSheetId="0" hidden="1">{#N/A,#N/A,FALSE,"ST BRICE";#N/A,#N/A,FALSE,"MONTLIGNON";#N/A,#N/A,FALSE,"VAUREAL"}</definedName>
    <definedName name="MONTIGNY" localSheetId="1" hidden="1">{#N/A,#N/A,FALSE,"ST BRICE";#N/A,#N/A,FALSE,"MONTLIGNON";#N/A,#N/A,FALSE,"VAUREAL"}</definedName>
    <definedName name="MONTIGNY" hidden="1">{#N/A,#N/A,FALSE,"ST BRICE";#N/A,#N/A,FALSE,"MONTLIGNON";#N/A,#N/A,FALSE,"VAUREAL"}</definedName>
    <definedName name="OMJOUR">#REF!</definedName>
    <definedName name="OMNOM">#REF!</definedName>
    <definedName name="OMSEMAINE">#REF!</definedName>
    <definedName name="OMT">#REF!</definedName>
    <definedName name="OMTEMPS">#REF!</definedName>
    <definedName name="scen_name1" hidden="1">"   "</definedName>
    <definedName name="scen_user1" hidden="1">"ENT FAYOLLE ET FILS"</definedName>
    <definedName name="VERREJOUR">#REF!</definedName>
    <definedName name="VERRENOM">#REF!</definedName>
    <definedName name="VERRESEMAINE">#REF!</definedName>
    <definedName name="VERRET">#REF!</definedName>
    <definedName name="VERRETEMPS">#REF!</definedName>
    <definedName name="wrn.Factures._.Balayage._.Bimestrielles." localSheetId="0" hidden="1">{#N/A,#N/A,FALSE,"GENICOURT"}</definedName>
    <definedName name="wrn.Factures._.Balayage._.Bimestrielles." localSheetId="1" hidden="1">{#N/A,#N/A,FALSE,"GENICOURT"}</definedName>
    <definedName name="wrn.Factures._.Balayage._.Bimestrielles." hidden="1">{#N/A,#N/A,FALSE,"GENICOURT"}</definedName>
    <definedName name="wrn.Factures._.Balayage._.Mensuelles." localSheetId="0" hidden="1">{#N/A,#N/A,FALSE,"ASL";#N/A,#N/A,FALSE,"ANDILLY";#N/A,#N/A,FALSE,"BEAUCHAMP";#N/A,#N/A,FALSE,"DOMONT";#N/A,#N/A,FALSE,"ENGHIEN";#N/A,#N/A,FALSE,"MARCHE D'ENGHIEN";#N/A,#N/A,FALSE,"ERMONT (3)";#N/A,#N/A,FALSE,"HERBLAY";#N/A,#N/A,FALSE,"BAL MONTAMG";#N/A,#N/A,FALSE,"SOGIPA_SYNDIC";#N/A,#N/A,FALSE,"NORAUTO";#N/A,#N/A,FALSE,"OSNY";#N/A,#N/A,FALSE,"OAA";#N/A,#N/A,FALSE,"LE PLESSIS";#N/A,#N/A,FALSE,"ST GRATIEN";#N/A,#N/A,FALSE,"REV ST LEU";#N/A,#N/A,FALSE,"ST LEU";#N/A,#N/A,FALSE,"ST PRIX";#N/A,#N/A,FALSE,"SOECO";#N/A,#N/A,FALSE,"SOISY TP";#N/A,#N/A,FALSE," ANNEXE SOISY TP";#N/A,#N/A,FALSE,"TAVERNY"}</definedName>
    <definedName name="wrn.Factures._.Balayage._.Mensuelles." localSheetId="1" hidden="1">{#N/A,#N/A,FALSE,"ASL";#N/A,#N/A,FALSE,"ANDILLY";#N/A,#N/A,FALSE,"BEAUCHAMP";#N/A,#N/A,FALSE,"DOMONT";#N/A,#N/A,FALSE,"ENGHIEN";#N/A,#N/A,FALSE,"MARCHE D'ENGHIEN";#N/A,#N/A,FALSE,"ERMONT (3)";#N/A,#N/A,FALSE,"HERBLAY";#N/A,#N/A,FALSE,"BAL MONTAMG";#N/A,#N/A,FALSE,"SOGIPA_SYNDIC";#N/A,#N/A,FALSE,"NORAUTO";#N/A,#N/A,FALSE,"OSNY";#N/A,#N/A,FALSE,"OAA";#N/A,#N/A,FALSE,"LE PLESSIS";#N/A,#N/A,FALSE,"ST GRATIEN";#N/A,#N/A,FALSE,"REV ST LEU";#N/A,#N/A,FALSE,"ST LEU";#N/A,#N/A,FALSE,"ST PRIX";#N/A,#N/A,FALSE,"SOECO";#N/A,#N/A,FALSE,"SOISY TP";#N/A,#N/A,FALSE," ANNEXE SOISY TP";#N/A,#N/A,FALSE,"TAVERNY"}</definedName>
    <definedName name="wrn.Factures._.Balayage._.Mensuelles." hidden="1">{#N/A,#N/A,FALSE,"ASL";#N/A,#N/A,FALSE,"ANDILLY";#N/A,#N/A,FALSE,"BEAUCHAMP";#N/A,#N/A,FALSE,"DOMONT";#N/A,#N/A,FALSE,"ENGHIEN";#N/A,#N/A,FALSE,"MARCHE D'ENGHIEN";#N/A,#N/A,FALSE,"ERMONT (3)";#N/A,#N/A,FALSE,"HERBLAY";#N/A,#N/A,FALSE,"BAL MONTAMG";#N/A,#N/A,FALSE,"SOGIPA_SYNDIC";#N/A,#N/A,FALSE,"NORAUTO";#N/A,#N/A,FALSE,"OSNY";#N/A,#N/A,FALSE,"OAA";#N/A,#N/A,FALSE,"LE PLESSIS";#N/A,#N/A,FALSE,"ST GRATIEN";#N/A,#N/A,FALSE,"REV ST LEU";#N/A,#N/A,FALSE,"ST LEU";#N/A,#N/A,FALSE,"ST PRIX";#N/A,#N/A,FALSE,"SOECO";#N/A,#N/A,FALSE,"SOISY TP";#N/A,#N/A,FALSE," ANNEXE SOISY TP";#N/A,#N/A,FALSE,"TAVERNY"}</definedName>
    <definedName name="wrn.Factures._.Balayage._.Trimestrielles." localSheetId="0" hidden="1">{#N/A,#N/A,FALSE,"ST BRICE";#N/A,#N/A,FALSE,"MONTLIGNON";#N/A,#N/A,FALSE,"VAUREAL"}</definedName>
    <definedName name="wrn.Factures._.Balayage._.Trimestrielles." localSheetId="1" hidden="1">{#N/A,#N/A,FALSE,"ST BRICE";#N/A,#N/A,FALSE,"MONTLIGNON";#N/A,#N/A,FALSE,"VAUREAL"}</definedName>
    <definedName name="wrn.Factures._.Balayage._.Trimestrielles." hidden="1">{#N/A,#N/A,FALSE,"ST BRICE";#N/A,#N/A,FALSE,"MONTLIGNON";#N/A,#N/A,FALSE,"VAUREAL"}</definedName>
    <definedName name="wrn.Factures._.Clients._.Mensuelles." localSheetId="0" hidden="1">{#N/A,#N/A,FALSE,"DECHCREPY";#N/A,#N/A,FALSE,"DECHCONFLANS";#N/A,#N/A,FALSE,"15ELF";#N/A,#N/A,FALSE,"ABATTOIR";#N/A,#N/A,FALSE,"ATACEAUB";#N/A,#N/A,FALSE,"ATACERM";#N/A,#N/A,FALSE,"ATACSOIS";#N/A,#N/A,FALSE,"BELMONT";#N/A,#N/A,FALSE,"EGS";#N/A,#N/A,FALSE,"EUROPA";#N/A,#N/A,FALSE,"GMFASSUR";#N/A,#N/A,FALSE,"JOUANNY";#N/A,#N/A,FALSE,"LAPROVID";#N/A,#N/A,FALSE,"LEADBESS";#N/A,#N/A,FALSE,"LOGFRAN";#N/A,#N/A,FALSE,"LOMBARD &amp; GUERIN (3)";#N/A,#N/A,FALSE,"L'HYPER aux CHAUSSURES";#N/A,#N/A,FALSE,"MONOPSAN";#N/A,#N/A,FALSE,"ORCHIDE";#N/A,#N/A,FALSE,"PICARD";#N/A,#N/A,FALSE,"BAL_SGGV";#N/A,#N/A,FALSE,"SGGV";#N/A,#N/A,FALSE,"SNC PRISCA";#N/A,#N/A,FALSE,"SODEXHO";#N/A,#N/A,FALSE,"THERMES";#N/A,#N/A,FALSE,"Z.A. de CORMEILLES"}</definedName>
    <definedName name="wrn.Factures._.Clients._.Mensuelles." localSheetId="1" hidden="1">{#N/A,#N/A,FALSE,"DECHCREPY";#N/A,#N/A,FALSE,"DECHCONFLANS";#N/A,#N/A,FALSE,"15ELF";#N/A,#N/A,FALSE,"ABATTOIR";#N/A,#N/A,FALSE,"ATACEAUB";#N/A,#N/A,FALSE,"ATACERM";#N/A,#N/A,FALSE,"ATACSOIS";#N/A,#N/A,FALSE,"BELMONT";#N/A,#N/A,FALSE,"EGS";#N/A,#N/A,FALSE,"EUROPA";#N/A,#N/A,FALSE,"GMFASSUR";#N/A,#N/A,FALSE,"JOUANNY";#N/A,#N/A,FALSE,"LAPROVID";#N/A,#N/A,FALSE,"LEADBESS";#N/A,#N/A,FALSE,"LOGFRAN";#N/A,#N/A,FALSE,"LOMBARD &amp; GUERIN (3)";#N/A,#N/A,FALSE,"L'HYPER aux CHAUSSURES";#N/A,#N/A,FALSE,"MONOPSAN";#N/A,#N/A,FALSE,"ORCHIDE";#N/A,#N/A,FALSE,"PICARD";#N/A,#N/A,FALSE,"BAL_SGGV";#N/A,#N/A,FALSE,"SGGV";#N/A,#N/A,FALSE,"SNC PRISCA";#N/A,#N/A,FALSE,"SODEXHO";#N/A,#N/A,FALSE,"THERMES";#N/A,#N/A,FALSE,"Z.A. de CORMEILLES"}</definedName>
    <definedName name="wrn.Factures._.Clients._.Mensuelles." hidden="1">{#N/A,#N/A,FALSE,"DECHCREPY";#N/A,#N/A,FALSE,"DECHCONFLANS";#N/A,#N/A,FALSE,"15ELF";#N/A,#N/A,FALSE,"ABATTOIR";#N/A,#N/A,FALSE,"ATACEAUB";#N/A,#N/A,FALSE,"ATACERM";#N/A,#N/A,FALSE,"ATACSOIS";#N/A,#N/A,FALSE,"BELMONT";#N/A,#N/A,FALSE,"EGS";#N/A,#N/A,FALSE,"EUROPA";#N/A,#N/A,FALSE,"GMFASSUR";#N/A,#N/A,FALSE,"JOUANNY";#N/A,#N/A,FALSE,"LAPROVID";#N/A,#N/A,FALSE,"LEADBESS";#N/A,#N/A,FALSE,"LOGFRAN";#N/A,#N/A,FALSE,"LOMBARD &amp; GUERIN (3)";#N/A,#N/A,FALSE,"L'HYPER aux CHAUSSURES";#N/A,#N/A,FALSE,"MONOPSAN";#N/A,#N/A,FALSE,"ORCHIDE";#N/A,#N/A,FALSE,"PICARD";#N/A,#N/A,FALSE,"BAL_SGGV";#N/A,#N/A,FALSE,"SGGV";#N/A,#N/A,FALSE,"SNC PRISCA";#N/A,#N/A,FALSE,"SODEXHO";#N/A,#N/A,FALSE,"THERMES";#N/A,#N/A,FALSE,"Z.A. de CORMEILLES"}</definedName>
    <definedName name="wrn.Factures._.Clients._.Semestrielles." localSheetId="0" hidden="1">{#N/A,#N/A,FALSE,"DEGRIFF";#N/A,#N/A,FALSE,"MARCHE PIERRELAYE";#N/A,#N/A,FALSE,"Z.A. de SOISY"}</definedName>
    <definedName name="wrn.Factures._.Clients._.Semestrielles." localSheetId="1" hidden="1">{#N/A,#N/A,FALSE,"DEGRIFF";#N/A,#N/A,FALSE,"MARCHE PIERRELAYE";#N/A,#N/A,FALSE,"Z.A. de SOISY"}</definedName>
    <definedName name="wrn.Factures._.Clients._.Semestrielles." hidden="1">{#N/A,#N/A,FALSE,"DEGRIFF";#N/A,#N/A,FALSE,"MARCHE PIERRELAYE";#N/A,#N/A,FALSE,"Z.A. de SOISY"}</definedName>
    <definedName name="wrn.Factures._.Clients._.Trimestrielles." localSheetId="0" hidden="1">{#N/A,#N/A,FALSE,"CCAS";#N/A,#N/A,FALSE,"SGA";#N/A,#N/A,FALSE,"SAGGEL";#N/A,#N/A,FALSE,"STELLA1";#N/A,#N/A,FALSE,"STELLA2"}</definedName>
    <definedName name="wrn.Factures._.Clients._.Trimestrielles." localSheetId="1" hidden="1">{#N/A,#N/A,FALSE,"CCAS";#N/A,#N/A,FALSE,"SGA";#N/A,#N/A,FALSE,"SAGGEL";#N/A,#N/A,FALSE,"STELLA1";#N/A,#N/A,FALSE,"STELLA2"}</definedName>
    <definedName name="wrn.Factures._.Clients._.Trimestrielles." hidden="1">{#N/A,#N/A,FALSE,"CCAS";#N/A,#N/A,FALSE,"SGA";#N/A,#N/A,FALSE,"SAGGEL";#N/A,#N/A,FALSE,"STELLA1";#N/A,#N/A,FALSE,"STELLA2"}</definedName>
    <definedName name="wrn.Factures._.EMERAUDE." localSheetId="0" hidden="1">{#N/A,#N/A,FALSE,"detail";#N/A,#N/A,FALSE,"CONTAINERS";#N/A,#N/A,FALSE,"COLLECTE";#N/A,#N/A,FALSE,"TRAIT."}</definedName>
    <definedName name="wrn.Factures._.EMERAUDE." localSheetId="1" hidden="1">{#N/A,#N/A,FALSE,"detail";#N/A,#N/A,FALSE,"CONTAINERS";#N/A,#N/A,FALSE,"COLLECTE";#N/A,#N/A,FALSE,"TRAIT."}</definedName>
    <definedName name="wrn.Factures._.EMERAUDE." hidden="1">{#N/A,#N/A,FALSE,"detail";#N/A,#N/A,FALSE,"CONTAINERS";#N/A,#N/A,FALSE,"COLLECTE";#N/A,#N/A,FALSE,"TRAIT."}</definedName>
    <definedName name="wrn.Factures._.Particulières." localSheetId="0" hidden="1">{#N/A,#N/A,FALSE,"avoir pap.franc.";#N/A,#N/A,FALSE,"vieux papier";#N/A,#N/A,FALSE,"O.N.F.";#N/A,#N/A,FALSE,"OAA";#N/A,#N/A,FALSE,"MONTLIGNON";#N/A,#N/A,FALSE,"LECOLOMBIER";#N/A,#N/A,FALSE,"LA MAYOTTE";#N/A,#N/A,FALSE,"MAUGARNY";#N/A,#N/A,FALSE,"EAUBONNEMARCHE";#N/A,#N/A,FALSE,"B.A.TAVERNY"}</definedName>
    <definedName name="wrn.Factures._.Particulières." localSheetId="1" hidden="1">{#N/A,#N/A,FALSE,"avoir pap.franc.";#N/A,#N/A,FALSE,"vieux papier";#N/A,#N/A,FALSE,"O.N.F.";#N/A,#N/A,FALSE,"OAA";#N/A,#N/A,FALSE,"MONTLIGNON";#N/A,#N/A,FALSE,"LECOLOMBIER";#N/A,#N/A,FALSE,"LA MAYOTTE";#N/A,#N/A,FALSE,"MAUGARNY";#N/A,#N/A,FALSE,"EAUBONNEMARCHE";#N/A,#N/A,FALSE,"B.A.TAVERNY"}</definedName>
    <definedName name="wrn.Factures._.Particulières." hidden="1">{#N/A,#N/A,FALSE,"avoir pap.franc.";#N/A,#N/A,FALSE,"vieux papier";#N/A,#N/A,FALSE,"O.N.F.";#N/A,#N/A,FALSE,"OAA";#N/A,#N/A,FALSE,"MONTLIGNON";#N/A,#N/A,FALSE,"LECOLOMBIER";#N/A,#N/A,FALSE,"LA MAYOTTE";#N/A,#N/A,FALSE,"MAUGARNY";#N/A,#N/A,FALSE,"EAUBONNEMARCHE";#N/A,#N/A,FALSE,"B.A.TAVERNY"}</definedName>
    <definedName name="wrn.Factures._.PRONET." localSheetId="0" hidden="1">{#N/A,#N/A,FALSE,"DECHAZUR";#N/A,#N/A,FALSE,"Révision DECHAZUR"}</definedName>
    <definedName name="wrn.Factures._.PRONET." localSheetId="1" hidden="1">{#N/A,#N/A,FALSE,"DECHAZUR";#N/A,#N/A,FALSE,"Révision DECHAZUR"}</definedName>
    <definedName name="wrn.Factures._.PRONET." hidden="1">{#N/A,#N/A,FALSE,"DECHAZUR";#N/A,#N/A,FALSE,"Révision DECHAZUR"}</definedName>
    <definedName name="wrn.Factures._.SAN." localSheetId="0" hidden="1">{#N/A,#N/A,FALSE,"OM SAN";#N/A,#N/A,FALSE,"OM SAN (3)";#N/A,#N/A,FALSE,"OM SAN (4)"}</definedName>
    <definedName name="wrn.Factures._.SAN." localSheetId="1" hidden="1">{#N/A,#N/A,FALSE,"OM SAN";#N/A,#N/A,FALSE,"OM SAN (3)";#N/A,#N/A,FALSE,"OM SAN (4)"}</definedName>
    <definedName name="wrn.Factures._.SAN." hidden="1">{#N/A,#N/A,FALSE,"OM SAN";#N/A,#N/A,FALSE,"OM SAN (3)";#N/A,#N/A,FALSE,"OM SAN (4)"}</definedName>
    <definedName name="wrn.Factures._.Végétaux." localSheetId="0" hidden="1">{#N/A,#N/A,FALSE,"SITA ";#N/A,#N/A,FALSE,"MARGENCY";#N/A,#N/A,FALSE,"MONTMORENCY";#N/A,#N/A,FALSE,"VERT COMPOST";#N/A,#N/A,FALSE,"SEDIC";#N/A,#N/A,FALSE,"KRAFFT";#N/A,#N/A,FALSE,"PINEIRHO A.";#N/A,#N/A,FALSE,"SOREDIV";#N/A,#N/A,FALSE,"CDI"}</definedName>
    <definedName name="wrn.Factures._.Végétaux." localSheetId="1" hidden="1">{#N/A,#N/A,FALSE,"SITA ";#N/A,#N/A,FALSE,"MARGENCY";#N/A,#N/A,FALSE,"MONTMORENCY";#N/A,#N/A,FALSE,"VERT COMPOST";#N/A,#N/A,FALSE,"SEDIC";#N/A,#N/A,FALSE,"KRAFFT";#N/A,#N/A,FALSE,"PINEIRHO A.";#N/A,#N/A,FALSE,"SOREDIV";#N/A,#N/A,FALSE,"CDI"}</definedName>
    <definedName name="wrn.Factures._.Végétaux." hidden="1">{#N/A,#N/A,FALSE,"SITA ";#N/A,#N/A,FALSE,"MARGENCY";#N/A,#N/A,FALSE,"MONTMORENCY";#N/A,#N/A,FALSE,"VERT COMPOST";#N/A,#N/A,FALSE,"SEDIC";#N/A,#N/A,FALSE,"KRAFFT";#N/A,#N/A,FALSE,"PINEIRHO A.";#N/A,#N/A,FALSE,"SOREDIV";#N/A,#N/A,FALSE,"CDI"}</definedName>
    <definedName name="wrn.OM._.Factures._.mensuelles._.TAVERNY." localSheetId="0" hidden="1">{#N/A,#N/A,FALSE,"REV.PRIX";#N/A,#N/A,FALSE,"DECHETTERIE";#N/A,#N/A,FALSE,"TRAITEMENT";#N/A,#N/A,FALSE,"TAVERNY";#N/A,#N/A,FALSE,"ST LEU";#N/A,#N/A,FALSE,"PIERRELAYE";#N/A,#N/A,FALSE,"FREPILLON";#N/A,#N/A,FALSE,"FRANCONVILLE";#N/A,#N/A,FALSE,"BESSANCOURT";#N/A,#N/A,FALSE,"BEAUCHAMP"}</definedName>
    <definedName name="wrn.OM._.Factures._.mensuelles._.TAVERNY." localSheetId="1" hidden="1">{#N/A,#N/A,FALSE,"REV.PRIX";#N/A,#N/A,FALSE,"DECHETTERIE";#N/A,#N/A,FALSE,"TRAITEMENT";#N/A,#N/A,FALSE,"TAVERNY";#N/A,#N/A,FALSE,"ST LEU";#N/A,#N/A,FALSE,"PIERRELAYE";#N/A,#N/A,FALSE,"FREPILLON";#N/A,#N/A,FALSE,"FRANCONVILLE";#N/A,#N/A,FALSE,"BESSANCOURT";#N/A,#N/A,FALSE,"BEAUCHAMP"}</definedName>
    <definedName name="wrn.OM._.Factures._.mensuelles._.TAVERNY." hidden="1">{#N/A,#N/A,FALSE,"REV.PRIX";#N/A,#N/A,FALSE,"DECHETTERIE";#N/A,#N/A,FALSE,"TRAITEMENT";#N/A,#N/A,FALSE,"TAVERNY";#N/A,#N/A,FALSE,"ST LEU";#N/A,#N/A,FALSE,"PIERRELAYE";#N/A,#N/A,FALSE,"FREPILLON";#N/A,#N/A,FALSE,"FRANCONVILLE";#N/A,#N/A,FALSE,"BESSANCOURT";#N/A,#N/A,FALSE,"BEAUCHAMP"}</definedName>
    <definedName name="wrn.Sélectif._.AZUR." localSheetId="0" hidden="1">{#N/A,#N/A,FALSE,"TRAITEMENT";#N/A,#N/A,FALSE,"COLLECTE";#N/A,#N/A,FALSE,"REV.PRIXazur"}</definedName>
    <definedName name="wrn.Sélectif._.AZUR." localSheetId="1" hidden="1">{#N/A,#N/A,FALSE,"TRAITEMENT";#N/A,#N/A,FALSE,"COLLECTE";#N/A,#N/A,FALSE,"REV.PRIXazur"}</definedName>
    <definedName name="wrn.Sélectif._.AZUR." hidden="1">{#N/A,#N/A,FALSE,"TRAITEMENT";#N/A,#N/A,FALSE,"COLLECTE";#N/A,#N/A,FALSE,"REV.PRIXazur"}</definedName>
  </definedNames>
  <calcPr calcId="145621"/>
  <pivotCaches>
    <pivotCache cacheId="27" r:id="rId5"/>
    <pivotCache cacheId="28" r:id="rId6"/>
  </pivotCaches>
</workbook>
</file>

<file path=xl/calcChain.xml><?xml version="1.0" encoding="utf-8"?>
<calcChain xmlns="http://schemas.openxmlformats.org/spreadsheetml/2006/main">
  <c r="B6" i="12" l="1"/>
  <c r="C6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B7" i="12"/>
  <c r="C7" i="12"/>
  <c r="D7" i="12"/>
  <c r="E7" i="12"/>
  <c r="F7" i="12"/>
  <c r="G7" i="12"/>
  <c r="H7" i="12"/>
  <c r="I7" i="12"/>
  <c r="J7" i="12"/>
  <c r="K7" i="12"/>
  <c r="L7" i="12"/>
  <c r="M7" i="12"/>
  <c r="N7" i="12"/>
  <c r="O7" i="12"/>
  <c r="P7" i="12"/>
  <c r="Q7" i="12"/>
  <c r="R7" i="12"/>
  <c r="S7" i="12"/>
  <c r="B8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C5" i="12"/>
  <c r="D5" i="12"/>
  <c r="E5" i="12"/>
  <c r="F5" i="12"/>
  <c r="G5" i="12"/>
  <c r="H5" i="12"/>
  <c r="I5" i="12"/>
  <c r="J5" i="12"/>
  <c r="K5" i="12"/>
  <c r="L5" i="12"/>
  <c r="M5" i="12"/>
  <c r="N5" i="12"/>
  <c r="O5" i="12"/>
  <c r="P5" i="12"/>
  <c r="Q5" i="12"/>
  <c r="R5" i="12"/>
  <c r="S5" i="12"/>
  <c r="U45" i="11" l="1"/>
  <c r="U44" i="11"/>
  <c r="U50" i="11"/>
  <c r="U51" i="11"/>
  <c r="C5" i="15" l="1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D5" i="15"/>
  <c r="E5" i="15"/>
  <c r="F5" i="15"/>
  <c r="G5" i="15"/>
  <c r="H5" i="15"/>
  <c r="I5" i="15"/>
  <c r="J5" i="15"/>
  <c r="K5" i="15"/>
  <c r="L5" i="15"/>
  <c r="M5" i="15"/>
  <c r="N5" i="15"/>
  <c r="O5" i="15"/>
  <c r="P5" i="15"/>
  <c r="Q5" i="15"/>
  <c r="R5" i="15"/>
  <c r="S5" i="15"/>
  <c r="T5" i="15"/>
  <c r="U5" i="15"/>
  <c r="V5" i="15"/>
  <c r="W5" i="15"/>
  <c r="X5" i="15"/>
  <c r="Y5" i="15"/>
  <c r="Z5" i="15"/>
  <c r="AA5" i="15"/>
  <c r="AB5" i="15"/>
  <c r="AC5" i="15"/>
  <c r="AD5" i="15"/>
  <c r="AE5" i="15"/>
  <c r="AF5" i="15"/>
  <c r="AG5" i="15"/>
  <c r="AH5" i="15"/>
  <c r="AI5" i="15"/>
  <c r="AJ5" i="15"/>
  <c r="AK5" i="15"/>
  <c r="AL5" i="15"/>
  <c r="AM5" i="15"/>
  <c r="AN5" i="15"/>
  <c r="AO5" i="15"/>
  <c r="AP5" i="15"/>
  <c r="AQ5" i="15"/>
  <c r="AR5" i="15"/>
  <c r="AS5" i="15"/>
  <c r="AT5" i="15"/>
  <c r="AU5" i="15"/>
  <c r="AV5" i="15"/>
  <c r="AW5" i="15"/>
  <c r="AX5" i="15"/>
  <c r="AY5" i="15"/>
  <c r="AZ5" i="15"/>
  <c r="BA5" i="15"/>
  <c r="BB5" i="15"/>
  <c r="BC5" i="15"/>
  <c r="BD5" i="15"/>
  <c r="BE5" i="15"/>
  <c r="BF5" i="15"/>
  <c r="BG5" i="15"/>
  <c r="BH5" i="15"/>
  <c r="BI5" i="15"/>
  <c r="BJ5" i="15"/>
  <c r="BK5" i="15"/>
  <c r="BL5" i="15"/>
  <c r="BM5" i="15"/>
  <c r="BN5" i="15"/>
  <c r="BO5" i="15"/>
  <c r="BP5" i="15"/>
  <c r="BQ5" i="15"/>
  <c r="BR5" i="15"/>
  <c r="BS5" i="15"/>
  <c r="BT5" i="15"/>
  <c r="D6" i="15"/>
  <c r="E6" i="15"/>
  <c r="F6" i="15"/>
  <c r="G6" i="15"/>
  <c r="H6" i="15"/>
  <c r="I6" i="15"/>
  <c r="J6" i="15"/>
  <c r="K6" i="15"/>
  <c r="L6" i="15"/>
  <c r="M6" i="15"/>
  <c r="N6" i="15"/>
  <c r="O6" i="15"/>
  <c r="P6" i="15"/>
  <c r="Q6" i="15"/>
  <c r="R6" i="15"/>
  <c r="S6" i="15"/>
  <c r="T6" i="15"/>
  <c r="U6" i="15"/>
  <c r="V6" i="15"/>
  <c r="W6" i="15"/>
  <c r="X6" i="15"/>
  <c r="Y6" i="15"/>
  <c r="Z6" i="15"/>
  <c r="AA6" i="15"/>
  <c r="AB6" i="15"/>
  <c r="AC6" i="15"/>
  <c r="AD6" i="15"/>
  <c r="AE6" i="15"/>
  <c r="AF6" i="15"/>
  <c r="AG6" i="15"/>
  <c r="AH6" i="15"/>
  <c r="AI6" i="15"/>
  <c r="AJ6" i="15"/>
  <c r="AK6" i="15"/>
  <c r="AL6" i="15"/>
  <c r="AM6" i="15"/>
  <c r="AN6" i="15"/>
  <c r="AO6" i="15"/>
  <c r="AP6" i="15"/>
  <c r="AQ6" i="15"/>
  <c r="AR6" i="15"/>
  <c r="AS6" i="15"/>
  <c r="AT6" i="15"/>
  <c r="AU6" i="15"/>
  <c r="AV6" i="15"/>
  <c r="AW6" i="15"/>
  <c r="AX6" i="15"/>
  <c r="AY6" i="15"/>
  <c r="AZ6" i="15"/>
  <c r="BA6" i="15"/>
  <c r="BB6" i="15"/>
  <c r="BC6" i="15"/>
  <c r="BD6" i="15"/>
  <c r="BE6" i="15"/>
  <c r="BF6" i="15"/>
  <c r="BG6" i="15"/>
  <c r="BH6" i="15"/>
  <c r="BI6" i="15"/>
  <c r="BJ6" i="15"/>
  <c r="BK6" i="15"/>
  <c r="BL6" i="15"/>
  <c r="BM6" i="15"/>
  <c r="BN6" i="15"/>
  <c r="BO6" i="15"/>
  <c r="BP6" i="15"/>
  <c r="BQ6" i="15"/>
  <c r="BR6" i="15"/>
  <c r="BS6" i="15"/>
  <c r="BT6" i="15"/>
  <c r="D7" i="15"/>
  <c r="E7" i="15"/>
  <c r="F7" i="15"/>
  <c r="G7" i="15"/>
  <c r="H7" i="15"/>
  <c r="I7" i="15"/>
  <c r="J7" i="15"/>
  <c r="K7" i="15"/>
  <c r="L7" i="15"/>
  <c r="M7" i="15"/>
  <c r="N7" i="15"/>
  <c r="O7" i="15"/>
  <c r="P7" i="15"/>
  <c r="Q7" i="15"/>
  <c r="R7" i="15"/>
  <c r="S7" i="15"/>
  <c r="T7" i="15"/>
  <c r="U7" i="15"/>
  <c r="V7" i="15"/>
  <c r="W7" i="15"/>
  <c r="X7" i="15"/>
  <c r="Y7" i="15"/>
  <c r="Z7" i="15"/>
  <c r="AA7" i="15"/>
  <c r="AB7" i="15"/>
  <c r="AC7" i="15"/>
  <c r="AD7" i="15"/>
  <c r="AE7" i="15"/>
  <c r="AF7" i="15"/>
  <c r="AG7" i="15"/>
  <c r="AH7" i="15"/>
  <c r="AI7" i="15"/>
  <c r="AJ7" i="15"/>
  <c r="AK7" i="15"/>
  <c r="AL7" i="15"/>
  <c r="AM7" i="15"/>
  <c r="AN7" i="15"/>
  <c r="AO7" i="15"/>
  <c r="AP7" i="15"/>
  <c r="AQ7" i="15"/>
  <c r="AR7" i="15"/>
  <c r="AS7" i="15"/>
  <c r="AT7" i="15"/>
  <c r="AU7" i="15"/>
  <c r="AV7" i="15"/>
  <c r="AW7" i="15"/>
  <c r="AX7" i="15"/>
  <c r="AY7" i="15"/>
  <c r="AZ7" i="15"/>
  <c r="BA7" i="15"/>
  <c r="BB7" i="15"/>
  <c r="BC7" i="15"/>
  <c r="BD7" i="15"/>
  <c r="BE7" i="15"/>
  <c r="BF7" i="15"/>
  <c r="BG7" i="15"/>
  <c r="BH7" i="15"/>
  <c r="BI7" i="15"/>
  <c r="BJ7" i="15"/>
  <c r="BK7" i="15"/>
  <c r="BL7" i="15"/>
  <c r="BM7" i="15"/>
  <c r="BN7" i="15"/>
  <c r="BO7" i="15"/>
  <c r="BP7" i="15"/>
  <c r="BQ7" i="15"/>
  <c r="BR7" i="15"/>
  <c r="BS7" i="15"/>
  <c r="BT7" i="15"/>
  <c r="D8" i="15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R8" i="15"/>
  <c r="S8" i="15"/>
  <c r="T8" i="15"/>
  <c r="U8" i="15"/>
  <c r="V8" i="15"/>
  <c r="W8" i="15"/>
  <c r="X8" i="15"/>
  <c r="Y8" i="15"/>
  <c r="Z8" i="15"/>
  <c r="AA8" i="15"/>
  <c r="AB8" i="15"/>
  <c r="AC8" i="15"/>
  <c r="AD8" i="15"/>
  <c r="AE8" i="15"/>
  <c r="AF8" i="15"/>
  <c r="AG8" i="15"/>
  <c r="AH8" i="15"/>
  <c r="AI8" i="15"/>
  <c r="AJ8" i="15"/>
  <c r="AK8" i="15"/>
  <c r="AL8" i="15"/>
  <c r="AM8" i="15"/>
  <c r="AN8" i="15"/>
  <c r="AO8" i="15"/>
  <c r="AP8" i="15"/>
  <c r="AQ8" i="15"/>
  <c r="AR8" i="15"/>
  <c r="AS8" i="15"/>
  <c r="AT8" i="15"/>
  <c r="AU8" i="15"/>
  <c r="AV8" i="15"/>
  <c r="AW8" i="15"/>
  <c r="AX8" i="15"/>
  <c r="AY8" i="15"/>
  <c r="AZ8" i="15"/>
  <c r="BA8" i="15"/>
  <c r="BB8" i="15"/>
  <c r="BC8" i="15"/>
  <c r="BD8" i="15"/>
  <c r="BE8" i="15"/>
  <c r="BF8" i="15"/>
  <c r="BG8" i="15"/>
  <c r="BH8" i="15"/>
  <c r="BI8" i="15"/>
  <c r="BJ8" i="15"/>
  <c r="BK8" i="15"/>
  <c r="BL8" i="15"/>
  <c r="BM8" i="15"/>
  <c r="BN8" i="15"/>
  <c r="BO8" i="15"/>
  <c r="BP8" i="15"/>
  <c r="BQ8" i="15"/>
  <c r="BR8" i="15"/>
  <c r="BS8" i="15"/>
  <c r="BT8" i="15"/>
  <c r="D9" i="15"/>
  <c r="E9" i="15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V9" i="15"/>
  <c r="W9" i="15"/>
  <c r="X9" i="15"/>
  <c r="Y9" i="15"/>
  <c r="Z9" i="15"/>
  <c r="AA9" i="15"/>
  <c r="AB9" i="15"/>
  <c r="AC9" i="15"/>
  <c r="AD9" i="15"/>
  <c r="AE9" i="15"/>
  <c r="AF9" i="15"/>
  <c r="AG9" i="15"/>
  <c r="AH9" i="15"/>
  <c r="AI9" i="15"/>
  <c r="AJ9" i="15"/>
  <c r="AK9" i="15"/>
  <c r="AL9" i="15"/>
  <c r="AM9" i="15"/>
  <c r="AN9" i="15"/>
  <c r="AO9" i="15"/>
  <c r="AP9" i="15"/>
  <c r="AQ9" i="15"/>
  <c r="AR9" i="15"/>
  <c r="AS9" i="15"/>
  <c r="AT9" i="15"/>
  <c r="AU9" i="15"/>
  <c r="AV9" i="15"/>
  <c r="AW9" i="15"/>
  <c r="AX9" i="15"/>
  <c r="AY9" i="15"/>
  <c r="AZ9" i="15"/>
  <c r="BA9" i="15"/>
  <c r="BB9" i="15"/>
  <c r="BC9" i="15"/>
  <c r="BD9" i="15"/>
  <c r="BE9" i="15"/>
  <c r="BF9" i="15"/>
  <c r="BG9" i="15"/>
  <c r="BH9" i="15"/>
  <c r="BI9" i="15"/>
  <c r="BJ9" i="15"/>
  <c r="BK9" i="15"/>
  <c r="BL9" i="15"/>
  <c r="BM9" i="15"/>
  <c r="BN9" i="15"/>
  <c r="BO9" i="15"/>
  <c r="BP9" i="15"/>
  <c r="BQ9" i="15"/>
  <c r="BR9" i="15"/>
  <c r="BS9" i="15"/>
  <c r="BT9" i="15"/>
  <c r="D10" i="15"/>
  <c r="E10" i="15"/>
  <c r="F10" i="15"/>
  <c r="G10" i="15"/>
  <c r="H10" i="15"/>
  <c r="I10" i="15"/>
  <c r="J10" i="15"/>
  <c r="K10" i="15"/>
  <c r="L10" i="15"/>
  <c r="M10" i="15"/>
  <c r="N10" i="15"/>
  <c r="O10" i="15"/>
  <c r="P10" i="15"/>
  <c r="Q10" i="15"/>
  <c r="R10" i="15"/>
  <c r="S10" i="15"/>
  <c r="T10" i="15"/>
  <c r="U10" i="15"/>
  <c r="V10" i="15"/>
  <c r="W10" i="15"/>
  <c r="X10" i="15"/>
  <c r="Y10" i="15"/>
  <c r="Z10" i="15"/>
  <c r="AA10" i="15"/>
  <c r="AB10" i="15"/>
  <c r="AC10" i="15"/>
  <c r="AD10" i="15"/>
  <c r="AE10" i="15"/>
  <c r="AF10" i="15"/>
  <c r="AG10" i="15"/>
  <c r="AH10" i="15"/>
  <c r="AI10" i="15"/>
  <c r="AJ10" i="15"/>
  <c r="AK10" i="15"/>
  <c r="AL10" i="15"/>
  <c r="AM10" i="15"/>
  <c r="AN10" i="15"/>
  <c r="AO10" i="15"/>
  <c r="AP10" i="15"/>
  <c r="AQ10" i="15"/>
  <c r="AR10" i="15"/>
  <c r="AS10" i="15"/>
  <c r="AT10" i="15"/>
  <c r="AU10" i="15"/>
  <c r="AV10" i="15"/>
  <c r="AW10" i="15"/>
  <c r="AX10" i="15"/>
  <c r="AY10" i="15"/>
  <c r="AZ10" i="15"/>
  <c r="BA10" i="15"/>
  <c r="BB10" i="15"/>
  <c r="BC10" i="15"/>
  <c r="BD10" i="15"/>
  <c r="BE10" i="15"/>
  <c r="BF10" i="15"/>
  <c r="BG10" i="15"/>
  <c r="BH10" i="15"/>
  <c r="BI10" i="15"/>
  <c r="BJ10" i="15"/>
  <c r="BK10" i="15"/>
  <c r="BL10" i="15"/>
  <c r="BM10" i="15"/>
  <c r="BN10" i="15"/>
  <c r="BO10" i="15"/>
  <c r="BP10" i="15"/>
  <c r="BQ10" i="15"/>
  <c r="BR10" i="15"/>
  <c r="BS10" i="15"/>
  <c r="BT10" i="15"/>
  <c r="D11" i="15"/>
  <c r="E11" i="15"/>
  <c r="F11" i="15"/>
  <c r="G11" i="15"/>
  <c r="H11" i="15"/>
  <c r="I11" i="15"/>
  <c r="J11" i="15"/>
  <c r="K11" i="15"/>
  <c r="L11" i="15"/>
  <c r="M11" i="15"/>
  <c r="N11" i="15"/>
  <c r="O11" i="15"/>
  <c r="P11" i="15"/>
  <c r="Q11" i="15"/>
  <c r="R11" i="15"/>
  <c r="S11" i="15"/>
  <c r="T11" i="15"/>
  <c r="U11" i="15"/>
  <c r="V11" i="15"/>
  <c r="W11" i="15"/>
  <c r="X11" i="15"/>
  <c r="Y11" i="15"/>
  <c r="Z11" i="15"/>
  <c r="AA11" i="15"/>
  <c r="AB11" i="15"/>
  <c r="AC11" i="15"/>
  <c r="AD11" i="15"/>
  <c r="AE11" i="15"/>
  <c r="AF11" i="15"/>
  <c r="AG11" i="15"/>
  <c r="AH11" i="15"/>
  <c r="AI11" i="15"/>
  <c r="AJ11" i="15"/>
  <c r="AK11" i="15"/>
  <c r="AL11" i="15"/>
  <c r="AM11" i="15"/>
  <c r="AN11" i="15"/>
  <c r="AO11" i="15"/>
  <c r="AP11" i="15"/>
  <c r="AQ11" i="15"/>
  <c r="AR11" i="15"/>
  <c r="AS11" i="15"/>
  <c r="AT11" i="15"/>
  <c r="AU11" i="15"/>
  <c r="AV11" i="15"/>
  <c r="AW11" i="15"/>
  <c r="AX11" i="15"/>
  <c r="AY11" i="15"/>
  <c r="AZ11" i="15"/>
  <c r="BA11" i="15"/>
  <c r="BB11" i="15"/>
  <c r="BC11" i="15"/>
  <c r="BD11" i="15"/>
  <c r="BE11" i="15"/>
  <c r="BF11" i="15"/>
  <c r="BG11" i="15"/>
  <c r="BH11" i="15"/>
  <c r="BI11" i="15"/>
  <c r="BJ11" i="15"/>
  <c r="BK11" i="15"/>
  <c r="BL11" i="15"/>
  <c r="BM11" i="15"/>
  <c r="BN11" i="15"/>
  <c r="BO11" i="15"/>
  <c r="BP11" i="15"/>
  <c r="BQ11" i="15"/>
  <c r="BR11" i="15"/>
  <c r="BS11" i="15"/>
  <c r="BT11" i="15"/>
  <c r="D12" i="15"/>
  <c r="E12" i="15"/>
  <c r="F12" i="15"/>
  <c r="G12" i="15"/>
  <c r="H12" i="15"/>
  <c r="I12" i="15"/>
  <c r="J12" i="15"/>
  <c r="K12" i="15"/>
  <c r="L12" i="15"/>
  <c r="M12" i="15"/>
  <c r="N12" i="15"/>
  <c r="O12" i="15"/>
  <c r="P12" i="15"/>
  <c r="Q12" i="15"/>
  <c r="R12" i="15"/>
  <c r="S12" i="15"/>
  <c r="T12" i="15"/>
  <c r="U12" i="15"/>
  <c r="V12" i="15"/>
  <c r="W12" i="15"/>
  <c r="X12" i="15"/>
  <c r="Y12" i="15"/>
  <c r="Z12" i="15"/>
  <c r="AA12" i="15"/>
  <c r="AB12" i="15"/>
  <c r="AC12" i="15"/>
  <c r="AD12" i="15"/>
  <c r="AE12" i="15"/>
  <c r="AF12" i="15"/>
  <c r="AG12" i="15"/>
  <c r="AH12" i="15"/>
  <c r="AI12" i="15"/>
  <c r="AJ12" i="15"/>
  <c r="AK12" i="15"/>
  <c r="AL12" i="15"/>
  <c r="AM12" i="15"/>
  <c r="AN12" i="15"/>
  <c r="AO12" i="15"/>
  <c r="AP12" i="15"/>
  <c r="AQ12" i="15"/>
  <c r="AR12" i="15"/>
  <c r="AS12" i="15"/>
  <c r="AT12" i="15"/>
  <c r="AU12" i="15"/>
  <c r="AV12" i="15"/>
  <c r="AW12" i="15"/>
  <c r="AX12" i="15"/>
  <c r="AY12" i="15"/>
  <c r="AZ12" i="15"/>
  <c r="BA12" i="15"/>
  <c r="BB12" i="15"/>
  <c r="BC12" i="15"/>
  <c r="BD12" i="15"/>
  <c r="BE12" i="15"/>
  <c r="BF12" i="15"/>
  <c r="BG12" i="15"/>
  <c r="BH12" i="15"/>
  <c r="BI12" i="15"/>
  <c r="BJ12" i="15"/>
  <c r="BK12" i="15"/>
  <c r="BL12" i="15"/>
  <c r="BM12" i="15"/>
  <c r="BN12" i="15"/>
  <c r="BO12" i="15"/>
  <c r="BP12" i="15"/>
  <c r="BQ12" i="15"/>
  <c r="BR12" i="15"/>
  <c r="BS12" i="15"/>
  <c r="BT12" i="15"/>
  <c r="D13" i="15"/>
  <c r="E13" i="15"/>
  <c r="F13" i="15"/>
  <c r="G13" i="15"/>
  <c r="H13" i="15"/>
  <c r="I13" i="15"/>
  <c r="J13" i="15"/>
  <c r="K13" i="15"/>
  <c r="L13" i="15"/>
  <c r="M13" i="15"/>
  <c r="N13" i="15"/>
  <c r="O13" i="15"/>
  <c r="P13" i="15"/>
  <c r="Q13" i="15"/>
  <c r="R13" i="15"/>
  <c r="S13" i="15"/>
  <c r="T13" i="15"/>
  <c r="U13" i="15"/>
  <c r="V13" i="15"/>
  <c r="W13" i="15"/>
  <c r="X13" i="15"/>
  <c r="Y13" i="15"/>
  <c r="Z13" i="15"/>
  <c r="AA13" i="15"/>
  <c r="AB13" i="15"/>
  <c r="AC13" i="15"/>
  <c r="AD13" i="15"/>
  <c r="AE13" i="15"/>
  <c r="AF13" i="15"/>
  <c r="AG13" i="15"/>
  <c r="AH13" i="15"/>
  <c r="AI13" i="15"/>
  <c r="AJ13" i="15"/>
  <c r="AK13" i="15"/>
  <c r="AL13" i="15"/>
  <c r="AM13" i="15"/>
  <c r="AN13" i="15"/>
  <c r="AO13" i="15"/>
  <c r="AP13" i="15"/>
  <c r="AQ13" i="15"/>
  <c r="AR13" i="15"/>
  <c r="AS13" i="15"/>
  <c r="AT13" i="15"/>
  <c r="AU13" i="15"/>
  <c r="AV13" i="15"/>
  <c r="AW13" i="15"/>
  <c r="AX13" i="15"/>
  <c r="AY13" i="15"/>
  <c r="AZ13" i="15"/>
  <c r="BA13" i="15"/>
  <c r="BB13" i="15"/>
  <c r="BC13" i="15"/>
  <c r="BD13" i="15"/>
  <c r="BE13" i="15"/>
  <c r="BF13" i="15"/>
  <c r="BG13" i="15"/>
  <c r="BH13" i="15"/>
  <c r="BI13" i="15"/>
  <c r="BJ13" i="15"/>
  <c r="BK13" i="15"/>
  <c r="BL13" i="15"/>
  <c r="BM13" i="15"/>
  <c r="BN13" i="15"/>
  <c r="BO13" i="15"/>
  <c r="BP13" i="15"/>
  <c r="BQ13" i="15"/>
  <c r="BR13" i="15"/>
  <c r="BS13" i="15"/>
  <c r="BT13" i="15"/>
  <c r="D14" i="15"/>
  <c r="E14" i="15"/>
  <c r="F14" i="15"/>
  <c r="G14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T14" i="15"/>
  <c r="U14" i="15"/>
  <c r="V14" i="15"/>
  <c r="W14" i="15"/>
  <c r="X14" i="15"/>
  <c r="Y14" i="15"/>
  <c r="Z14" i="15"/>
  <c r="AA14" i="15"/>
  <c r="AB14" i="15"/>
  <c r="AC14" i="15"/>
  <c r="AD14" i="15"/>
  <c r="AE14" i="15"/>
  <c r="AF14" i="15"/>
  <c r="AG14" i="15"/>
  <c r="AH14" i="15"/>
  <c r="AI14" i="15"/>
  <c r="AJ14" i="15"/>
  <c r="AK14" i="15"/>
  <c r="AL14" i="15"/>
  <c r="AM14" i="15"/>
  <c r="AN14" i="15"/>
  <c r="AO14" i="15"/>
  <c r="AP14" i="15"/>
  <c r="AQ14" i="15"/>
  <c r="AR14" i="15"/>
  <c r="AS14" i="15"/>
  <c r="AT14" i="15"/>
  <c r="AU14" i="15"/>
  <c r="AV14" i="15"/>
  <c r="AW14" i="15"/>
  <c r="AX14" i="15"/>
  <c r="AY14" i="15"/>
  <c r="AZ14" i="15"/>
  <c r="BA14" i="15"/>
  <c r="BB14" i="15"/>
  <c r="BC14" i="15"/>
  <c r="BD14" i="15"/>
  <c r="BE14" i="15"/>
  <c r="BF14" i="15"/>
  <c r="BG14" i="15"/>
  <c r="BH14" i="15"/>
  <c r="BI14" i="15"/>
  <c r="BJ14" i="15"/>
  <c r="BK14" i="15"/>
  <c r="BL14" i="15"/>
  <c r="BM14" i="15"/>
  <c r="BN14" i="15"/>
  <c r="BO14" i="15"/>
  <c r="BP14" i="15"/>
  <c r="BQ14" i="15"/>
  <c r="BR14" i="15"/>
  <c r="BS14" i="15"/>
  <c r="BT14" i="15"/>
  <c r="D15" i="15"/>
  <c r="E15" i="15"/>
  <c r="F15" i="15"/>
  <c r="G15" i="15"/>
  <c r="H15" i="15"/>
  <c r="I15" i="15"/>
  <c r="J15" i="15"/>
  <c r="K15" i="15"/>
  <c r="L15" i="15"/>
  <c r="M15" i="15"/>
  <c r="N15" i="15"/>
  <c r="O15" i="15"/>
  <c r="P15" i="15"/>
  <c r="Q15" i="15"/>
  <c r="R15" i="15"/>
  <c r="S15" i="15"/>
  <c r="T15" i="15"/>
  <c r="U15" i="15"/>
  <c r="V15" i="15"/>
  <c r="W15" i="15"/>
  <c r="X15" i="15"/>
  <c r="Y15" i="15"/>
  <c r="Z15" i="15"/>
  <c r="AA15" i="15"/>
  <c r="AB15" i="15"/>
  <c r="AC15" i="15"/>
  <c r="AD15" i="15"/>
  <c r="AE15" i="15"/>
  <c r="AF15" i="15"/>
  <c r="AG15" i="15"/>
  <c r="AH15" i="15"/>
  <c r="AI15" i="15"/>
  <c r="AJ15" i="15"/>
  <c r="AK15" i="15"/>
  <c r="AL15" i="15"/>
  <c r="AM15" i="15"/>
  <c r="AN15" i="15"/>
  <c r="AO15" i="15"/>
  <c r="AP15" i="15"/>
  <c r="AQ15" i="15"/>
  <c r="AR15" i="15"/>
  <c r="AS15" i="15"/>
  <c r="AT15" i="15"/>
  <c r="AU15" i="15"/>
  <c r="AV15" i="15"/>
  <c r="AW15" i="15"/>
  <c r="AX15" i="15"/>
  <c r="AY15" i="15"/>
  <c r="AZ15" i="15"/>
  <c r="BA15" i="15"/>
  <c r="BB15" i="15"/>
  <c r="BC15" i="15"/>
  <c r="BD15" i="15"/>
  <c r="BE15" i="15"/>
  <c r="BF15" i="15"/>
  <c r="BG15" i="15"/>
  <c r="BH15" i="15"/>
  <c r="BI15" i="15"/>
  <c r="BJ15" i="15"/>
  <c r="BK15" i="15"/>
  <c r="BL15" i="15"/>
  <c r="BM15" i="15"/>
  <c r="BN15" i="15"/>
  <c r="BO15" i="15"/>
  <c r="BP15" i="15"/>
  <c r="BQ15" i="15"/>
  <c r="BR15" i="15"/>
  <c r="BS15" i="15"/>
  <c r="BT15" i="15"/>
  <c r="D16" i="15"/>
  <c r="E16" i="15"/>
  <c r="F16" i="15"/>
  <c r="G16" i="15"/>
  <c r="H16" i="15"/>
  <c r="I16" i="15"/>
  <c r="J16" i="15"/>
  <c r="K16" i="15"/>
  <c r="L16" i="15"/>
  <c r="M16" i="15"/>
  <c r="N16" i="15"/>
  <c r="O16" i="15"/>
  <c r="P16" i="15"/>
  <c r="Q16" i="15"/>
  <c r="R16" i="15"/>
  <c r="S16" i="15"/>
  <c r="T16" i="15"/>
  <c r="U16" i="15"/>
  <c r="V16" i="15"/>
  <c r="W16" i="15"/>
  <c r="X16" i="15"/>
  <c r="Y16" i="15"/>
  <c r="Z16" i="15"/>
  <c r="AA16" i="15"/>
  <c r="AB16" i="15"/>
  <c r="AC16" i="15"/>
  <c r="AD16" i="15"/>
  <c r="AE16" i="15"/>
  <c r="AF16" i="15"/>
  <c r="AG16" i="15"/>
  <c r="AH16" i="15"/>
  <c r="AI16" i="15"/>
  <c r="AJ16" i="15"/>
  <c r="AK16" i="15"/>
  <c r="AL16" i="15"/>
  <c r="AM16" i="15"/>
  <c r="AN16" i="15"/>
  <c r="AO16" i="15"/>
  <c r="AP16" i="15"/>
  <c r="AQ16" i="15"/>
  <c r="AR16" i="15"/>
  <c r="AS16" i="15"/>
  <c r="AT16" i="15"/>
  <c r="AU16" i="15"/>
  <c r="AV16" i="15"/>
  <c r="AW16" i="15"/>
  <c r="AX16" i="15"/>
  <c r="AY16" i="15"/>
  <c r="AZ16" i="15"/>
  <c r="BA16" i="15"/>
  <c r="BB16" i="15"/>
  <c r="BC16" i="15"/>
  <c r="BD16" i="15"/>
  <c r="BE16" i="15"/>
  <c r="BF16" i="15"/>
  <c r="BG16" i="15"/>
  <c r="BH16" i="15"/>
  <c r="BI16" i="15"/>
  <c r="BJ16" i="15"/>
  <c r="BK16" i="15"/>
  <c r="BL16" i="15"/>
  <c r="BM16" i="15"/>
  <c r="BN16" i="15"/>
  <c r="BO16" i="15"/>
  <c r="BP16" i="15"/>
  <c r="BQ16" i="15"/>
  <c r="BR16" i="15"/>
  <c r="BS16" i="15"/>
  <c r="BT16" i="15"/>
  <c r="D17" i="15"/>
  <c r="E17" i="15"/>
  <c r="F17" i="15"/>
  <c r="G17" i="15"/>
  <c r="H17" i="15"/>
  <c r="I17" i="15"/>
  <c r="J17" i="15"/>
  <c r="K17" i="15"/>
  <c r="L17" i="15"/>
  <c r="M17" i="15"/>
  <c r="N17" i="15"/>
  <c r="O17" i="15"/>
  <c r="P17" i="15"/>
  <c r="Q17" i="15"/>
  <c r="R17" i="15"/>
  <c r="S17" i="15"/>
  <c r="T17" i="15"/>
  <c r="U17" i="15"/>
  <c r="V17" i="15"/>
  <c r="W17" i="15"/>
  <c r="X17" i="15"/>
  <c r="Y17" i="15"/>
  <c r="Z17" i="15"/>
  <c r="AA17" i="15"/>
  <c r="AB17" i="15"/>
  <c r="AC17" i="15"/>
  <c r="AD17" i="15"/>
  <c r="AE17" i="15"/>
  <c r="AF17" i="15"/>
  <c r="AG17" i="15"/>
  <c r="AH17" i="15"/>
  <c r="AI17" i="15"/>
  <c r="AJ17" i="15"/>
  <c r="AK17" i="15"/>
  <c r="AL17" i="15"/>
  <c r="AM17" i="15"/>
  <c r="AN17" i="15"/>
  <c r="AO17" i="15"/>
  <c r="AP17" i="15"/>
  <c r="AQ17" i="15"/>
  <c r="AR17" i="15"/>
  <c r="AS17" i="15"/>
  <c r="AT17" i="15"/>
  <c r="AU17" i="15"/>
  <c r="AV17" i="15"/>
  <c r="AW17" i="15"/>
  <c r="AX17" i="15"/>
  <c r="AY17" i="15"/>
  <c r="AZ17" i="15"/>
  <c r="BA17" i="15"/>
  <c r="BB17" i="15"/>
  <c r="BC17" i="15"/>
  <c r="BD17" i="15"/>
  <c r="BE17" i="15"/>
  <c r="BF17" i="15"/>
  <c r="BG17" i="15"/>
  <c r="BH17" i="15"/>
  <c r="BI17" i="15"/>
  <c r="BJ17" i="15"/>
  <c r="BK17" i="15"/>
  <c r="BL17" i="15"/>
  <c r="BM17" i="15"/>
  <c r="BN17" i="15"/>
  <c r="BO17" i="15"/>
  <c r="BP17" i="15"/>
  <c r="BQ17" i="15"/>
  <c r="BR17" i="15"/>
  <c r="BS17" i="15"/>
  <c r="BT17" i="15"/>
  <c r="D18" i="15"/>
  <c r="E18" i="15"/>
  <c r="F18" i="15"/>
  <c r="G18" i="15"/>
  <c r="H18" i="15"/>
  <c r="I18" i="15"/>
  <c r="J18" i="15"/>
  <c r="K18" i="15"/>
  <c r="L18" i="15"/>
  <c r="M18" i="15"/>
  <c r="N18" i="15"/>
  <c r="O18" i="15"/>
  <c r="P18" i="15"/>
  <c r="Q18" i="15"/>
  <c r="R18" i="15"/>
  <c r="S18" i="15"/>
  <c r="T18" i="15"/>
  <c r="U18" i="15"/>
  <c r="V18" i="15"/>
  <c r="W18" i="15"/>
  <c r="X18" i="15"/>
  <c r="Y18" i="15"/>
  <c r="Z18" i="15"/>
  <c r="AA18" i="15"/>
  <c r="AB18" i="15"/>
  <c r="AC18" i="15"/>
  <c r="AD18" i="15"/>
  <c r="AE18" i="15"/>
  <c r="AF18" i="15"/>
  <c r="AG18" i="15"/>
  <c r="AH18" i="15"/>
  <c r="AI18" i="15"/>
  <c r="AJ18" i="15"/>
  <c r="AK18" i="15"/>
  <c r="AL18" i="15"/>
  <c r="AM18" i="15"/>
  <c r="AN18" i="15"/>
  <c r="AO18" i="15"/>
  <c r="AP18" i="15"/>
  <c r="AQ18" i="15"/>
  <c r="AR18" i="15"/>
  <c r="AS18" i="15"/>
  <c r="AT18" i="15"/>
  <c r="AU18" i="15"/>
  <c r="AV18" i="15"/>
  <c r="AW18" i="15"/>
  <c r="AX18" i="15"/>
  <c r="AY18" i="15"/>
  <c r="AZ18" i="15"/>
  <c r="BA18" i="15"/>
  <c r="BB18" i="15"/>
  <c r="BC18" i="15"/>
  <c r="BD18" i="15"/>
  <c r="BE18" i="15"/>
  <c r="BF18" i="15"/>
  <c r="BG18" i="15"/>
  <c r="BH18" i="15"/>
  <c r="BI18" i="15"/>
  <c r="BJ18" i="15"/>
  <c r="BK18" i="15"/>
  <c r="BL18" i="15"/>
  <c r="BM18" i="15"/>
  <c r="BN18" i="15"/>
  <c r="BO18" i="15"/>
  <c r="BP18" i="15"/>
  <c r="BQ18" i="15"/>
  <c r="BR18" i="15"/>
  <c r="BS18" i="15"/>
  <c r="BT18" i="15"/>
  <c r="D19" i="15"/>
  <c r="E19" i="15"/>
  <c r="F19" i="15"/>
  <c r="G19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T19" i="15"/>
  <c r="U19" i="15"/>
  <c r="V19" i="15"/>
  <c r="W19" i="15"/>
  <c r="X19" i="15"/>
  <c r="Y19" i="15"/>
  <c r="Z19" i="15"/>
  <c r="AA19" i="15"/>
  <c r="AB19" i="15"/>
  <c r="AC19" i="15"/>
  <c r="AD19" i="15"/>
  <c r="AE19" i="15"/>
  <c r="AF19" i="15"/>
  <c r="AG19" i="15"/>
  <c r="AH19" i="15"/>
  <c r="AI19" i="15"/>
  <c r="AJ19" i="15"/>
  <c r="AK19" i="15"/>
  <c r="AL19" i="15"/>
  <c r="AM19" i="15"/>
  <c r="AN19" i="15"/>
  <c r="AO19" i="15"/>
  <c r="AP19" i="15"/>
  <c r="AQ19" i="15"/>
  <c r="AR19" i="15"/>
  <c r="AS19" i="15"/>
  <c r="AT19" i="15"/>
  <c r="AU19" i="15"/>
  <c r="AV19" i="15"/>
  <c r="AW19" i="15"/>
  <c r="AX19" i="15"/>
  <c r="AY19" i="15"/>
  <c r="AZ19" i="15"/>
  <c r="BA19" i="15"/>
  <c r="BB19" i="15"/>
  <c r="BC19" i="15"/>
  <c r="BD19" i="15"/>
  <c r="BE19" i="15"/>
  <c r="BF19" i="15"/>
  <c r="BG19" i="15"/>
  <c r="BH19" i="15"/>
  <c r="BI19" i="15"/>
  <c r="BJ19" i="15"/>
  <c r="BK19" i="15"/>
  <c r="BL19" i="15"/>
  <c r="BM19" i="15"/>
  <c r="BN19" i="15"/>
  <c r="BO19" i="15"/>
  <c r="BP19" i="15"/>
  <c r="BQ19" i="15"/>
  <c r="BR19" i="15"/>
  <c r="BS19" i="15"/>
  <c r="BT19" i="15"/>
  <c r="D20" i="15"/>
  <c r="E20" i="15"/>
  <c r="F20" i="15"/>
  <c r="G20" i="15"/>
  <c r="H20" i="15"/>
  <c r="I20" i="15"/>
  <c r="J20" i="15"/>
  <c r="K20" i="15"/>
  <c r="L20" i="15"/>
  <c r="M20" i="15"/>
  <c r="N20" i="15"/>
  <c r="O20" i="15"/>
  <c r="P20" i="15"/>
  <c r="Q20" i="15"/>
  <c r="R20" i="15"/>
  <c r="S20" i="15"/>
  <c r="T20" i="15"/>
  <c r="U20" i="15"/>
  <c r="V20" i="15"/>
  <c r="W20" i="15"/>
  <c r="X20" i="15"/>
  <c r="Y20" i="15"/>
  <c r="Z20" i="15"/>
  <c r="AA20" i="15"/>
  <c r="AB20" i="15"/>
  <c r="AC20" i="15"/>
  <c r="AD20" i="15"/>
  <c r="AE20" i="15"/>
  <c r="AF20" i="15"/>
  <c r="AG20" i="15"/>
  <c r="AH20" i="15"/>
  <c r="AI20" i="15"/>
  <c r="AJ20" i="15"/>
  <c r="AK20" i="15"/>
  <c r="AL20" i="15"/>
  <c r="AM20" i="15"/>
  <c r="AN20" i="15"/>
  <c r="AO20" i="15"/>
  <c r="AP20" i="15"/>
  <c r="AQ20" i="15"/>
  <c r="AR20" i="15"/>
  <c r="AS20" i="15"/>
  <c r="AT20" i="15"/>
  <c r="AU20" i="15"/>
  <c r="AV20" i="15"/>
  <c r="AW20" i="15"/>
  <c r="AX20" i="15"/>
  <c r="AY20" i="15"/>
  <c r="AZ20" i="15"/>
  <c r="BA20" i="15"/>
  <c r="BB20" i="15"/>
  <c r="BC20" i="15"/>
  <c r="BD20" i="15"/>
  <c r="BE20" i="15"/>
  <c r="BF20" i="15"/>
  <c r="BG20" i="15"/>
  <c r="BH20" i="15"/>
  <c r="BI20" i="15"/>
  <c r="BJ20" i="15"/>
  <c r="BK20" i="15"/>
  <c r="BL20" i="15"/>
  <c r="BM20" i="15"/>
  <c r="BN20" i="15"/>
  <c r="BO20" i="15"/>
  <c r="BP20" i="15"/>
  <c r="BQ20" i="15"/>
  <c r="BR20" i="15"/>
  <c r="BS20" i="15"/>
  <c r="BT20" i="15"/>
  <c r="D21" i="15"/>
  <c r="E21" i="15"/>
  <c r="F21" i="15"/>
  <c r="G21" i="15"/>
  <c r="H21" i="15"/>
  <c r="I21" i="15"/>
  <c r="J21" i="15"/>
  <c r="K21" i="15"/>
  <c r="L21" i="15"/>
  <c r="M21" i="15"/>
  <c r="N21" i="15"/>
  <c r="O21" i="15"/>
  <c r="P21" i="15"/>
  <c r="Q21" i="15"/>
  <c r="R21" i="15"/>
  <c r="S21" i="15"/>
  <c r="T21" i="15"/>
  <c r="U21" i="15"/>
  <c r="V21" i="15"/>
  <c r="W21" i="15"/>
  <c r="X21" i="15"/>
  <c r="Y21" i="15"/>
  <c r="Z21" i="15"/>
  <c r="AA21" i="15"/>
  <c r="AB21" i="15"/>
  <c r="AC21" i="15"/>
  <c r="AD21" i="15"/>
  <c r="AE21" i="15"/>
  <c r="AF21" i="15"/>
  <c r="AG21" i="15"/>
  <c r="AH21" i="15"/>
  <c r="AI21" i="15"/>
  <c r="AJ21" i="15"/>
  <c r="AK21" i="15"/>
  <c r="AL21" i="15"/>
  <c r="AM21" i="15"/>
  <c r="AN21" i="15"/>
  <c r="AO21" i="15"/>
  <c r="AP21" i="15"/>
  <c r="AQ21" i="15"/>
  <c r="AR21" i="15"/>
  <c r="AS21" i="15"/>
  <c r="AT21" i="15"/>
  <c r="AU21" i="15"/>
  <c r="AV21" i="15"/>
  <c r="AW21" i="15"/>
  <c r="AX21" i="15"/>
  <c r="AY21" i="15"/>
  <c r="AZ21" i="15"/>
  <c r="BA21" i="15"/>
  <c r="BB21" i="15"/>
  <c r="BC21" i="15"/>
  <c r="BD21" i="15"/>
  <c r="BE21" i="15"/>
  <c r="BF21" i="15"/>
  <c r="BG21" i="15"/>
  <c r="BH21" i="15"/>
  <c r="BI21" i="15"/>
  <c r="BJ21" i="15"/>
  <c r="BK21" i="15"/>
  <c r="BL21" i="15"/>
  <c r="BM21" i="15"/>
  <c r="BN21" i="15"/>
  <c r="BO21" i="15"/>
  <c r="BP21" i="15"/>
  <c r="BQ21" i="15"/>
  <c r="BR21" i="15"/>
  <c r="BS21" i="15"/>
  <c r="BT21" i="15"/>
  <c r="D22" i="15"/>
  <c r="E22" i="15"/>
  <c r="F22" i="15"/>
  <c r="G22" i="15"/>
  <c r="H22" i="15"/>
  <c r="I22" i="15"/>
  <c r="J22" i="15"/>
  <c r="K22" i="15"/>
  <c r="L22" i="15"/>
  <c r="M22" i="15"/>
  <c r="N22" i="15"/>
  <c r="O22" i="15"/>
  <c r="P22" i="15"/>
  <c r="Q22" i="15"/>
  <c r="R22" i="15"/>
  <c r="S22" i="15"/>
  <c r="T22" i="15"/>
  <c r="U22" i="15"/>
  <c r="V22" i="15"/>
  <c r="W22" i="15"/>
  <c r="X22" i="15"/>
  <c r="Y22" i="15"/>
  <c r="Z22" i="15"/>
  <c r="AA22" i="15"/>
  <c r="AB22" i="15"/>
  <c r="AC22" i="15"/>
  <c r="AD22" i="15"/>
  <c r="AE22" i="15"/>
  <c r="AF22" i="15"/>
  <c r="AG22" i="15"/>
  <c r="AH22" i="15"/>
  <c r="AI22" i="15"/>
  <c r="AJ22" i="15"/>
  <c r="AK22" i="15"/>
  <c r="AL22" i="15"/>
  <c r="AM22" i="15"/>
  <c r="AN22" i="15"/>
  <c r="AO22" i="15"/>
  <c r="AP22" i="15"/>
  <c r="AQ22" i="15"/>
  <c r="AR22" i="15"/>
  <c r="AS22" i="15"/>
  <c r="AT22" i="15"/>
  <c r="AU22" i="15"/>
  <c r="AV22" i="15"/>
  <c r="AW22" i="15"/>
  <c r="AX22" i="15"/>
  <c r="AY22" i="15"/>
  <c r="AZ22" i="15"/>
  <c r="BA22" i="15"/>
  <c r="BB22" i="15"/>
  <c r="BC22" i="15"/>
  <c r="BD22" i="15"/>
  <c r="BE22" i="15"/>
  <c r="BF22" i="15"/>
  <c r="BG22" i="15"/>
  <c r="BH22" i="15"/>
  <c r="BI22" i="15"/>
  <c r="BJ22" i="15"/>
  <c r="BK22" i="15"/>
  <c r="BL22" i="15"/>
  <c r="BM22" i="15"/>
  <c r="BN22" i="15"/>
  <c r="BO22" i="15"/>
  <c r="BP22" i="15"/>
  <c r="BQ22" i="15"/>
  <c r="BR22" i="15"/>
  <c r="BS22" i="15"/>
  <c r="BT22" i="15"/>
  <c r="D23" i="15"/>
  <c r="E23" i="15"/>
  <c r="F23" i="15"/>
  <c r="G23" i="15"/>
  <c r="H23" i="15"/>
  <c r="I23" i="15"/>
  <c r="J23" i="15"/>
  <c r="K23" i="15"/>
  <c r="L23" i="15"/>
  <c r="M23" i="15"/>
  <c r="N23" i="15"/>
  <c r="O23" i="15"/>
  <c r="P23" i="15"/>
  <c r="Q23" i="15"/>
  <c r="R23" i="15"/>
  <c r="S23" i="15"/>
  <c r="T23" i="15"/>
  <c r="U23" i="15"/>
  <c r="V23" i="15"/>
  <c r="W23" i="15"/>
  <c r="X23" i="15"/>
  <c r="Y23" i="15"/>
  <c r="Z23" i="15"/>
  <c r="AA23" i="15"/>
  <c r="AB23" i="15"/>
  <c r="AC23" i="15"/>
  <c r="AD23" i="15"/>
  <c r="AE23" i="15"/>
  <c r="AF23" i="15"/>
  <c r="AG23" i="15"/>
  <c r="AH23" i="15"/>
  <c r="AI23" i="15"/>
  <c r="AJ23" i="15"/>
  <c r="AK23" i="15"/>
  <c r="AL23" i="15"/>
  <c r="AM23" i="15"/>
  <c r="AN23" i="15"/>
  <c r="AO23" i="15"/>
  <c r="AP23" i="15"/>
  <c r="AQ23" i="15"/>
  <c r="AR23" i="15"/>
  <c r="AS23" i="15"/>
  <c r="AT23" i="15"/>
  <c r="AU23" i="15"/>
  <c r="AV23" i="15"/>
  <c r="AW23" i="15"/>
  <c r="AX23" i="15"/>
  <c r="AY23" i="15"/>
  <c r="AZ23" i="15"/>
  <c r="BA23" i="15"/>
  <c r="BB23" i="15"/>
  <c r="BC23" i="15"/>
  <c r="BD23" i="15"/>
  <c r="BE23" i="15"/>
  <c r="BF23" i="15"/>
  <c r="BG23" i="15"/>
  <c r="BH23" i="15"/>
  <c r="BI23" i="15"/>
  <c r="BJ23" i="15"/>
  <c r="BK23" i="15"/>
  <c r="BL23" i="15"/>
  <c r="BM23" i="15"/>
  <c r="BN23" i="15"/>
  <c r="BO23" i="15"/>
  <c r="BP23" i="15"/>
  <c r="BQ23" i="15"/>
  <c r="BR23" i="15"/>
  <c r="BS23" i="15"/>
  <c r="BT23" i="15"/>
  <c r="D24" i="15"/>
  <c r="E24" i="15"/>
  <c r="F24" i="15"/>
  <c r="G24" i="15"/>
  <c r="H24" i="15"/>
  <c r="I24" i="15"/>
  <c r="J24" i="15"/>
  <c r="K24" i="15"/>
  <c r="L24" i="15"/>
  <c r="M24" i="15"/>
  <c r="N24" i="15"/>
  <c r="O24" i="15"/>
  <c r="P24" i="15"/>
  <c r="Q24" i="15"/>
  <c r="R24" i="15"/>
  <c r="S24" i="15"/>
  <c r="T24" i="15"/>
  <c r="U24" i="15"/>
  <c r="V24" i="15"/>
  <c r="W24" i="15"/>
  <c r="X24" i="15"/>
  <c r="Y24" i="15"/>
  <c r="Z24" i="15"/>
  <c r="AA24" i="15"/>
  <c r="AB24" i="15"/>
  <c r="AC24" i="15"/>
  <c r="AD24" i="15"/>
  <c r="AE24" i="15"/>
  <c r="AF24" i="15"/>
  <c r="AG24" i="15"/>
  <c r="AH24" i="15"/>
  <c r="AI24" i="15"/>
  <c r="AJ24" i="15"/>
  <c r="AK24" i="15"/>
  <c r="AL24" i="15"/>
  <c r="AM24" i="15"/>
  <c r="AN24" i="15"/>
  <c r="AO24" i="15"/>
  <c r="AP24" i="15"/>
  <c r="AQ24" i="15"/>
  <c r="AR24" i="15"/>
  <c r="AS24" i="15"/>
  <c r="AT24" i="15"/>
  <c r="AU24" i="15"/>
  <c r="AV24" i="15"/>
  <c r="AW24" i="15"/>
  <c r="AX24" i="15"/>
  <c r="AY24" i="15"/>
  <c r="AZ24" i="15"/>
  <c r="BA24" i="15"/>
  <c r="BB24" i="15"/>
  <c r="BC24" i="15"/>
  <c r="BD24" i="15"/>
  <c r="BE24" i="15"/>
  <c r="BF24" i="15"/>
  <c r="BG24" i="15"/>
  <c r="BH24" i="15"/>
  <c r="BI24" i="15"/>
  <c r="BJ24" i="15"/>
  <c r="BK24" i="15"/>
  <c r="BL24" i="15"/>
  <c r="BM24" i="15"/>
  <c r="BN24" i="15"/>
  <c r="BO24" i="15"/>
  <c r="BP24" i="15"/>
  <c r="BQ24" i="15"/>
  <c r="BR24" i="15"/>
  <c r="BS24" i="15"/>
  <c r="BT24" i="15"/>
  <c r="D25" i="15"/>
  <c r="E25" i="15"/>
  <c r="F25" i="15"/>
  <c r="G25" i="15"/>
  <c r="H25" i="15"/>
  <c r="I25" i="15"/>
  <c r="J25" i="15"/>
  <c r="K25" i="15"/>
  <c r="L25" i="15"/>
  <c r="M25" i="15"/>
  <c r="N25" i="15"/>
  <c r="O25" i="15"/>
  <c r="P25" i="15"/>
  <c r="Q25" i="15"/>
  <c r="R25" i="15"/>
  <c r="S25" i="15"/>
  <c r="T25" i="15"/>
  <c r="U25" i="15"/>
  <c r="V25" i="15"/>
  <c r="W25" i="15"/>
  <c r="X25" i="15"/>
  <c r="Y25" i="15"/>
  <c r="Z25" i="15"/>
  <c r="AA25" i="15"/>
  <c r="AB25" i="15"/>
  <c r="AC25" i="15"/>
  <c r="AD25" i="15"/>
  <c r="AE25" i="15"/>
  <c r="AF25" i="15"/>
  <c r="AG25" i="15"/>
  <c r="AH25" i="15"/>
  <c r="AI25" i="15"/>
  <c r="AJ25" i="15"/>
  <c r="AK25" i="15"/>
  <c r="AL25" i="15"/>
  <c r="AM25" i="15"/>
  <c r="AN25" i="15"/>
  <c r="AO25" i="15"/>
  <c r="AP25" i="15"/>
  <c r="AQ25" i="15"/>
  <c r="AR25" i="15"/>
  <c r="AS25" i="15"/>
  <c r="AT25" i="15"/>
  <c r="AU25" i="15"/>
  <c r="AV25" i="15"/>
  <c r="AW25" i="15"/>
  <c r="AX25" i="15"/>
  <c r="AY25" i="15"/>
  <c r="AZ25" i="15"/>
  <c r="BA25" i="15"/>
  <c r="BB25" i="15"/>
  <c r="BC25" i="15"/>
  <c r="BD25" i="15"/>
  <c r="BE25" i="15"/>
  <c r="BF25" i="15"/>
  <c r="BG25" i="15"/>
  <c r="BH25" i="15"/>
  <c r="BI25" i="15"/>
  <c r="BJ25" i="15"/>
  <c r="BK25" i="15"/>
  <c r="BL25" i="15"/>
  <c r="BM25" i="15"/>
  <c r="BN25" i="15"/>
  <c r="BO25" i="15"/>
  <c r="BP25" i="15"/>
  <c r="BQ25" i="15"/>
  <c r="BR25" i="15"/>
  <c r="BS25" i="15"/>
  <c r="BT25" i="15"/>
  <c r="D26" i="15"/>
  <c r="E26" i="15"/>
  <c r="F26" i="15"/>
  <c r="G26" i="15"/>
  <c r="H26" i="15"/>
  <c r="I26" i="15"/>
  <c r="J26" i="15"/>
  <c r="K26" i="15"/>
  <c r="L26" i="15"/>
  <c r="M26" i="15"/>
  <c r="N26" i="15"/>
  <c r="O26" i="15"/>
  <c r="P26" i="15"/>
  <c r="Q26" i="15"/>
  <c r="R26" i="15"/>
  <c r="S26" i="15"/>
  <c r="T26" i="15"/>
  <c r="U26" i="15"/>
  <c r="V26" i="15"/>
  <c r="W26" i="15"/>
  <c r="X26" i="15"/>
  <c r="Y26" i="15"/>
  <c r="Z26" i="15"/>
  <c r="AA26" i="15"/>
  <c r="AB26" i="15"/>
  <c r="AC26" i="15"/>
  <c r="AD26" i="15"/>
  <c r="AE26" i="15"/>
  <c r="AF26" i="15"/>
  <c r="AG26" i="15"/>
  <c r="AH26" i="15"/>
  <c r="AI26" i="15"/>
  <c r="AJ26" i="15"/>
  <c r="AK26" i="15"/>
  <c r="AL26" i="15"/>
  <c r="AM26" i="15"/>
  <c r="AN26" i="15"/>
  <c r="AO26" i="15"/>
  <c r="AP26" i="15"/>
  <c r="AQ26" i="15"/>
  <c r="AR26" i="15"/>
  <c r="AS26" i="15"/>
  <c r="AT26" i="15"/>
  <c r="AU26" i="15"/>
  <c r="AV26" i="15"/>
  <c r="AW26" i="15"/>
  <c r="AX26" i="15"/>
  <c r="AY26" i="15"/>
  <c r="AZ26" i="15"/>
  <c r="BA26" i="15"/>
  <c r="BB26" i="15"/>
  <c r="BC26" i="15"/>
  <c r="BD26" i="15"/>
  <c r="BE26" i="15"/>
  <c r="BF26" i="15"/>
  <c r="BG26" i="15"/>
  <c r="BH26" i="15"/>
  <c r="BI26" i="15"/>
  <c r="BJ26" i="15"/>
  <c r="BK26" i="15"/>
  <c r="BL26" i="15"/>
  <c r="BM26" i="15"/>
  <c r="BN26" i="15"/>
  <c r="BO26" i="15"/>
  <c r="BP26" i="15"/>
  <c r="BQ26" i="15"/>
  <c r="BR26" i="15"/>
  <c r="BS26" i="15"/>
  <c r="BT26" i="15"/>
  <c r="D27" i="15"/>
  <c r="E27" i="15"/>
  <c r="F27" i="15"/>
  <c r="G27" i="15"/>
  <c r="H27" i="15"/>
  <c r="I27" i="15"/>
  <c r="J27" i="15"/>
  <c r="K27" i="15"/>
  <c r="L27" i="15"/>
  <c r="M27" i="15"/>
  <c r="N27" i="15"/>
  <c r="O27" i="15"/>
  <c r="P27" i="15"/>
  <c r="Q27" i="15"/>
  <c r="R27" i="15"/>
  <c r="S27" i="15"/>
  <c r="T27" i="15"/>
  <c r="U27" i="15"/>
  <c r="V27" i="15"/>
  <c r="W27" i="15"/>
  <c r="X27" i="15"/>
  <c r="Y27" i="15"/>
  <c r="Z27" i="15"/>
  <c r="AA27" i="15"/>
  <c r="AB27" i="15"/>
  <c r="AC27" i="15"/>
  <c r="AD27" i="15"/>
  <c r="AE27" i="15"/>
  <c r="AF27" i="15"/>
  <c r="AG27" i="15"/>
  <c r="AH27" i="15"/>
  <c r="AI27" i="15"/>
  <c r="AJ27" i="15"/>
  <c r="AK27" i="15"/>
  <c r="AL27" i="15"/>
  <c r="AM27" i="15"/>
  <c r="AN27" i="15"/>
  <c r="AO27" i="15"/>
  <c r="AP27" i="15"/>
  <c r="AQ27" i="15"/>
  <c r="AR27" i="15"/>
  <c r="AS27" i="15"/>
  <c r="AT27" i="15"/>
  <c r="AU27" i="15"/>
  <c r="AV27" i="15"/>
  <c r="AW27" i="15"/>
  <c r="AX27" i="15"/>
  <c r="AY27" i="15"/>
  <c r="AZ27" i="15"/>
  <c r="BA27" i="15"/>
  <c r="BB27" i="15"/>
  <c r="BC27" i="15"/>
  <c r="BD27" i="15"/>
  <c r="BE27" i="15"/>
  <c r="BF27" i="15"/>
  <c r="BG27" i="15"/>
  <c r="BH27" i="15"/>
  <c r="BI27" i="15"/>
  <c r="BJ27" i="15"/>
  <c r="BK27" i="15"/>
  <c r="BL27" i="15"/>
  <c r="BM27" i="15"/>
  <c r="BN27" i="15"/>
  <c r="BO27" i="15"/>
  <c r="BP27" i="15"/>
  <c r="BQ27" i="15"/>
  <c r="BR27" i="15"/>
  <c r="BS27" i="15"/>
  <c r="BT27" i="15"/>
  <c r="D28" i="15"/>
  <c r="E28" i="15"/>
  <c r="F28" i="15"/>
  <c r="G28" i="15"/>
  <c r="H28" i="15"/>
  <c r="I28" i="15"/>
  <c r="J28" i="15"/>
  <c r="K28" i="15"/>
  <c r="L28" i="15"/>
  <c r="M28" i="15"/>
  <c r="N28" i="15"/>
  <c r="O28" i="15"/>
  <c r="P28" i="15"/>
  <c r="Q28" i="15"/>
  <c r="R28" i="15"/>
  <c r="S28" i="15"/>
  <c r="T28" i="15"/>
  <c r="U28" i="15"/>
  <c r="V28" i="15"/>
  <c r="W28" i="15"/>
  <c r="X28" i="15"/>
  <c r="Y28" i="15"/>
  <c r="Z28" i="15"/>
  <c r="AA28" i="15"/>
  <c r="AB28" i="15"/>
  <c r="AC28" i="15"/>
  <c r="AD28" i="15"/>
  <c r="AE28" i="15"/>
  <c r="AF28" i="15"/>
  <c r="AG28" i="15"/>
  <c r="AH28" i="15"/>
  <c r="AI28" i="15"/>
  <c r="AJ28" i="15"/>
  <c r="AK28" i="15"/>
  <c r="AL28" i="15"/>
  <c r="AM28" i="15"/>
  <c r="AN28" i="15"/>
  <c r="AO28" i="15"/>
  <c r="AP28" i="15"/>
  <c r="AQ28" i="15"/>
  <c r="AR28" i="15"/>
  <c r="AS28" i="15"/>
  <c r="AT28" i="15"/>
  <c r="AU28" i="15"/>
  <c r="AV28" i="15"/>
  <c r="AW28" i="15"/>
  <c r="AX28" i="15"/>
  <c r="AY28" i="15"/>
  <c r="AZ28" i="15"/>
  <c r="BA28" i="15"/>
  <c r="BB28" i="15"/>
  <c r="BC28" i="15"/>
  <c r="BD28" i="15"/>
  <c r="BE28" i="15"/>
  <c r="BF28" i="15"/>
  <c r="BG28" i="15"/>
  <c r="BH28" i="15"/>
  <c r="BI28" i="15"/>
  <c r="BJ28" i="15"/>
  <c r="BK28" i="15"/>
  <c r="BL28" i="15"/>
  <c r="BM28" i="15"/>
  <c r="BN28" i="15"/>
  <c r="BO28" i="15"/>
  <c r="BP28" i="15"/>
  <c r="BQ28" i="15"/>
  <c r="BR28" i="15"/>
  <c r="BS28" i="15"/>
  <c r="BT28" i="15"/>
  <c r="D29" i="15"/>
  <c r="E29" i="15"/>
  <c r="F29" i="15"/>
  <c r="G29" i="15"/>
  <c r="H29" i="15"/>
  <c r="I29" i="15"/>
  <c r="J29" i="15"/>
  <c r="K29" i="15"/>
  <c r="L29" i="15"/>
  <c r="M29" i="15"/>
  <c r="N29" i="15"/>
  <c r="O29" i="15"/>
  <c r="P29" i="15"/>
  <c r="Q29" i="15"/>
  <c r="R29" i="15"/>
  <c r="S29" i="15"/>
  <c r="T29" i="15"/>
  <c r="U29" i="15"/>
  <c r="V29" i="15"/>
  <c r="W29" i="15"/>
  <c r="X29" i="15"/>
  <c r="Y29" i="15"/>
  <c r="Z29" i="15"/>
  <c r="AA29" i="15"/>
  <c r="AB29" i="15"/>
  <c r="AC29" i="15"/>
  <c r="AD29" i="15"/>
  <c r="AE29" i="15"/>
  <c r="AF29" i="15"/>
  <c r="AG29" i="15"/>
  <c r="AH29" i="15"/>
  <c r="AI29" i="15"/>
  <c r="AJ29" i="15"/>
  <c r="AK29" i="15"/>
  <c r="AL29" i="15"/>
  <c r="AM29" i="15"/>
  <c r="AN29" i="15"/>
  <c r="AO29" i="15"/>
  <c r="AP29" i="15"/>
  <c r="AQ29" i="15"/>
  <c r="AR29" i="15"/>
  <c r="AS29" i="15"/>
  <c r="AT29" i="15"/>
  <c r="AU29" i="15"/>
  <c r="AV29" i="15"/>
  <c r="AW29" i="15"/>
  <c r="AX29" i="15"/>
  <c r="AY29" i="15"/>
  <c r="AZ29" i="15"/>
  <c r="BA29" i="15"/>
  <c r="BB29" i="15"/>
  <c r="BC29" i="15"/>
  <c r="BD29" i="15"/>
  <c r="BE29" i="15"/>
  <c r="BF29" i="15"/>
  <c r="BG29" i="15"/>
  <c r="BH29" i="15"/>
  <c r="BI29" i="15"/>
  <c r="BJ29" i="15"/>
  <c r="BK29" i="15"/>
  <c r="BL29" i="15"/>
  <c r="BM29" i="15"/>
  <c r="BN29" i="15"/>
  <c r="BO29" i="15"/>
  <c r="BP29" i="15"/>
  <c r="BQ29" i="15"/>
  <c r="BR29" i="15"/>
  <c r="BS29" i="15"/>
  <c r="BT29" i="15"/>
  <c r="D30" i="15"/>
  <c r="E30" i="15"/>
  <c r="F30" i="15"/>
  <c r="G30" i="15"/>
  <c r="H30" i="15"/>
  <c r="I30" i="15"/>
  <c r="J30" i="15"/>
  <c r="K30" i="15"/>
  <c r="L30" i="15"/>
  <c r="M30" i="15"/>
  <c r="N30" i="15"/>
  <c r="O30" i="15"/>
  <c r="P30" i="15"/>
  <c r="Q30" i="15"/>
  <c r="R30" i="15"/>
  <c r="S30" i="15"/>
  <c r="T30" i="15"/>
  <c r="U30" i="15"/>
  <c r="V30" i="15"/>
  <c r="W30" i="15"/>
  <c r="X30" i="15"/>
  <c r="Y30" i="15"/>
  <c r="Z30" i="15"/>
  <c r="AA30" i="15"/>
  <c r="AB30" i="15"/>
  <c r="AC30" i="15"/>
  <c r="AD30" i="15"/>
  <c r="AE30" i="15"/>
  <c r="AF30" i="15"/>
  <c r="AG30" i="15"/>
  <c r="AH30" i="15"/>
  <c r="AI30" i="15"/>
  <c r="AJ30" i="15"/>
  <c r="AK30" i="15"/>
  <c r="AL30" i="15"/>
  <c r="AM30" i="15"/>
  <c r="AN30" i="15"/>
  <c r="AO30" i="15"/>
  <c r="AP30" i="15"/>
  <c r="AQ30" i="15"/>
  <c r="AR30" i="15"/>
  <c r="AS30" i="15"/>
  <c r="AT30" i="15"/>
  <c r="AU30" i="15"/>
  <c r="AV30" i="15"/>
  <c r="AW30" i="15"/>
  <c r="AX30" i="15"/>
  <c r="AY30" i="15"/>
  <c r="AZ30" i="15"/>
  <c r="BA30" i="15"/>
  <c r="BB30" i="15"/>
  <c r="BC30" i="15"/>
  <c r="BD30" i="15"/>
  <c r="BE30" i="15"/>
  <c r="BF30" i="15"/>
  <c r="BG30" i="15"/>
  <c r="BH30" i="15"/>
  <c r="BI30" i="15"/>
  <c r="BJ30" i="15"/>
  <c r="BK30" i="15"/>
  <c r="BL30" i="15"/>
  <c r="BM30" i="15"/>
  <c r="BN30" i="15"/>
  <c r="BO30" i="15"/>
  <c r="BP30" i="15"/>
  <c r="BQ30" i="15"/>
  <c r="BR30" i="15"/>
  <c r="BS30" i="15"/>
  <c r="BT30" i="15"/>
  <c r="D31" i="15"/>
  <c r="E31" i="15"/>
  <c r="F31" i="15"/>
  <c r="G31" i="15"/>
  <c r="H31" i="15"/>
  <c r="I31" i="15"/>
  <c r="J31" i="15"/>
  <c r="K31" i="15"/>
  <c r="L31" i="15"/>
  <c r="M31" i="15"/>
  <c r="N31" i="15"/>
  <c r="O31" i="15"/>
  <c r="P31" i="15"/>
  <c r="Q31" i="15"/>
  <c r="R31" i="15"/>
  <c r="S31" i="15"/>
  <c r="T31" i="15"/>
  <c r="U31" i="15"/>
  <c r="V31" i="15"/>
  <c r="W31" i="15"/>
  <c r="X31" i="15"/>
  <c r="Y31" i="15"/>
  <c r="Z31" i="15"/>
  <c r="AA31" i="15"/>
  <c r="AB31" i="15"/>
  <c r="AC31" i="15"/>
  <c r="AD31" i="15"/>
  <c r="AE31" i="15"/>
  <c r="AF31" i="15"/>
  <c r="AG31" i="15"/>
  <c r="AH31" i="15"/>
  <c r="AI31" i="15"/>
  <c r="AJ31" i="15"/>
  <c r="AK31" i="15"/>
  <c r="AL31" i="15"/>
  <c r="AM31" i="15"/>
  <c r="AN31" i="15"/>
  <c r="AO31" i="15"/>
  <c r="AP31" i="15"/>
  <c r="AQ31" i="15"/>
  <c r="AR31" i="15"/>
  <c r="AS31" i="15"/>
  <c r="AT31" i="15"/>
  <c r="AU31" i="15"/>
  <c r="AV31" i="15"/>
  <c r="AW31" i="15"/>
  <c r="AX31" i="15"/>
  <c r="AY31" i="15"/>
  <c r="AZ31" i="15"/>
  <c r="BA31" i="15"/>
  <c r="BB31" i="15"/>
  <c r="BC31" i="15"/>
  <c r="BD31" i="15"/>
  <c r="BE31" i="15"/>
  <c r="BF31" i="15"/>
  <c r="BG31" i="15"/>
  <c r="BH31" i="15"/>
  <c r="BI31" i="15"/>
  <c r="BJ31" i="15"/>
  <c r="BK31" i="15"/>
  <c r="BL31" i="15"/>
  <c r="BM31" i="15"/>
  <c r="BN31" i="15"/>
  <c r="BO31" i="15"/>
  <c r="BP31" i="15"/>
  <c r="BQ31" i="15"/>
  <c r="BR31" i="15"/>
  <c r="BS31" i="15"/>
  <c r="BT31" i="15"/>
  <c r="D32" i="15"/>
  <c r="E32" i="15"/>
  <c r="F32" i="15"/>
  <c r="G32" i="15"/>
  <c r="H32" i="15"/>
  <c r="I32" i="15"/>
  <c r="J32" i="15"/>
  <c r="K32" i="15"/>
  <c r="L32" i="15"/>
  <c r="M32" i="15"/>
  <c r="N32" i="15"/>
  <c r="O32" i="15"/>
  <c r="P32" i="15"/>
  <c r="Q32" i="15"/>
  <c r="R32" i="15"/>
  <c r="S32" i="15"/>
  <c r="T32" i="15"/>
  <c r="U32" i="15"/>
  <c r="V32" i="15"/>
  <c r="W32" i="15"/>
  <c r="X32" i="15"/>
  <c r="Y32" i="15"/>
  <c r="Z32" i="15"/>
  <c r="AA32" i="15"/>
  <c r="AB32" i="15"/>
  <c r="AC32" i="15"/>
  <c r="AD32" i="15"/>
  <c r="AE32" i="15"/>
  <c r="AF32" i="15"/>
  <c r="AG32" i="15"/>
  <c r="AH32" i="15"/>
  <c r="AI32" i="15"/>
  <c r="AJ32" i="15"/>
  <c r="AK32" i="15"/>
  <c r="AL32" i="15"/>
  <c r="AM32" i="15"/>
  <c r="AN32" i="15"/>
  <c r="AO32" i="15"/>
  <c r="AP32" i="15"/>
  <c r="AQ32" i="15"/>
  <c r="AR32" i="15"/>
  <c r="AS32" i="15"/>
  <c r="AT32" i="15"/>
  <c r="AU32" i="15"/>
  <c r="AV32" i="15"/>
  <c r="AW32" i="15"/>
  <c r="AX32" i="15"/>
  <c r="AY32" i="15"/>
  <c r="AZ32" i="15"/>
  <c r="BA32" i="15"/>
  <c r="BB32" i="15"/>
  <c r="BC32" i="15"/>
  <c r="BD32" i="15"/>
  <c r="BE32" i="15"/>
  <c r="BF32" i="15"/>
  <c r="BG32" i="15"/>
  <c r="BH32" i="15"/>
  <c r="BI32" i="15"/>
  <c r="BJ32" i="15"/>
  <c r="BK32" i="15"/>
  <c r="BL32" i="15"/>
  <c r="BM32" i="15"/>
  <c r="BN32" i="15"/>
  <c r="BO32" i="15"/>
  <c r="BP32" i="15"/>
  <c r="BQ32" i="15"/>
  <c r="BR32" i="15"/>
  <c r="BS32" i="15"/>
  <c r="BT32" i="15"/>
  <c r="D33" i="15"/>
  <c r="E33" i="15"/>
  <c r="F33" i="15"/>
  <c r="G33" i="15"/>
  <c r="H33" i="15"/>
  <c r="I33" i="15"/>
  <c r="J33" i="15"/>
  <c r="K33" i="15"/>
  <c r="L33" i="15"/>
  <c r="M33" i="15"/>
  <c r="N33" i="15"/>
  <c r="O33" i="15"/>
  <c r="P33" i="15"/>
  <c r="Q33" i="15"/>
  <c r="R33" i="15"/>
  <c r="S33" i="15"/>
  <c r="T33" i="15"/>
  <c r="U33" i="15"/>
  <c r="V33" i="15"/>
  <c r="W33" i="15"/>
  <c r="X33" i="15"/>
  <c r="Y33" i="15"/>
  <c r="Z33" i="15"/>
  <c r="AA33" i="15"/>
  <c r="AB33" i="15"/>
  <c r="AC33" i="15"/>
  <c r="AD33" i="15"/>
  <c r="AE33" i="15"/>
  <c r="AF33" i="15"/>
  <c r="AG33" i="15"/>
  <c r="AH33" i="15"/>
  <c r="AI33" i="15"/>
  <c r="AJ33" i="15"/>
  <c r="AK33" i="15"/>
  <c r="AL33" i="15"/>
  <c r="AM33" i="15"/>
  <c r="AN33" i="15"/>
  <c r="AO33" i="15"/>
  <c r="AP33" i="15"/>
  <c r="AQ33" i="15"/>
  <c r="AR33" i="15"/>
  <c r="AS33" i="15"/>
  <c r="AT33" i="15"/>
  <c r="AU33" i="15"/>
  <c r="AV33" i="15"/>
  <c r="AW33" i="15"/>
  <c r="AX33" i="15"/>
  <c r="AY33" i="15"/>
  <c r="AZ33" i="15"/>
  <c r="BA33" i="15"/>
  <c r="BB33" i="15"/>
  <c r="BC33" i="15"/>
  <c r="BD33" i="15"/>
  <c r="BE33" i="15"/>
  <c r="BF33" i="15"/>
  <c r="BG33" i="15"/>
  <c r="BH33" i="15"/>
  <c r="BI33" i="15"/>
  <c r="BJ33" i="15"/>
  <c r="BK33" i="15"/>
  <c r="BL33" i="15"/>
  <c r="BM33" i="15"/>
  <c r="BN33" i="15"/>
  <c r="BO33" i="15"/>
  <c r="BP33" i="15"/>
  <c r="BQ33" i="15"/>
  <c r="BR33" i="15"/>
  <c r="BS33" i="15"/>
  <c r="BT33" i="15"/>
  <c r="D34" i="15"/>
  <c r="E34" i="15"/>
  <c r="F34" i="15"/>
  <c r="G34" i="15"/>
  <c r="H34" i="15"/>
  <c r="I34" i="15"/>
  <c r="J34" i="15"/>
  <c r="K34" i="15"/>
  <c r="L34" i="15"/>
  <c r="M34" i="15"/>
  <c r="N34" i="15"/>
  <c r="O34" i="15"/>
  <c r="P34" i="15"/>
  <c r="Q34" i="15"/>
  <c r="R34" i="15"/>
  <c r="S34" i="15"/>
  <c r="T34" i="15"/>
  <c r="U34" i="15"/>
  <c r="V34" i="15"/>
  <c r="W34" i="15"/>
  <c r="X34" i="15"/>
  <c r="Y34" i="15"/>
  <c r="Z34" i="15"/>
  <c r="AA34" i="15"/>
  <c r="AB34" i="15"/>
  <c r="AC34" i="15"/>
  <c r="AD34" i="15"/>
  <c r="AE34" i="15"/>
  <c r="AF34" i="15"/>
  <c r="AG34" i="15"/>
  <c r="AH34" i="15"/>
  <c r="AI34" i="15"/>
  <c r="AJ34" i="15"/>
  <c r="AK34" i="15"/>
  <c r="AL34" i="15"/>
  <c r="AM34" i="15"/>
  <c r="AN34" i="15"/>
  <c r="AO34" i="15"/>
  <c r="AP34" i="15"/>
  <c r="AQ34" i="15"/>
  <c r="AR34" i="15"/>
  <c r="AS34" i="15"/>
  <c r="AT34" i="15"/>
  <c r="AU34" i="15"/>
  <c r="AV34" i="15"/>
  <c r="AW34" i="15"/>
  <c r="AX34" i="15"/>
  <c r="AY34" i="15"/>
  <c r="AZ34" i="15"/>
  <c r="BA34" i="15"/>
  <c r="BB34" i="15"/>
  <c r="BC34" i="15"/>
  <c r="BD34" i="15"/>
  <c r="BE34" i="15"/>
  <c r="BF34" i="15"/>
  <c r="BG34" i="15"/>
  <c r="BH34" i="15"/>
  <c r="BI34" i="15"/>
  <c r="BJ34" i="15"/>
  <c r="BK34" i="15"/>
  <c r="BL34" i="15"/>
  <c r="BM34" i="15"/>
  <c r="BN34" i="15"/>
  <c r="BO34" i="15"/>
  <c r="BP34" i="15"/>
  <c r="BQ34" i="15"/>
  <c r="BR34" i="15"/>
  <c r="BS34" i="15"/>
  <c r="BT34" i="15"/>
  <c r="D35" i="15"/>
  <c r="E35" i="15"/>
  <c r="F35" i="15"/>
  <c r="G35" i="15"/>
  <c r="H35" i="15"/>
  <c r="I35" i="15"/>
  <c r="J35" i="15"/>
  <c r="K35" i="15"/>
  <c r="L35" i="15"/>
  <c r="M35" i="15"/>
  <c r="N35" i="15"/>
  <c r="O35" i="15"/>
  <c r="P35" i="15"/>
  <c r="Q35" i="15"/>
  <c r="R35" i="15"/>
  <c r="S35" i="15"/>
  <c r="T35" i="15"/>
  <c r="U35" i="15"/>
  <c r="V35" i="15"/>
  <c r="W35" i="15"/>
  <c r="X35" i="15"/>
  <c r="Y35" i="15"/>
  <c r="Z35" i="15"/>
  <c r="AA35" i="15"/>
  <c r="AB35" i="15"/>
  <c r="AC35" i="15"/>
  <c r="AD35" i="15"/>
  <c r="AE35" i="15"/>
  <c r="AF35" i="15"/>
  <c r="AG35" i="15"/>
  <c r="AH35" i="15"/>
  <c r="AI35" i="15"/>
  <c r="AJ35" i="15"/>
  <c r="AK35" i="15"/>
  <c r="AL35" i="15"/>
  <c r="AM35" i="15"/>
  <c r="AN35" i="15"/>
  <c r="AO35" i="15"/>
  <c r="AP35" i="15"/>
  <c r="AQ35" i="15"/>
  <c r="AR35" i="15"/>
  <c r="AS35" i="15"/>
  <c r="AT35" i="15"/>
  <c r="AU35" i="15"/>
  <c r="AV35" i="15"/>
  <c r="AW35" i="15"/>
  <c r="AX35" i="15"/>
  <c r="AY35" i="15"/>
  <c r="AZ35" i="15"/>
  <c r="BA35" i="15"/>
  <c r="BB35" i="15"/>
  <c r="BC35" i="15"/>
  <c r="BD35" i="15"/>
  <c r="BE35" i="15"/>
  <c r="BF35" i="15"/>
  <c r="BG35" i="15"/>
  <c r="BH35" i="15"/>
  <c r="BI35" i="15"/>
  <c r="BJ35" i="15"/>
  <c r="BK35" i="15"/>
  <c r="BL35" i="15"/>
  <c r="BM35" i="15"/>
  <c r="BN35" i="15"/>
  <c r="BO35" i="15"/>
  <c r="BP35" i="15"/>
  <c r="BQ35" i="15"/>
  <c r="BR35" i="15"/>
  <c r="BS35" i="15"/>
  <c r="BT35" i="15"/>
  <c r="D36" i="15"/>
  <c r="E36" i="15"/>
  <c r="F36" i="15"/>
  <c r="G36" i="15"/>
  <c r="H36" i="15"/>
  <c r="I36" i="15"/>
  <c r="J36" i="15"/>
  <c r="K36" i="15"/>
  <c r="L36" i="15"/>
  <c r="M36" i="15"/>
  <c r="N36" i="15"/>
  <c r="O36" i="15"/>
  <c r="P36" i="15"/>
  <c r="Q36" i="15"/>
  <c r="R36" i="15"/>
  <c r="S36" i="15"/>
  <c r="T36" i="15"/>
  <c r="U36" i="15"/>
  <c r="V36" i="15"/>
  <c r="W36" i="15"/>
  <c r="X36" i="15"/>
  <c r="Y36" i="15"/>
  <c r="Z36" i="15"/>
  <c r="AA36" i="15"/>
  <c r="AB36" i="15"/>
  <c r="AC36" i="15"/>
  <c r="AD36" i="15"/>
  <c r="AE36" i="15"/>
  <c r="AF36" i="15"/>
  <c r="AG36" i="15"/>
  <c r="AH36" i="15"/>
  <c r="AI36" i="15"/>
  <c r="AJ36" i="15"/>
  <c r="AK36" i="15"/>
  <c r="AL36" i="15"/>
  <c r="AM36" i="15"/>
  <c r="AN36" i="15"/>
  <c r="AO36" i="15"/>
  <c r="AP36" i="15"/>
  <c r="AQ36" i="15"/>
  <c r="AR36" i="15"/>
  <c r="AS36" i="15"/>
  <c r="AT36" i="15"/>
  <c r="AU36" i="15"/>
  <c r="AV36" i="15"/>
  <c r="AW36" i="15"/>
  <c r="AX36" i="15"/>
  <c r="AY36" i="15"/>
  <c r="AZ36" i="15"/>
  <c r="BA36" i="15"/>
  <c r="BB36" i="15"/>
  <c r="BC36" i="15"/>
  <c r="BD36" i="15"/>
  <c r="BE36" i="15"/>
  <c r="BF36" i="15"/>
  <c r="BG36" i="15"/>
  <c r="BH36" i="15"/>
  <c r="BI36" i="15"/>
  <c r="BJ36" i="15"/>
  <c r="BK36" i="15"/>
  <c r="BL36" i="15"/>
  <c r="BM36" i="15"/>
  <c r="BN36" i="15"/>
  <c r="BO36" i="15"/>
  <c r="BP36" i="15"/>
  <c r="BQ36" i="15"/>
  <c r="BR36" i="15"/>
  <c r="BS36" i="15"/>
  <c r="BT36" i="15"/>
  <c r="D37" i="15"/>
  <c r="E37" i="15"/>
  <c r="F37" i="15"/>
  <c r="G37" i="15"/>
  <c r="H37" i="15"/>
  <c r="I37" i="15"/>
  <c r="J37" i="15"/>
  <c r="K37" i="15"/>
  <c r="L37" i="15"/>
  <c r="M37" i="15"/>
  <c r="N37" i="15"/>
  <c r="O37" i="15"/>
  <c r="P37" i="15"/>
  <c r="Q37" i="15"/>
  <c r="R37" i="15"/>
  <c r="S37" i="15"/>
  <c r="T37" i="15"/>
  <c r="U37" i="15"/>
  <c r="V37" i="15"/>
  <c r="W37" i="15"/>
  <c r="X37" i="15"/>
  <c r="Y37" i="15"/>
  <c r="Z37" i="15"/>
  <c r="AA37" i="15"/>
  <c r="AB37" i="15"/>
  <c r="AC37" i="15"/>
  <c r="AD37" i="15"/>
  <c r="AE37" i="15"/>
  <c r="AF37" i="15"/>
  <c r="AG37" i="15"/>
  <c r="AH37" i="15"/>
  <c r="AI37" i="15"/>
  <c r="AJ37" i="15"/>
  <c r="AK37" i="15"/>
  <c r="AL37" i="15"/>
  <c r="AM37" i="15"/>
  <c r="AN37" i="15"/>
  <c r="AO37" i="15"/>
  <c r="AP37" i="15"/>
  <c r="AQ37" i="15"/>
  <c r="AR37" i="15"/>
  <c r="AS37" i="15"/>
  <c r="AT37" i="15"/>
  <c r="AU37" i="15"/>
  <c r="AV37" i="15"/>
  <c r="AW37" i="15"/>
  <c r="AX37" i="15"/>
  <c r="AY37" i="15"/>
  <c r="AZ37" i="15"/>
  <c r="BA37" i="15"/>
  <c r="BB37" i="15"/>
  <c r="BC37" i="15"/>
  <c r="BD37" i="15"/>
  <c r="BE37" i="15"/>
  <c r="BF37" i="15"/>
  <c r="BG37" i="15"/>
  <c r="BH37" i="15"/>
  <c r="BI37" i="15"/>
  <c r="BJ37" i="15"/>
  <c r="BK37" i="15"/>
  <c r="BL37" i="15"/>
  <c r="BM37" i="15"/>
  <c r="BN37" i="15"/>
  <c r="BO37" i="15"/>
  <c r="BP37" i="15"/>
  <c r="BQ37" i="15"/>
  <c r="BR37" i="15"/>
  <c r="BS37" i="15"/>
  <c r="BT37" i="15"/>
  <c r="D38" i="15"/>
  <c r="E38" i="15"/>
  <c r="F38" i="15"/>
  <c r="G38" i="15"/>
  <c r="H38" i="15"/>
  <c r="I38" i="15"/>
  <c r="J38" i="15"/>
  <c r="K38" i="15"/>
  <c r="L38" i="15"/>
  <c r="M38" i="15"/>
  <c r="N38" i="15"/>
  <c r="O38" i="15"/>
  <c r="P38" i="15"/>
  <c r="Q38" i="15"/>
  <c r="R38" i="15"/>
  <c r="S38" i="15"/>
  <c r="T38" i="15"/>
  <c r="U38" i="15"/>
  <c r="V38" i="15"/>
  <c r="W38" i="15"/>
  <c r="X38" i="15"/>
  <c r="Y38" i="15"/>
  <c r="Z38" i="15"/>
  <c r="AA38" i="15"/>
  <c r="AB38" i="15"/>
  <c r="AC38" i="15"/>
  <c r="AD38" i="15"/>
  <c r="AE38" i="15"/>
  <c r="AF38" i="15"/>
  <c r="AG38" i="15"/>
  <c r="AH38" i="15"/>
  <c r="AI38" i="15"/>
  <c r="AJ38" i="15"/>
  <c r="AK38" i="15"/>
  <c r="AL38" i="15"/>
  <c r="AM38" i="15"/>
  <c r="AN38" i="15"/>
  <c r="AO38" i="15"/>
  <c r="AP38" i="15"/>
  <c r="AQ38" i="15"/>
  <c r="AR38" i="15"/>
  <c r="AS38" i="15"/>
  <c r="AT38" i="15"/>
  <c r="AU38" i="15"/>
  <c r="AV38" i="15"/>
  <c r="AW38" i="15"/>
  <c r="AX38" i="15"/>
  <c r="AY38" i="15"/>
  <c r="AZ38" i="15"/>
  <c r="BA38" i="15"/>
  <c r="BB38" i="15"/>
  <c r="BC38" i="15"/>
  <c r="BD38" i="15"/>
  <c r="BE38" i="15"/>
  <c r="BF38" i="15"/>
  <c r="BG38" i="15"/>
  <c r="BH38" i="15"/>
  <c r="BI38" i="15"/>
  <c r="BJ38" i="15"/>
  <c r="BK38" i="15"/>
  <c r="BL38" i="15"/>
  <c r="BM38" i="15"/>
  <c r="BN38" i="15"/>
  <c r="BO38" i="15"/>
  <c r="BP38" i="15"/>
  <c r="BQ38" i="15"/>
  <c r="BR38" i="15"/>
  <c r="BS38" i="15"/>
  <c r="BT38" i="15"/>
  <c r="D39" i="15"/>
  <c r="E39" i="15"/>
  <c r="F39" i="15"/>
  <c r="G39" i="15"/>
  <c r="H39" i="15"/>
  <c r="I39" i="15"/>
  <c r="J39" i="15"/>
  <c r="K39" i="15"/>
  <c r="L39" i="15"/>
  <c r="M39" i="15"/>
  <c r="N39" i="15"/>
  <c r="O39" i="15"/>
  <c r="P39" i="15"/>
  <c r="Q39" i="15"/>
  <c r="R39" i="15"/>
  <c r="S39" i="15"/>
  <c r="T39" i="15"/>
  <c r="U39" i="15"/>
  <c r="V39" i="15"/>
  <c r="W39" i="15"/>
  <c r="X39" i="15"/>
  <c r="Y39" i="15"/>
  <c r="Z39" i="15"/>
  <c r="AA39" i="15"/>
  <c r="AB39" i="15"/>
  <c r="AC39" i="15"/>
  <c r="AD39" i="15"/>
  <c r="AE39" i="15"/>
  <c r="AF39" i="15"/>
  <c r="AG39" i="15"/>
  <c r="AH39" i="15"/>
  <c r="AI39" i="15"/>
  <c r="AJ39" i="15"/>
  <c r="AK39" i="15"/>
  <c r="AL39" i="15"/>
  <c r="AM39" i="15"/>
  <c r="AN39" i="15"/>
  <c r="AO39" i="15"/>
  <c r="AP39" i="15"/>
  <c r="AQ39" i="15"/>
  <c r="AR39" i="15"/>
  <c r="AS39" i="15"/>
  <c r="AT39" i="15"/>
  <c r="AU39" i="15"/>
  <c r="AV39" i="15"/>
  <c r="AW39" i="15"/>
  <c r="AX39" i="15"/>
  <c r="AY39" i="15"/>
  <c r="AZ39" i="15"/>
  <c r="BA39" i="15"/>
  <c r="BB39" i="15"/>
  <c r="BC39" i="15"/>
  <c r="BD39" i="15"/>
  <c r="BE39" i="15"/>
  <c r="BF39" i="15"/>
  <c r="BG39" i="15"/>
  <c r="BH39" i="15"/>
  <c r="BI39" i="15"/>
  <c r="BJ39" i="15"/>
  <c r="BK39" i="15"/>
  <c r="BL39" i="15"/>
  <c r="BM39" i="15"/>
  <c r="BN39" i="15"/>
  <c r="BO39" i="15"/>
  <c r="BP39" i="15"/>
  <c r="BQ39" i="15"/>
  <c r="BR39" i="15"/>
  <c r="BS39" i="15"/>
  <c r="BT39" i="15"/>
  <c r="D40" i="15"/>
  <c r="E40" i="15"/>
  <c r="F40" i="15"/>
  <c r="G40" i="15"/>
  <c r="H40" i="15"/>
  <c r="I40" i="15"/>
  <c r="J40" i="15"/>
  <c r="K40" i="15"/>
  <c r="L40" i="15"/>
  <c r="M40" i="15"/>
  <c r="N40" i="15"/>
  <c r="O40" i="15"/>
  <c r="P40" i="15"/>
  <c r="Q40" i="15"/>
  <c r="R40" i="15"/>
  <c r="S40" i="15"/>
  <c r="T40" i="15"/>
  <c r="U40" i="15"/>
  <c r="V40" i="15"/>
  <c r="W40" i="15"/>
  <c r="X40" i="15"/>
  <c r="Y40" i="15"/>
  <c r="Z40" i="15"/>
  <c r="AA40" i="15"/>
  <c r="AB40" i="15"/>
  <c r="AC40" i="15"/>
  <c r="AD40" i="15"/>
  <c r="AE40" i="15"/>
  <c r="AF40" i="15"/>
  <c r="AG40" i="15"/>
  <c r="AH40" i="15"/>
  <c r="AI40" i="15"/>
  <c r="AJ40" i="15"/>
  <c r="AK40" i="15"/>
  <c r="AL40" i="15"/>
  <c r="AM40" i="15"/>
  <c r="AN40" i="15"/>
  <c r="AO40" i="15"/>
  <c r="AP40" i="15"/>
  <c r="AQ40" i="15"/>
  <c r="AR40" i="15"/>
  <c r="AS40" i="15"/>
  <c r="AT40" i="15"/>
  <c r="AU40" i="15"/>
  <c r="AV40" i="15"/>
  <c r="AW40" i="15"/>
  <c r="AX40" i="15"/>
  <c r="AY40" i="15"/>
  <c r="AZ40" i="15"/>
  <c r="BA40" i="15"/>
  <c r="BB40" i="15"/>
  <c r="BC40" i="15"/>
  <c r="BD40" i="15"/>
  <c r="BE40" i="15"/>
  <c r="BF40" i="15"/>
  <c r="BG40" i="15"/>
  <c r="BH40" i="15"/>
  <c r="BI40" i="15"/>
  <c r="BJ40" i="15"/>
  <c r="BK40" i="15"/>
  <c r="BL40" i="15"/>
  <c r="BM40" i="15"/>
  <c r="BN40" i="15"/>
  <c r="BO40" i="15"/>
  <c r="BP40" i="15"/>
  <c r="BQ40" i="15"/>
  <c r="BR40" i="15"/>
  <c r="BS40" i="15"/>
  <c r="BT40" i="15"/>
  <c r="D41" i="15"/>
  <c r="E41" i="15"/>
  <c r="F41" i="15"/>
  <c r="G41" i="15"/>
  <c r="H41" i="15"/>
  <c r="I41" i="15"/>
  <c r="J41" i="15"/>
  <c r="K41" i="15"/>
  <c r="L41" i="15"/>
  <c r="M41" i="15"/>
  <c r="N41" i="15"/>
  <c r="O41" i="15"/>
  <c r="P41" i="15"/>
  <c r="Q41" i="15"/>
  <c r="R41" i="15"/>
  <c r="S41" i="15"/>
  <c r="T41" i="15"/>
  <c r="U41" i="15"/>
  <c r="V41" i="15"/>
  <c r="W41" i="15"/>
  <c r="X41" i="15"/>
  <c r="Y41" i="15"/>
  <c r="Z41" i="15"/>
  <c r="AA41" i="15"/>
  <c r="AB41" i="15"/>
  <c r="AC41" i="15"/>
  <c r="AD41" i="15"/>
  <c r="AE41" i="15"/>
  <c r="AF41" i="15"/>
  <c r="AG41" i="15"/>
  <c r="AH41" i="15"/>
  <c r="AI41" i="15"/>
  <c r="AJ41" i="15"/>
  <c r="AK41" i="15"/>
  <c r="AL41" i="15"/>
  <c r="AM41" i="15"/>
  <c r="AN41" i="15"/>
  <c r="AO41" i="15"/>
  <c r="AP41" i="15"/>
  <c r="AQ41" i="15"/>
  <c r="AR41" i="15"/>
  <c r="AS41" i="15"/>
  <c r="AT41" i="15"/>
  <c r="AU41" i="15"/>
  <c r="AV41" i="15"/>
  <c r="AW41" i="15"/>
  <c r="AX41" i="15"/>
  <c r="AY41" i="15"/>
  <c r="AZ41" i="15"/>
  <c r="BA41" i="15"/>
  <c r="BB41" i="15"/>
  <c r="BC41" i="15"/>
  <c r="BD41" i="15"/>
  <c r="BE41" i="15"/>
  <c r="BF41" i="15"/>
  <c r="BG41" i="15"/>
  <c r="BH41" i="15"/>
  <c r="BI41" i="15"/>
  <c r="BJ41" i="15"/>
  <c r="BK41" i="15"/>
  <c r="BL41" i="15"/>
  <c r="BM41" i="15"/>
  <c r="BN41" i="15"/>
  <c r="BO41" i="15"/>
  <c r="BP41" i="15"/>
  <c r="BQ41" i="15"/>
  <c r="BR41" i="15"/>
  <c r="BS41" i="15"/>
  <c r="BT41" i="15"/>
  <c r="D42" i="15"/>
  <c r="E42" i="15"/>
  <c r="F42" i="15"/>
  <c r="G42" i="15"/>
  <c r="H42" i="15"/>
  <c r="I42" i="15"/>
  <c r="J42" i="15"/>
  <c r="K42" i="15"/>
  <c r="L42" i="15"/>
  <c r="M42" i="15"/>
  <c r="N42" i="15"/>
  <c r="O42" i="15"/>
  <c r="P42" i="15"/>
  <c r="Q42" i="15"/>
  <c r="R42" i="15"/>
  <c r="S42" i="15"/>
  <c r="T42" i="15"/>
  <c r="U42" i="15"/>
  <c r="V42" i="15"/>
  <c r="W42" i="15"/>
  <c r="X42" i="15"/>
  <c r="Y42" i="15"/>
  <c r="Z42" i="15"/>
  <c r="AA42" i="15"/>
  <c r="AB42" i="15"/>
  <c r="AC42" i="15"/>
  <c r="AD42" i="15"/>
  <c r="AE42" i="15"/>
  <c r="AF42" i="15"/>
  <c r="AG42" i="15"/>
  <c r="AH42" i="15"/>
  <c r="AI42" i="15"/>
  <c r="AJ42" i="15"/>
  <c r="AK42" i="15"/>
  <c r="AL42" i="15"/>
  <c r="AM42" i="15"/>
  <c r="AN42" i="15"/>
  <c r="AO42" i="15"/>
  <c r="AP42" i="15"/>
  <c r="AQ42" i="15"/>
  <c r="AR42" i="15"/>
  <c r="AS42" i="15"/>
  <c r="AT42" i="15"/>
  <c r="AU42" i="15"/>
  <c r="AV42" i="15"/>
  <c r="AW42" i="15"/>
  <c r="AX42" i="15"/>
  <c r="AY42" i="15"/>
  <c r="AZ42" i="15"/>
  <c r="BA42" i="15"/>
  <c r="BB42" i="15"/>
  <c r="BC42" i="15"/>
  <c r="BD42" i="15"/>
  <c r="BE42" i="15"/>
  <c r="BF42" i="15"/>
  <c r="BG42" i="15"/>
  <c r="BH42" i="15"/>
  <c r="BI42" i="15"/>
  <c r="BJ42" i="15"/>
  <c r="BK42" i="15"/>
  <c r="BL42" i="15"/>
  <c r="BM42" i="15"/>
  <c r="BN42" i="15"/>
  <c r="BO42" i="15"/>
  <c r="BP42" i="15"/>
  <c r="BQ42" i="15"/>
  <c r="BR42" i="15"/>
  <c r="BS42" i="15"/>
  <c r="BT42" i="15"/>
  <c r="D43" i="15"/>
  <c r="E43" i="15"/>
  <c r="F43" i="15"/>
  <c r="G43" i="15"/>
  <c r="H43" i="15"/>
  <c r="I43" i="15"/>
  <c r="J43" i="15"/>
  <c r="K43" i="15"/>
  <c r="L43" i="15"/>
  <c r="M43" i="15"/>
  <c r="N43" i="15"/>
  <c r="O43" i="15"/>
  <c r="P43" i="15"/>
  <c r="Q43" i="15"/>
  <c r="R43" i="15"/>
  <c r="S43" i="15"/>
  <c r="T43" i="15"/>
  <c r="U43" i="15"/>
  <c r="V43" i="15"/>
  <c r="W43" i="15"/>
  <c r="X43" i="15"/>
  <c r="Y43" i="15"/>
  <c r="Z43" i="15"/>
  <c r="AA43" i="15"/>
  <c r="AB43" i="15"/>
  <c r="AC43" i="15"/>
  <c r="AD43" i="15"/>
  <c r="AE43" i="15"/>
  <c r="AF43" i="15"/>
  <c r="AG43" i="15"/>
  <c r="AH43" i="15"/>
  <c r="AI43" i="15"/>
  <c r="AJ43" i="15"/>
  <c r="AK43" i="15"/>
  <c r="AL43" i="15"/>
  <c r="AM43" i="15"/>
  <c r="AN43" i="15"/>
  <c r="AO43" i="15"/>
  <c r="AP43" i="15"/>
  <c r="AQ43" i="15"/>
  <c r="AR43" i="15"/>
  <c r="AS43" i="15"/>
  <c r="AT43" i="15"/>
  <c r="AU43" i="15"/>
  <c r="AV43" i="15"/>
  <c r="AW43" i="15"/>
  <c r="AX43" i="15"/>
  <c r="AY43" i="15"/>
  <c r="AZ43" i="15"/>
  <c r="BA43" i="15"/>
  <c r="BB43" i="15"/>
  <c r="BC43" i="15"/>
  <c r="BD43" i="15"/>
  <c r="BE43" i="15"/>
  <c r="BF43" i="15"/>
  <c r="BG43" i="15"/>
  <c r="BH43" i="15"/>
  <c r="BI43" i="15"/>
  <c r="BJ43" i="15"/>
  <c r="BK43" i="15"/>
  <c r="BL43" i="15"/>
  <c r="BM43" i="15"/>
  <c r="BN43" i="15"/>
  <c r="BO43" i="15"/>
  <c r="BP43" i="15"/>
  <c r="BQ43" i="15"/>
  <c r="BR43" i="15"/>
  <c r="BS43" i="15"/>
  <c r="BT43" i="15"/>
  <c r="D44" i="15"/>
  <c r="E44" i="15"/>
  <c r="F44" i="15"/>
  <c r="G44" i="15"/>
  <c r="H44" i="15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W44" i="15"/>
  <c r="X44" i="15"/>
  <c r="Y44" i="15"/>
  <c r="Z44" i="15"/>
  <c r="AA44" i="15"/>
  <c r="AB44" i="15"/>
  <c r="AC44" i="15"/>
  <c r="AD44" i="15"/>
  <c r="AE44" i="15"/>
  <c r="AF44" i="15"/>
  <c r="AG44" i="15"/>
  <c r="AH44" i="15"/>
  <c r="AI44" i="15"/>
  <c r="AJ44" i="15"/>
  <c r="AK44" i="15"/>
  <c r="AL44" i="15"/>
  <c r="AM44" i="15"/>
  <c r="AN44" i="15"/>
  <c r="AO44" i="15"/>
  <c r="AP44" i="15"/>
  <c r="AQ44" i="15"/>
  <c r="AR44" i="15"/>
  <c r="AS44" i="15"/>
  <c r="AT44" i="15"/>
  <c r="AU44" i="15"/>
  <c r="AV44" i="15"/>
  <c r="AW44" i="15"/>
  <c r="AX44" i="15"/>
  <c r="AY44" i="15"/>
  <c r="AZ44" i="15"/>
  <c r="BA44" i="15"/>
  <c r="BB44" i="15"/>
  <c r="BC44" i="15"/>
  <c r="BD44" i="15"/>
  <c r="BE44" i="15"/>
  <c r="BF44" i="15"/>
  <c r="BG44" i="15"/>
  <c r="BH44" i="15"/>
  <c r="BI44" i="15"/>
  <c r="BJ44" i="15"/>
  <c r="BK44" i="15"/>
  <c r="BL44" i="15"/>
  <c r="BM44" i="15"/>
  <c r="BN44" i="15"/>
  <c r="BO44" i="15"/>
  <c r="BP44" i="15"/>
  <c r="BQ44" i="15"/>
  <c r="BR44" i="15"/>
  <c r="BS44" i="15"/>
  <c r="BT44" i="15"/>
  <c r="D45" i="15"/>
  <c r="E45" i="15"/>
  <c r="F45" i="15"/>
  <c r="G45" i="15"/>
  <c r="H45" i="15"/>
  <c r="I45" i="15"/>
  <c r="J45" i="15"/>
  <c r="K45" i="15"/>
  <c r="L45" i="15"/>
  <c r="M45" i="15"/>
  <c r="N45" i="15"/>
  <c r="O45" i="15"/>
  <c r="P45" i="15"/>
  <c r="Q45" i="15"/>
  <c r="R45" i="15"/>
  <c r="S45" i="15"/>
  <c r="T45" i="15"/>
  <c r="U45" i="15"/>
  <c r="V45" i="15"/>
  <c r="W45" i="15"/>
  <c r="X45" i="15"/>
  <c r="Y45" i="15"/>
  <c r="Z45" i="15"/>
  <c r="AA45" i="15"/>
  <c r="AB45" i="15"/>
  <c r="AC45" i="15"/>
  <c r="AD45" i="15"/>
  <c r="AE45" i="15"/>
  <c r="AF45" i="15"/>
  <c r="AG45" i="15"/>
  <c r="AH45" i="15"/>
  <c r="AI45" i="15"/>
  <c r="AJ45" i="15"/>
  <c r="AK45" i="15"/>
  <c r="AL45" i="15"/>
  <c r="AM45" i="15"/>
  <c r="AN45" i="15"/>
  <c r="AO45" i="15"/>
  <c r="AP45" i="15"/>
  <c r="AQ45" i="15"/>
  <c r="AR45" i="15"/>
  <c r="AS45" i="15"/>
  <c r="AT45" i="15"/>
  <c r="AU45" i="15"/>
  <c r="AV45" i="15"/>
  <c r="AW45" i="15"/>
  <c r="AX45" i="15"/>
  <c r="AY45" i="15"/>
  <c r="AZ45" i="15"/>
  <c r="BA45" i="15"/>
  <c r="BB45" i="15"/>
  <c r="BC45" i="15"/>
  <c r="BD45" i="15"/>
  <c r="BE45" i="15"/>
  <c r="BF45" i="15"/>
  <c r="BG45" i="15"/>
  <c r="BH45" i="15"/>
  <c r="BI45" i="15"/>
  <c r="BJ45" i="15"/>
  <c r="BK45" i="15"/>
  <c r="BL45" i="15"/>
  <c r="BM45" i="15"/>
  <c r="BN45" i="15"/>
  <c r="BO45" i="15"/>
  <c r="BP45" i="15"/>
  <c r="BQ45" i="15"/>
  <c r="BR45" i="15"/>
  <c r="BS45" i="15"/>
  <c r="BT45" i="15"/>
  <c r="D46" i="15"/>
  <c r="E46" i="15"/>
  <c r="F46" i="15"/>
  <c r="G46" i="15"/>
  <c r="H46" i="15"/>
  <c r="I46" i="15"/>
  <c r="J46" i="15"/>
  <c r="K46" i="15"/>
  <c r="L46" i="15"/>
  <c r="M46" i="15"/>
  <c r="N46" i="15"/>
  <c r="O46" i="15"/>
  <c r="P46" i="15"/>
  <c r="Q46" i="15"/>
  <c r="R46" i="15"/>
  <c r="S46" i="15"/>
  <c r="T46" i="15"/>
  <c r="U46" i="15"/>
  <c r="V46" i="15"/>
  <c r="W46" i="15"/>
  <c r="X46" i="15"/>
  <c r="Y46" i="15"/>
  <c r="Z46" i="15"/>
  <c r="AA46" i="15"/>
  <c r="AB46" i="15"/>
  <c r="AC46" i="15"/>
  <c r="AD46" i="15"/>
  <c r="AE46" i="15"/>
  <c r="AF46" i="15"/>
  <c r="AG46" i="15"/>
  <c r="AH46" i="15"/>
  <c r="AI46" i="15"/>
  <c r="AJ46" i="15"/>
  <c r="AK46" i="15"/>
  <c r="AL46" i="15"/>
  <c r="AM46" i="15"/>
  <c r="AN46" i="15"/>
  <c r="AO46" i="15"/>
  <c r="AP46" i="15"/>
  <c r="AQ46" i="15"/>
  <c r="AR46" i="15"/>
  <c r="AS46" i="15"/>
  <c r="AT46" i="15"/>
  <c r="AU46" i="15"/>
  <c r="AV46" i="15"/>
  <c r="AW46" i="15"/>
  <c r="AX46" i="15"/>
  <c r="AY46" i="15"/>
  <c r="AZ46" i="15"/>
  <c r="BA46" i="15"/>
  <c r="BB46" i="15"/>
  <c r="BC46" i="15"/>
  <c r="BD46" i="15"/>
  <c r="BE46" i="15"/>
  <c r="BF46" i="15"/>
  <c r="BG46" i="15"/>
  <c r="BH46" i="15"/>
  <c r="BI46" i="15"/>
  <c r="BJ46" i="15"/>
  <c r="BK46" i="15"/>
  <c r="BL46" i="15"/>
  <c r="BM46" i="15"/>
  <c r="BN46" i="15"/>
  <c r="BO46" i="15"/>
  <c r="BP46" i="15"/>
  <c r="BQ46" i="15"/>
  <c r="BR46" i="15"/>
  <c r="BS46" i="15"/>
  <c r="BT46" i="15"/>
  <c r="D47" i="15"/>
  <c r="E47" i="15"/>
  <c r="F47" i="15"/>
  <c r="G47" i="15"/>
  <c r="H47" i="15"/>
  <c r="I47" i="15"/>
  <c r="J47" i="15"/>
  <c r="K47" i="15"/>
  <c r="L47" i="15"/>
  <c r="M47" i="15"/>
  <c r="N47" i="15"/>
  <c r="O47" i="15"/>
  <c r="P47" i="15"/>
  <c r="Q47" i="15"/>
  <c r="R47" i="15"/>
  <c r="S47" i="15"/>
  <c r="T47" i="15"/>
  <c r="U47" i="15"/>
  <c r="V47" i="15"/>
  <c r="W47" i="15"/>
  <c r="X47" i="15"/>
  <c r="Y47" i="15"/>
  <c r="Z47" i="15"/>
  <c r="AA47" i="15"/>
  <c r="AB47" i="15"/>
  <c r="AC47" i="15"/>
  <c r="AD47" i="15"/>
  <c r="AE47" i="15"/>
  <c r="AF47" i="15"/>
  <c r="AG47" i="15"/>
  <c r="AH47" i="15"/>
  <c r="AI47" i="15"/>
  <c r="AJ47" i="15"/>
  <c r="AK47" i="15"/>
  <c r="AL47" i="15"/>
  <c r="AM47" i="15"/>
  <c r="AN47" i="15"/>
  <c r="AO47" i="15"/>
  <c r="AP47" i="15"/>
  <c r="AQ47" i="15"/>
  <c r="AR47" i="15"/>
  <c r="AS47" i="15"/>
  <c r="AT47" i="15"/>
  <c r="AU47" i="15"/>
  <c r="AV47" i="15"/>
  <c r="AW47" i="15"/>
  <c r="AX47" i="15"/>
  <c r="AY47" i="15"/>
  <c r="AZ47" i="15"/>
  <c r="BA47" i="15"/>
  <c r="BB47" i="15"/>
  <c r="BC47" i="15"/>
  <c r="BD47" i="15"/>
  <c r="BE47" i="15"/>
  <c r="BF47" i="15"/>
  <c r="BG47" i="15"/>
  <c r="BH47" i="15"/>
  <c r="BI47" i="15"/>
  <c r="BJ47" i="15"/>
  <c r="BK47" i="15"/>
  <c r="BL47" i="15"/>
  <c r="BM47" i="15"/>
  <c r="BN47" i="15"/>
  <c r="BO47" i="15"/>
  <c r="BP47" i="15"/>
  <c r="BQ47" i="15"/>
  <c r="BR47" i="15"/>
  <c r="BS47" i="15"/>
  <c r="BT47" i="15"/>
  <c r="D48" i="15"/>
  <c r="E48" i="15"/>
  <c r="F48" i="15"/>
  <c r="G48" i="15"/>
  <c r="H48" i="15"/>
  <c r="I48" i="15"/>
  <c r="J48" i="15"/>
  <c r="K48" i="15"/>
  <c r="L48" i="15"/>
  <c r="M48" i="15"/>
  <c r="N48" i="15"/>
  <c r="O48" i="15"/>
  <c r="P48" i="15"/>
  <c r="Q48" i="15"/>
  <c r="R48" i="15"/>
  <c r="S48" i="15"/>
  <c r="T48" i="15"/>
  <c r="U48" i="15"/>
  <c r="V48" i="15"/>
  <c r="W48" i="15"/>
  <c r="X48" i="15"/>
  <c r="Y48" i="15"/>
  <c r="Z48" i="15"/>
  <c r="AA48" i="15"/>
  <c r="AB48" i="15"/>
  <c r="AC48" i="15"/>
  <c r="AD48" i="15"/>
  <c r="AE48" i="15"/>
  <c r="AF48" i="15"/>
  <c r="AG48" i="15"/>
  <c r="AH48" i="15"/>
  <c r="AI48" i="15"/>
  <c r="AJ48" i="15"/>
  <c r="AK48" i="15"/>
  <c r="AL48" i="15"/>
  <c r="AM48" i="15"/>
  <c r="AN48" i="15"/>
  <c r="AO48" i="15"/>
  <c r="AP48" i="15"/>
  <c r="AQ48" i="15"/>
  <c r="AR48" i="15"/>
  <c r="AS48" i="15"/>
  <c r="AT48" i="15"/>
  <c r="AU48" i="15"/>
  <c r="AV48" i="15"/>
  <c r="AW48" i="15"/>
  <c r="AX48" i="15"/>
  <c r="AY48" i="15"/>
  <c r="AZ48" i="15"/>
  <c r="BA48" i="15"/>
  <c r="BB48" i="15"/>
  <c r="BC48" i="15"/>
  <c r="BD48" i="15"/>
  <c r="BE48" i="15"/>
  <c r="BF48" i="15"/>
  <c r="BG48" i="15"/>
  <c r="BH48" i="15"/>
  <c r="BI48" i="15"/>
  <c r="BJ48" i="15"/>
  <c r="BK48" i="15"/>
  <c r="BL48" i="15"/>
  <c r="BM48" i="15"/>
  <c r="BN48" i="15"/>
  <c r="BO48" i="15"/>
  <c r="BP48" i="15"/>
  <c r="BQ48" i="15"/>
  <c r="BR48" i="15"/>
  <c r="BS48" i="15"/>
  <c r="BT48" i="15"/>
  <c r="D49" i="15"/>
  <c r="E49" i="15"/>
  <c r="F49" i="15"/>
  <c r="G49" i="15"/>
  <c r="H49" i="15"/>
  <c r="I49" i="15"/>
  <c r="J49" i="15"/>
  <c r="K49" i="15"/>
  <c r="L49" i="15"/>
  <c r="M49" i="15"/>
  <c r="N49" i="15"/>
  <c r="O49" i="15"/>
  <c r="P49" i="15"/>
  <c r="Q49" i="15"/>
  <c r="R49" i="15"/>
  <c r="S49" i="15"/>
  <c r="T49" i="15"/>
  <c r="U49" i="15"/>
  <c r="V49" i="15"/>
  <c r="W49" i="15"/>
  <c r="X49" i="15"/>
  <c r="Y49" i="15"/>
  <c r="Z49" i="15"/>
  <c r="AA49" i="15"/>
  <c r="AB49" i="15"/>
  <c r="AC49" i="15"/>
  <c r="AD49" i="15"/>
  <c r="AE49" i="15"/>
  <c r="AF49" i="15"/>
  <c r="AG49" i="15"/>
  <c r="AH49" i="15"/>
  <c r="AI49" i="15"/>
  <c r="AJ49" i="15"/>
  <c r="AK49" i="15"/>
  <c r="AL49" i="15"/>
  <c r="AM49" i="15"/>
  <c r="AN49" i="15"/>
  <c r="AO49" i="15"/>
  <c r="AP49" i="15"/>
  <c r="AQ49" i="15"/>
  <c r="AR49" i="15"/>
  <c r="AS49" i="15"/>
  <c r="AT49" i="15"/>
  <c r="AU49" i="15"/>
  <c r="AV49" i="15"/>
  <c r="AW49" i="15"/>
  <c r="AX49" i="15"/>
  <c r="AY49" i="15"/>
  <c r="AZ49" i="15"/>
  <c r="BA49" i="15"/>
  <c r="BB49" i="15"/>
  <c r="BC49" i="15"/>
  <c r="BD49" i="15"/>
  <c r="BE49" i="15"/>
  <c r="BF49" i="15"/>
  <c r="BG49" i="15"/>
  <c r="BH49" i="15"/>
  <c r="BI49" i="15"/>
  <c r="BJ49" i="15"/>
  <c r="BK49" i="15"/>
  <c r="BL49" i="15"/>
  <c r="BM49" i="15"/>
  <c r="BN49" i="15"/>
  <c r="BO49" i="15"/>
  <c r="BP49" i="15"/>
  <c r="BQ49" i="15"/>
  <c r="BR49" i="15"/>
  <c r="BS49" i="15"/>
  <c r="BT49" i="15"/>
  <c r="D50" i="15"/>
  <c r="E50" i="15"/>
  <c r="F50" i="15"/>
  <c r="G50" i="15"/>
  <c r="H50" i="15"/>
  <c r="I50" i="15"/>
  <c r="J50" i="15"/>
  <c r="K50" i="15"/>
  <c r="L50" i="15"/>
  <c r="M50" i="15"/>
  <c r="N50" i="15"/>
  <c r="O50" i="15"/>
  <c r="P50" i="15"/>
  <c r="Q50" i="15"/>
  <c r="R50" i="15"/>
  <c r="S50" i="15"/>
  <c r="T50" i="15"/>
  <c r="U50" i="15"/>
  <c r="V50" i="15"/>
  <c r="W50" i="15"/>
  <c r="X50" i="15"/>
  <c r="Y50" i="15"/>
  <c r="Z50" i="15"/>
  <c r="AA50" i="15"/>
  <c r="AB50" i="15"/>
  <c r="AC50" i="15"/>
  <c r="AD50" i="15"/>
  <c r="AE50" i="15"/>
  <c r="AF50" i="15"/>
  <c r="AG50" i="15"/>
  <c r="AH50" i="15"/>
  <c r="AI50" i="15"/>
  <c r="AJ50" i="15"/>
  <c r="AK50" i="15"/>
  <c r="AL50" i="15"/>
  <c r="AM50" i="15"/>
  <c r="AN50" i="15"/>
  <c r="AO50" i="15"/>
  <c r="AP50" i="15"/>
  <c r="AQ50" i="15"/>
  <c r="AR50" i="15"/>
  <c r="AS50" i="15"/>
  <c r="AT50" i="15"/>
  <c r="AU50" i="15"/>
  <c r="AV50" i="15"/>
  <c r="AW50" i="15"/>
  <c r="AX50" i="15"/>
  <c r="AY50" i="15"/>
  <c r="AZ50" i="15"/>
  <c r="BA50" i="15"/>
  <c r="BB50" i="15"/>
  <c r="BC50" i="15"/>
  <c r="BD50" i="15"/>
  <c r="BE50" i="15"/>
  <c r="BF50" i="15"/>
  <c r="BG50" i="15"/>
  <c r="BH50" i="15"/>
  <c r="BI50" i="15"/>
  <c r="BJ50" i="15"/>
  <c r="BK50" i="15"/>
  <c r="BL50" i="15"/>
  <c r="BM50" i="15"/>
  <c r="BN50" i="15"/>
  <c r="BO50" i="15"/>
  <c r="BP50" i="15"/>
  <c r="BQ50" i="15"/>
  <c r="BR50" i="15"/>
  <c r="BS50" i="15"/>
  <c r="BT50" i="15"/>
  <c r="D51" i="15"/>
  <c r="E51" i="15"/>
  <c r="F51" i="15"/>
  <c r="G51" i="15"/>
  <c r="H51" i="15"/>
  <c r="I51" i="15"/>
  <c r="J51" i="15"/>
  <c r="K51" i="15"/>
  <c r="L51" i="15"/>
  <c r="M51" i="15"/>
  <c r="N51" i="15"/>
  <c r="O51" i="15"/>
  <c r="P51" i="15"/>
  <c r="Q51" i="15"/>
  <c r="R51" i="15"/>
  <c r="S51" i="15"/>
  <c r="T51" i="15"/>
  <c r="U51" i="15"/>
  <c r="V51" i="15"/>
  <c r="W51" i="15"/>
  <c r="X51" i="15"/>
  <c r="Y51" i="15"/>
  <c r="Z51" i="15"/>
  <c r="AA51" i="15"/>
  <c r="AB51" i="15"/>
  <c r="AC51" i="15"/>
  <c r="AD51" i="15"/>
  <c r="AE51" i="15"/>
  <c r="AF51" i="15"/>
  <c r="AG51" i="15"/>
  <c r="AH51" i="15"/>
  <c r="AI51" i="15"/>
  <c r="AJ51" i="15"/>
  <c r="AK51" i="15"/>
  <c r="AL51" i="15"/>
  <c r="AM51" i="15"/>
  <c r="AN51" i="15"/>
  <c r="AO51" i="15"/>
  <c r="AP51" i="15"/>
  <c r="AQ51" i="15"/>
  <c r="AR51" i="15"/>
  <c r="AS51" i="15"/>
  <c r="AT51" i="15"/>
  <c r="AU51" i="15"/>
  <c r="AV51" i="15"/>
  <c r="AW51" i="15"/>
  <c r="AX51" i="15"/>
  <c r="AY51" i="15"/>
  <c r="AZ51" i="15"/>
  <c r="BA51" i="15"/>
  <c r="BB51" i="15"/>
  <c r="BC51" i="15"/>
  <c r="BD51" i="15"/>
  <c r="BE51" i="15"/>
  <c r="BF51" i="15"/>
  <c r="BG51" i="15"/>
  <c r="BH51" i="15"/>
  <c r="BI51" i="15"/>
  <c r="BJ51" i="15"/>
  <c r="BK51" i="15"/>
  <c r="BL51" i="15"/>
  <c r="BM51" i="15"/>
  <c r="BN51" i="15"/>
  <c r="BO51" i="15"/>
  <c r="BP51" i="15"/>
  <c r="BQ51" i="15"/>
  <c r="BR51" i="15"/>
  <c r="BS51" i="15"/>
  <c r="BT51" i="15"/>
  <c r="D52" i="15"/>
  <c r="E52" i="15"/>
  <c r="F52" i="15"/>
  <c r="G52" i="15"/>
  <c r="H52" i="15"/>
  <c r="I52" i="15"/>
  <c r="J52" i="15"/>
  <c r="K52" i="15"/>
  <c r="L52" i="15"/>
  <c r="M52" i="15"/>
  <c r="N52" i="15"/>
  <c r="O52" i="15"/>
  <c r="P52" i="15"/>
  <c r="Q52" i="15"/>
  <c r="R52" i="15"/>
  <c r="S52" i="15"/>
  <c r="T52" i="15"/>
  <c r="U52" i="15"/>
  <c r="V52" i="15"/>
  <c r="W52" i="15"/>
  <c r="X52" i="15"/>
  <c r="Y52" i="15"/>
  <c r="Z52" i="15"/>
  <c r="AA52" i="15"/>
  <c r="AB52" i="15"/>
  <c r="AC52" i="15"/>
  <c r="AD52" i="15"/>
  <c r="AE52" i="15"/>
  <c r="AF52" i="15"/>
  <c r="AG52" i="15"/>
  <c r="AH52" i="15"/>
  <c r="AI52" i="15"/>
  <c r="AJ52" i="15"/>
  <c r="AK52" i="15"/>
  <c r="AL52" i="15"/>
  <c r="AM52" i="15"/>
  <c r="AN52" i="15"/>
  <c r="AO52" i="15"/>
  <c r="AP52" i="15"/>
  <c r="AQ52" i="15"/>
  <c r="AR52" i="15"/>
  <c r="AS52" i="15"/>
  <c r="AT52" i="15"/>
  <c r="AU52" i="15"/>
  <c r="AV52" i="15"/>
  <c r="AW52" i="15"/>
  <c r="AX52" i="15"/>
  <c r="AY52" i="15"/>
  <c r="AZ52" i="15"/>
  <c r="BA52" i="15"/>
  <c r="BB52" i="15"/>
  <c r="BC52" i="15"/>
  <c r="BD52" i="15"/>
  <c r="BE52" i="15"/>
  <c r="BF52" i="15"/>
  <c r="BG52" i="15"/>
  <c r="BH52" i="15"/>
  <c r="BI52" i="15"/>
  <c r="BJ52" i="15"/>
  <c r="BK52" i="15"/>
  <c r="BL52" i="15"/>
  <c r="BM52" i="15"/>
  <c r="BN52" i="15"/>
  <c r="BO52" i="15"/>
  <c r="BP52" i="15"/>
  <c r="BQ52" i="15"/>
  <c r="BR52" i="15"/>
  <c r="BS52" i="15"/>
  <c r="BT52" i="15"/>
  <c r="D53" i="15"/>
  <c r="E53" i="15"/>
  <c r="F53" i="15"/>
  <c r="G53" i="15"/>
  <c r="H53" i="15"/>
  <c r="I53" i="15"/>
  <c r="J53" i="15"/>
  <c r="K53" i="15"/>
  <c r="L53" i="15"/>
  <c r="M53" i="15"/>
  <c r="N53" i="15"/>
  <c r="O53" i="15"/>
  <c r="P53" i="15"/>
  <c r="Q53" i="15"/>
  <c r="R53" i="15"/>
  <c r="S53" i="15"/>
  <c r="T53" i="15"/>
  <c r="U53" i="15"/>
  <c r="V53" i="15"/>
  <c r="W53" i="15"/>
  <c r="X53" i="15"/>
  <c r="Y53" i="15"/>
  <c r="Z53" i="15"/>
  <c r="AA53" i="15"/>
  <c r="AB53" i="15"/>
  <c r="AC53" i="15"/>
  <c r="AD53" i="15"/>
  <c r="AE53" i="15"/>
  <c r="AF53" i="15"/>
  <c r="AG53" i="15"/>
  <c r="AH53" i="15"/>
  <c r="AI53" i="15"/>
  <c r="AJ53" i="15"/>
  <c r="AK53" i="15"/>
  <c r="AL53" i="15"/>
  <c r="AM53" i="15"/>
  <c r="AN53" i="15"/>
  <c r="AO53" i="15"/>
  <c r="AP53" i="15"/>
  <c r="AQ53" i="15"/>
  <c r="AR53" i="15"/>
  <c r="AS53" i="15"/>
  <c r="AT53" i="15"/>
  <c r="AU53" i="15"/>
  <c r="AV53" i="15"/>
  <c r="AW53" i="15"/>
  <c r="AX53" i="15"/>
  <c r="AY53" i="15"/>
  <c r="AZ53" i="15"/>
  <c r="BA53" i="15"/>
  <c r="BB53" i="15"/>
  <c r="BC53" i="15"/>
  <c r="BD53" i="15"/>
  <c r="BE53" i="15"/>
  <c r="BF53" i="15"/>
  <c r="BG53" i="15"/>
  <c r="BH53" i="15"/>
  <c r="BI53" i="15"/>
  <c r="BJ53" i="15"/>
  <c r="BK53" i="15"/>
  <c r="BL53" i="15"/>
  <c r="BM53" i="15"/>
  <c r="BN53" i="15"/>
  <c r="BO53" i="15"/>
  <c r="BP53" i="15"/>
  <c r="BQ53" i="15"/>
  <c r="BR53" i="15"/>
  <c r="BS53" i="15"/>
  <c r="BT53" i="15"/>
  <c r="D54" i="15"/>
  <c r="E54" i="15"/>
  <c r="F54" i="15"/>
  <c r="G54" i="15"/>
  <c r="H54" i="15"/>
  <c r="I54" i="15"/>
  <c r="J54" i="15"/>
  <c r="K54" i="15"/>
  <c r="L54" i="15"/>
  <c r="M54" i="15"/>
  <c r="N54" i="15"/>
  <c r="O54" i="15"/>
  <c r="P54" i="15"/>
  <c r="Q54" i="15"/>
  <c r="R54" i="15"/>
  <c r="S54" i="15"/>
  <c r="T54" i="15"/>
  <c r="U54" i="15"/>
  <c r="V54" i="15"/>
  <c r="W54" i="15"/>
  <c r="X54" i="15"/>
  <c r="Y54" i="15"/>
  <c r="Z54" i="15"/>
  <c r="AA54" i="15"/>
  <c r="AB54" i="15"/>
  <c r="AC54" i="15"/>
  <c r="AD54" i="15"/>
  <c r="AE54" i="15"/>
  <c r="AF54" i="15"/>
  <c r="AG54" i="15"/>
  <c r="AH54" i="15"/>
  <c r="AI54" i="15"/>
  <c r="AJ54" i="15"/>
  <c r="AK54" i="15"/>
  <c r="AL54" i="15"/>
  <c r="AM54" i="15"/>
  <c r="AN54" i="15"/>
  <c r="AO54" i="15"/>
  <c r="AP54" i="15"/>
  <c r="AQ54" i="15"/>
  <c r="AR54" i="15"/>
  <c r="AS54" i="15"/>
  <c r="AT54" i="15"/>
  <c r="AU54" i="15"/>
  <c r="AV54" i="15"/>
  <c r="AW54" i="15"/>
  <c r="AX54" i="15"/>
  <c r="AY54" i="15"/>
  <c r="AZ54" i="15"/>
  <c r="BA54" i="15"/>
  <c r="BB54" i="15"/>
  <c r="BC54" i="15"/>
  <c r="BD54" i="15"/>
  <c r="BE54" i="15"/>
  <c r="BF54" i="15"/>
  <c r="BG54" i="15"/>
  <c r="BH54" i="15"/>
  <c r="BI54" i="15"/>
  <c r="BJ54" i="15"/>
  <c r="BK54" i="15"/>
  <c r="BL54" i="15"/>
  <c r="BM54" i="15"/>
  <c r="BN54" i="15"/>
  <c r="BO54" i="15"/>
  <c r="BP54" i="15"/>
  <c r="BQ54" i="15"/>
  <c r="BR54" i="15"/>
  <c r="BS54" i="15"/>
  <c r="BT54" i="15"/>
  <c r="D55" i="15"/>
  <c r="E55" i="15"/>
  <c r="F55" i="15"/>
  <c r="G55" i="15"/>
  <c r="H55" i="15"/>
  <c r="I55" i="15"/>
  <c r="J55" i="15"/>
  <c r="K55" i="15"/>
  <c r="L55" i="15"/>
  <c r="M55" i="15"/>
  <c r="N55" i="15"/>
  <c r="O55" i="15"/>
  <c r="P55" i="15"/>
  <c r="Q55" i="15"/>
  <c r="R55" i="15"/>
  <c r="S55" i="15"/>
  <c r="T55" i="15"/>
  <c r="U55" i="15"/>
  <c r="V55" i="15"/>
  <c r="W55" i="15"/>
  <c r="X55" i="15"/>
  <c r="Y55" i="15"/>
  <c r="Z55" i="15"/>
  <c r="AA55" i="15"/>
  <c r="AB55" i="15"/>
  <c r="AC55" i="15"/>
  <c r="AD55" i="15"/>
  <c r="AE55" i="15"/>
  <c r="AF55" i="15"/>
  <c r="AG55" i="15"/>
  <c r="AH55" i="15"/>
  <c r="AI55" i="15"/>
  <c r="AJ55" i="15"/>
  <c r="AK55" i="15"/>
  <c r="AL55" i="15"/>
  <c r="AM55" i="15"/>
  <c r="AN55" i="15"/>
  <c r="AO55" i="15"/>
  <c r="AP55" i="15"/>
  <c r="AQ55" i="15"/>
  <c r="AR55" i="15"/>
  <c r="AS55" i="15"/>
  <c r="AT55" i="15"/>
  <c r="AU55" i="15"/>
  <c r="AV55" i="15"/>
  <c r="AW55" i="15"/>
  <c r="AX55" i="15"/>
  <c r="AY55" i="15"/>
  <c r="AZ55" i="15"/>
  <c r="BA55" i="15"/>
  <c r="BB55" i="15"/>
  <c r="BC55" i="15"/>
  <c r="BD55" i="15"/>
  <c r="BE55" i="15"/>
  <c r="BF55" i="15"/>
  <c r="BG55" i="15"/>
  <c r="BH55" i="15"/>
  <c r="BI55" i="15"/>
  <c r="BJ55" i="15"/>
  <c r="BK55" i="15"/>
  <c r="BL55" i="15"/>
  <c r="BM55" i="15"/>
  <c r="BN55" i="15"/>
  <c r="BO55" i="15"/>
  <c r="BP55" i="15"/>
  <c r="BQ55" i="15"/>
  <c r="BR55" i="15"/>
  <c r="BS55" i="15"/>
  <c r="BT55" i="15"/>
  <c r="D56" i="15"/>
  <c r="E56" i="15"/>
  <c r="F56" i="15"/>
  <c r="G56" i="15"/>
  <c r="H56" i="15"/>
  <c r="I56" i="15"/>
  <c r="J56" i="15"/>
  <c r="K56" i="15"/>
  <c r="L56" i="15"/>
  <c r="M56" i="15"/>
  <c r="N56" i="15"/>
  <c r="O56" i="15"/>
  <c r="P56" i="15"/>
  <c r="Q56" i="15"/>
  <c r="R56" i="15"/>
  <c r="S56" i="15"/>
  <c r="T56" i="15"/>
  <c r="U56" i="15"/>
  <c r="V56" i="15"/>
  <c r="W56" i="15"/>
  <c r="X56" i="15"/>
  <c r="Y56" i="15"/>
  <c r="Z56" i="15"/>
  <c r="AA56" i="15"/>
  <c r="AB56" i="15"/>
  <c r="AC56" i="15"/>
  <c r="AD56" i="15"/>
  <c r="AE56" i="15"/>
  <c r="AF56" i="15"/>
  <c r="AG56" i="15"/>
  <c r="AH56" i="15"/>
  <c r="AI56" i="15"/>
  <c r="AJ56" i="15"/>
  <c r="AK56" i="15"/>
  <c r="AL56" i="15"/>
  <c r="AM56" i="15"/>
  <c r="AN56" i="15"/>
  <c r="AO56" i="15"/>
  <c r="AP56" i="15"/>
  <c r="AQ56" i="15"/>
  <c r="AR56" i="15"/>
  <c r="AS56" i="15"/>
  <c r="AT56" i="15"/>
  <c r="AU56" i="15"/>
  <c r="AV56" i="15"/>
  <c r="AW56" i="15"/>
  <c r="AX56" i="15"/>
  <c r="AY56" i="15"/>
  <c r="AZ56" i="15"/>
  <c r="BA56" i="15"/>
  <c r="BB56" i="15"/>
  <c r="BC56" i="15"/>
  <c r="BD56" i="15"/>
  <c r="BE56" i="15"/>
  <c r="BF56" i="15"/>
  <c r="BG56" i="15"/>
  <c r="BH56" i="15"/>
  <c r="BI56" i="15"/>
  <c r="BJ56" i="15"/>
  <c r="BK56" i="15"/>
  <c r="BL56" i="15"/>
  <c r="BM56" i="15"/>
  <c r="BN56" i="15"/>
  <c r="BO56" i="15"/>
  <c r="BP56" i="15"/>
  <c r="BQ56" i="15"/>
  <c r="BR56" i="15"/>
  <c r="BS56" i="15"/>
  <c r="BT56" i="15"/>
  <c r="D57" i="15"/>
  <c r="E57" i="15"/>
  <c r="F57" i="15"/>
  <c r="G57" i="15"/>
  <c r="H57" i="15"/>
  <c r="I57" i="15"/>
  <c r="J57" i="15"/>
  <c r="K57" i="15"/>
  <c r="L57" i="15"/>
  <c r="M57" i="15"/>
  <c r="N57" i="15"/>
  <c r="O57" i="15"/>
  <c r="P57" i="15"/>
  <c r="Q57" i="15"/>
  <c r="R57" i="15"/>
  <c r="S57" i="15"/>
  <c r="T57" i="15"/>
  <c r="U57" i="15"/>
  <c r="V57" i="15"/>
  <c r="W57" i="15"/>
  <c r="X57" i="15"/>
  <c r="Y57" i="15"/>
  <c r="Z57" i="15"/>
  <c r="AA57" i="15"/>
  <c r="AB57" i="15"/>
  <c r="AC57" i="15"/>
  <c r="AD57" i="15"/>
  <c r="AE57" i="15"/>
  <c r="AF57" i="15"/>
  <c r="AG57" i="15"/>
  <c r="AH57" i="15"/>
  <c r="AI57" i="15"/>
  <c r="AJ57" i="15"/>
  <c r="AK57" i="15"/>
  <c r="AL57" i="15"/>
  <c r="AM57" i="15"/>
  <c r="AN57" i="15"/>
  <c r="AO57" i="15"/>
  <c r="AP57" i="15"/>
  <c r="AQ57" i="15"/>
  <c r="AR57" i="15"/>
  <c r="AS57" i="15"/>
  <c r="AT57" i="15"/>
  <c r="AU57" i="15"/>
  <c r="AV57" i="15"/>
  <c r="AW57" i="15"/>
  <c r="AX57" i="15"/>
  <c r="AY57" i="15"/>
  <c r="AZ57" i="15"/>
  <c r="BA57" i="15"/>
  <c r="BB57" i="15"/>
  <c r="BC57" i="15"/>
  <c r="BD57" i="15"/>
  <c r="BE57" i="15"/>
  <c r="BF57" i="15"/>
  <c r="BG57" i="15"/>
  <c r="BH57" i="15"/>
  <c r="BI57" i="15"/>
  <c r="BJ57" i="15"/>
  <c r="BK57" i="15"/>
  <c r="BL57" i="15"/>
  <c r="BM57" i="15"/>
  <c r="BN57" i="15"/>
  <c r="BO57" i="15"/>
  <c r="BP57" i="15"/>
  <c r="BQ57" i="15"/>
  <c r="BR57" i="15"/>
  <c r="BS57" i="15"/>
  <c r="BT57" i="15"/>
  <c r="D58" i="15"/>
  <c r="E58" i="15"/>
  <c r="F58" i="15"/>
  <c r="G58" i="15"/>
  <c r="H58" i="15"/>
  <c r="I58" i="15"/>
  <c r="J58" i="15"/>
  <c r="K58" i="15"/>
  <c r="L58" i="15"/>
  <c r="M58" i="15"/>
  <c r="N58" i="15"/>
  <c r="O58" i="15"/>
  <c r="P58" i="15"/>
  <c r="Q58" i="15"/>
  <c r="R58" i="15"/>
  <c r="S58" i="15"/>
  <c r="T58" i="15"/>
  <c r="U58" i="15"/>
  <c r="V58" i="15"/>
  <c r="W58" i="15"/>
  <c r="X58" i="15"/>
  <c r="Y58" i="15"/>
  <c r="Z58" i="15"/>
  <c r="AA58" i="15"/>
  <c r="AB58" i="15"/>
  <c r="AC58" i="15"/>
  <c r="AD58" i="15"/>
  <c r="AE58" i="15"/>
  <c r="AF58" i="15"/>
  <c r="AG58" i="15"/>
  <c r="AH58" i="15"/>
  <c r="AI58" i="15"/>
  <c r="AJ58" i="15"/>
  <c r="AK58" i="15"/>
  <c r="AL58" i="15"/>
  <c r="AM58" i="15"/>
  <c r="AN58" i="15"/>
  <c r="AO58" i="15"/>
  <c r="AP58" i="15"/>
  <c r="AQ58" i="15"/>
  <c r="AR58" i="15"/>
  <c r="AS58" i="15"/>
  <c r="AT58" i="15"/>
  <c r="AU58" i="15"/>
  <c r="AV58" i="15"/>
  <c r="AW58" i="15"/>
  <c r="AX58" i="15"/>
  <c r="AY58" i="15"/>
  <c r="AZ58" i="15"/>
  <c r="BA58" i="15"/>
  <c r="BB58" i="15"/>
  <c r="BC58" i="15"/>
  <c r="BD58" i="15"/>
  <c r="BE58" i="15"/>
  <c r="BF58" i="15"/>
  <c r="BG58" i="15"/>
  <c r="BH58" i="15"/>
  <c r="BI58" i="15"/>
  <c r="BJ58" i="15"/>
  <c r="BK58" i="15"/>
  <c r="BL58" i="15"/>
  <c r="BM58" i="15"/>
  <c r="BN58" i="15"/>
  <c r="BO58" i="15"/>
  <c r="BP58" i="15"/>
  <c r="BQ58" i="15"/>
  <c r="BR58" i="15"/>
  <c r="BS58" i="15"/>
  <c r="BT58" i="15"/>
  <c r="D59" i="15"/>
  <c r="E59" i="15"/>
  <c r="F59" i="15"/>
  <c r="G59" i="15"/>
  <c r="H59" i="15"/>
  <c r="I59" i="15"/>
  <c r="J59" i="15"/>
  <c r="K59" i="15"/>
  <c r="L59" i="15"/>
  <c r="M59" i="15"/>
  <c r="N59" i="15"/>
  <c r="O59" i="15"/>
  <c r="P59" i="15"/>
  <c r="Q59" i="15"/>
  <c r="R59" i="15"/>
  <c r="S59" i="15"/>
  <c r="T59" i="15"/>
  <c r="U59" i="15"/>
  <c r="V59" i="15"/>
  <c r="W59" i="15"/>
  <c r="X59" i="15"/>
  <c r="Y59" i="15"/>
  <c r="Z59" i="15"/>
  <c r="AA59" i="15"/>
  <c r="AB59" i="15"/>
  <c r="AC59" i="15"/>
  <c r="AD59" i="15"/>
  <c r="AE59" i="15"/>
  <c r="AF59" i="15"/>
  <c r="AG59" i="15"/>
  <c r="AH59" i="15"/>
  <c r="AI59" i="15"/>
  <c r="AJ59" i="15"/>
  <c r="AK59" i="15"/>
  <c r="AL59" i="15"/>
  <c r="AM59" i="15"/>
  <c r="AN59" i="15"/>
  <c r="AO59" i="15"/>
  <c r="AP59" i="15"/>
  <c r="AQ59" i="15"/>
  <c r="AR59" i="15"/>
  <c r="AS59" i="15"/>
  <c r="AT59" i="15"/>
  <c r="AU59" i="15"/>
  <c r="AV59" i="15"/>
  <c r="AW59" i="15"/>
  <c r="AX59" i="15"/>
  <c r="AY59" i="15"/>
  <c r="AZ59" i="15"/>
  <c r="BA59" i="15"/>
  <c r="BB59" i="15"/>
  <c r="BC59" i="15"/>
  <c r="BD59" i="15"/>
  <c r="BE59" i="15"/>
  <c r="BF59" i="15"/>
  <c r="BG59" i="15"/>
  <c r="BH59" i="15"/>
  <c r="BI59" i="15"/>
  <c r="BJ59" i="15"/>
  <c r="BK59" i="15"/>
  <c r="BL59" i="15"/>
  <c r="BM59" i="15"/>
  <c r="BN59" i="15"/>
  <c r="BO59" i="15"/>
  <c r="BP59" i="15"/>
  <c r="BQ59" i="15"/>
  <c r="BR59" i="15"/>
  <c r="BS59" i="15"/>
  <c r="BT59" i="15"/>
  <c r="D60" i="15"/>
  <c r="E60" i="15"/>
  <c r="F60" i="15"/>
  <c r="G60" i="15"/>
  <c r="H60" i="15"/>
  <c r="I60" i="15"/>
  <c r="J60" i="15"/>
  <c r="K60" i="15"/>
  <c r="L60" i="15"/>
  <c r="M60" i="15"/>
  <c r="N60" i="15"/>
  <c r="O60" i="15"/>
  <c r="P60" i="15"/>
  <c r="Q60" i="15"/>
  <c r="R60" i="15"/>
  <c r="S60" i="15"/>
  <c r="T60" i="15"/>
  <c r="U60" i="15"/>
  <c r="V60" i="15"/>
  <c r="W60" i="15"/>
  <c r="X60" i="15"/>
  <c r="Y60" i="15"/>
  <c r="Z60" i="15"/>
  <c r="AA60" i="15"/>
  <c r="AB60" i="15"/>
  <c r="AC60" i="15"/>
  <c r="AD60" i="15"/>
  <c r="AE60" i="15"/>
  <c r="AF60" i="15"/>
  <c r="AG60" i="15"/>
  <c r="AH60" i="15"/>
  <c r="AI60" i="15"/>
  <c r="AJ60" i="15"/>
  <c r="AK60" i="15"/>
  <c r="AL60" i="15"/>
  <c r="AM60" i="15"/>
  <c r="AN60" i="15"/>
  <c r="AO60" i="15"/>
  <c r="AP60" i="15"/>
  <c r="AQ60" i="15"/>
  <c r="AR60" i="15"/>
  <c r="AS60" i="15"/>
  <c r="AT60" i="15"/>
  <c r="AU60" i="15"/>
  <c r="AV60" i="15"/>
  <c r="AW60" i="15"/>
  <c r="AX60" i="15"/>
  <c r="AY60" i="15"/>
  <c r="AZ60" i="15"/>
  <c r="BA60" i="15"/>
  <c r="BB60" i="15"/>
  <c r="BC60" i="15"/>
  <c r="BD60" i="15"/>
  <c r="BE60" i="15"/>
  <c r="BF60" i="15"/>
  <c r="BG60" i="15"/>
  <c r="BH60" i="15"/>
  <c r="BI60" i="15"/>
  <c r="BJ60" i="15"/>
  <c r="BK60" i="15"/>
  <c r="BL60" i="15"/>
  <c r="BM60" i="15"/>
  <c r="BN60" i="15"/>
  <c r="BO60" i="15"/>
  <c r="BP60" i="15"/>
  <c r="BQ60" i="15"/>
  <c r="BR60" i="15"/>
  <c r="BS60" i="15"/>
  <c r="BT60" i="15"/>
  <c r="D61" i="15"/>
  <c r="E61" i="15"/>
  <c r="F61" i="15"/>
  <c r="G61" i="15"/>
  <c r="H61" i="15"/>
  <c r="I61" i="15"/>
  <c r="J61" i="15"/>
  <c r="K61" i="15"/>
  <c r="L61" i="15"/>
  <c r="M61" i="15"/>
  <c r="N61" i="15"/>
  <c r="O61" i="15"/>
  <c r="P61" i="15"/>
  <c r="Q61" i="15"/>
  <c r="R61" i="15"/>
  <c r="S61" i="15"/>
  <c r="T61" i="15"/>
  <c r="U61" i="15"/>
  <c r="V61" i="15"/>
  <c r="W61" i="15"/>
  <c r="X61" i="15"/>
  <c r="Y61" i="15"/>
  <c r="Z61" i="15"/>
  <c r="AA61" i="15"/>
  <c r="AB61" i="15"/>
  <c r="AC61" i="15"/>
  <c r="AD61" i="15"/>
  <c r="AE61" i="15"/>
  <c r="AF61" i="15"/>
  <c r="AG61" i="15"/>
  <c r="AH61" i="15"/>
  <c r="AI61" i="15"/>
  <c r="AJ61" i="15"/>
  <c r="AK61" i="15"/>
  <c r="AL61" i="15"/>
  <c r="AM61" i="15"/>
  <c r="AN61" i="15"/>
  <c r="AO61" i="15"/>
  <c r="AP61" i="15"/>
  <c r="AQ61" i="15"/>
  <c r="AR61" i="15"/>
  <c r="AS61" i="15"/>
  <c r="AT61" i="15"/>
  <c r="AU61" i="15"/>
  <c r="AV61" i="15"/>
  <c r="AW61" i="15"/>
  <c r="AX61" i="15"/>
  <c r="AY61" i="15"/>
  <c r="AZ61" i="15"/>
  <c r="BA61" i="15"/>
  <c r="BB61" i="15"/>
  <c r="BC61" i="15"/>
  <c r="BD61" i="15"/>
  <c r="BE61" i="15"/>
  <c r="BF61" i="15"/>
  <c r="BG61" i="15"/>
  <c r="BH61" i="15"/>
  <c r="BI61" i="15"/>
  <c r="BJ61" i="15"/>
  <c r="BK61" i="15"/>
  <c r="BL61" i="15"/>
  <c r="BM61" i="15"/>
  <c r="BN61" i="15"/>
  <c r="BO61" i="15"/>
  <c r="BP61" i="15"/>
  <c r="BQ61" i="15"/>
  <c r="BR61" i="15"/>
  <c r="BS61" i="15"/>
  <c r="BT61" i="15"/>
  <c r="D62" i="15"/>
  <c r="E62" i="15"/>
  <c r="F62" i="15"/>
  <c r="G62" i="15"/>
  <c r="H62" i="15"/>
  <c r="I62" i="15"/>
  <c r="J62" i="15"/>
  <c r="K62" i="15"/>
  <c r="L62" i="15"/>
  <c r="M62" i="15"/>
  <c r="N62" i="15"/>
  <c r="O62" i="15"/>
  <c r="P62" i="15"/>
  <c r="Q62" i="15"/>
  <c r="R62" i="15"/>
  <c r="S62" i="15"/>
  <c r="T62" i="15"/>
  <c r="U62" i="15"/>
  <c r="V62" i="15"/>
  <c r="W62" i="15"/>
  <c r="X62" i="15"/>
  <c r="Y62" i="15"/>
  <c r="Z62" i="15"/>
  <c r="AA62" i="15"/>
  <c r="AB62" i="15"/>
  <c r="AC62" i="15"/>
  <c r="AD62" i="15"/>
  <c r="AE62" i="15"/>
  <c r="AF62" i="15"/>
  <c r="AG62" i="15"/>
  <c r="AH62" i="15"/>
  <c r="AI62" i="15"/>
  <c r="AJ62" i="15"/>
  <c r="AK62" i="15"/>
  <c r="AL62" i="15"/>
  <c r="AM62" i="15"/>
  <c r="AN62" i="15"/>
  <c r="AO62" i="15"/>
  <c r="AP62" i="15"/>
  <c r="AQ62" i="15"/>
  <c r="AR62" i="15"/>
  <c r="AS62" i="15"/>
  <c r="AT62" i="15"/>
  <c r="AU62" i="15"/>
  <c r="AV62" i="15"/>
  <c r="AW62" i="15"/>
  <c r="AX62" i="15"/>
  <c r="AY62" i="15"/>
  <c r="AZ62" i="15"/>
  <c r="BA62" i="15"/>
  <c r="BB62" i="15"/>
  <c r="BC62" i="15"/>
  <c r="BD62" i="15"/>
  <c r="BE62" i="15"/>
  <c r="BF62" i="15"/>
  <c r="BG62" i="15"/>
  <c r="BH62" i="15"/>
  <c r="BI62" i="15"/>
  <c r="BJ62" i="15"/>
  <c r="BK62" i="15"/>
  <c r="BL62" i="15"/>
  <c r="BM62" i="15"/>
  <c r="BN62" i="15"/>
  <c r="BO62" i="15"/>
  <c r="BP62" i="15"/>
  <c r="BQ62" i="15"/>
  <c r="BR62" i="15"/>
  <c r="BS62" i="15"/>
  <c r="BT62" i="15"/>
  <c r="D63" i="15"/>
  <c r="E63" i="15"/>
  <c r="F63" i="15"/>
  <c r="G63" i="15"/>
  <c r="H63" i="15"/>
  <c r="I63" i="15"/>
  <c r="J63" i="15"/>
  <c r="K63" i="15"/>
  <c r="L63" i="15"/>
  <c r="M63" i="15"/>
  <c r="N63" i="15"/>
  <c r="O63" i="15"/>
  <c r="P63" i="15"/>
  <c r="Q63" i="15"/>
  <c r="R63" i="15"/>
  <c r="S63" i="15"/>
  <c r="T63" i="15"/>
  <c r="U63" i="15"/>
  <c r="V63" i="15"/>
  <c r="W63" i="15"/>
  <c r="X63" i="15"/>
  <c r="Y63" i="15"/>
  <c r="Z63" i="15"/>
  <c r="AA63" i="15"/>
  <c r="AB63" i="15"/>
  <c r="AC63" i="15"/>
  <c r="AD63" i="15"/>
  <c r="AE63" i="15"/>
  <c r="AF63" i="15"/>
  <c r="AG63" i="15"/>
  <c r="AH63" i="15"/>
  <c r="AI63" i="15"/>
  <c r="AJ63" i="15"/>
  <c r="AK63" i="15"/>
  <c r="AL63" i="15"/>
  <c r="AM63" i="15"/>
  <c r="AN63" i="15"/>
  <c r="AO63" i="15"/>
  <c r="AP63" i="15"/>
  <c r="AQ63" i="15"/>
  <c r="AR63" i="15"/>
  <c r="AS63" i="15"/>
  <c r="AT63" i="15"/>
  <c r="AU63" i="15"/>
  <c r="AV63" i="15"/>
  <c r="AW63" i="15"/>
  <c r="AX63" i="15"/>
  <c r="AY63" i="15"/>
  <c r="AZ63" i="15"/>
  <c r="BA63" i="15"/>
  <c r="BB63" i="15"/>
  <c r="BC63" i="15"/>
  <c r="BD63" i="15"/>
  <c r="BE63" i="15"/>
  <c r="BF63" i="15"/>
  <c r="BG63" i="15"/>
  <c r="BH63" i="15"/>
  <c r="BI63" i="15"/>
  <c r="BJ63" i="15"/>
  <c r="BK63" i="15"/>
  <c r="BL63" i="15"/>
  <c r="BM63" i="15"/>
  <c r="BN63" i="15"/>
  <c r="BO63" i="15"/>
  <c r="BP63" i="15"/>
  <c r="BQ63" i="15"/>
  <c r="BR63" i="15"/>
  <c r="BS63" i="15"/>
  <c r="BT63" i="15"/>
  <c r="D64" i="15"/>
  <c r="E64" i="15"/>
  <c r="F64" i="15"/>
  <c r="G64" i="15"/>
  <c r="H64" i="15"/>
  <c r="I64" i="15"/>
  <c r="J64" i="15"/>
  <c r="K64" i="15"/>
  <c r="L64" i="15"/>
  <c r="M64" i="15"/>
  <c r="N64" i="15"/>
  <c r="O64" i="15"/>
  <c r="P64" i="15"/>
  <c r="Q64" i="15"/>
  <c r="R64" i="15"/>
  <c r="S64" i="15"/>
  <c r="T64" i="15"/>
  <c r="U64" i="15"/>
  <c r="V64" i="15"/>
  <c r="W64" i="15"/>
  <c r="X64" i="15"/>
  <c r="Y64" i="15"/>
  <c r="Z64" i="15"/>
  <c r="AA64" i="15"/>
  <c r="AB64" i="15"/>
  <c r="AC64" i="15"/>
  <c r="AD64" i="15"/>
  <c r="AE64" i="15"/>
  <c r="AF64" i="15"/>
  <c r="AG64" i="15"/>
  <c r="AH64" i="15"/>
  <c r="AI64" i="15"/>
  <c r="AJ64" i="15"/>
  <c r="AK64" i="15"/>
  <c r="AL64" i="15"/>
  <c r="AM64" i="15"/>
  <c r="AN64" i="15"/>
  <c r="AO64" i="15"/>
  <c r="AP64" i="15"/>
  <c r="AQ64" i="15"/>
  <c r="AR64" i="15"/>
  <c r="AS64" i="15"/>
  <c r="AT64" i="15"/>
  <c r="AU64" i="15"/>
  <c r="AV64" i="15"/>
  <c r="AW64" i="15"/>
  <c r="AX64" i="15"/>
  <c r="AY64" i="15"/>
  <c r="AZ64" i="15"/>
  <c r="BA64" i="15"/>
  <c r="BB64" i="15"/>
  <c r="BC64" i="15"/>
  <c r="BD64" i="15"/>
  <c r="BE64" i="15"/>
  <c r="BF64" i="15"/>
  <c r="BG64" i="15"/>
  <c r="BH64" i="15"/>
  <c r="BI64" i="15"/>
  <c r="BJ64" i="15"/>
  <c r="BK64" i="15"/>
  <c r="BL64" i="15"/>
  <c r="BM64" i="15"/>
  <c r="BN64" i="15"/>
  <c r="BO64" i="15"/>
  <c r="BP64" i="15"/>
  <c r="BQ64" i="15"/>
  <c r="BR64" i="15"/>
  <c r="BS64" i="15"/>
  <c r="BT64" i="15"/>
  <c r="D65" i="15"/>
  <c r="E65" i="15"/>
  <c r="F65" i="15"/>
  <c r="G65" i="15"/>
  <c r="H65" i="15"/>
  <c r="I65" i="15"/>
  <c r="J65" i="15"/>
  <c r="K65" i="15"/>
  <c r="L65" i="15"/>
  <c r="M65" i="15"/>
  <c r="N65" i="15"/>
  <c r="O65" i="15"/>
  <c r="P65" i="15"/>
  <c r="Q65" i="15"/>
  <c r="R65" i="15"/>
  <c r="S65" i="15"/>
  <c r="T65" i="15"/>
  <c r="U65" i="15"/>
  <c r="V65" i="15"/>
  <c r="W65" i="15"/>
  <c r="X65" i="15"/>
  <c r="Y65" i="15"/>
  <c r="Z65" i="15"/>
  <c r="AA65" i="15"/>
  <c r="AB65" i="15"/>
  <c r="AC65" i="15"/>
  <c r="AD65" i="15"/>
  <c r="AE65" i="15"/>
  <c r="AF65" i="15"/>
  <c r="AG65" i="15"/>
  <c r="AH65" i="15"/>
  <c r="AI65" i="15"/>
  <c r="AJ65" i="15"/>
  <c r="AK65" i="15"/>
  <c r="AL65" i="15"/>
  <c r="AM65" i="15"/>
  <c r="AN65" i="15"/>
  <c r="AO65" i="15"/>
  <c r="AP65" i="15"/>
  <c r="AQ65" i="15"/>
  <c r="AR65" i="15"/>
  <c r="AS65" i="15"/>
  <c r="AT65" i="15"/>
  <c r="AU65" i="15"/>
  <c r="AV65" i="15"/>
  <c r="AW65" i="15"/>
  <c r="AX65" i="15"/>
  <c r="AY65" i="15"/>
  <c r="AZ65" i="15"/>
  <c r="BA65" i="15"/>
  <c r="BB65" i="15"/>
  <c r="BC65" i="15"/>
  <c r="BD65" i="15"/>
  <c r="BE65" i="15"/>
  <c r="BF65" i="15"/>
  <c r="BG65" i="15"/>
  <c r="BH65" i="15"/>
  <c r="BI65" i="15"/>
  <c r="BJ65" i="15"/>
  <c r="BK65" i="15"/>
  <c r="BL65" i="15"/>
  <c r="BM65" i="15"/>
  <c r="BN65" i="15"/>
  <c r="BO65" i="15"/>
  <c r="BP65" i="15"/>
  <c r="BQ65" i="15"/>
  <c r="BR65" i="15"/>
  <c r="BS65" i="15"/>
  <c r="BT65" i="15"/>
  <c r="D66" i="15"/>
  <c r="E66" i="15"/>
  <c r="F66" i="15"/>
  <c r="G66" i="15"/>
  <c r="H66" i="15"/>
  <c r="I66" i="15"/>
  <c r="J66" i="15"/>
  <c r="K66" i="15"/>
  <c r="L66" i="15"/>
  <c r="M66" i="15"/>
  <c r="N66" i="15"/>
  <c r="O66" i="15"/>
  <c r="P66" i="15"/>
  <c r="Q66" i="15"/>
  <c r="R66" i="15"/>
  <c r="S66" i="15"/>
  <c r="T66" i="15"/>
  <c r="U66" i="15"/>
  <c r="V66" i="15"/>
  <c r="W66" i="15"/>
  <c r="X66" i="15"/>
  <c r="Y66" i="15"/>
  <c r="Z66" i="15"/>
  <c r="AA66" i="15"/>
  <c r="AB66" i="15"/>
  <c r="AC66" i="15"/>
  <c r="AD66" i="15"/>
  <c r="AE66" i="15"/>
  <c r="AF66" i="15"/>
  <c r="AG66" i="15"/>
  <c r="AH66" i="15"/>
  <c r="AI66" i="15"/>
  <c r="AJ66" i="15"/>
  <c r="AK66" i="15"/>
  <c r="AL66" i="15"/>
  <c r="AM66" i="15"/>
  <c r="AN66" i="15"/>
  <c r="AO66" i="15"/>
  <c r="AP66" i="15"/>
  <c r="AQ66" i="15"/>
  <c r="AR66" i="15"/>
  <c r="AS66" i="15"/>
  <c r="AT66" i="15"/>
  <c r="AU66" i="15"/>
  <c r="AV66" i="15"/>
  <c r="AW66" i="15"/>
  <c r="AX66" i="15"/>
  <c r="AY66" i="15"/>
  <c r="AZ66" i="15"/>
  <c r="BA66" i="15"/>
  <c r="BB66" i="15"/>
  <c r="BC66" i="15"/>
  <c r="BD66" i="15"/>
  <c r="BE66" i="15"/>
  <c r="BF66" i="15"/>
  <c r="BG66" i="15"/>
  <c r="BH66" i="15"/>
  <c r="BI66" i="15"/>
  <c r="BJ66" i="15"/>
  <c r="BK66" i="15"/>
  <c r="BL66" i="15"/>
  <c r="BM66" i="15"/>
  <c r="BN66" i="15"/>
  <c r="BO66" i="15"/>
  <c r="BP66" i="15"/>
  <c r="BQ66" i="15"/>
  <c r="BR66" i="15"/>
  <c r="BS66" i="15"/>
  <c r="BT66" i="15"/>
  <c r="D67" i="15"/>
  <c r="E67" i="15"/>
  <c r="F67" i="15"/>
  <c r="G67" i="15"/>
  <c r="H67" i="15"/>
  <c r="I67" i="15"/>
  <c r="J67" i="15"/>
  <c r="K67" i="15"/>
  <c r="L67" i="15"/>
  <c r="M67" i="15"/>
  <c r="N67" i="15"/>
  <c r="O67" i="15"/>
  <c r="P67" i="15"/>
  <c r="Q67" i="15"/>
  <c r="R67" i="15"/>
  <c r="S67" i="15"/>
  <c r="T67" i="15"/>
  <c r="U67" i="15"/>
  <c r="V67" i="15"/>
  <c r="W67" i="15"/>
  <c r="X67" i="15"/>
  <c r="Y67" i="15"/>
  <c r="Z67" i="15"/>
  <c r="AA67" i="15"/>
  <c r="AB67" i="15"/>
  <c r="AC67" i="15"/>
  <c r="AD67" i="15"/>
  <c r="AE67" i="15"/>
  <c r="AF67" i="15"/>
  <c r="AG67" i="15"/>
  <c r="AH67" i="15"/>
  <c r="AI67" i="15"/>
  <c r="AJ67" i="15"/>
  <c r="AK67" i="15"/>
  <c r="AL67" i="15"/>
  <c r="AM67" i="15"/>
  <c r="AN67" i="15"/>
  <c r="AO67" i="15"/>
  <c r="AP67" i="15"/>
  <c r="AQ67" i="15"/>
  <c r="AR67" i="15"/>
  <c r="AS67" i="15"/>
  <c r="AT67" i="15"/>
  <c r="AU67" i="15"/>
  <c r="AV67" i="15"/>
  <c r="AW67" i="15"/>
  <c r="AX67" i="15"/>
  <c r="AY67" i="15"/>
  <c r="AZ67" i="15"/>
  <c r="BA67" i="15"/>
  <c r="BB67" i="15"/>
  <c r="BC67" i="15"/>
  <c r="BD67" i="15"/>
  <c r="BE67" i="15"/>
  <c r="BF67" i="15"/>
  <c r="BG67" i="15"/>
  <c r="BH67" i="15"/>
  <c r="BI67" i="15"/>
  <c r="BJ67" i="15"/>
  <c r="BK67" i="15"/>
  <c r="BL67" i="15"/>
  <c r="BM67" i="15"/>
  <c r="BN67" i="15"/>
  <c r="BO67" i="15"/>
  <c r="BP67" i="15"/>
  <c r="BQ67" i="15"/>
  <c r="BR67" i="15"/>
  <c r="BS67" i="15"/>
  <c r="BT67" i="15"/>
  <c r="D68" i="15"/>
  <c r="E68" i="15"/>
  <c r="F68" i="15"/>
  <c r="G68" i="15"/>
  <c r="H68" i="15"/>
  <c r="I68" i="15"/>
  <c r="J68" i="15"/>
  <c r="K68" i="15"/>
  <c r="L68" i="15"/>
  <c r="M68" i="15"/>
  <c r="N68" i="15"/>
  <c r="O68" i="15"/>
  <c r="P68" i="15"/>
  <c r="Q68" i="15"/>
  <c r="R68" i="15"/>
  <c r="S68" i="15"/>
  <c r="T68" i="15"/>
  <c r="U68" i="15"/>
  <c r="V68" i="15"/>
  <c r="W68" i="15"/>
  <c r="X68" i="15"/>
  <c r="Y68" i="15"/>
  <c r="Z68" i="15"/>
  <c r="AA68" i="15"/>
  <c r="AB68" i="15"/>
  <c r="AC68" i="15"/>
  <c r="AD68" i="15"/>
  <c r="AE68" i="15"/>
  <c r="AF68" i="15"/>
  <c r="AG68" i="15"/>
  <c r="AH68" i="15"/>
  <c r="AI68" i="15"/>
  <c r="AJ68" i="15"/>
  <c r="AK68" i="15"/>
  <c r="AL68" i="15"/>
  <c r="AM68" i="15"/>
  <c r="AN68" i="15"/>
  <c r="AO68" i="15"/>
  <c r="AP68" i="15"/>
  <c r="AQ68" i="15"/>
  <c r="AR68" i="15"/>
  <c r="AS68" i="15"/>
  <c r="AT68" i="15"/>
  <c r="AU68" i="15"/>
  <c r="AV68" i="15"/>
  <c r="AW68" i="15"/>
  <c r="AX68" i="15"/>
  <c r="AY68" i="15"/>
  <c r="AZ68" i="15"/>
  <c r="BA68" i="15"/>
  <c r="BB68" i="15"/>
  <c r="BC68" i="15"/>
  <c r="BD68" i="15"/>
  <c r="BE68" i="15"/>
  <c r="BF68" i="15"/>
  <c r="BG68" i="15"/>
  <c r="BH68" i="15"/>
  <c r="BI68" i="15"/>
  <c r="BJ68" i="15"/>
  <c r="BK68" i="15"/>
  <c r="BL68" i="15"/>
  <c r="BM68" i="15"/>
  <c r="BN68" i="15"/>
  <c r="BO68" i="15"/>
  <c r="BP68" i="15"/>
  <c r="BQ68" i="15"/>
  <c r="BR68" i="15"/>
  <c r="BS68" i="15"/>
  <c r="BT68" i="15"/>
  <c r="D69" i="15"/>
  <c r="E69" i="15"/>
  <c r="F69" i="15"/>
  <c r="G69" i="15"/>
  <c r="H69" i="15"/>
  <c r="I69" i="15"/>
  <c r="J69" i="15"/>
  <c r="K69" i="15"/>
  <c r="L69" i="15"/>
  <c r="M69" i="15"/>
  <c r="N69" i="15"/>
  <c r="O69" i="15"/>
  <c r="P69" i="15"/>
  <c r="Q69" i="15"/>
  <c r="R69" i="15"/>
  <c r="S69" i="15"/>
  <c r="T69" i="15"/>
  <c r="U69" i="15"/>
  <c r="V69" i="15"/>
  <c r="W69" i="15"/>
  <c r="X69" i="15"/>
  <c r="Y69" i="15"/>
  <c r="Z69" i="15"/>
  <c r="AA69" i="15"/>
  <c r="AB69" i="15"/>
  <c r="AC69" i="15"/>
  <c r="AD69" i="15"/>
  <c r="AE69" i="15"/>
  <c r="AF69" i="15"/>
  <c r="AG69" i="15"/>
  <c r="AH69" i="15"/>
  <c r="AI69" i="15"/>
  <c r="AJ69" i="15"/>
  <c r="AK69" i="15"/>
  <c r="AL69" i="15"/>
  <c r="AM69" i="15"/>
  <c r="AN69" i="15"/>
  <c r="AO69" i="15"/>
  <c r="AP69" i="15"/>
  <c r="AQ69" i="15"/>
  <c r="AR69" i="15"/>
  <c r="AS69" i="15"/>
  <c r="AT69" i="15"/>
  <c r="AU69" i="15"/>
  <c r="AV69" i="15"/>
  <c r="AW69" i="15"/>
  <c r="AX69" i="15"/>
  <c r="AY69" i="15"/>
  <c r="AZ69" i="15"/>
  <c r="BA69" i="15"/>
  <c r="BB69" i="15"/>
  <c r="BC69" i="15"/>
  <c r="BD69" i="15"/>
  <c r="BE69" i="15"/>
  <c r="BF69" i="15"/>
  <c r="BG69" i="15"/>
  <c r="BH69" i="15"/>
  <c r="BI69" i="15"/>
  <c r="BJ69" i="15"/>
  <c r="BK69" i="15"/>
  <c r="BL69" i="15"/>
  <c r="BM69" i="15"/>
  <c r="BN69" i="15"/>
  <c r="BO69" i="15"/>
  <c r="BP69" i="15"/>
  <c r="BQ69" i="15"/>
  <c r="BR69" i="15"/>
  <c r="BS69" i="15"/>
  <c r="BT69" i="15"/>
  <c r="D70" i="15"/>
  <c r="E70" i="15"/>
  <c r="F70" i="15"/>
  <c r="G70" i="15"/>
  <c r="H70" i="15"/>
  <c r="I70" i="15"/>
  <c r="J70" i="15"/>
  <c r="K70" i="15"/>
  <c r="L70" i="15"/>
  <c r="M70" i="15"/>
  <c r="N70" i="15"/>
  <c r="O70" i="15"/>
  <c r="P70" i="15"/>
  <c r="Q70" i="15"/>
  <c r="R70" i="15"/>
  <c r="S70" i="15"/>
  <c r="T70" i="15"/>
  <c r="U70" i="15"/>
  <c r="V70" i="15"/>
  <c r="W70" i="15"/>
  <c r="X70" i="15"/>
  <c r="Y70" i="15"/>
  <c r="Z70" i="15"/>
  <c r="AA70" i="15"/>
  <c r="AB70" i="15"/>
  <c r="AC70" i="15"/>
  <c r="AD70" i="15"/>
  <c r="AE70" i="15"/>
  <c r="AF70" i="15"/>
  <c r="AG70" i="15"/>
  <c r="AH70" i="15"/>
  <c r="AI70" i="15"/>
  <c r="AJ70" i="15"/>
  <c r="AK70" i="15"/>
  <c r="AL70" i="15"/>
  <c r="AM70" i="15"/>
  <c r="AN70" i="15"/>
  <c r="AO70" i="15"/>
  <c r="AP70" i="15"/>
  <c r="AQ70" i="15"/>
  <c r="AR70" i="15"/>
  <c r="AS70" i="15"/>
  <c r="AT70" i="15"/>
  <c r="AU70" i="15"/>
  <c r="AV70" i="15"/>
  <c r="AW70" i="15"/>
  <c r="AX70" i="15"/>
  <c r="AY70" i="15"/>
  <c r="AZ70" i="15"/>
  <c r="BA70" i="15"/>
  <c r="BB70" i="15"/>
  <c r="BC70" i="15"/>
  <c r="BD70" i="15"/>
  <c r="BE70" i="15"/>
  <c r="BF70" i="15"/>
  <c r="BG70" i="15"/>
  <c r="BH70" i="15"/>
  <c r="BI70" i="15"/>
  <c r="BJ70" i="15"/>
  <c r="BK70" i="15"/>
  <c r="BL70" i="15"/>
  <c r="BM70" i="15"/>
  <c r="BN70" i="15"/>
  <c r="BO70" i="15"/>
  <c r="BP70" i="15"/>
  <c r="BQ70" i="15"/>
  <c r="BR70" i="15"/>
  <c r="BS70" i="15"/>
  <c r="BT70" i="15"/>
  <c r="D71" i="15"/>
  <c r="E71" i="15"/>
  <c r="F71" i="15"/>
  <c r="G71" i="15"/>
  <c r="H71" i="15"/>
  <c r="I71" i="15"/>
  <c r="J71" i="15"/>
  <c r="K71" i="15"/>
  <c r="L71" i="15"/>
  <c r="M71" i="15"/>
  <c r="N71" i="15"/>
  <c r="O71" i="15"/>
  <c r="P71" i="15"/>
  <c r="Q71" i="15"/>
  <c r="R71" i="15"/>
  <c r="S71" i="15"/>
  <c r="T71" i="15"/>
  <c r="U71" i="15"/>
  <c r="V71" i="15"/>
  <c r="W71" i="15"/>
  <c r="X71" i="15"/>
  <c r="Y71" i="15"/>
  <c r="Z71" i="15"/>
  <c r="AA71" i="15"/>
  <c r="AB71" i="15"/>
  <c r="AC71" i="15"/>
  <c r="AD71" i="15"/>
  <c r="AE71" i="15"/>
  <c r="AF71" i="15"/>
  <c r="AG71" i="15"/>
  <c r="AH71" i="15"/>
  <c r="AI71" i="15"/>
  <c r="AJ71" i="15"/>
  <c r="AK71" i="15"/>
  <c r="AL71" i="15"/>
  <c r="AM71" i="15"/>
  <c r="AN71" i="15"/>
  <c r="AO71" i="15"/>
  <c r="AP71" i="15"/>
  <c r="AQ71" i="15"/>
  <c r="AR71" i="15"/>
  <c r="AS71" i="15"/>
  <c r="AT71" i="15"/>
  <c r="AU71" i="15"/>
  <c r="AV71" i="15"/>
  <c r="AW71" i="15"/>
  <c r="AX71" i="15"/>
  <c r="AY71" i="15"/>
  <c r="AZ71" i="15"/>
  <c r="BA71" i="15"/>
  <c r="BB71" i="15"/>
  <c r="BC71" i="15"/>
  <c r="BD71" i="15"/>
  <c r="BE71" i="15"/>
  <c r="BF71" i="15"/>
  <c r="BG71" i="15"/>
  <c r="BH71" i="15"/>
  <c r="BI71" i="15"/>
  <c r="BJ71" i="15"/>
  <c r="BK71" i="15"/>
  <c r="BL71" i="15"/>
  <c r="BM71" i="15"/>
  <c r="BN71" i="15"/>
  <c r="BO71" i="15"/>
  <c r="BP71" i="15"/>
  <c r="BQ71" i="15"/>
  <c r="BR71" i="15"/>
  <c r="BS71" i="15"/>
  <c r="BT71" i="15"/>
  <c r="D72" i="15"/>
  <c r="E72" i="15"/>
  <c r="F72" i="15"/>
  <c r="G72" i="15"/>
  <c r="H72" i="15"/>
  <c r="I72" i="15"/>
  <c r="J72" i="15"/>
  <c r="K72" i="15"/>
  <c r="L72" i="15"/>
  <c r="M72" i="15"/>
  <c r="N72" i="15"/>
  <c r="O72" i="15"/>
  <c r="P72" i="15"/>
  <c r="Q72" i="15"/>
  <c r="R72" i="15"/>
  <c r="S72" i="15"/>
  <c r="T72" i="15"/>
  <c r="U72" i="15"/>
  <c r="V72" i="15"/>
  <c r="W72" i="15"/>
  <c r="X72" i="15"/>
  <c r="Y72" i="15"/>
  <c r="Z72" i="15"/>
  <c r="AA72" i="15"/>
  <c r="AB72" i="15"/>
  <c r="AC72" i="15"/>
  <c r="AD72" i="15"/>
  <c r="AE72" i="15"/>
  <c r="AF72" i="15"/>
  <c r="AG72" i="15"/>
  <c r="AH72" i="15"/>
  <c r="AI72" i="15"/>
  <c r="AJ72" i="15"/>
  <c r="AK72" i="15"/>
  <c r="AL72" i="15"/>
  <c r="AM72" i="15"/>
  <c r="AN72" i="15"/>
  <c r="AO72" i="15"/>
  <c r="AP72" i="15"/>
  <c r="AQ72" i="15"/>
  <c r="AR72" i="15"/>
  <c r="AS72" i="15"/>
  <c r="AT72" i="15"/>
  <c r="AU72" i="15"/>
  <c r="AV72" i="15"/>
  <c r="AW72" i="15"/>
  <c r="AX72" i="15"/>
  <c r="AY72" i="15"/>
  <c r="AZ72" i="15"/>
  <c r="BA72" i="15"/>
  <c r="BB72" i="15"/>
  <c r="BC72" i="15"/>
  <c r="BD72" i="15"/>
  <c r="BE72" i="15"/>
  <c r="BF72" i="15"/>
  <c r="BG72" i="15"/>
  <c r="BH72" i="15"/>
  <c r="BI72" i="15"/>
  <c r="BJ72" i="15"/>
  <c r="BK72" i="15"/>
  <c r="BL72" i="15"/>
  <c r="BM72" i="15"/>
  <c r="BN72" i="15"/>
  <c r="BO72" i="15"/>
  <c r="BP72" i="15"/>
  <c r="BQ72" i="15"/>
  <c r="BR72" i="15"/>
  <c r="BS72" i="15"/>
  <c r="BT72" i="15"/>
  <c r="D73" i="15"/>
  <c r="E73" i="15"/>
  <c r="F73" i="15"/>
  <c r="G73" i="15"/>
  <c r="H73" i="15"/>
  <c r="I73" i="15"/>
  <c r="J73" i="15"/>
  <c r="K73" i="15"/>
  <c r="L73" i="15"/>
  <c r="M73" i="15"/>
  <c r="N73" i="15"/>
  <c r="O73" i="15"/>
  <c r="P73" i="15"/>
  <c r="Q73" i="15"/>
  <c r="R73" i="15"/>
  <c r="S73" i="15"/>
  <c r="T73" i="15"/>
  <c r="U73" i="15"/>
  <c r="V73" i="15"/>
  <c r="W73" i="15"/>
  <c r="X73" i="15"/>
  <c r="Y73" i="15"/>
  <c r="Z73" i="15"/>
  <c r="AA73" i="15"/>
  <c r="AB73" i="15"/>
  <c r="AC73" i="15"/>
  <c r="AD73" i="15"/>
  <c r="AE73" i="15"/>
  <c r="AF73" i="15"/>
  <c r="AG73" i="15"/>
  <c r="AH73" i="15"/>
  <c r="AI73" i="15"/>
  <c r="AJ73" i="15"/>
  <c r="AK73" i="15"/>
  <c r="AL73" i="15"/>
  <c r="AM73" i="15"/>
  <c r="AN73" i="15"/>
  <c r="AO73" i="15"/>
  <c r="AP73" i="15"/>
  <c r="AQ73" i="15"/>
  <c r="AR73" i="15"/>
  <c r="AS73" i="15"/>
  <c r="AT73" i="15"/>
  <c r="AU73" i="15"/>
  <c r="AV73" i="15"/>
  <c r="AW73" i="15"/>
  <c r="AX73" i="15"/>
  <c r="AY73" i="15"/>
  <c r="AZ73" i="15"/>
  <c r="BA73" i="15"/>
  <c r="BB73" i="15"/>
  <c r="BC73" i="15"/>
  <c r="BD73" i="15"/>
  <c r="BE73" i="15"/>
  <c r="BF73" i="15"/>
  <c r="BG73" i="15"/>
  <c r="BH73" i="15"/>
  <c r="BI73" i="15"/>
  <c r="BJ73" i="15"/>
  <c r="BK73" i="15"/>
  <c r="BL73" i="15"/>
  <c r="BM73" i="15"/>
  <c r="BN73" i="15"/>
  <c r="BO73" i="15"/>
  <c r="BP73" i="15"/>
  <c r="BQ73" i="15"/>
  <c r="BR73" i="15"/>
  <c r="BS73" i="15"/>
  <c r="BT73" i="15"/>
  <c r="D74" i="15"/>
  <c r="E74" i="15"/>
  <c r="F74" i="15"/>
  <c r="G74" i="15"/>
  <c r="H74" i="15"/>
  <c r="I74" i="15"/>
  <c r="J74" i="15"/>
  <c r="K74" i="15"/>
  <c r="L74" i="15"/>
  <c r="M74" i="15"/>
  <c r="N74" i="15"/>
  <c r="O74" i="15"/>
  <c r="P74" i="15"/>
  <c r="Q74" i="15"/>
  <c r="R74" i="15"/>
  <c r="S74" i="15"/>
  <c r="T74" i="15"/>
  <c r="U74" i="15"/>
  <c r="V74" i="15"/>
  <c r="W74" i="15"/>
  <c r="X74" i="15"/>
  <c r="Y74" i="15"/>
  <c r="Z74" i="15"/>
  <c r="AA74" i="15"/>
  <c r="AB74" i="15"/>
  <c r="AC74" i="15"/>
  <c r="AD74" i="15"/>
  <c r="AE74" i="15"/>
  <c r="AF74" i="15"/>
  <c r="AG74" i="15"/>
  <c r="AH74" i="15"/>
  <c r="AI74" i="15"/>
  <c r="AJ74" i="15"/>
  <c r="AK74" i="15"/>
  <c r="AL74" i="15"/>
  <c r="AM74" i="15"/>
  <c r="AN74" i="15"/>
  <c r="AO74" i="15"/>
  <c r="AP74" i="15"/>
  <c r="AQ74" i="15"/>
  <c r="AR74" i="15"/>
  <c r="AS74" i="15"/>
  <c r="AT74" i="15"/>
  <c r="AU74" i="15"/>
  <c r="AV74" i="15"/>
  <c r="AW74" i="15"/>
  <c r="AX74" i="15"/>
  <c r="AY74" i="15"/>
  <c r="AZ74" i="15"/>
  <c r="BA74" i="15"/>
  <c r="BB74" i="15"/>
  <c r="BC74" i="15"/>
  <c r="BD74" i="15"/>
  <c r="BE74" i="15"/>
  <c r="BF74" i="15"/>
  <c r="BG74" i="15"/>
  <c r="BH74" i="15"/>
  <c r="BI74" i="15"/>
  <c r="BJ74" i="15"/>
  <c r="BK74" i="15"/>
  <c r="BL74" i="15"/>
  <c r="BM74" i="15"/>
  <c r="BN74" i="15"/>
  <c r="BO74" i="15"/>
  <c r="BP74" i="15"/>
  <c r="BQ74" i="15"/>
  <c r="BR74" i="15"/>
  <c r="BS74" i="15"/>
  <c r="BT74" i="15"/>
  <c r="D75" i="15"/>
  <c r="E75" i="15"/>
  <c r="F75" i="15"/>
  <c r="G75" i="15"/>
  <c r="H75" i="15"/>
  <c r="I75" i="15"/>
  <c r="J75" i="15"/>
  <c r="K75" i="15"/>
  <c r="L75" i="15"/>
  <c r="M75" i="15"/>
  <c r="N75" i="15"/>
  <c r="O75" i="15"/>
  <c r="P75" i="15"/>
  <c r="Q75" i="15"/>
  <c r="R75" i="15"/>
  <c r="S75" i="15"/>
  <c r="T75" i="15"/>
  <c r="U75" i="15"/>
  <c r="V75" i="15"/>
  <c r="W75" i="15"/>
  <c r="X75" i="15"/>
  <c r="Y75" i="15"/>
  <c r="Z75" i="15"/>
  <c r="AA75" i="15"/>
  <c r="AB75" i="15"/>
  <c r="AC75" i="15"/>
  <c r="AD75" i="15"/>
  <c r="AE75" i="15"/>
  <c r="AF75" i="15"/>
  <c r="AG75" i="15"/>
  <c r="AH75" i="15"/>
  <c r="AI75" i="15"/>
  <c r="AJ75" i="15"/>
  <c r="AK75" i="15"/>
  <c r="AL75" i="15"/>
  <c r="AM75" i="15"/>
  <c r="AN75" i="15"/>
  <c r="AO75" i="15"/>
  <c r="AP75" i="15"/>
  <c r="AQ75" i="15"/>
  <c r="AR75" i="15"/>
  <c r="AS75" i="15"/>
  <c r="AT75" i="15"/>
  <c r="AU75" i="15"/>
  <c r="AV75" i="15"/>
  <c r="AW75" i="15"/>
  <c r="AX75" i="15"/>
  <c r="AY75" i="15"/>
  <c r="AZ75" i="15"/>
  <c r="BA75" i="15"/>
  <c r="BB75" i="15"/>
  <c r="BC75" i="15"/>
  <c r="BD75" i="15"/>
  <c r="BE75" i="15"/>
  <c r="BF75" i="15"/>
  <c r="BG75" i="15"/>
  <c r="BH75" i="15"/>
  <c r="BI75" i="15"/>
  <c r="BJ75" i="15"/>
  <c r="BK75" i="15"/>
  <c r="BL75" i="15"/>
  <c r="BM75" i="15"/>
  <c r="BN75" i="15"/>
  <c r="BO75" i="15"/>
  <c r="BP75" i="15"/>
  <c r="BQ75" i="15"/>
  <c r="BR75" i="15"/>
  <c r="BS75" i="15"/>
  <c r="BT75" i="15"/>
  <c r="D76" i="15"/>
  <c r="E76" i="15"/>
  <c r="F76" i="15"/>
  <c r="G76" i="15"/>
  <c r="H76" i="15"/>
  <c r="I76" i="15"/>
  <c r="J76" i="15"/>
  <c r="K76" i="15"/>
  <c r="L76" i="15"/>
  <c r="M76" i="15"/>
  <c r="N76" i="15"/>
  <c r="O76" i="15"/>
  <c r="P76" i="15"/>
  <c r="Q76" i="15"/>
  <c r="R76" i="15"/>
  <c r="S76" i="15"/>
  <c r="T76" i="15"/>
  <c r="U76" i="15"/>
  <c r="V76" i="15"/>
  <c r="W76" i="15"/>
  <c r="X76" i="15"/>
  <c r="Y76" i="15"/>
  <c r="Z76" i="15"/>
  <c r="AA76" i="15"/>
  <c r="AB76" i="15"/>
  <c r="AC76" i="15"/>
  <c r="AD76" i="15"/>
  <c r="AE76" i="15"/>
  <c r="AF76" i="15"/>
  <c r="AG76" i="15"/>
  <c r="AH76" i="15"/>
  <c r="AI76" i="15"/>
  <c r="AJ76" i="15"/>
  <c r="AK76" i="15"/>
  <c r="AL76" i="15"/>
  <c r="AM76" i="15"/>
  <c r="AN76" i="15"/>
  <c r="AO76" i="15"/>
  <c r="AP76" i="15"/>
  <c r="AQ76" i="15"/>
  <c r="AR76" i="15"/>
  <c r="AS76" i="15"/>
  <c r="AT76" i="15"/>
  <c r="AU76" i="15"/>
  <c r="AV76" i="15"/>
  <c r="AW76" i="15"/>
  <c r="AX76" i="15"/>
  <c r="AY76" i="15"/>
  <c r="AZ76" i="15"/>
  <c r="BA76" i="15"/>
  <c r="BB76" i="15"/>
  <c r="BC76" i="15"/>
  <c r="BD76" i="15"/>
  <c r="BE76" i="15"/>
  <c r="BF76" i="15"/>
  <c r="BG76" i="15"/>
  <c r="BH76" i="15"/>
  <c r="BI76" i="15"/>
  <c r="BJ76" i="15"/>
  <c r="BK76" i="15"/>
  <c r="BL76" i="15"/>
  <c r="BM76" i="15"/>
  <c r="BN76" i="15"/>
  <c r="BO76" i="15"/>
  <c r="BP76" i="15"/>
  <c r="BQ76" i="15"/>
  <c r="BR76" i="15"/>
  <c r="BS76" i="15"/>
  <c r="BT76" i="15"/>
  <c r="D77" i="15"/>
  <c r="E77" i="15"/>
  <c r="F77" i="15"/>
  <c r="G77" i="15"/>
  <c r="H77" i="15"/>
  <c r="I77" i="15"/>
  <c r="J77" i="15"/>
  <c r="K77" i="15"/>
  <c r="L77" i="15"/>
  <c r="M77" i="15"/>
  <c r="N77" i="15"/>
  <c r="O77" i="15"/>
  <c r="P77" i="15"/>
  <c r="Q77" i="15"/>
  <c r="R77" i="15"/>
  <c r="S77" i="15"/>
  <c r="T77" i="15"/>
  <c r="U77" i="15"/>
  <c r="V77" i="15"/>
  <c r="W77" i="15"/>
  <c r="X77" i="15"/>
  <c r="Y77" i="15"/>
  <c r="Z77" i="15"/>
  <c r="AA77" i="15"/>
  <c r="AB77" i="15"/>
  <c r="AC77" i="15"/>
  <c r="AD77" i="15"/>
  <c r="AE77" i="15"/>
  <c r="AF77" i="15"/>
  <c r="AG77" i="15"/>
  <c r="AH77" i="15"/>
  <c r="AI77" i="15"/>
  <c r="AJ77" i="15"/>
  <c r="AK77" i="15"/>
  <c r="AL77" i="15"/>
  <c r="AM77" i="15"/>
  <c r="AN77" i="15"/>
  <c r="AO77" i="15"/>
  <c r="AP77" i="15"/>
  <c r="AQ77" i="15"/>
  <c r="AR77" i="15"/>
  <c r="AS77" i="15"/>
  <c r="AT77" i="15"/>
  <c r="AU77" i="15"/>
  <c r="AV77" i="15"/>
  <c r="AW77" i="15"/>
  <c r="AX77" i="15"/>
  <c r="AY77" i="15"/>
  <c r="AZ77" i="15"/>
  <c r="BA77" i="15"/>
  <c r="BB77" i="15"/>
  <c r="BC77" i="15"/>
  <c r="BD77" i="15"/>
  <c r="BE77" i="15"/>
  <c r="BF77" i="15"/>
  <c r="BG77" i="15"/>
  <c r="BH77" i="15"/>
  <c r="BI77" i="15"/>
  <c r="BJ77" i="15"/>
  <c r="BK77" i="15"/>
  <c r="BL77" i="15"/>
  <c r="BM77" i="15"/>
  <c r="BN77" i="15"/>
  <c r="BO77" i="15"/>
  <c r="BP77" i="15"/>
  <c r="BQ77" i="15"/>
  <c r="BR77" i="15"/>
  <c r="BS77" i="15"/>
  <c r="BT77" i="15"/>
  <c r="D78" i="15"/>
  <c r="E78" i="15"/>
  <c r="F78" i="15"/>
  <c r="G78" i="15"/>
  <c r="H78" i="15"/>
  <c r="I78" i="15"/>
  <c r="J78" i="15"/>
  <c r="K78" i="15"/>
  <c r="L78" i="15"/>
  <c r="M78" i="15"/>
  <c r="N78" i="15"/>
  <c r="O78" i="15"/>
  <c r="P78" i="15"/>
  <c r="Q78" i="15"/>
  <c r="R78" i="15"/>
  <c r="S78" i="15"/>
  <c r="T78" i="15"/>
  <c r="U78" i="15"/>
  <c r="V78" i="15"/>
  <c r="W78" i="15"/>
  <c r="X78" i="15"/>
  <c r="Y78" i="15"/>
  <c r="Z78" i="15"/>
  <c r="AA78" i="15"/>
  <c r="AB78" i="15"/>
  <c r="AC78" i="15"/>
  <c r="AD78" i="15"/>
  <c r="AE78" i="15"/>
  <c r="AF78" i="15"/>
  <c r="AG78" i="15"/>
  <c r="AH78" i="15"/>
  <c r="AI78" i="15"/>
  <c r="AJ78" i="15"/>
  <c r="AK78" i="15"/>
  <c r="AL78" i="15"/>
  <c r="AM78" i="15"/>
  <c r="AN78" i="15"/>
  <c r="AO78" i="15"/>
  <c r="AP78" i="15"/>
  <c r="AQ78" i="15"/>
  <c r="AR78" i="15"/>
  <c r="AS78" i="15"/>
  <c r="AT78" i="15"/>
  <c r="AU78" i="15"/>
  <c r="AV78" i="15"/>
  <c r="AW78" i="15"/>
  <c r="AX78" i="15"/>
  <c r="AY78" i="15"/>
  <c r="AZ78" i="15"/>
  <c r="BA78" i="15"/>
  <c r="BB78" i="15"/>
  <c r="BC78" i="15"/>
  <c r="BD78" i="15"/>
  <c r="BE78" i="15"/>
  <c r="BF78" i="15"/>
  <c r="BG78" i="15"/>
  <c r="BH78" i="15"/>
  <c r="BI78" i="15"/>
  <c r="BJ78" i="15"/>
  <c r="BK78" i="15"/>
  <c r="BL78" i="15"/>
  <c r="BM78" i="15"/>
  <c r="BN78" i="15"/>
  <c r="BO78" i="15"/>
  <c r="BP78" i="15"/>
  <c r="BQ78" i="15"/>
  <c r="BR78" i="15"/>
  <c r="BS78" i="15"/>
  <c r="BT78" i="15"/>
  <c r="D79" i="15"/>
  <c r="E79" i="15"/>
  <c r="F79" i="15"/>
  <c r="G79" i="15"/>
  <c r="H79" i="15"/>
  <c r="I79" i="15"/>
  <c r="J79" i="15"/>
  <c r="K79" i="15"/>
  <c r="L79" i="15"/>
  <c r="M79" i="15"/>
  <c r="N79" i="15"/>
  <c r="O79" i="15"/>
  <c r="P79" i="15"/>
  <c r="Q79" i="15"/>
  <c r="R79" i="15"/>
  <c r="S79" i="15"/>
  <c r="T79" i="15"/>
  <c r="U79" i="15"/>
  <c r="V79" i="15"/>
  <c r="W79" i="15"/>
  <c r="X79" i="15"/>
  <c r="Y79" i="15"/>
  <c r="Z79" i="15"/>
  <c r="AA79" i="15"/>
  <c r="AB79" i="15"/>
  <c r="AC79" i="15"/>
  <c r="AD79" i="15"/>
  <c r="AE79" i="15"/>
  <c r="AF79" i="15"/>
  <c r="AG79" i="15"/>
  <c r="AH79" i="15"/>
  <c r="AI79" i="15"/>
  <c r="AJ79" i="15"/>
  <c r="AK79" i="15"/>
  <c r="AL79" i="15"/>
  <c r="AM79" i="15"/>
  <c r="AN79" i="15"/>
  <c r="AO79" i="15"/>
  <c r="AP79" i="15"/>
  <c r="AQ79" i="15"/>
  <c r="AR79" i="15"/>
  <c r="AS79" i="15"/>
  <c r="AT79" i="15"/>
  <c r="AU79" i="15"/>
  <c r="AV79" i="15"/>
  <c r="AW79" i="15"/>
  <c r="AX79" i="15"/>
  <c r="AY79" i="15"/>
  <c r="AZ79" i="15"/>
  <c r="BA79" i="15"/>
  <c r="BB79" i="15"/>
  <c r="BC79" i="15"/>
  <c r="BD79" i="15"/>
  <c r="BE79" i="15"/>
  <c r="BF79" i="15"/>
  <c r="BG79" i="15"/>
  <c r="BH79" i="15"/>
  <c r="BI79" i="15"/>
  <c r="BJ79" i="15"/>
  <c r="BK79" i="15"/>
  <c r="BL79" i="15"/>
  <c r="BM79" i="15"/>
  <c r="BN79" i="15"/>
  <c r="BO79" i="15"/>
  <c r="BP79" i="15"/>
  <c r="BQ79" i="15"/>
  <c r="BR79" i="15"/>
  <c r="BS79" i="15"/>
  <c r="BT79" i="15"/>
  <c r="D80" i="15"/>
  <c r="E80" i="15"/>
  <c r="F80" i="15"/>
  <c r="G80" i="15"/>
  <c r="H80" i="15"/>
  <c r="I80" i="15"/>
  <c r="J80" i="15"/>
  <c r="K80" i="15"/>
  <c r="L80" i="15"/>
  <c r="M80" i="15"/>
  <c r="N80" i="15"/>
  <c r="O80" i="15"/>
  <c r="P80" i="15"/>
  <c r="Q80" i="15"/>
  <c r="R80" i="15"/>
  <c r="S80" i="15"/>
  <c r="T80" i="15"/>
  <c r="U80" i="15"/>
  <c r="V80" i="15"/>
  <c r="W80" i="15"/>
  <c r="X80" i="15"/>
  <c r="Y80" i="15"/>
  <c r="Z80" i="15"/>
  <c r="AA80" i="15"/>
  <c r="AB80" i="15"/>
  <c r="AC80" i="15"/>
  <c r="AD80" i="15"/>
  <c r="AE80" i="15"/>
  <c r="AF80" i="15"/>
  <c r="AG80" i="15"/>
  <c r="AH80" i="15"/>
  <c r="AI80" i="15"/>
  <c r="AJ80" i="15"/>
  <c r="AK80" i="15"/>
  <c r="AL80" i="15"/>
  <c r="AM80" i="15"/>
  <c r="AN80" i="15"/>
  <c r="AO80" i="15"/>
  <c r="AP80" i="15"/>
  <c r="AQ80" i="15"/>
  <c r="AR80" i="15"/>
  <c r="AS80" i="15"/>
  <c r="AT80" i="15"/>
  <c r="AU80" i="15"/>
  <c r="AV80" i="15"/>
  <c r="AW80" i="15"/>
  <c r="AX80" i="15"/>
  <c r="AY80" i="15"/>
  <c r="AZ80" i="15"/>
  <c r="BA80" i="15"/>
  <c r="BB80" i="15"/>
  <c r="BC80" i="15"/>
  <c r="BD80" i="15"/>
  <c r="BE80" i="15"/>
  <c r="BF80" i="15"/>
  <c r="BG80" i="15"/>
  <c r="BH80" i="15"/>
  <c r="BI80" i="15"/>
  <c r="BJ80" i="15"/>
  <c r="BK80" i="15"/>
  <c r="BL80" i="15"/>
  <c r="BM80" i="15"/>
  <c r="BN80" i="15"/>
  <c r="BO80" i="15"/>
  <c r="BP80" i="15"/>
  <c r="BQ80" i="15"/>
  <c r="BR80" i="15"/>
  <c r="BS80" i="15"/>
  <c r="BT80" i="15"/>
  <c r="C103" i="15" l="1"/>
  <c r="D103" i="15"/>
  <c r="E103" i="15"/>
  <c r="F103" i="15"/>
  <c r="G103" i="15"/>
  <c r="H103" i="15"/>
  <c r="I103" i="15"/>
  <c r="J103" i="15"/>
  <c r="K103" i="15"/>
  <c r="L103" i="15"/>
  <c r="M103" i="15"/>
  <c r="N103" i="15"/>
  <c r="O103" i="15"/>
  <c r="P103" i="15"/>
  <c r="Q103" i="15"/>
  <c r="R103" i="15"/>
  <c r="S103" i="15"/>
  <c r="T103" i="15"/>
  <c r="V103" i="15"/>
  <c r="W103" i="15"/>
  <c r="X103" i="15"/>
  <c r="Y103" i="15"/>
  <c r="Z103" i="15"/>
  <c r="AA103" i="15"/>
  <c r="AB103" i="15"/>
  <c r="AC103" i="15"/>
  <c r="AD103" i="15"/>
  <c r="AE103" i="15"/>
  <c r="AF103" i="15"/>
  <c r="AG103" i="15"/>
  <c r="AH103" i="15"/>
  <c r="AI103" i="15"/>
  <c r="AJ103" i="15"/>
  <c r="AK103" i="15"/>
  <c r="AL103" i="15"/>
  <c r="AM103" i="15"/>
  <c r="AN103" i="15"/>
  <c r="AO103" i="15"/>
  <c r="AP103" i="15"/>
  <c r="AQ103" i="15"/>
  <c r="AR103" i="15"/>
  <c r="AS103" i="15"/>
  <c r="AT103" i="15"/>
  <c r="AU103" i="15"/>
  <c r="AV103" i="15"/>
  <c r="AW103" i="15"/>
  <c r="AX103" i="15"/>
  <c r="AY103" i="15"/>
  <c r="AZ103" i="15"/>
  <c r="BA103" i="15"/>
  <c r="BB103" i="15"/>
  <c r="BC103" i="15"/>
  <c r="BD103" i="15"/>
  <c r="BE103" i="15"/>
  <c r="BF103" i="15"/>
  <c r="BG103" i="15"/>
  <c r="BH103" i="15"/>
  <c r="BI103" i="15"/>
  <c r="BJ103" i="15"/>
  <c r="BK103" i="15"/>
  <c r="BL103" i="15"/>
  <c r="BM103" i="15"/>
  <c r="BN103" i="15"/>
  <c r="BO103" i="15"/>
  <c r="BP103" i="15"/>
  <c r="BQ103" i="15"/>
  <c r="BR103" i="15"/>
  <c r="BS103" i="15"/>
  <c r="BT103" i="15"/>
  <c r="C88" i="15"/>
  <c r="D88" i="15"/>
  <c r="E88" i="15"/>
  <c r="F88" i="15"/>
  <c r="G88" i="15"/>
  <c r="H88" i="15"/>
  <c r="I88" i="15"/>
  <c r="J88" i="15"/>
  <c r="K88" i="15"/>
  <c r="L88" i="15"/>
  <c r="M88" i="15"/>
  <c r="N88" i="15"/>
  <c r="O88" i="15"/>
  <c r="P88" i="15"/>
  <c r="Q88" i="15"/>
  <c r="R88" i="15"/>
  <c r="S88" i="15"/>
  <c r="T88" i="15"/>
  <c r="U88" i="15"/>
  <c r="V88" i="15"/>
  <c r="W88" i="15"/>
  <c r="X88" i="15"/>
  <c r="Y88" i="15"/>
  <c r="Z88" i="15"/>
  <c r="AA88" i="15"/>
  <c r="AB88" i="15"/>
  <c r="AC88" i="15"/>
  <c r="AD88" i="15"/>
  <c r="AE88" i="15"/>
  <c r="AF88" i="15"/>
  <c r="AG88" i="15"/>
  <c r="AH88" i="15"/>
  <c r="AI88" i="15"/>
  <c r="AJ88" i="15"/>
  <c r="AK88" i="15"/>
  <c r="AL88" i="15"/>
  <c r="AM88" i="15"/>
  <c r="AN88" i="15"/>
  <c r="AO88" i="15"/>
  <c r="AP88" i="15"/>
  <c r="AQ88" i="15"/>
  <c r="AR88" i="15"/>
  <c r="AS88" i="15"/>
  <c r="AT88" i="15"/>
  <c r="AU88" i="15"/>
  <c r="AV88" i="15"/>
  <c r="AW88" i="15"/>
  <c r="AY88" i="15"/>
  <c r="AZ88" i="15"/>
  <c r="BA88" i="15"/>
  <c r="BB88" i="15"/>
  <c r="BC88" i="15"/>
  <c r="BD88" i="15"/>
  <c r="BE88" i="15"/>
  <c r="BF88" i="15"/>
  <c r="BG88" i="15"/>
  <c r="BH88" i="15"/>
  <c r="BI88" i="15"/>
  <c r="BJ88" i="15"/>
  <c r="BK88" i="15"/>
  <c r="BL88" i="15"/>
  <c r="BM88" i="15"/>
  <c r="BN88" i="15"/>
  <c r="BO88" i="15"/>
  <c r="BP88" i="15"/>
  <c r="BQ88" i="15"/>
  <c r="BR88" i="15"/>
  <c r="BS88" i="15"/>
  <c r="BT88" i="15"/>
  <c r="C89" i="15"/>
  <c r="D89" i="15"/>
  <c r="E89" i="15"/>
  <c r="F89" i="15"/>
  <c r="G89" i="15"/>
  <c r="H89" i="15"/>
  <c r="I89" i="15"/>
  <c r="J89" i="15"/>
  <c r="K89" i="15"/>
  <c r="L89" i="15"/>
  <c r="M89" i="15"/>
  <c r="N89" i="15"/>
  <c r="O89" i="15"/>
  <c r="P89" i="15"/>
  <c r="Q89" i="15"/>
  <c r="R89" i="15"/>
  <c r="S89" i="15"/>
  <c r="U89" i="15"/>
  <c r="V89" i="15"/>
  <c r="W89" i="15"/>
  <c r="X89" i="15"/>
  <c r="Y89" i="15"/>
  <c r="Z89" i="15"/>
  <c r="AA89" i="15"/>
  <c r="AB89" i="15"/>
  <c r="AC89" i="15"/>
  <c r="AD89" i="15"/>
  <c r="AE89" i="15"/>
  <c r="AF89" i="15"/>
  <c r="AG89" i="15"/>
  <c r="AH89" i="15"/>
  <c r="AI89" i="15"/>
  <c r="AK89" i="15"/>
  <c r="AL89" i="15"/>
  <c r="AM89" i="15"/>
  <c r="AN89" i="15"/>
  <c r="AO89" i="15"/>
  <c r="AP89" i="15"/>
  <c r="AQ89" i="15"/>
  <c r="AR89" i="15"/>
  <c r="AS89" i="15"/>
  <c r="AT89" i="15"/>
  <c r="AU89" i="15"/>
  <c r="AV89" i="15"/>
  <c r="AW89" i="15"/>
  <c r="AX89" i="15"/>
  <c r="AY89" i="15"/>
  <c r="AZ89" i="15"/>
  <c r="BA89" i="15"/>
  <c r="BB89" i="15"/>
  <c r="BD89" i="15"/>
  <c r="BE89" i="15"/>
  <c r="BF89" i="15"/>
  <c r="BG89" i="15"/>
  <c r="BH89" i="15"/>
  <c r="BI89" i="15"/>
  <c r="BJ89" i="15"/>
  <c r="BK89" i="15"/>
  <c r="BL89" i="15"/>
  <c r="BM89" i="15"/>
  <c r="BN89" i="15"/>
  <c r="BO89" i="15"/>
  <c r="BP89" i="15"/>
  <c r="BQ89" i="15"/>
  <c r="BR89" i="15"/>
  <c r="BS89" i="15"/>
  <c r="BT89" i="15"/>
  <c r="C90" i="15"/>
  <c r="D90" i="15"/>
  <c r="E90" i="15"/>
  <c r="F90" i="15"/>
  <c r="G90" i="15"/>
  <c r="H90" i="15"/>
  <c r="I90" i="15"/>
  <c r="J90" i="15"/>
  <c r="K90" i="15"/>
  <c r="L90" i="15"/>
  <c r="M90" i="15"/>
  <c r="N90" i="15"/>
  <c r="O90" i="15"/>
  <c r="P90" i="15"/>
  <c r="Q90" i="15"/>
  <c r="R90" i="15"/>
  <c r="S90" i="15"/>
  <c r="T90" i="15"/>
  <c r="U90" i="15"/>
  <c r="V90" i="15"/>
  <c r="W90" i="15"/>
  <c r="X90" i="15"/>
  <c r="Y90" i="15"/>
  <c r="Z90" i="15"/>
  <c r="AA90" i="15"/>
  <c r="AB90" i="15"/>
  <c r="AC90" i="15"/>
  <c r="AD90" i="15"/>
  <c r="AE90" i="15"/>
  <c r="AF90" i="15"/>
  <c r="AG90" i="15"/>
  <c r="AH90" i="15"/>
  <c r="AI90" i="15"/>
  <c r="AJ90" i="15"/>
  <c r="AK90" i="15"/>
  <c r="AL90" i="15"/>
  <c r="AM90" i="15"/>
  <c r="AP90" i="15"/>
  <c r="AQ90" i="15"/>
  <c r="AR90" i="15"/>
  <c r="AS90" i="15"/>
  <c r="AT90" i="15"/>
  <c r="AU90" i="15"/>
  <c r="AV90" i="15"/>
  <c r="AW90" i="15"/>
  <c r="AX90" i="15"/>
  <c r="AY90" i="15"/>
  <c r="AZ90" i="15"/>
  <c r="BA90" i="15"/>
  <c r="BB90" i="15"/>
  <c r="BD90" i="15"/>
  <c r="BE90" i="15"/>
  <c r="BF90" i="15"/>
  <c r="BG90" i="15"/>
  <c r="BH90" i="15"/>
  <c r="BI90" i="15"/>
  <c r="BJ90" i="15"/>
  <c r="BK90" i="15"/>
  <c r="BL90" i="15"/>
  <c r="BM90" i="15"/>
  <c r="BN90" i="15"/>
  <c r="BO90" i="15"/>
  <c r="BP90" i="15"/>
  <c r="BQ90" i="15"/>
  <c r="BR90" i="15"/>
  <c r="BS90" i="15"/>
  <c r="BT90" i="15"/>
  <c r="C91" i="15"/>
  <c r="D91" i="15"/>
  <c r="E91" i="15"/>
  <c r="F91" i="15"/>
  <c r="G91" i="15"/>
  <c r="H91" i="15"/>
  <c r="I91" i="15"/>
  <c r="J91" i="15"/>
  <c r="K91" i="15"/>
  <c r="L91" i="15"/>
  <c r="M91" i="15"/>
  <c r="N91" i="15"/>
  <c r="P91" i="15"/>
  <c r="Q91" i="15"/>
  <c r="R91" i="15"/>
  <c r="S91" i="15"/>
  <c r="U91" i="15"/>
  <c r="V91" i="15"/>
  <c r="W91" i="15"/>
  <c r="X91" i="15"/>
  <c r="Y91" i="15"/>
  <c r="Z91" i="15"/>
  <c r="AA91" i="15"/>
  <c r="AB91" i="15"/>
  <c r="AC91" i="15"/>
  <c r="AD91" i="15"/>
  <c r="AE91" i="15"/>
  <c r="AF91" i="15"/>
  <c r="AG91" i="15"/>
  <c r="AH91" i="15"/>
  <c r="AJ91" i="15"/>
  <c r="AK91" i="15"/>
  <c r="AL91" i="15"/>
  <c r="AM91" i="15"/>
  <c r="AO91" i="15"/>
  <c r="AP91" i="15"/>
  <c r="AQ91" i="15"/>
  <c r="AR91" i="15"/>
  <c r="AS91" i="15"/>
  <c r="AT91" i="15"/>
  <c r="AU91" i="15"/>
  <c r="AV91" i="15"/>
  <c r="AW91" i="15"/>
  <c r="AX91" i="15"/>
  <c r="AY91" i="15"/>
  <c r="AZ91" i="15"/>
  <c r="BA91" i="15"/>
  <c r="BB91" i="15"/>
  <c r="BC91" i="15"/>
  <c r="BD91" i="15"/>
  <c r="BE91" i="15"/>
  <c r="BF91" i="15"/>
  <c r="BG91" i="15"/>
  <c r="BI91" i="15"/>
  <c r="BJ91" i="15"/>
  <c r="BK91" i="15"/>
  <c r="BL91" i="15"/>
  <c r="BM91" i="15"/>
  <c r="BN91" i="15"/>
  <c r="BO91" i="15"/>
  <c r="BP91" i="15"/>
  <c r="BQ91" i="15"/>
  <c r="BR91" i="15"/>
  <c r="BS91" i="15"/>
  <c r="BT91" i="15"/>
  <c r="C92" i="15"/>
  <c r="D92" i="15"/>
  <c r="E92" i="15"/>
  <c r="F92" i="15"/>
  <c r="G92" i="15"/>
  <c r="H92" i="15"/>
  <c r="I92" i="15"/>
  <c r="J92" i="15"/>
  <c r="K92" i="15"/>
  <c r="L92" i="15"/>
  <c r="M92" i="15"/>
  <c r="N92" i="15"/>
  <c r="O92" i="15"/>
  <c r="P92" i="15"/>
  <c r="Q92" i="15"/>
  <c r="R92" i="15"/>
  <c r="S92" i="15"/>
  <c r="T92" i="15"/>
  <c r="U92" i="15"/>
  <c r="V92" i="15"/>
  <c r="W92" i="15"/>
  <c r="X92" i="15"/>
  <c r="Y92" i="15"/>
  <c r="Z92" i="15"/>
  <c r="AA92" i="15"/>
  <c r="AB92" i="15"/>
  <c r="AC92" i="15"/>
  <c r="AD92" i="15"/>
  <c r="AE92" i="15"/>
  <c r="AF92" i="15"/>
  <c r="AG92" i="15"/>
  <c r="AH92" i="15"/>
  <c r="AI92" i="15"/>
  <c r="AJ92" i="15"/>
  <c r="AK92" i="15"/>
  <c r="AL92" i="15"/>
  <c r="AM92" i="15"/>
  <c r="AN92" i="15"/>
  <c r="AO92" i="15"/>
  <c r="AP92" i="15"/>
  <c r="AQ92" i="15"/>
  <c r="AR92" i="15"/>
  <c r="AS92" i="15"/>
  <c r="AT92" i="15"/>
  <c r="AU92" i="15"/>
  <c r="AV92" i="15"/>
  <c r="AW92" i="15"/>
  <c r="AX92" i="15"/>
  <c r="AY92" i="15"/>
  <c r="AZ92" i="15"/>
  <c r="BA92" i="15"/>
  <c r="BB92" i="15"/>
  <c r="BC92" i="15"/>
  <c r="BD92" i="15"/>
  <c r="BE92" i="15"/>
  <c r="BF92" i="15"/>
  <c r="BG92" i="15"/>
  <c r="BI92" i="15"/>
  <c r="BJ92" i="15"/>
  <c r="BK92" i="15"/>
  <c r="BL92" i="15"/>
  <c r="BM92" i="15"/>
  <c r="BN92" i="15"/>
  <c r="BO92" i="15"/>
  <c r="BP92" i="15"/>
  <c r="BQ92" i="15"/>
  <c r="BR92" i="15"/>
  <c r="BS92" i="15"/>
  <c r="BT92" i="15"/>
  <c r="C93" i="15"/>
  <c r="D93" i="15"/>
  <c r="E93" i="15"/>
  <c r="F93" i="15"/>
  <c r="G93" i="15"/>
  <c r="H93" i="15"/>
  <c r="I93" i="15"/>
  <c r="J93" i="15"/>
  <c r="K93" i="15"/>
  <c r="L93" i="15"/>
  <c r="M93" i="15"/>
  <c r="N93" i="15"/>
  <c r="P93" i="15"/>
  <c r="Q93" i="15"/>
  <c r="R93" i="15"/>
  <c r="S93" i="15"/>
  <c r="U93" i="15"/>
  <c r="V93" i="15"/>
  <c r="W93" i="15"/>
  <c r="X93" i="15"/>
  <c r="Y93" i="15"/>
  <c r="Z93" i="15"/>
  <c r="AA93" i="15"/>
  <c r="AB93" i="15"/>
  <c r="AC93" i="15"/>
  <c r="AD93" i="15"/>
  <c r="AE93" i="15"/>
  <c r="AF93" i="15"/>
  <c r="AG93" i="15"/>
  <c r="AH93" i="15"/>
  <c r="AJ93" i="15"/>
  <c r="AK93" i="15"/>
  <c r="AL93" i="15"/>
  <c r="AM93" i="15"/>
  <c r="AO93" i="15"/>
  <c r="AP93" i="15"/>
  <c r="AQ93" i="15"/>
  <c r="AR93" i="15"/>
  <c r="AS93" i="15"/>
  <c r="AT93" i="15"/>
  <c r="AU93" i="15"/>
  <c r="AV93" i="15"/>
  <c r="AW93" i="15"/>
  <c r="AX93" i="15"/>
  <c r="AY93" i="15"/>
  <c r="AZ93" i="15"/>
  <c r="BA93" i="15"/>
  <c r="BB93" i="15"/>
  <c r="BC93" i="15"/>
  <c r="BD93" i="15"/>
  <c r="BE93" i="15"/>
  <c r="BF93" i="15"/>
  <c r="BG93" i="15"/>
  <c r="BI93" i="15"/>
  <c r="BJ93" i="15"/>
  <c r="BK93" i="15"/>
  <c r="BL93" i="15"/>
  <c r="BM93" i="15"/>
  <c r="BN93" i="15"/>
  <c r="BO93" i="15"/>
  <c r="BP93" i="15"/>
  <c r="BQ93" i="15"/>
  <c r="BR93" i="15"/>
  <c r="BS93" i="15"/>
  <c r="BT93" i="15"/>
  <c r="C94" i="15"/>
  <c r="D94" i="15"/>
  <c r="E94" i="15"/>
  <c r="F94" i="15"/>
  <c r="G94" i="15"/>
  <c r="H94" i="15"/>
  <c r="J94" i="15"/>
  <c r="K94" i="15"/>
  <c r="L94" i="15"/>
  <c r="M94" i="15"/>
  <c r="N94" i="15"/>
  <c r="O94" i="15"/>
  <c r="P94" i="15"/>
  <c r="Q94" i="15"/>
  <c r="R94" i="15"/>
  <c r="S94" i="15"/>
  <c r="T94" i="15"/>
  <c r="U94" i="15"/>
  <c r="V94" i="15"/>
  <c r="W94" i="15"/>
  <c r="X94" i="15"/>
  <c r="Y94" i="15"/>
  <c r="Z94" i="15"/>
  <c r="AA94" i="15"/>
  <c r="AB94" i="15"/>
  <c r="AC94" i="15"/>
  <c r="AD94" i="15"/>
  <c r="AE94" i="15"/>
  <c r="AF94" i="15"/>
  <c r="AG94" i="15"/>
  <c r="AH94" i="15"/>
  <c r="AI94" i="15"/>
  <c r="AJ94" i="15"/>
  <c r="AK94" i="15"/>
  <c r="AL94" i="15"/>
  <c r="AM94" i="15"/>
  <c r="AN94" i="15"/>
  <c r="AO94" i="15"/>
  <c r="AP94" i="15"/>
  <c r="AQ94" i="15"/>
  <c r="AR94" i="15"/>
  <c r="AS94" i="15"/>
  <c r="AT94" i="15"/>
  <c r="AU94" i="15"/>
  <c r="AV94" i="15"/>
  <c r="AW94" i="15"/>
  <c r="AX94" i="15"/>
  <c r="AY94" i="15"/>
  <c r="AZ94" i="15"/>
  <c r="BA94" i="15"/>
  <c r="BB94" i="15"/>
  <c r="BC94" i="15"/>
  <c r="BD94" i="15"/>
  <c r="BE94" i="15"/>
  <c r="BF94" i="15"/>
  <c r="BG94" i="15"/>
  <c r="BH94" i="15"/>
  <c r="BI94" i="15"/>
  <c r="BJ94" i="15"/>
  <c r="BK94" i="15"/>
  <c r="BL94" i="15"/>
  <c r="BM94" i="15"/>
  <c r="BN94" i="15"/>
  <c r="BO94" i="15"/>
  <c r="BP94" i="15"/>
  <c r="BQ94" i="15"/>
  <c r="BR94" i="15"/>
  <c r="BS94" i="15"/>
  <c r="BT94" i="15"/>
  <c r="C95" i="15"/>
  <c r="D95" i="15"/>
  <c r="E95" i="15"/>
  <c r="F95" i="15"/>
  <c r="G95" i="15"/>
  <c r="H95" i="15"/>
  <c r="J95" i="15"/>
  <c r="K95" i="15"/>
  <c r="L95" i="15"/>
  <c r="M95" i="15"/>
  <c r="N95" i="15"/>
  <c r="O95" i="15"/>
  <c r="P95" i="15"/>
  <c r="Q95" i="15"/>
  <c r="R95" i="15"/>
  <c r="S95" i="15"/>
  <c r="T95" i="15"/>
  <c r="U95" i="15"/>
  <c r="V95" i="15"/>
  <c r="W95" i="15"/>
  <c r="X95" i="15"/>
  <c r="Y95" i="15"/>
  <c r="Z95" i="15"/>
  <c r="AA95" i="15"/>
  <c r="AB95" i="15"/>
  <c r="AC95" i="15"/>
  <c r="AD95" i="15"/>
  <c r="AF95" i="15"/>
  <c r="AG95" i="15"/>
  <c r="AH95" i="15"/>
  <c r="AI95" i="15"/>
  <c r="AJ95" i="15"/>
  <c r="AK95" i="15"/>
  <c r="AL95" i="15"/>
  <c r="AM95" i="15"/>
  <c r="AN95" i="15"/>
  <c r="AO95" i="15"/>
  <c r="AP95" i="15"/>
  <c r="AQ95" i="15"/>
  <c r="AR95" i="15"/>
  <c r="AS95" i="15"/>
  <c r="AT95" i="15"/>
  <c r="AU95" i="15"/>
  <c r="AV95" i="15"/>
  <c r="AW95" i="15"/>
  <c r="AX95" i="15"/>
  <c r="AY95" i="15"/>
  <c r="AZ95" i="15"/>
  <c r="BA95" i="15"/>
  <c r="BB95" i="15"/>
  <c r="BC95" i="15"/>
  <c r="BD95" i="15"/>
  <c r="BE95" i="15"/>
  <c r="BF95" i="15"/>
  <c r="BG95" i="15"/>
  <c r="BH95" i="15"/>
  <c r="BI95" i="15"/>
  <c r="BJ95" i="15"/>
  <c r="BK95" i="15"/>
  <c r="BL95" i="15"/>
  <c r="BM95" i="15"/>
  <c r="BN95" i="15"/>
  <c r="BO95" i="15"/>
  <c r="BP95" i="15"/>
  <c r="BQ95" i="15"/>
  <c r="BR95" i="15"/>
  <c r="BS95" i="15"/>
  <c r="BT95" i="15"/>
  <c r="C96" i="15"/>
  <c r="D96" i="15"/>
  <c r="E96" i="15"/>
  <c r="F96" i="15"/>
  <c r="G96" i="15"/>
  <c r="H96" i="15"/>
  <c r="I96" i="15"/>
  <c r="J96" i="15"/>
  <c r="K96" i="15"/>
  <c r="L96" i="15"/>
  <c r="M96" i="15"/>
  <c r="N96" i="15"/>
  <c r="O96" i="15"/>
  <c r="P96" i="15"/>
  <c r="Q96" i="15"/>
  <c r="R96" i="15"/>
  <c r="S96" i="15"/>
  <c r="T96" i="15"/>
  <c r="U96" i="15"/>
  <c r="V96" i="15"/>
  <c r="W96" i="15"/>
  <c r="X96" i="15"/>
  <c r="Y96" i="15"/>
  <c r="Z96" i="15"/>
  <c r="AA96" i="15"/>
  <c r="AB96" i="15"/>
  <c r="AC96" i="15"/>
  <c r="AD96" i="15"/>
  <c r="AF96" i="15"/>
  <c r="AG96" i="15"/>
  <c r="AH96" i="15"/>
  <c r="AI96" i="15"/>
  <c r="AJ96" i="15"/>
  <c r="AK96" i="15"/>
  <c r="AL96" i="15"/>
  <c r="AM96" i="15"/>
  <c r="AN96" i="15"/>
  <c r="AO96" i="15"/>
  <c r="AP96" i="15"/>
  <c r="AQ96" i="15"/>
  <c r="AR96" i="15"/>
  <c r="AS96" i="15"/>
  <c r="AT96" i="15"/>
  <c r="AU96" i="15"/>
  <c r="AV96" i="15"/>
  <c r="AW96" i="15"/>
  <c r="AX96" i="15"/>
  <c r="AY96" i="15"/>
  <c r="AZ96" i="15"/>
  <c r="BA96" i="15"/>
  <c r="BB96" i="15"/>
  <c r="BD96" i="15"/>
  <c r="BE96" i="15"/>
  <c r="BF96" i="15"/>
  <c r="BG96" i="15"/>
  <c r="BH96" i="15"/>
  <c r="BI96" i="15"/>
  <c r="BJ96" i="15"/>
  <c r="BK96" i="15"/>
  <c r="BL96" i="15"/>
  <c r="BM96" i="15"/>
  <c r="BN96" i="15"/>
  <c r="BO96" i="15"/>
  <c r="BP96" i="15"/>
  <c r="BQ96" i="15"/>
  <c r="BR96" i="15"/>
  <c r="BS96" i="15"/>
  <c r="BT96" i="15"/>
  <c r="C97" i="15"/>
  <c r="D97" i="15"/>
  <c r="E97" i="15"/>
  <c r="F97" i="15"/>
  <c r="G97" i="15"/>
  <c r="H97" i="15"/>
  <c r="I97" i="15"/>
  <c r="J97" i="15"/>
  <c r="K97" i="15"/>
  <c r="L97" i="15"/>
  <c r="M97" i="15"/>
  <c r="N97" i="15"/>
  <c r="O97" i="15"/>
  <c r="P97" i="15"/>
  <c r="Q97" i="15"/>
  <c r="R97" i="15"/>
  <c r="S97" i="15"/>
  <c r="T97" i="15"/>
  <c r="U97" i="15"/>
  <c r="V97" i="15"/>
  <c r="W97" i="15"/>
  <c r="X97" i="15"/>
  <c r="Y97" i="15"/>
  <c r="Z97" i="15"/>
  <c r="AA97" i="15"/>
  <c r="AB97" i="15"/>
  <c r="AC97" i="15"/>
  <c r="AD97" i="15"/>
  <c r="AE97" i="15"/>
  <c r="AF97" i="15"/>
  <c r="AG97" i="15"/>
  <c r="AH97" i="15"/>
  <c r="AI97" i="15"/>
  <c r="AJ97" i="15"/>
  <c r="AK97" i="15"/>
  <c r="AL97" i="15"/>
  <c r="AM97" i="15"/>
  <c r="AN97" i="15"/>
  <c r="AO97" i="15"/>
  <c r="AP97" i="15"/>
  <c r="AQ97" i="15"/>
  <c r="AR97" i="15"/>
  <c r="AS97" i="15"/>
  <c r="AT97" i="15"/>
  <c r="AU97" i="15"/>
  <c r="AV97" i="15"/>
  <c r="AW97" i="15"/>
  <c r="AX97" i="15"/>
  <c r="AY97" i="15"/>
  <c r="AZ97" i="15"/>
  <c r="BB97" i="15"/>
  <c r="BD97" i="15"/>
  <c r="BE97" i="15"/>
  <c r="BF97" i="15"/>
  <c r="BG97" i="15"/>
  <c r="BH97" i="15"/>
  <c r="BI97" i="15"/>
  <c r="BJ97" i="15"/>
  <c r="BK97" i="15"/>
  <c r="BL97" i="15"/>
  <c r="BM97" i="15"/>
  <c r="BN97" i="15"/>
  <c r="BO97" i="15"/>
  <c r="BP97" i="15"/>
  <c r="BQ97" i="15"/>
  <c r="BR97" i="15"/>
  <c r="BS97" i="15"/>
  <c r="BT97" i="15"/>
  <c r="C98" i="15"/>
  <c r="D98" i="15"/>
  <c r="E98" i="15"/>
  <c r="F98" i="15"/>
  <c r="G98" i="15"/>
  <c r="I98" i="15"/>
  <c r="L98" i="15"/>
  <c r="M98" i="15"/>
  <c r="N98" i="15"/>
  <c r="O98" i="15"/>
  <c r="P98" i="15"/>
  <c r="Q98" i="15"/>
  <c r="R98" i="15"/>
  <c r="S98" i="15"/>
  <c r="T98" i="15"/>
  <c r="U98" i="15"/>
  <c r="V98" i="15"/>
  <c r="W98" i="15"/>
  <c r="X98" i="15"/>
  <c r="Y98" i="15"/>
  <c r="Z98" i="15"/>
  <c r="AA98" i="15"/>
  <c r="AE98" i="15"/>
  <c r="AF98" i="15"/>
  <c r="AG98" i="15"/>
  <c r="AH98" i="15"/>
  <c r="AI98" i="15"/>
  <c r="AJ98" i="15"/>
  <c r="AK98" i="15"/>
  <c r="AL98" i="15"/>
  <c r="AM98" i="15"/>
  <c r="AN98" i="15"/>
  <c r="AO98" i="15"/>
  <c r="AP98" i="15"/>
  <c r="AQ98" i="15"/>
  <c r="AR98" i="15"/>
  <c r="AS98" i="15"/>
  <c r="AT98" i="15"/>
  <c r="AU98" i="15"/>
  <c r="AV98" i="15"/>
  <c r="AW98" i="15"/>
  <c r="AX98" i="15"/>
  <c r="AY98" i="15"/>
  <c r="AZ98" i="15"/>
  <c r="BA98" i="15"/>
  <c r="BC98" i="15"/>
  <c r="BE98" i="15"/>
  <c r="BF98" i="15"/>
  <c r="BG98" i="15"/>
  <c r="BH98" i="15"/>
  <c r="BI98" i="15"/>
  <c r="BJ98" i="15"/>
  <c r="BK98" i="15"/>
  <c r="BL98" i="15"/>
  <c r="BM98" i="15"/>
  <c r="BN98" i="15"/>
  <c r="BO98" i="15"/>
  <c r="BP98" i="15"/>
  <c r="BQ98" i="15"/>
  <c r="BR98" i="15"/>
  <c r="BS98" i="15"/>
  <c r="BT98" i="15"/>
  <c r="C99" i="15"/>
  <c r="D99" i="15"/>
  <c r="E99" i="15"/>
  <c r="F99" i="15"/>
  <c r="G99" i="15"/>
  <c r="I99" i="15"/>
  <c r="L99" i="15"/>
  <c r="M99" i="15"/>
  <c r="N99" i="15"/>
  <c r="O99" i="15"/>
  <c r="P99" i="15"/>
  <c r="Q99" i="15"/>
  <c r="R99" i="15"/>
  <c r="S99" i="15"/>
  <c r="T99" i="15"/>
  <c r="U99" i="15"/>
  <c r="V99" i="15"/>
  <c r="W99" i="15"/>
  <c r="X99" i="15"/>
  <c r="Y99" i="15"/>
  <c r="Z99" i="15"/>
  <c r="AA99" i="15"/>
  <c r="AE99" i="15"/>
  <c r="AF99" i="15"/>
  <c r="AG99" i="15"/>
  <c r="AH99" i="15"/>
  <c r="AI99" i="15"/>
  <c r="AJ99" i="15"/>
  <c r="AK99" i="15"/>
  <c r="AL99" i="15"/>
  <c r="AM99" i="15"/>
  <c r="AN99" i="15"/>
  <c r="AO99" i="15"/>
  <c r="AP99" i="15"/>
  <c r="AQ99" i="15"/>
  <c r="AR99" i="15"/>
  <c r="AS99" i="15"/>
  <c r="AT99" i="15"/>
  <c r="AU99" i="15"/>
  <c r="AV99" i="15"/>
  <c r="AW99" i="15"/>
  <c r="AX99" i="15"/>
  <c r="AY99" i="15"/>
  <c r="AZ99" i="15"/>
  <c r="BC99" i="15"/>
  <c r="BE99" i="15"/>
  <c r="BF99" i="15"/>
  <c r="BG99" i="15"/>
  <c r="BH99" i="15"/>
  <c r="BI99" i="15"/>
  <c r="BJ99" i="15"/>
  <c r="BK99" i="15"/>
  <c r="BL99" i="15"/>
  <c r="BM99" i="15"/>
  <c r="BN99" i="15"/>
  <c r="BO99" i="15"/>
  <c r="BP99" i="15"/>
  <c r="BQ99" i="15"/>
  <c r="BR99" i="15"/>
  <c r="BS99" i="15"/>
  <c r="BT99" i="15"/>
  <c r="C100" i="15"/>
  <c r="D100" i="15"/>
  <c r="E100" i="15"/>
  <c r="F100" i="15"/>
  <c r="G100" i="15"/>
  <c r="H100" i="15"/>
  <c r="I100" i="15"/>
  <c r="J100" i="15"/>
  <c r="K100" i="15"/>
  <c r="L100" i="15"/>
  <c r="M100" i="15"/>
  <c r="R100" i="15"/>
  <c r="S100" i="15"/>
  <c r="T100" i="15"/>
  <c r="U100" i="15"/>
  <c r="V100" i="15"/>
  <c r="W100" i="15"/>
  <c r="X100" i="15"/>
  <c r="Y100" i="15"/>
  <c r="Z100" i="15"/>
  <c r="AA100" i="15"/>
  <c r="AB100" i="15"/>
  <c r="AC100" i="15"/>
  <c r="AD100" i="15"/>
  <c r="AE100" i="15"/>
  <c r="AF100" i="15"/>
  <c r="AG100" i="15"/>
  <c r="AL100" i="15"/>
  <c r="AM100" i="15"/>
  <c r="AN100" i="15"/>
  <c r="AO100" i="15"/>
  <c r="AP100" i="15"/>
  <c r="AQ100" i="15"/>
  <c r="AR100" i="15"/>
  <c r="AS100" i="15"/>
  <c r="AT100" i="15"/>
  <c r="AU100" i="15"/>
  <c r="AV100" i="15"/>
  <c r="AW100" i="15"/>
  <c r="AX100" i="15"/>
  <c r="AY100" i="15"/>
  <c r="AZ100" i="15"/>
  <c r="BA100" i="15"/>
  <c r="BB100" i="15"/>
  <c r="BC100" i="15"/>
  <c r="BD100" i="15"/>
  <c r="BE100" i="15"/>
  <c r="BF100" i="15"/>
  <c r="BK100" i="15"/>
  <c r="BL100" i="15"/>
  <c r="BM100" i="15"/>
  <c r="BN100" i="15"/>
  <c r="BO100" i="15"/>
  <c r="BP100" i="15"/>
  <c r="BQ100" i="15"/>
  <c r="BR100" i="15"/>
  <c r="BS100" i="15"/>
  <c r="BT100" i="15"/>
  <c r="C101" i="15"/>
  <c r="D101" i="15"/>
  <c r="E101" i="15"/>
  <c r="F101" i="15"/>
  <c r="G101" i="15"/>
  <c r="H101" i="15"/>
  <c r="I101" i="15"/>
  <c r="J101" i="15"/>
  <c r="K101" i="15"/>
  <c r="L101" i="15"/>
  <c r="M101" i="15"/>
  <c r="N101" i="15"/>
  <c r="O101" i="15"/>
  <c r="P101" i="15"/>
  <c r="Q101" i="15"/>
  <c r="R101" i="15"/>
  <c r="S101" i="15"/>
  <c r="T101" i="15"/>
  <c r="U101" i="15"/>
  <c r="W101" i="15"/>
  <c r="X101" i="15"/>
  <c r="Y101" i="15"/>
  <c r="Z101" i="15"/>
  <c r="AA101" i="15"/>
  <c r="AB101" i="15"/>
  <c r="AC101" i="15"/>
  <c r="AD101" i="15"/>
  <c r="AE101" i="15"/>
  <c r="AF101" i="15"/>
  <c r="AG101" i="15"/>
  <c r="AH101" i="15"/>
  <c r="AI101" i="15"/>
  <c r="AJ101" i="15"/>
  <c r="AK101" i="15"/>
  <c r="AL101" i="15"/>
  <c r="AM101" i="15"/>
  <c r="AN101" i="15"/>
  <c r="AO101" i="15"/>
  <c r="AP101" i="15"/>
  <c r="AQ101" i="15"/>
  <c r="AR101" i="15"/>
  <c r="AS101" i="15"/>
  <c r="AT101" i="15"/>
  <c r="AU101" i="15"/>
  <c r="AV101" i="15"/>
  <c r="AW101" i="15"/>
  <c r="AX101" i="15"/>
  <c r="AY101" i="15"/>
  <c r="AZ101" i="15"/>
  <c r="BA101" i="15"/>
  <c r="BB101" i="15"/>
  <c r="BC101" i="15"/>
  <c r="BD101" i="15"/>
  <c r="BE101" i="15"/>
  <c r="BF101" i="15"/>
  <c r="BH101" i="15"/>
  <c r="BI101" i="15"/>
  <c r="BJ101" i="15"/>
  <c r="BK101" i="15"/>
  <c r="BL101" i="15"/>
  <c r="BM101" i="15"/>
  <c r="BN101" i="15"/>
  <c r="BO101" i="15"/>
  <c r="BP101" i="15"/>
  <c r="BQ101" i="15"/>
  <c r="BR101" i="15"/>
  <c r="BS101" i="15"/>
  <c r="BT101" i="15"/>
  <c r="C102" i="15"/>
  <c r="D102" i="15"/>
  <c r="E102" i="15"/>
  <c r="F102" i="15"/>
  <c r="G102" i="15"/>
  <c r="H102" i="15"/>
  <c r="I102" i="15"/>
  <c r="J102" i="15"/>
  <c r="K102" i="15"/>
  <c r="L102" i="15"/>
  <c r="M102" i="15"/>
  <c r="N102" i="15"/>
  <c r="O102" i="15"/>
  <c r="P102" i="15"/>
  <c r="Q102" i="15"/>
  <c r="R102" i="15"/>
  <c r="S102" i="15"/>
  <c r="T102" i="15"/>
  <c r="V102" i="15"/>
  <c r="W102" i="15"/>
  <c r="X102" i="15"/>
  <c r="Y102" i="15"/>
  <c r="Z102" i="15"/>
  <c r="AA102" i="15"/>
  <c r="AB102" i="15"/>
  <c r="AC102" i="15"/>
  <c r="AD102" i="15"/>
  <c r="AE102" i="15"/>
  <c r="AF102" i="15"/>
  <c r="AG102" i="15"/>
  <c r="AH102" i="15"/>
  <c r="AI102" i="15"/>
  <c r="AJ102" i="15"/>
  <c r="AK102" i="15"/>
  <c r="AL102" i="15"/>
  <c r="AM102" i="15"/>
  <c r="AN102" i="15"/>
  <c r="AO102" i="15"/>
  <c r="AP102" i="15"/>
  <c r="AQ102" i="15"/>
  <c r="AR102" i="15"/>
  <c r="AS102" i="15"/>
  <c r="AT102" i="15"/>
  <c r="AU102" i="15"/>
  <c r="AV102" i="15"/>
  <c r="AW102" i="15"/>
  <c r="AX102" i="15"/>
  <c r="AY102" i="15"/>
  <c r="AZ102" i="15"/>
  <c r="BA102" i="15"/>
  <c r="BB102" i="15"/>
  <c r="BC102" i="15"/>
  <c r="BD102" i="15"/>
  <c r="BE102" i="15"/>
  <c r="BF102" i="15"/>
  <c r="BG102" i="15"/>
  <c r="BH102" i="15"/>
  <c r="BI102" i="15"/>
  <c r="BJ102" i="15"/>
  <c r="BK102" i="15"/>
  <c r="BL102" i="15"/>
  <c r="BM102" i="15"/>
  <c r="BN102" i="15"/>
  <c r="BO102" i="15"/>
  <c r="BP102" i="15"/>
  <c r="BQ102" i="15"/>
  <c r="BR102" i="15"/>
  <c r="BS102" i="15"/>
  <c r="BT102" i="15"/>
  <c r="C104" i="15"/>
  <c r="D104" i="15"/>
  <c r="E104" i="15"/>
  <c r="F104" i="15"/>
  <c r="G104" i="15"/>
  <c r="H104" i="15"/>
  <c r="I104" i="15"/>
  <c r="J104" i="15"/>
  <c r="K104" i="15"/>
  <c r="L104" i="15"/>
  <c r="M104" i="15"/>
  <c r="N104" i="15"/>
  <c r="O104" i="15"/>
  <c r="P104" i="15"/>
  <c r="Q104" i="15"/>
  <c r="R104" i="15"/>
  <c r="S104" i="15"/>
  <c r="U104" i="15"/>
  <c r="V104" i="15"/>
  <c r="W104" i="15"/>
  <c r="X104" i="15"/>
  <c r="Y104" i="15"/>
  <c r="Z104" i="15"/>
  <c r="AA104" i="15"/>
  <c r="AB104" i="15"/>
  <c r="AC104" i="15"/>
  <c r="AD104" i="15"/>
  <c r="AE104" i="15"/>
  <c r="AF104" i="15"/>
  <c r="AG104" i="15"/>
  <c r="AH104" i="15"/>
  <c r="AI104" i="15"/>
  <c r="AJ104" i="15"/>
  <c r="AK104" i="15"/>
  <c r="AL104" i="15"/>
  <c r="AM104" i="15"/>
  <c r="AO104" i="15"/>
  <c r="AP104" i="15"/>
  <c r="AQ104" i="15"/>
  <c r="AR104" i="15"/>
  <c r="AS104" i="15"/>
  <c r="AT104" i="15"/>
  <c r="AU104" i="15"/>
  <c r="AV104" i="15"/>
  <c r="AW104" i="15"/>
  <c r="AX104" i="15"/>
  <c r="AY104" i="15"/>
  <c r="AZ104" i="15"/>
  <c r="BA104" i="15"/>
  <c r="BB104" i="15"/>
  <c r="BC104" i="15"/>
  <c r="BD104" i="15"/>
  <c r="BE104" i="15"/>
  <c r="BF104" i="15"/>
  <c r="BG104" i="15"/>
  <c r="BH104" i="15"/>
  <c r="BI104" i="15"/>
  <c r="BJ104" i="15"/>
  <c r="BK104" i="15"/>
  <c r="BL104" i="15"/>
  <c r="BM104" i="15"/>
  <c r="BN104" i="15"/>
  <c r="BO104" i="15"/>
  <c r="BP104" i="15"/>
  <c r="BQ104" i="15"/>
  <c r="BR104" i="15"/>
  <c r="BS104" i="15"/>
  <c r="BT104" i="15"/>
  <c r="C105" i="15"/>
  <c r="D105" i="15"/>
  <c r="E105" i="15"/>
  <c r="F105" i="15"/>
  <c r="G105" i="15"/>
  <c r="H105" i="15"/>
  <c r="I105" i="15"/>
  <c r="J105" i="15"/>
  <c r="K105" i="15"/>
  <c r="L105" i="15"/>
  <c r="M105" i="15"/>
  <c r="N105" i="15"/>
  <c r="O105" i="15"/>
  <c r="P105" i="15"/>
  <c r="Q105" i="15"/>
  <c r="R105" i="15"/>
  <c r="T105" i="15"/>
  <c r="U105" i="15"/>
  <c r="V105" i="15"/>
  <c r="W105" i="15"/>
  <c r="X105" i="15"/>
  <c r="Y105" i="15"/>
  <c r="Z105" i="15"/>
  <c r="AA105" i="15"/>
  <c r="AB105" i="15"/>
  <c r="AC105" i="15"/>
  <c r="AD105" i="15"/>
  <c r="AE105" i="15"/>
  <c r="AF105" i="15"/>
  <c r="AG105" i="15"/>
  <c r="AH105" i="15"/>
  <c r="AI105" i="15"/>
  <c r="AJ105" i="15"/>
  <c r="AK105" i="15"/>
  <c r="AL105" i="15"/>
  <c r="AN105" i="15"/>
  <c r="AO105" i="15"/>
  <c r="AQ105" i="15"/>
  <c r="AR105" i="15"/>
  <c r="AS105" i="15"/>
  <c r="AT105" i="15"/>
  <c r="AU105" i="15"/>
  <c r="AV105" i="15"/>
  <c r="AW105" i="15"/>
  <c r="AX105" i="15"/>
  <c r="AY105" i="15"/>
  <c r="AZ105" i="15"/>
  <c r="BA105" i="15"/>
  <c r="BB105" i="15"/>
  <c r="BC105" i="15"/>
  <c r="BD105" i="15"/>
  <c r="BE105" i="15"/>
  <c r="BF105" i="15"/>
  <c r="BG105" i="15"/>
  <c r="BH105" i="15"/>
  <c r="BI105" i="15"/>
  <c r="BJ105" i="15"/>
  <c r="BK105" i="15"/>
  <c r="BL105" i="15"/>
  <c r="BM105" i="15"/>
  <c r="BN105" i="15"/>
  <c r="BO105" i="15"/>
  <c r="BP105" i="15"/>
  <c r="BQ105" i="15"/>
  <c r="BR105" i="15"/>
  <c r="BS105" i="15"/>
  <c r="BT105" i="15"/>
  <c r="C106" i="15"/>
  <c r="D106" i="15"/>
  <c r="E106" i="15"/>
  <c r="F106" i="15"/>
  <c r="G106" i="15"/>
  <c r="H106" i="15"/>
  <c r="I106" i="15"/>
  <c r="J106" i="15"/>
  <c r="K106" i="15"/>
  <c r="L106" i="15"/>
  <c r="M106" i="15"/>
  <c r="N106" i="15"/>
  <c r="O106" i="15"/>
  <c r="P106" i="15"/>
  <c r="Q106" i="15"/>
  <c r="R106" i="15"/>
  <c r="U106" i="15"/>
  <c r="W106" i="15"/>
  <c r="X106" i="15"/>
  <c r="Y106" i="15"/>
  <c r="Z106" i="15"/>
  <c r="AA106" i="15"/>
  <c r="AB106" i="15"/>
  <c r="AC106" i="15"/>
  <c r="AD106" i="15"/>
  <c r="AE106" i="15"/>
  <c r="AF106" i="15"/>
  <c r="AG106" i="15"/>
  <c r="AH106" i="15"/>
  <c r="AI106" i="15"/>
  <c r="AJ106" i="15"/>
  <c r="AK106" i="15"/>
  <c r="AL106" i="15"/>
  <c r="AQ106" i="15"/>
  <c r="AR106" i="15"/>
  <c r="AS106" i="15"/>
  <c r="AT106" i="15"/>
  <c r="AU106" i="15"/>
  <c r="AV106" i="15"/>
  <c r="AW106" i="15"/>
  <c r="AX106" i="15"/>
  <c r="AY106" i="15"/>
  <c r="AZ106" i="15"/>
  <c r="BA106" i="15"/>
  <c r="BB106" i="15"/>
  <c r="BC106" i="15"/>
  <c r="BD106" i="15"/>
  <c r="BE106" i="15"/>
  <c r="BF106" i="15"/>
  <c r="BG106" i="15"/>
  <c r="BI106" i="15"/>
  <c r="BJ106" i="15"/>
  <c r="BK106" i="15"/>
  <c r="BL106" i="15"/>
  <c r="BM106" i="15"/>
  <c r="BN106" i="15"/>
  <c r="BO106" i="15"/>
  <c r="BP106" i="15"/>
  <c r="BQ106" i="15"/>
  <c r="BR106" i="15"/>
  <c r="BS106" i="15"/>
  <c r="BT106" i="15"/>
  <c r="C107" i="15"/>
  <c r="D107" i="15"/>
  <c r="E107" i="15"/>
  <c r="F107" i="15"/>
  <c r="G107" i="15"/>
  <c r="H107" i="15"/>
  <c r="I107" i="15"/>
  <c r="J107" i="15"/>
  <c r="K107" i="15"/>
  <c r="L107" i="15"/>
  <c r="M107" i="15"/>
  <c r="N107" i="15"/>
  <c r="O107" i="15"/>
  <c r="P107" i="15"/>
  <c r="Q107" i="15"/>
  <c r="R107" i="15"/>
  <c r="S107" i="15"/>
  <c r="T107" i="15"/>
  <c r="U107" i="15"/>
  <c r="V107" i="15"/>
  <c r="W107" i="15"/>
  <c r="X107" i="15"/>
  <c r="Y107" i="15"/>
  <c r="Z107" i="15"/>
  <c r="AA107" i="15"/>
  <c r="AB107" i="15"/>
  <c r="AC107" i="15"/>
  <c r="AD107" i="15"/>
  <c r="AE107" i="15"/>
  <c r="AF107" i="15"/>
  <c r="AG107" i="15"/>
  <c r="AH107" i="15"/>
  <c r="AI107" i="15"/>
  <c r="AJ107" i="15"/>
  <c r="AK107" i="15"/>
  <c r="AL107" i="15"/>
  <c r="AM107" i="15"/>
  <c r="AO107" i="15"/>
  <c r="AP107" i="15"/>
  <c r="AQ107" i="15"/>
  <c r="AR107" i="15"/>
  <c r="AS107" i="15"/>
  <c r="AT107" i="15"/>
  <c r="AU107" i="15"/>
  <c r="AV107" i="15"/>
  <c r="AW107" i="15"/>
  <c r="AX107" i="15"/>
  <c r="AY107" i="15"/>
  <c r="AZ107" i="15"/>
  <c r="BA107" i="15"/>
  <c r="BB107" i="15"/>
  <c r="BC107" i="15"/>
  <c r="BD107" i="15"/>
  <c r="BE107" i="15"/>
  <c r="BF107" i="15"/>
  <c r="BG107" i="15"/>
  <c r="BH107" i="15"/>
  <c r="BI107" i="15"/>
  <c r="BJ107" i="15"/>
  <c r="BK107" i="15"/>
  <c r="BL107" i="15"/>
  <c r="BM107" i="15"/>
  <c r="BN107" i="15"/>
  <c r="BO107" i="15"/>
  <c r="BP107" i="15"/>
  <c r="BQ107" i="15"/>
  <c r="BR107" i="15"/>
  <c r="BS107" i="15"/>
  <c r="BT107" i="15"/>
  <c r="C108" i="15"/>
  <c r="D108" i="15"/>
  <c r="E108" i="15"/>
  <c r="F108" i="15"/>
  <c r="G108" i="15"/>
  <c r="H108" i="15"/>
  <c r="I108" i="15"/>
  <c r="J108" i="15"/>
  <c r="K108" i="15"/>
  <c r="L108" i="15"/>
  <c r="M108" i="15"/>
  <c r="N108" i="15"/>
  <c r="O108" i="15"/>
  <c r="P108" i="15"/>
  <c r="Q108" i="15"/>
  <c r="R108" i="15"/>
  <c r="S108" i="15"/>
  <c r="U108" i="15"/>
  <c r="V108" i="15"/>
  <c r="W108" i="15"/>
  <c r="X108" i="15"/>
  <c r="Y108" i="15"/>
  <c r="Z108" i="15"/>
  <c r="AA108" i="15"/>
  <c r="AB108" i="15"/>
  <c r="AC108" i="15"/>
  <c r="AD108" i="15"/>
  <c r="AE108" i="15"/>
  <c r="AF108" i="15"/>
  <c r="AG108" i="15"/>
  <c r="AH108" i="15"/>
  <c r="AI108" i="15"/>
  <c r="AJ108" i="15"/>
  <c r="AK108" i="15"/>
  <c r="AL108" i="15"/>
  <c r="AM108" i="15"/>
  <c r="AN108" i="15"/>
  <c r="AO108" i="15"/>
  <c r="AP108" i="15"/>
  <c r="AQ108" i="15"/>
  <c r="AR108" i="15"/>
  <c r="AS108" i="15"/>
  <c r="AT108" i="15"/>
  <c r="AU108" i="15"/>
  <c r="AV108" i="15"/>
  <c r="AW108" i="15"/>
  <c r="AX108" i="15"/>
  <c r="AY108" i="15"/>
  <c r="AZ108" i="15"/>
  <c r="BA108" i="15"/>
  <c r="BB108" i="15"/>
  <c r="BC108" i="15"/>
  <c r="BD108" i="15"/>
  <c r="BE108" i="15"/>
  <c r="BF108" i="15"/>
  <c r="BG108" i="15"/>
  <c r="BH108" i="15"/>
  <c r="BI108" i="15"/>
  <c r="BJ108" i="15"/>
  <c r="BK108" i="15"/>
  <c r="BL108" i="15"/>
  <c r="BM108" i="15"/>
  <c r="BN108" i="15"/>
  <c r="BO108" i="15"/>
  <c r="BP108" i="15"/>
  <c r="BQ108" i="15"/>
  <c r="BR108" i="15"/>
  <c r="BS108" i="15"/>
  <c r="BT108" i="15"/>
  <c r="C109" i="15"/>
  <c r="D109" i="15"/>
  <c r="E109" i="15"/>
  <c r="F109" i="15"/>
  <c r="G109" i="15"/>
  <c r="H109" i="15"/>
  <c r="I109" i="15"/>
  <c r="J109" i="15"/>
  <c r="K109" i="15"/>
  <c r="L109" i="15"/>
  <c r="M109" i="15"/>
  <c r="N109" i="15"/>
  <c r="O109" i="15"/>
  <c r="P109" i="15"/>
  <c r="Q109" i="15"/>
  <c r="R109" i="15"/>
  <c r="S109" i="15"/>
  <c r="T109" i="15"/>
  <c r="U109" i="15"/>
  <c r="V109" i="15"/>
  <c r="W109" i="15"/>
  <c r="X109" i="15"/>
  <c r="Y109" i="15"/>
  <c r="Z109" i="15"/>
  <c r="AA109" i="15"/>
  <c r="AB109" i="15"/>
  <c r="AC109" i="15"/>
  <c r="AD109" i="15"/>
  <c r="AE109" i="15"/>
  <c r="AF109" i="15"/>
  <c r="AG109" i="15"/>
  <c r="AH109" i="15"/>
  <c r="AI109" i="15"/>
  <c r="AJ109" i="15"/>
  <c r="AK109" i="15"/>
  <c r="AL109" i="15"/>
  <c r="AM109" i="15"/>
  <c r="AN109" i="15"/>
  <c r="AO109" i="15"/>
  <c r="AP109" i="15"/>
  <c r="AQ109" i="15"/>
  <c r="AR109" i="15"/>
  <c r="AS109" i="15"/>
  <c r="AT109" i="15"/>
  <c r="AU109" i="15"/>
  <c r="AV109" i="15"/>
  <c r="AW109" i="15"/>
  <c r="AX109" i="15"/>
  <c r="AY109" i="15"/>
  <c r="AZ109" i="15"/>
  <c r="BA109" i="15"/>
  <c r="BB109" i="15"/>
  <c r="BC109" i="15"/>
  <c r="BD109" i="15"/>
  <c r="BE109" i="15"/>
  <c r="BF109" i="15"/>
  <c r="BG109" i="15"/>
  <c r="BK109" i="15"/>
  <c r="BL109" i="15"/>
  <c r="BM109" i="15"/>
  <c r="BN109" i="15"/>
  <c r="BO109" i="15"/>
  <c r="BP109" i="15"/>
  <c r="BQ109" i="15"/>
  <c r="BR109" i="15"/>
  <c r="BS109" i="15"/>
  <c r="BT109" i="15"/>
  <c r="C110" i="15"/>
  <c r="D110" i="15"/>
  <c r="E110" i="15"/>
  <c r="F110" i="15"/>
  <c r="G110" i="15"/>
  <c r="H110" i="15"/>
  <c r="I110" i="15"/>
  <c r="J110" i="15"/>
  <c r="K110" i="15"/>
  <c r="L110" i="15"/>
  <c r="M110" i="15"/>
  <c r="N110" i="15"/>
  <c r="O110" i="15"/>
  <c r="P110" i="15"/>
  <c r="Q110" i="15"/>
  <c r="R110" i="15"/>
  <c r="S110" i="15"/>
  <c r="T110" i="15"/>
  <c r="U110" i="15"/>
  <c r="V110" i="15"/>
  <c r="W110" i="15"/>
  <c r="X110" i="15"/>
  <c r="Y110" i="15"/>
  <c r="Z110" i="15"/>
  <c r="AA110" i="15"/>
  <c r="AB110" i="15"/>
  <c r="AC110" i="15"/>
  <c r="AD110" i="15"/>
  <c r="AE110" i="15"/>
  <c r="AF110" i="15"/>
  <c r="AG110" i="15"/>
  <c r="AH110" i="15"/>
  <c r="AI110" i="15"/>
  <c r="AJ110" i="15"/>
  <c r="AK110" i="15"/>
  <c r="AL110" i="15"/>
  <c r="AM110" i="15"/>
  <c r="AN110" i="15"/>
  <c r="AO110" i="15"/>
  <c r="AP110" i="15"/>
  <c r="AQ110" i="15"/>
  <c r="AR110" i="15"/>
  <c r="AT110" i="15"/>
  <c r="AU110" i="15"/>
  <c r="AV110" i="15"/>
  <c r="AW110" i="15"/>
  <c r="AX110" i="15"/>
  <c r="AY110" i="15"/>
  <c r="AZ110" i="15"/>
  <c r="BA110" i="15"/>
  <c r="BB110" i="15"/>
  <c r="BC110" i="15"/>
  <c r="BD110" i="15"/>
  <c r="BE110" i="15"/>
  <c r="BF110" i="15"/>
  <c r="BG110" i="15"/>
  <c r="BH110" i="15"/>
  <c r="BI110" i="15"/>
  <c r="BJ110" i="15"/>
  <c r="BK110" i="15"/>
  <c r="BL110" i="15"/>
  <c r="BM110" i="15"/>
  <c r="BN110" i="15"/>
  <c r="BO110" i="15"/>
  <c r="BP110" i="15"/>
  <c r="BQ110" i="15"/>
  <c r="BR110" i="15"/>
  <c r="BS110" i="15"/>
  <c r="BT110" i="15"/>
  <c r="C111" i="15"/>
  <c r="D111" i="15"/>
  <c r="E111" i="15"/>
  <c r="F111" i="15"/>
  <c r="G111" i="15"/>
  <c r="H111" i="15"/>
  <c r="I111" i="15"/>
  <c r="J111" i="15"/>
  <c r="K111" i="15"/>
  <c r="L111" i="15"/>
  <c r="M111" i="15"/>
  <c r="N111" i="15"/>
  <c r="O111" i="15"/>
  <c r="P111" i="15"/>
  <c r="Q111" i="15"/>
  <c r="R111" i="15"/>
  <c r="T111" i="15"/>
  <c r="U111" i="15"/>
  <c r="V111" i="15"/>
  <c r="W111" i="15"/>
  <c r="X111" i="15"/>
  <c r="Y111" i="15"/>
  <c r="Z111" i="15"/>
  <c r="AA111" i="15"/>
  <c r="AB111" i="15"/>
  <c r="AC111" i="15"/>
  <c r="AD111" i="15"/>
  <c r="AE111" i="15"/>
  <c r="AF111" i="15"/>
  <c r="AG111" i="15"/>
  <c r="AH111" i="15"/>
  <c r="AI111" i="15"/>
  <c r="AJ111" i="15"/>
  <c r="AK111" i="15"/>
  <c r="AL111" i="15"/>
  <c r="AM111" i="15"/>
  <c r="AN111" i="15"/>
  <c r="AO111" i="15"/>
  <c r="AP111" i="15"/>
  <c r="AQ111" i="15"/>
  <c r="AT111" i="15"/>
  <c r="AU111" i="15"/>
  <c r="AV111" i="15"/>
  <c r="AW111" i="15"/>
  <c r="AX111" i="15"/>
  <c r="AY111" i="15"/>
  <c r="AZ111" i="15"/>
  <c r="BA111" i="15"/>
  <c r="BB111" i="15"/>
  <c r="BC111" i="15"/>
  <c r="BD111" i="15"/>
  <c r="BE111" i="15"/>
  <c r="BF111" i="15"/>
  <c r="BG111" i="15"/>
  <c r="BH111" i="15"/>
  <c r="BI111" i="15"/>
  <c r="BJ111" i="15"/>
  <c r="BK111" i="15"/>
  <c r="BM111" i="15"/>
  <c r="BN111" i="15"/>
  <c r="BO111" i="15"/>
  <c r="BP111" i="15"/>
  <c r="BQ111" i="15"/>
  <c r="BR111" i="15"/>
  <c r="BS111" i="15"/>
  <c r="BT111" i="15"/>
  <c r="C112" i="15"/>
  <c r="D112" i="15"/>
  <c r="E112" i="15"/>
  <c r="F112" i="15"/>
  <c r="G112" i="15"/>
  <c r="H112" i="15"/>
  <c r="I112" i="15"/>
  <c r="J112" i="15"/>
  <c r="K112" i="15"/>
  <c r="L112" i="15"/>
  <c r="M112" i="15"/>
  <c r="N112" i="15"/>
  <c r="O112" i="15"/>
  <c r="P112" i="15"/>
  <c r="Q112" i="15"/>
  <c r="R112" i="15"/>
  <c r="S112" i="15"/>
  <c r="T112" i="15"/>
  <c r="U112" i="15"/>
  <c r="V112" i="15"/>
  <c r="W112" i="15"/>
  <c r="X112" i="15"/>
  <c r="Y112" i="15"/>
  <c r="Z112" i="15"/>
  <c r="AA112" i="15"/>
  <c r="AB112" i="15"/>
  <c r="AC112" i="15"/>
  <c r="AD112" i="15"/>
  <c r="AE112" i="15"/>
  <c r="AF112" i="15"/>
  <c r="AG112" i="15"/>
  <c r="AH112" i="15"/>
  <c r="AI112" i="15"/>
  <c r="AJ112" i="15"/>
  <c r="AK112" i="15"/>
  <c r="AL112" i="15"/>
  <c r="AM112" i="15"/>
  <c r="AN112" i="15"/>
  <c r="AO112" i="15"/>
  <c r="AP112" i="15"/>
  <c r="AQ112" i="15"/>
  <c r="AS112" i="15"/>
  <c r="AT112" i="15"/>
  <c r="AU112" i="15"/>
  <c r="AV112" i="15"/>
  <c r="AW112" i="15"/>
  <c r="AX112" i="15"/>
  <c r="AY112" i="15"/>
  <c r="AZ112" i="15"/>
  <c r="BA112" i="15"/>
  <c r="BB112" i="15"/>
  <c r="BC112" i="15"/>
  <c r="BD112" i="15"/>
  <c r="BE112" i="15"/>
  <c r="BF112" i="15"/>
  <c r="BG112" i="15"/>
  <c r="BH112" i="15"/>
  <c r="BI112" i="15"/>
  <c r="BJ112" i="15"/>
  <c r="BK112" i="15"/>
  <c r="BL112" i="15"/>
  <c r="BM112" i="15"/>
  <c r="BN112" i="15"/>
  <c r="BO112" i="15"/>
  <c r="BP112" i="15"/>
  <c r="BQ112" i="15"/>
  <c r="BR112" i="15"/>
  <c r="BS112" i="15"/>
  <c r="BT112" i="15"/>
  <c r="C113" i="15"/>
  <c r="D113" i="15"/>
  <c r="E113" i="15"/>
  <c r="F113" i="15"/>
  <c r="G113" i="15"/>
  <c r="H113" i="15"/>
  <c r="I113" i="15"/>
  <c r="J113" i="15"/>
  <c r="K113" i="15"/>
  <c r="L113" i="15"/>
  <c r="M113" i="15"/>
  <c r="N113" i="15"/>
  <c r="O113" i="15"/>
  <c r="P113" i="15"/>
  <c r="Q113" i="15"/>
  <c r="R113" i="15"/>
  <c r="S113" i="15"/>
  <c r="T113" i="15"/>
  <c r="U113" i="15"/>
  <c r="V113" i="15"/>
  <c r="W113" i="15"/>
  <c r="X113" i="15"/>
  <c r="Y113" i="15"/>
  <c r="Z113" i="15"/>
  <c r="AA113" i="15"/>
  <c r="AB113" i="15"/>
  <c r="AC113" i="15"/>
  <c r="AD113" i="15"/>
  <c r="AE113" i="15"/>
  <c r="AF113" i="15"/>
  <c r="AG113" i="15"/>
  <c r="AH113" i="15"/>
  <c r="AI113" i="15"/>
  <c r="AJ113" i="15"/>
  <c r="AK113" i="15"/>
  <c r="AL113" i="15"/>
  <c r="AM113" i="15"/>
  <c r="AN113" i="15"/>
  <c r="AO113" i="15"/>
  <c r="AP113" i="15"/>
  <c r="AQ113" i="15"/>
  <c r="AS113" i="15"/>
  <c r="AT113" i="15"/>
  <c r="AU113" i="15"/>
  <c r="AV113" i="15"/>
  <c r="AW113" i="15"/>
  <c r="AX113" i="15"/>
  <c r="AY113" i="15"/>
  <c r="AZ113" i="15"/>
  <c r="BA113" i="15"/>
  <c r="BB113" i="15"/>
  <c r="BC113" i="15"/>
  <c r="BD113" i="15"/>
  <c r="BE113" i="15"/>
  <c r="BF113" i="15"/>
  <c r="BG113" i="15"/>
  <c r="BH113" i="15"/>
  <c r="BI113" i="15"/>
  <c r="BJ113" i="15"/>
  <c r="BK113" i="15"/>
  <c r="BL113" i="15"/>
  <c r="BM113" i="15"/>
  <c r="BN113" i="15"/>
  <c r="BO113" i="15"/>
  <c r="BP113" i="15"/>
  <c r="BQ113" i="15"/>
  <c r="BR113" i="15"/>
  <c r="BS113" i="15"/>
  <c r="BT113" i="15"/>
  <c r="C114" i="15"/>
  <c r="D114" i="15"/>
  <c r="E114" i="15"/>
  <c r="F114" i="15"/>
  <c r="G114" i="15"/>
  <c r="H114" i="15"/>
  <c r="I114" i="15"/>
  <c r="J114" i="15"/>
  <c r="K114" i="15"/>
  <c r="L114" i="15"/>
  <c r="M114" i="15"/>
  <c r="N114" i="15"/>
  <c r="O114" i="15"/>
  <c r="P114" i="15"/>
  <c r="Q114" i="15"/>
  <c r="U114" i="15"/>
  <c r="V114" i="15"/>
  <c r="W114" i="15"/>
  <c r="X114" i="15"/>
  <c r="Y114" i="15"/>
  <c r="Z114" i="15"/>
  <c r="AA114" i="15"/>
  <c r="AB114" i="15"/>
  <c r="AC114" i="15"/>
  <c r="AD114" i="15"/>
  <c r="AE114" i="15"/>
  <c r="AF114" i="15"/>
  <c r="AG114" i="15"/>
  <c r="AH114" i="15"/>
  <c r="AI114" i="15"/>
  <c r="AJ114" i="15"/>
  <c r="AK114" i="15"/>
  <c r="AL114" i="15"/>
  <c r="AM114" i="15"/>
  <c r="AN114" i="15"/>
  <c r="AO114" i="15"/>
  <c r="AP114" i="15"/>
  <c r="AR114" i="15"/>
  <c r="AS114" i="15"/>
  <c r="AT114" i="15"/>
  <c r="AU114" i="15"/>
  <c r="AV114" i="15"/>
  <c r="AW114" i="15"/>
  <c r="AX114" i="15"/>
  <c r="AY114" i="15"/>
  <c r="AZ114" i="15"/>
  <c r="BA114" i="15"/>
  <c r="BB114" i="15"/>
  <c r="BC114" i="15"/>
  <c r="BD114" i="15"/>
  <c r="BE114" i="15"/>
  <c r="BF114" i="15"/>
  <c r="BG114" i="15"/>
  <c r="BH114" i="15"/>
  <c r="BI114" i="15"/>
  <c r="BJ114" i="15"/>
  <c r="BK114" i="15"/>
  <c r="BL114" i="15"/>
  <c r="BN114" i="15"/>
  <c r="BO114" i="15"/>
  <c r="BP114" i="15"/>
  <c r="BQ114" i="15"/>
  <c r="BR114" i="15"/>
  <c r="BS114" i="15"/>
  <c r="BT114" i="15"/>
  <c r="C115" i="15"/>
  <c r="D115" i="15"/>
  <c r="E115" i="15"/>
  <c r="F115" i="15"/>
  <c r="G115" i="15"/>
  <c r="H115" i="15"/>
  <c r="I115" i="15"/>
  <c r="J115" i="15"/>
  <c r="K115" i="15"/>
  <c r="L115" i="15"/>
  <c r="M115" i="15"/>
  <c r="N115" i="15"/>
  <c r="O115" i="15"/>
  <c r="P115" i="15"/>
  <c r="Q115" i="15"/>
  <c r="U115" i="15"/>
  <c r="V115" i="15"/>
  <c r="W115" i="15"/>
  <c r="X115" i="15"/>
  <c r="Y115" i="15"/>
  <c r="Z115" i="15"/>
  <c r="AA115" i="15"/>
  <c r="AB115" i="15"/>
  <c r="AC115" i="15"/>
  <c r="AD115" i="15"/>
  <c r="AE115" i="15"/>
  <c r="AF115" i="15"/>
  <c r="AG115" i="15"/>
  <c r="AH115" i="15"/>
  <c r="AI115" i="15"/>
  <c r="AJ115" i="15"/>
  <c r="AK115" i="15"/>
  <c r="AL115" i="15"/>
  <c r="AM115" i="15"/>
  <c r="AN115" i="15"/>
  <c r="AO115" i="15"/>
  <c r="AP115" i="15"/>
  <c r="AR115" i="15"/>
  <c r="AS115" i="15"/>
  <c r="AT115" i="15"/>
  <c r="AU115" i="15"/>
  <c r="AV115" i="15"/>
  <c r="AW115" i="15"/>
  <c r="AX115" i="15"/>
  <c r="AY115" i="15"/>
  <c r="AZ115" i="15"/>
  <c r="BA115" i="15"/>
  <c r="BB115" i="15"/>
  <c r="BC115" i="15"/>
  <c r="BD115" i="15"/>
  <c r="BE115" i="15"/>
  <c r="BF115" i="15"/>
  <c r="BG115" i="15"/>
  <c r="BH115" i="15"/>
  <c r="BI115" i="15"/>
  <c r="BJ115" i="15"/>
  <c r="BN115" i="15"/>
  <c r="BO115" i="15"/>
  <c r="BP115" i="15"/>
  <c r="BQ115" i="15"/>
  <c r="BR115" i="15"/>
  <c r="BS115" i="15"/>
  <c r="BT115" i="15"/>
  <c r="C116" i="15"/>
  <c r="D116" i="15"/>
  <c r="E116" i="15"/>
  <c r="F116" i="15"/>
  <c r="G116" i="15"/>
  <c r="H116" i="15"/>
  <c r="I116" i="15"/>
  <c r="J116" i="15"/>
  <c r="K116" i="15"/>
  <c r="L116" i="15"/>
  <c r="M116" i="15"/>
  <c r="N116" i="15"/>
  <c r="O116" i="15"/>
  <c r="P116" i="15"/>
  <c r="Q116" i="15"/>
  <c r="R116" i="15"/>
  <c r="S116" i="15"/>
  <c r="T116" i="15"/>
  <c r="U116" i="15"/>
  <c r="V116" i="15"/>
  <c r="W116" i="15"/>
  <c r="X116" i="15"/>
  <c r="Y116" i="15"/>
  <c r="Z116" i="15"/>
  <c r="AA116" i="15"/>
  <c r="AB116" i="15"/>
  <c r="AC116" i="15"/>
  <c r="AD116" i="15"/>
  <c r="AE116" i="15"/>
  <c r="AG116" i="15"/>
  <c r="AH116" i="15"/>
  <c r="AI116" i="15"/>
  <c r="AJ116" i="15"/>
  <c r="AK116" i="15"/>
  <c r="AL116" i="15"/>
  <c r="AM116" i="15"/>
  <c r="AN116" i="15"/>
  <c r="AO116" i="15"/>
  <c r="AP116" i="15"/>
  <c r="AQ116" i="15"/>
  <c r="AR116" i="15"/>
  <c r="AS116" i="15"/>
  <c r="AT116" i="15"/>
  <c r="AU116" i="15"/>
  <c r="AV116" i="15"/>
  <c r="AW116" i="15"/>
  <c r="AX116" i="15"/>
  <c r="AY116" i="15"/>
  <c r="AZ116" i="15"/>
  <c r="BA116" i="15"/>
  <c r="BB116" i="15"/>
  <c r="BC116" i="15"/>
  <c r="BD116" i="15"/>
  <c r="BE116" i="15"/>
  <c r="BF116" i="15"/>
  <c r="BG116" i="15"/>
  <c r="BH116" i="15"/>
  <c r="BI116" i="15"/>
  <c r="BJ116" i="15"/>
  <c r="BK116" i="15"/>
  <c r="BL116" i="15"/>
  <c r="BM116" i="15"/>
  <c r="BN116" i="15"/>
  <c r="BO116" i="15"/>
  <c r="BP116" i="15"/>
  <c r="BQ116" i="15"/>
  <c r="BR116" i="15"/>
  <c r="BS116" i="15"/>
  <c r="BT116" i="15"/>
  <c r="C117" i="15"/>
  <c r="D117" i="15"/>
  <c r="E117" i="15"/>
  <c r="F117" i="15"/>
  <c r="G117" i="15"/>
  <c r="H117" i="15"/>
  <c r="I117" i="15"/>
  <c r="J117" i="15"/>
  <c r="K117" i="15"/>
  <c r="L117" i="15"/>
  <c r="M117" i="15"/>
  <c r="N117" i="15"/>
  <c r="O117" i="15"/>
  <c r="P117" i="15"/>
  <c r="Q117" i="15"/>
  <c r="R117" i="15"/>
  <c r="S117" i="15"/>
  <c r="T117" i="15"/>
  <c r="U117" i="15"/>
  <c r="V117" i="15"/>
  <c r="W117" i="15"/>
  <c r="X117" i="15"/>
  <c r="Y117" i="15"/>
  <c r="Z117" i="15"/>
  <c r="AA117" i="15"/>
  <c r="AB117" i="15"/>
  <c r="AC117" i="15"/>
  <c r="AD117" i="15"/>
  <c r="AE117" i="15"/>
  <c r="AF117" i="15"/>
  <c r="AG117" i="15"/>
  <c r="AH117" i="15"/>
  <c r="AI117" i="15"/>
  <c r="AJ117" i="15"/>
  <c r="AL117" i="15"/>
  <c r="AM117" i="15"/>
  <c r="AN117" i="15"/>
  <c r="AO117" i="15"/>
  <c r="AP117" i="15"/>
  <c r="AQ117" i="15"/>
  <c r="AR117" i="15"/>
  <c r="AS117" i="15"/>
  <c r="AT117" i="15"/>
  <c r="AU117" i="15"/>
  <c r="AV117" i="15"/>
  <c r="AW117" i="15"/>
  <c r="AX117" i="15"/>
  <c r="AY117" i="15"/>
  <c r="AZ117" i="15"/>
  <c r="BA117" i="15"/>
  <c r="BB117" i="15"/>
  <c r="BC117" i="15"/>
  <c r="BD117" i="15"/>
  <c r="BE117" i="15"/>
  <c r="BF117" i="15"/>
  <c r="BG117" i="15"/>
  <c r="BH117" i="15"/>
  <c r="BI117" i="15"/>
  <c r="BJ117" i="15"/>
  <c r="BK117" i="15"/>
  <c r="BL117" i="15"/>
  <c r="BM117" i="15"/>
  <c r="BN117" i="15"/>
  <c r="BO117" i="15"/>
  <c r="BP117" i="15"/>
  <c r="BQ117" i="15"/>
  <c r="BR117" i="15"/>
  <c r="BS117" i="15"/>
  <c r="BT117" i="15"/>
  <c r="C118" i="15"/>
  <c r="D118" i="15"/>
  <c r="E118" i="15"/>
  <c r="F118" i="15"/>
  <c r="G118" i="15"/>
  <c r="H118" i="15"/>
  <c r="I118" i="15"/>
  <c r="J118" i="15"/>
  <c r="K118" i="15"/>
  <c r="L118" i="15"/>
  <c r="M118" i="15"/>
  <c r="N118" i="15"/>
  <c r="O118" i="15"/>
  <c r="P118" i="15"/>
  <c r="Q118" i="15"/>
  <c r="R118" i="15"/>
  <c r="S118" i="15"/>
  <c r="T118" i="15"/>
  <c r="U118" i="15"/>
  <c r="V118" i="15"/>
  <c r="W118" i="15"/>
  <c r="X118" i="15"/>
  <c r="Y118" i="15"/>
  <c r="Z118" i="15"/>
  <c r="AA118" i="15"/>
  <c r="AB118" i="15"/>
  <c r="AC118" i="15"/>
  <c r="AD118" i="15"/>
  <c r="AE118" i="15"/>
  <c r="AF118" i="15"/>
  <c r="AG118" i="15"/>
  <c r="AH118" i="15"/>
  <c r="AI118" i="15"/>
  <c r="AJ118" i="15"/>
  <c r="AL118" i="15"/>
  <c r="AM118" i="15"/>
  <c r="AN118" i="15"/>
  <c r="AO118" i="15"/>
  <c r="AP118" i="15"/>
  <c r="AQ118" i="15"/>
  <c r="AR118" i="15"/>
  <c r="AS118" i="15"/>
  <c r="AT118" i="15"/>
  <c r="AU118" i="15"/>
  <c r="AV118" i="15"/>
  <c r="AW118" i="15"/>
  <c r="AX118" i="15"/>
  <c r="AY118" i="15"/>
  <c r="AZ118" i="15"/>
  <c r="BA118" i="15"/>
  <c r="BB118" i="15"/>
  <c r="BC118" i="15"/>
  <c r="BD118" i="15"/>
  <c r="BE118" i="15"/>
  <c r="BF118" i="15"/>
  <c r="BG118" i="15"/>
  <c r="BH118" i="15"/>
  <c r="BI118" i="15"/>
  <c r="BJ118" i="15"/>
  <c r="BK118" i="15"/>
  <c r="BL118" i="15"/>
  <c r="BM118" i="15"/>
  <c r="BN118" i="15"/>
  <c r="BO118" i="15"/>
  <c r="BP118" i="15"/>
  <c r="BQ118" i="15"/>
  <c r="BR118" i="15"/>
  <c r="BS118" i="15"/>
  <c r="BT118" i="15"/>
  <c r="C119" i="15"/>
  <c r="D119" i="15"/>
  <c r="E119" i="15"/>
  <c r="F119" i="15"/>
  <c r="G119" i="15"/>
  <c r="H119" i="15"/>
  <c r="I119" i="15"/>
  <c r="J119" i="15"/>
  <c r="K119" i="15"/>
  <c r="M119" i="15"/>
  <c r="N119" i="15"/>
  <c r="O119" i="15"/>
  <c r="P119" i="15"/>
  <c r="Q119" i="15"/>
  <c r="R119" i="15"/>
  <c r="S119" i="15"/>
  <c r="T119" i="15"/>
  <c r="U119" i="15"/>
  <c r="V119" i="15"/>
  <c r="W119" i="15"/>
  <c r="X119" i="15"/>
  <c r="Y119" i="15"/>
  <c r="Z119" i="15"/>
  <c r="AA119" i="15"/>
  <c r="AB119" i="15"/>
  <c r="AC119" i="15"/>
  <c r="AD119" i="15"/>
  <c r="AE119" i="15"/>
  <c r="AF119" i="15"/>
  <c r="AG119" i="15"/>
  <c r="AH119" i="15"/>
  <c r="AI119" i="15"/>
  <c r="AJ119" i="15"/>
  <c r="AL119" i="15"/>
  <c r="AM119" i="15"/>
  <c r="AN119" i="15"/>
  <c r="AO119" i="15"/>
  <c r="AP119" i="15"/>
  <c r="AQ119" i="15"/>
  <c r="AR119" i="15"/>
  <c r="AS119" i="15"/>
  <c r="AT119" i="15"/>
  <c r="AU119" i="15"/>
  <c r="AV119" i="15"/>
  <c r="AW119" i="15"/>
  <c r="AX119" i="15"/>
  <c r="AY119" i="15"/>
  <c r="AZ119" i="15"/>
  <c r="BA119" i="15"/>
  <c r="BB119" i="15"/>
  <c r="BC119" i="15"/>
  <c r="BD119" i="15"/>
  <c r="BF119" i="15"/>
  <c r="BG119" i="15"/>
  <c r="BH119" i="15"/>
  <c r="BI119" i="15"/>
  <c r="BJ119" i="15"/>
  <c r="BK119" i="15"/>
  <c r="BL119" i="15"/>
  <c r="BM119" i="15"/>
  <c r="BN119" i="15"/>
  <c r="BO119" i="15"/>
  <c r="BP119" i="15"/>
  <c r="BQ119" i="15"/>
  <c r="BR119" i="15"/>
  <c r="BS119" i="15"/>
  <c r="BT119" i="15"/>
  <c r="C120" i="15"/>
  <c r="D120" i="15"/>
  <c r="E120" i="15"/>
  <c r="F120" i="15"/>
  <c r="G120" i="15"/>
  <c r="H120" i="15"/>
  <c r="I120" i="15"/>
  <c r="J120" i="15"/>
  <c r="K120" i="15"/>
  <c r="M120" i="15"/>
  <c r="N120" i="15"/>
  <c r="O120" i="15"/>
  <c r="P120" i="15"/>
  <c r="Q120" i="15"/>
  <c r="R120" i="15"/>
  <c r="S120" i="15"/>
  <c r="T120" i="15"/>
  <c r="U120" i="15"/>
  <c r="V120" i="15"/>
  <c r="W120" i="15"/>
  <c r="X120" i="15"/>
  <c r="Y120" i="15"/>
  <c r="Z120" i="15"/>
  <c r="AA120" i="15"/>
  <c r="AB120" i="15"/>
  <c r="AC120" i="15"/>
  <c r="AD120" i="15"/>
  <c r="AE120" i="15"/>
  <c r="AF120" i="15"/>
  <c r="AG120" i="15"/>
  <c r="AH120" i="15"/>
  <c r="AI120" i="15"/>
  <c r="AJ120" i="15"/>
  <c r="AK120" i="15"/>
  <c r="AL120" i="15"/>
  <c r="AM120" i="15"/>
  <c r="AN120" i="15"/>
  <c r="AO120" i="15"/>
  <c r="AP120" i="15"/>
  <c r="AQ120" i="15"/>
  <c r="AR120" i="15"/>
  <c r="AS120" i="15"/>
  <c r="AT120" i="15"/>
  <c r="AU120" i="15"/>
  <c r="AV120" i="15"/>
  <c r="AW120" i="15"/>
  <c r="AX120" i="15"/>
  <c r="AY120" i="15"/>
  <c r="AZ120" i="15"/>
  <c r="BA120" i="15"/>
  <c r="BB120" i="15"/>
  <c r="BC120" i="15"/>
  <c r="BD120" i="15"/>
  <c r="BE120" i="15"/>
  <c r="BF120" i="15"/>
  <c r="BG120" i="15"/>
  <c r="BH120" i="15"/>
  <c r="BI120" i="15"/>
  <c r="BJ120" i="15"/>
  <c r="BK120" i="15"/>
  <c r="BL120" i="15"/>
  <c r="BM120" i="15"/>
  <c r="BN120" i="15"/>
  <c r="BO120" i="15"/>
  <c r="BP120" i="15"/>
  <c r="BQ120" i="15"/>
  <c r="BR120" i="15"/>
  <c r="BS120" i="15"/>
  <c r="BT120" i="15"/>
  <c r="C121" i="15"/>
  <c r="D121" i="15"/>
  <c r="E121" i="15"/>
  <c r="F121" i="15"/>
  <c r="G121" i="15"/>
  <c r="H121" i="15"/>
  <c r="I121" i="15"/>
  <c r="J121" i="15"/>
  <c r="K121" i="15"/>
  <c r="M121" i="15"/>
  <c r="N121" i="15"/>
  <c r="O121" i="15"/>
  <c r="P121" i="15"/>
  <c r="Q121" i="15"/>
  <c r="R121" i="15"/>
  <c r="S121" i="15"/>
  <c r="T121" i="15"/>
  <c r="U121" i="15"/>
  <c r="V121" i="15"/>
  <c r="W121" i="15"/>
  <c r="X121" i="15"/>
  <c r="Y121" i="15"/>
  <c r="Z121" i="15"/>
  <c r="AA121" i="15"/>
  <c r="AB121" i="15"/>
  <c r="AC121" i="15"/>
  <c r="AD121" i="15"/>
  <c r="AE121" i="15"/>
  <c r="AF121" i="15"/>
  <c r="AG121" i="15"/>
  <c r="AH121" i="15"/>
  <c r="AI121" i="15"/>
  <c r="AJ121" i="15"/>
  <c r="AL121" i="15"/>
  <c r="AM121" i="15"/>
  <c r="AN121" i="15"/>
  <c r="AO121" i="15"/>
  <c r="AP121" i="15"/>
  <c r="AQ121" i="15"/>
  <c r="AR121" i="15"/>
  <c r="AS121" i="15"/>
  <c r="AT121" i="15"/>
  <c r="AU121" i="15"/>
  <c r="AV121" i="15"/>
  <c r="AW121" i="15"/>
  <c r="AX121" i="15"/>
  <c r="AY121" i="15"/>
  <c r="AZ121" i="15"/>
  <c r="BA121" i="15"/>
  <c r="BB121" i="15"/>
  <c r="BC121" i="15"/>
  <c r="BD121" i="15"/>
  <c r="BF121" i="15"/>
  <c r="BG121" i="15"/>
  <c r="BH121" i="15"/>
  <c r="BI121" i="15"/>
  <c r="BJ121" i="15"/>
  <c r="BK121" i="15"/>
  <c r="BL121" i="15"/>
  <c r="BM121" i="15"/>
  <c r="BN121" i="15"/>
  <c r="BO121" i="15"/>
  <c r="BP121" i="15"/>
  <c r="BQ121" i="15"/>
  <c r="BR121" i="15"/>
  <c r="BS121" i="15"/>
  <c r="BT121" i="15"/>
  <c r="C122" i="15"/>
  <c r="D122" i="15"/>
  <c r="E122" i="15"/>
  <c r="F122" i="15"/>
  <c r="G122" i="15"/>
  <c r="H122" i="15"/>
  <c r="I122" i="15"/>
  <c r="J122" i="15"/>
  <c r="K122" i="15"/>
  <c r="M122" i="15"/>
  <c r="N122" i="15"/>
  <c r="O122" i="15"/>
  <c r="P122" i="15"/>
  <c r="Q122" i="15"/>
  <c r="R122" i="15"/>
  <c r="S122" i="15"/>
  <c r="T122" i="15"/>
  <c r="U122" i="15"/>
  <c r="V122" i="15"/>
  <c r="W122" i="15"/>
  <c r="X122" i="15"/>
  <c r="Y122" i="15"/>
  <c r="Z122" i="15"/>
  <c r="AA122" i="15"/>
  <c r="AB122" i="15"/>
  <c r="AC122" i="15"/>
  <c r="AD122" i="15"/>
  <c r="AE122" i="15"/>
  <c r="AF122" i="15"/>
  <c r="AG122" i="15"/>
  <c r="AH122" i="15"/>
  <c r="AI122" i="15"/>
  <c r="AJ122" i="15"/>
  <c r="AL122" i="15"/>
  <c r="AM122" i="15"/>
  <c r="AN122" i="15"/>
  <c r="AO122" i="15"/>
  <c r="AP122" i="15"/>
  <c r="AQ122" i="15"/>
  <c r="AR122" i="15"/>
  <c r="AS122" i="15"/>
  <c r="AT122" i="15"/>
  <c r="AU122" i="15"/>
  <c r="AV122" i="15"/>
  <c r="AW122" i="15"/>
  <c r="AX122" i="15"/>
  <c r="AY122" i="15"/>
  <c r="AZ122" i="15"/>
  <c r="BA122" i="15"/>
  <c r="BB122" i="15"/>
  <c r="BC122" i="15"/>
  <c r="BD122" i="15"/>
  <c r="BF122" i="15"/>
  <c r="BG122" i="15"/>
  <c r="BH122" i="15"/>
  <c r="BI122" i="15"/>
  <c r="BJ122" i="15"/>
  <c r="BK122" i="15"/>
  <c r="BL122" i="15"/>
  <c r="BM122" i="15"/>
  <c r="BN122" i="15"/>
  <c r="BO122" i="15"/>
  <c r="BP122" i="15"/>
  <c r="BQ122" i="15"/>
  <c r="BR122" i="15"/>
  <c r="BS122" i="15"/>
  <c r="BT122" i="15"/>
  <c r="C123" i="15"/>
  <c r="D123" i="15"/>
  <c r="E123" i="15"/>
  <c r="F123" i="15"/>
  <c r="G123" i="15"/>
  <c r="H123" i="15"/>
  <c r="I123" i="15"/>
  <c r="J123" i="15"/>
  <c r="K123" i="15"/>
  <c r="M123" i="15"/>
  <c r="N123" i="15"/>
  <c r="O123" i="15"/>
  <c r="P123" i="15"/>
  <c r="Q123" i="15"/>
  <c r="R123" i="15"/>
  <c r="S123" i="15"/>
  <c r="T123" i="15"/>
  <c r="U123" i="15"/>
  <c r="V123" i="15"/>
  <c r="W123" i="15"/>
  <c r="X123" i="15"/>
  <c r="Y123" i="15"/>
  <c r="Z123" i="15"/>
  <c r="AA123" i="15"/>
  <c r="AB123" i="15"/>
  <c r="AC123" i="15"/>
  <c r="AD123" i="15"/>
  <c r="AE123" i="15"/>
  <c r="AF123" i="15"/>
  <c r="AG123" i="15"/>
  <c r="AH123" i="15"/>
  <c r="AI123" i="15"/>
  <c r="AJ123" i="15"/>
  <c r="AK123" i="15"/>
  <c r="AL123" i="15"/>
  <c r="AM123" i="15"/>
  <c r="AN123" i="15"/>
  <c r="AO123" i="15"/>
  <c r="AP123" i="15"/>
  <c r="AQ123" i="15"/>
  <c r="AR123" i="15"/>
  <c r="AS123" i="15"/>
  <c r="AT123" i="15"/>
  <c r="AU123" i="15"/>
  <c r="AV123" i="15"/>
  <c r="AW123" i="15"/>
  <c r="AX123" i="15"/>
  <c r="AY123" i="15"/>
  <c r="AZ123" i="15"/>
  <c r="BA123" i="15"/>
  <c r="BB123" i="15"/>
  <c r="BC123" i="15"/>
  <c r="BD123" i="15"/>
  <c r="BF123" i="15"/>
  <c r="BG123" i="15"/>
  <c r="BH123" i="15"/>
  <c r="BI123" i="15"/>
  <c r="BJ123" i="15"/>
  <c r="BK123" i="15"/>
  <c r="BL123" i="15"/>
  <c r="BM123" i="15"/>
  <c r="BN123" i="15"/>
  <c r="BO123" i="15"/>
  <c r="BP123" i="15"/>
  <c r="BQ123" i="15"/>
  <c r="BR123" i="15"/>
  <c r="BS123" i="15"/>
  <c r="BT123" i="15"/>
  <c r="C124" i="15"/>
  <c r="D124" i="15"/>
  <c r="E124" i="15"/>
  <c r="F124" i="15"/>
  <c r="G124" i="15"/>
  <c r="H124" i="15"/>
  <c r="I124" i="15"/>
  <c r="J124" i="15"/>
  <c r="K124" i="15"/>
  <c r="L124" i="15"/>
  <c r="M124" i="15"/>
  <c r="N124" i="15"/>
  <c r="O124" i="15"/>
  <c r="P124" i="15"/>
  <c r="Q124" i="15"/>
  <c r="R124" i="15"/>
  <c r="S124" i="15"/>
  <c r="T124" i="15"/>
  <c r="U124" i="15"/>
  <c r="V124" i="15"/>
  <c r="W124" i="15"/>
  <c r="X124" i="15"/>
  <c r="Y124" i="15"/>
  <c r="Z124" i="15"/>
  <c r="AA124" i="15"/>
  <c r="AB124" i="15"/>
  <c r="AC124" i="15"/>
  <c r="AD124" i="15"/>
  <c r="AE124" i="15"/>
  <c r="AF124" i="15"/>
  <c r="AG124" i="15"/>
  <c r="AH124" i="15"/>
  <c r="AI124" i="15"/>
  <c r="AJ124" i="15"/>
  <c r="AK124" i="15"/>
  <c r="AL124" i="15"/>
  <c r="AM124" i="15"/>
  <c r="AN124" i="15"/>
  <c r="AO124" i="15"/>
  <c r="AP124" i="15"/>
  <c r="AQ124" i="15"/>
  <c r="AR124" i="15"/>
  <c r="AS124" i="15"/>
  <c r="AT124" i="15"/>
  <c r="AU124" i="15"/>
  <c r="AV124" i="15"/>
  <c r="AW124" i="15"/>
  <c r="AX124" i="15"/>
  <c r="AY124" i="15"/>
  <c r="AZ124" i="15"/>
  <c r="BA124" i="15"/>
  <c r="BB124" i="15"/>
  <c r="BC124" i="15"/>
  <c r="BD124" i="15"/>
  <c r="BF124" i="15"/>
  <c r="BG124" i="15"/>
  <c r="BH124" i="15"/>
  <c r="BI124" i="15"/>
  <c r="BJ124" i="15"/>
  <c r="BK124" i="15"/>
  <c r="BL124" i="15"/>
  <c r="BM124" i="15"/>
  <c r="BN124" i="15"/>
  <c r="BO124" i="15"/>
  <c r="BP124" i="15"/>
  <c r="BQ124" i="15"/>
  <c r="BR124" i="15"/>
  <c r="BS124" i="15"/>
  <c r="BT124" i="15"/>
  <c r="C125" i="15"/>
  <c r="D125" i="15"/>
  <c r="E125" i="15"/>
  <c r="F125" i="15"/>
  <c r="G125" i="15"/>
  <c r="H125" i="15"/>
  <c r="I125" i="15"/>
  <c r="J125" i="15"/>
  <c r="K125" i="15"/>
  <c r="M125" i="15"/>
  <c r="N125" i="15"/>
  <c r="O125" i="15"/>
  <c r="P125" i="15"/>
  <c r="Q125" i="15"/>
  <c r="R125" i="15"/>
  <c r="S125" i="15"/>
  <c r="T125" i="15"/>
  <c r="U125" i="15"/>
  <c r="V125" i="15"/>
  <c r="W125" i="15"/>
  <c r="X125" i="15"/>
  <c r="Y125" i="15"/>
  <c r="Z125" i="15"/>
  <c r="AA125" i="15"/>
  <c r="AB125" i="15"/>
  <c r="AC125" i="15"/>
  <c r="AD125" i="15"/>
  <c r="AE125" i="15"/>
  <c r="AF125" i="15"/>
  <c r="AG125" i="15"/>
  <c r="AH125" i="15"/>
  <c r="AI125" i="15"/>
  <c r="AJ125" i="15"/>
  <c r="AL125" i="15"/>
  <c r="AM125" i="15"/>
  <c r="AN125" i="15"/>
  <c r="AO125" i="15"/>
  <c r="AP125" i="15"/>
  <c r="AQ125" i="15"/>
  <c r="AR125" i="15"/>
  <c r="AS125" i="15"/>
  <c r="AT125" i="15"/>
  <c r="AU125" i="15"/>
  <c r="AV125" i="15"/>
  <c r="AW125" i="15"/>
  <c r="AX125" i="15"/>
  <c r="AY125" i="15"/>
  <c r="AZ125" i="15"/>
  <c r="BA125" i="15"/>
  <c r="BB125" i="15"/>
  <c r="BC125" i="15"/>
  <c r="BD125" i="15"/>
  <c r="BF125" i="15"/>
  <c r="BG125" i="15"/>
  <c r="BH125" i="15"/>
  <c r="BI125" i="15"/>
  <c r="BJ125" i="15"/>
  <c r="BK125" i="15"/>
  <c r="BL125" i="15"/>
  <c r="BM125" i="15"/>
  <c r="BN125" i="15"/>
  <c r="BO125" i="15"/>
  <c r="BP125" i="15"/>
  <c r="BQ125" i="15"/>
  <c r="BR125" i="15"/>
  <c r="BS125" i="15"/>
  <c r="BT125" i="15"/>
  <c r="C126" i="15"/>
  <c r="D126" i="15"/>
  <c r="E126" i="15"/>
  <c r="F126" i="15"/>
  <c r="G126" i="15"/>
  <c r="H126" i="15"/>
  <c r="I126" i="15"/>
  <c r="J126" i="15"/>
  <c r="K126" i="15"/>
  <c r="L126" i="15"/>
  <c r="M126" i="15"/>
  <c r="N126" i="15"/>
  <c r="O126" i="15"/>
  <c r="P126" i="15"/>
  <c r="Q126" i="15"/>
  <c r="R126" i="15"/>
  <c r="S126" i="15"/>
  <c r="T126" i="15"/>
  <c r="U126" i="15"/>
  <c r="V126" i="15"/>
  <c r="W126" i="15"/>
  <c r="X126" i="15"/>
  <c r="Y126" i="15"/>
  <c r="Z126" i="15"/>
  <c r="AB126" i="15"/>
  <c r="AC126" i="15"/>
  <c r="AD126" i="15"/>
  <c r="AE126" i="15"/>
  <c r="AF126" i="15"/>
  <c r="AG126" i="15"/>
  <c r="AH126" i="15"/>
  <c r="AI126" i="15"/>
  <c r="AJ126" i="15"/>
  <c r="AK126" i="15"/>
  <c r="AL126" i="15"/>
  <c r="AM126" i="15"/>
  <c r="AN126" i="15"/>
  <c r="AO126" i="15"/>
  <c r="AP126" i="15"/>
  <c r="AQ126" i="15"/>
  <c r="AR126" i="15"/>
  <c r="AS126" i="15"/>
  <c r="AT126" i="15"/>
  <c r="AV126" i="15"/>
  <c r="AW126" i="15"/>
  <c r="AX126" i="15"/>
  <c r="AY126" i="15"/>
  <c r="AZ126" i="15"/>
  <c r="BA126" i="15"/>
  <c r="BB126" i="15"/>
  <c r="BC126" i="15"/>
  <c r="BD126" i="15"/>
  <c r="BE126" i="15"/>
  <c r="BF126" i="15"/>
  <c r="BG126" i="15"/>
  <c r="BH126" i="15"/>
  <c r="BI126" i="15"/>
  <c r="BK126" i="15"/>
  <c r="BL126" i="15"/>
  <c r="BM126" i="15"/>
  <c r="BN126" i="15"/>
  <c r="BO126" i="15"/>
  <c r="BP126" i="15"/>
  <c r="BQ126" i="15"/>
  <c r="BR126" i="15"/>
  <c r="BS126" i="15"/>
  <c r="BT126" i="15"/>
  <c r="C127" i="15"/>
  <c r="D127" i="15"/>
  <c r="E127" i="15"/>
  <c r="F127" i="15"/>
  <c r="H127" i="15"/>
  <c r="I127" i="15"/>
  <c r="J127" i="15"/>
  <c r="K127" i="15"/>
  <c r="L127" i="15"/>
  <c r="M127" i="15"/>
  <c r="N127" i="15"/>
  <c r="O127" i="15"/>
  <c r="P127" i="15"/>
  <c r="Q127" i="15"/>
  <c r="R127" i="15"/>
  <c r="S127" i="15"/>
  <c r="T127" i="15"/>
  <c r="U127" i="15"/>
  <c r="V127" i="15"/>
  <c r="W127" i="15"/>
  <c r="X127" i="15"/>
  <c r="Y127" i="15"/>
  <c r="Z127" i="15"/>
  <c r="AA127" i="15"/>
  <c r="AB127" i="15"/>
  <c r="AC127" i="15"/>
  <c r="AD127" i="15"/>
  <c r="AE127" i="15"/>
  <c r="AG127" i="15"/>
  <c r="AH127" i="15"/>
  <c r="AI127" i="15"/>
  <c r="AJ127" i="15"/>
  <c r="AK127" i="15"/>
  <c r="AL127" i="15"/>
  <c r="AM127" i="15"/>
  <c r="AN127" i="15"/>
  <c r="AO127" i="15"/>
  <c r="AP127" i="15"/>
  <c r="AQ127" i="15"/>
  <c r="AR127" i="15"/>
  <c r="AS127" i="15"/>
  <c r="AT127" i="15"/>
  <c r="AU127" i="15"/>
  <c r="AV127" i="15"/>
  <c r="AW127" i="15"/>
  <c r="AX127" i="15"/>
  <c r="AY127" i="15"/>
  <c r="BA127" i="15"/>
  <c r="BB127" i="15"/>
  <c r="BC127" i="15"/>
  <c r="BD127" i="15"/>
  <c r="BE127" i="15"/>
  <c r="BF127" i="15"/>
  <c r="BG127" i="15"/>
  <c r="BH127" i="15"/>
  <c r="BI127" i="15"/>
  <c r="BJ127" i="15"/>
  <c r="BK127" i="15"/>
  <c r="BL127" i="15"/>
  <c r="BM127" i="15"/>
  <c r="BN127" i="15"/>
  <c r="BO127" i="15"/>
  <c r="BP127" i="15"/>
  <c r="BQ127" i="15"/>
  <c r="BR127" i="15"/>
  <c r="BS127" i="15"/>
  <c r="BT127" i="15"/>
  <c r="C128" i="15"/>
  <c r="D128" i="15"/>
  <c r="E128" i="15"/>
  <c r="F128" i="15"/>
  <c r="H128" i="15"/>
  <c r="I128" i="15"/>
  <c r="J128" i="15"/>
  <c r="K128" i="15"/>
  <c r="L128" i="15"/>
  <c r="M128" i="15"/>
  <c r="N128" i="15"/>
  <c r="O128" i="15"/>
  <c r="P128" i="15"/>
  <c r="Q128" i="15"/>
  <c r="R128" i="15"/>
  <c r="S128" i="15"/>
  <c r="T128" i="15"/>
  <c r="U128" i="15"/>
  <c r="V128" i="15"/>
  <c r="W128" i="15"/>
  <c r="X128" i="15"/>
  <c r="Y128" i="15"/>
  <c r="Z128" i="15"/>
  <c r="AA128" i="15"/>
  <c r="AB128" i="15"/>
  <c r="AC128" i="15"/>
  <c r="AD128" i="15"/>
  <c r="AE128" i="15"/>
  <c r="AG128" i="15"/>
  <c r="AH128" i="15"/>
  <c r="AI128" i="15"/>
  <c r="AJ128" i="15"/>
  <c r="AK128" i="15"/>
  <c r="AL128" i="15"/>
  <c r="AM128" i="15"/>
  <c r="AN128" i="15"/>
  <c r="AO128" i="15"/>
  <c r="AP128" i="15"/>
  <c r="AQ128" i="15"/>
  <c r="AR128" i="15"/>
  <c r="AS128" i="15"/>
  <c r="AT128" i="15"/>
  <c r="AU128" i="15"/>
  <c r="AV128" i="15"/>
  <c r="AW128" i="15"/>
  <c r="AX128" i="15"/>
  <c r="AY128" i="15"/>
  <c r="BA128" i="15"/>
  <c r="BB128" i="15"/>
  <c r="BC128" i="15"/>
  <c r="BD128" i="15"/>
  <c r="BE128" i="15"/>
  <c r="BF128" i="15"/>
  <c r="BG128" i="15"/>
  <c r="BH128" i="15"/>
  <c r="BI128" i="15"/>
  <c r="BJ128" i="15"/>
  <c r="BK128" i="15"/>
  <c r="BL128" i="15"/>
  <c r="BM128" i="15"/>
  <c r="BN128" i="15"/>
  <c r="BO128" i="15"/>
  <c r="BP128" i="15"/>
  <c r="BQ128" i="15"/>
  <c r="BR128" i="15"/>
  <c r="BS128" i="15"/>
  <c r="BT128" i="15"/>
  <c r="C129" i="15"/>
  <c r="D129" i="15"/>
  <c r="E129" i="15"/>
  <c r="F129" i="15"/>
  <c r="H129" i="15"/>
  <c r="I129" i="15"/>
  <c r="J129" i="15"/>
  <c r="K129" i="15"/>
  <c r="L129" i="15"/>
  <c r="M129" i="15"/>
  <c r="N129" i="15"/>
  <c r="O129" i="15"/>
  <c r="P129" i="15"/>
  <c r="Q129" i="15"/>
  <c r="R129" i="15"/>
  <c r="S129" i="15"/>
  <c r="T129" i="15"/>
  <c r="U129" i="15"/>
  <c r="V129" i="15"/>
  <c r="W129" i="15"/>
  <c r="X129" i="15"/>
  <c r="Y129" i="15"/>
  <c r="Z129" i="15"/>
  <c r="AA129" i="15"/>
  <c r="AB129" i="15"/>
  <c r="AC129" i="15"/>
  <c r="AD129" i="15"/>
  <c r="AE129" i="15"/>
  <c r="AF129" i="15"/>
  <c r="AG129" i="15"/>
  <c r="AH129" i="15"/>
  <c r="AI129" i="15"/>
  <c r="AJ129" i="15"/>
  <c r="AK129" i="15"/>
  <c r="AL129" i="15"/>
  <c r="AM129" i="15"/>
  <c r="AN129" i="15"/>
  <c r="AO129" i="15"/>
  <c r="AP129" i="15"/>
  <c r="AQ129" i="15"/>
  <c r="AR129" i="15"/>
  <c r="AS129" i="15"/>
  <c r="AT129" i="15"/>
  <c r="AU129" i="15"/>
  <c r="AV129" i="15"/>
  <c r="AW129" i="15"/>
  <c r="AX129" i="15"/>
  <c r="AY129" i="15"/>
  <c r="BA129" i="15"/>
  <c r="BB129" i="15"/>
  <c r="BC129" i="15"/>
  <c r="BD129" i="15"/>
  <c r="BE129" i="15"/>
  <c r="BF129" i="15"/>
  <c r="BG129" i="15"/>
  <c r="BH129" i="15"/>
  <c r="BI129" i="15"/>
  <c r="BJ129" i="15"/>
  <c r="BK129" i="15"/>
  <c r="BL129" i="15"/>
  <c r="BM129" i="15"/>
  <c r="BN129" i="15"/>
  <c r="BO129" i="15"/>
  <c r="BP129" i="15"/>
  <c r="BQ129" i="15"/>
  <c r="BR129" i="15"/>
  <c r="BS129" i="15"/>
  <c r="BT129" i="15"/>
  <c r="C130" i="15"/>
  <c r="D130" i="15"/>
  <c r="E130" i="15"/>
  <c r="F130" i="15"/>
  <c r="H130" i="15"/>
  <c r="I130" i="15"/>
  <c r="J130" i="15"/>
  <c r="K130" i="15"/>
  <c r="L130" i="15"/>
  <c r="M130" i="15"/>
  <c r="N130" i="15"/>
  <c r="O130" i="15"/>
  <c r="P130" i="15"/>
  <c r="Q130" i="15"/>
  <c r="R130" i="15"/>
  <c r="S130" i="15"/>
  <c r="T130" i="15"/>
  <c r="U130" i="15"/>
  <c r="V130" i="15"/>
  <c r="W130" i="15"/>
  <c r="X130" i="15"/>
  <c r="Y130" i="15"/>
  <c r="Z130" i="15"/>
  <c r="AA130" i="15"/>
  <c r="AB130" i="15"/>
  <c r="AC130" i="15"/>
  <c r="AD130" i="15"/>
  <c r="AE130" i="15"/>
  <c r="AG130" i="15"/>
  <c r="AH130" i="15"/>
  <c r="AI130" i="15"/>
  <c r="AJ130" i="15"/>
  <c r="AK130" i="15"/>
  <c r="AL130" i="15"/>
  <c r="AM130" i="15"/>
  <c r="AN130" i="15"/>
  <c r="AO130" i="15"/>
  <c r="AP130" i="15"/>
  <c r="AQ130" i="15"/>
  <c r="AR130" i="15"/>
  <c r="AS130" i="15"/>
  <c r="AT130" i="15"/>
  <c r="AU130" i="15"/>
  <c r="AV130" i="15"/>
  <c r="AW130" i="15"/>
  <c r="AX130" i="15"/>
  <c r="AY130" i="15"/>
  <c r="BA130" i="15"/>
  <c r="BB130" i="15"/>
  <c r="BC130" i="15"/>
  <c r="BD130" i="15"/>
  <c r="BE130" i="15"/>
  <c r="BF130" i="15"/>
  <c r="BG130" i="15"/>
  <c r="BH130" i="15"/>
  <c r="BI130" i="15"/>
  <c r="BJ130" i="15"/>
  <c r="BK130" i="15"/>
  <c r="BL130" i="15"/>
  <c r="BM130" i="15"/>
  <c r="BN130" i="15"/>
  <c r="BO130" i="15"/>
  <c r="BP130" i="15"/>
  <c r="BQ130" i="15"/>
  <c r="BR130" i="15"/>
  <c r="BS130" i="15"/>
  <c r="BT130" i="15"/>
  <c r="C131" i="15"/>
  <c r="D131" i="15"/>
  <c r="E131" i="15"/>
  <c r="F131" i="15"/>
  <c r="H131" i="15"/>
  <c r="I131" i="15"/>
  <c r="J131" i="15"/>
  <c r="K131" i="15"/>
  <c r="L131" i="15"/>
  <c r="M131" i="15"/>
  <c r="N131" i="15"/>
  <c r="O131" i="15"/>
  <c r="P131" i="15"/>
  <c r="Q131" i="15"/>
  <c r="R131" i="15"/>
  <c r="S131" i="15"/>
  <c r="T131" i="15"/>
  <c r="U131" i="15"/>
  <c r="V131" i="15"/>
  <c r="W131" i="15"/>
  <c r="X131" i="15"/>
  <c r="Y131" i="15"/>
  <c r="Z131" i="15"/>
  <c r="AA131" i="15"/>
  <c r="AB131" i="15"/>
  <c r="AC131" i="15"/>
  <c r="AD131" i="15"/>
  <c r="AE131" i="15"/>
  <c r="AG131" i="15"/>
  <c r="AH131" i="15"/>
  <c r="AI131" i="15"/>
  <c r="AJ131" i="15"/>
  <c r="AK131" i="15"/>
  <c r="AL131" i="15"/>
  <c r="AM131" i="15"/>
  <c r="AN131" i="15"/>
  <c r="AO131" i="15"/>
  <c r="AP131" i="15"/>
  <c r="AQ131" i="15"/>
  <c r="AR131" i="15"/>
  <c r="AS131" i="15"/>
  <c r="AT131" i="15"/>
  <c r="AU131" i="15"/>
  <c r="AV131" i="15"/>
  <c r="AW131" i="15"/>
  <c r="AX131" i="15"/>
  <c r="AY131" i="15"/>
  <c r="BA131" i="15"/>
  <c r="BB131" i="15"/>
  <c r="BC131" i="15"/>
  <c r="BD131" i="15"/>
  <c r="BE131" i="15"/>
  <c r="BF131" i="15"/>
  <c r="BG131" i="15"/>
  <c r="BH131" i="15"/>
  <c r="BI131" i="15"/>
  <c r="BJ131" i="15"/>
  <c r="BK131" i="15"/>
  <c r="BL131" i="15"/>
  <c r="BM131" i="15"/>
  <c r="BN131" i="15"/>
  <c r="BO131" i="15"/>
  <c r="BP131" i="15"/>
  <c r="BQ131" i="15"/>
  <c r="BR131" i="15"/>
  <c r="BS131" i="15"/>
  <c r="BT131" i="15"/>
  <c r="C132" i="15"/>
  <c r="D132" i="15"/>
  <c r="E132" i="15"/>
  <c r="F132" i="15"/>
  <c r="G132" i="15"/>
  <c r="H132" i="15"/>
  <c r="I132" i="15"/>
  <c r="J132" i="15"/>
  <c r="K132" i="15"/>
  <c r="L132" i="15"/>
  <c r="M132" i="15"/>
  <c r="N132" i="15"/>
  <c r="O132" i="15"/>
  <c r="P132" i="15"/>
  <c r="Q132" i="15"/>
  <c r="R132" i="15"/>
  <c r="S132" i="15"/>
  <c r="T132" i="15"/>
  <c r="U132" i="15"/>
  <c r="V132" i="15"/>
  <c r="W132" i="15"/>
  <c r="X132" i="15"/>
  <c r="Y132" i="15"/>
  <c r="Z132" i="15"/>
  <c r="AA132" i="15"/>
  <c r="AB132" i="15"/>
  <c r="AC132" i="15"/>
  <c r="AD132" i="15"/>
  <c r="AE132" i="15"/>
  <c r="AG132" i="15"/>
  <c r="AH132" i="15"/>
  <c r="AI132" i="15"/>
  <c r="AJ132" i="15"/>
  <c r="AK132" i="15"/>
  <c r="AL132" i="15"/>
  <c r="AM132" i="15"/>
  <c r="AN132" i="15"/>
  <c r="AO132" i="15"/>
  <c r="AP132" i="15"/>
  <c r="AQ132" i="15"/>
  <c r="AR132" i="15"/>
  <c r="AS132" i="15"/>
  <c r="AT132" i="15"/>
  <c r="AU132" i="15"/>
  <c r="AV132" i="15"/>
  <c r="AW132" i="15"/>
  <c r="AX132" i="15"/>
  <c r="AY132" i="15"/>
  <c r="AZ132" i="15"/>
  <c r="BA132" i="15"/>
  <c r="BB132" i="15"/>
  <c r="BC132" i="15"/>
  <c r="BD132" i="15"/>
  <c r="BE132" i="15"/>
  <c r="BF132" i="15"/>
  <c r="BG132" i="15"/>
  <c r="BH132" i="15"/>
  <c r="BI132" i="15"/>
  <c r="BJ132" i="15"/>
  <c r="BK132" i="15"/>
  <c r="BL132" i="15"/>
  <c r="BM132" i="15"/>
  <c r="BN132" i="15"/>
  <c r="BO132" i="15"/>
  <c r="BP132" i="15"/>
  <c r="BQ132" i="15"/>
  <c r="BR132" i="15"/>
  <c r="BS132" i="15"/>
  <c r="BT132" i="15"/>
  <c r="C133" i="15"/>
  <c r="D133" i="15"/>
  <c r="E133" i="15"/>
  <c r="F133" i="15"/>
  <c r="G133" i="15"/>
  <c r="H133" i="15"/>
  <c r="I133" i="15"/>
  <c r="J133" i="15"/>
  <c r="K133" i="15"/>
  <c r="L133" i="15"/>
  <c r="M133" i="15"/>
  <c r="N133" i="15"/>
  <c r="O133" i="15"/>
  <c r="P133" i="15"/>
  <c r="Q133" i="15"/>
  <c r="R133" i="15"/>
  <c r="S133" i="15"/>
  <c r="T133" i="15"/>
  <c r="U133" i="15"/>
  <c r="V133" i="15"/>
  <c r="W133" i="15"/>
  <c r="X133" i="15"/>
  <c r="Y133" i="15"/>
  <c r="Z133" i="15"/>
  <c r="AA133" i="15"/>
  <c r="AB133" i="15"/>
  <c r="AC133" i="15"/>
  <c r="AD133" i="15"/>
  <c r="AE133" i="15"/>
  <c r="AF133" i="15"/>
  <c r="AG133" i="15"/>
  <c r="AH133" i="15"/>
  <c r="AI133" i="15"/>
  <c r="AJ133" i="15"/>
  <c r="AK133" i="15"/>
  <c r="AL133" i="15"/>
  <c r="AM133" i="15"/>
  <c r="AN133" i="15"/>
  <c r="AO133" i="15"/>
  <c r="AP133" i="15"/>
  <c r="AQ133" i="15"/>
  <c r="AR133" i="15"/>
  <c r="AS133" i="15"/>
  <c r="AT133" i="15"/>
  <c r="AU133" i="15"/>
  <c r="AV133" i="15"/>
  <c r="AW133" i="15"/>
  <c r="AX133" i="15"/>
  <c r="AY133" i="15"/>
  <c r="AZ133" i="15"/>
  <c r="BA133" i="15"/>
  <c r="BB133" i="15"/>
  <c r="BC133" i="15"/>
  <c r="BD133" i="15"/>
  <c r="BE133" i="15"/>
  <c r="BG133" i="15"/>
  <c r="BH133" i="15"/>
  <c r="BI133" i="15"/>
  <c r="BJ133" i="15"/>
  <c r="BK133" i="15"/>
  <c r="BL133" i="15"/>
  <c r="BM133" i="15"/>
  <c r="BN133" i="15"/>
  <c r="BO133" i="15"/>
  <c r="BQ133" i="15"/>
  <c r="BR133" i="15"/>
  <c r="BS133" i="15"/>
  <c r="BT133" i="15"/>
  <c r="C134" i="15"/>
  <c r="D134" i="15"/>
  <c r="E134" i="15"/>
  <c r="F134" i="15"/>
  <c r="G134" i="15"/>
  <c r="H134" i="15"/>
  <c r="I134" i="15"/>
  <c r="J134" i="15"/>
  <c r="K134" i="15"/>
  <c r="L134" i="15"/>
  <c r="M134" i="15"/>
  <c r="N134" i="15"/>
  <c r="O134" i="15"/>
  <c r="P134" i="15"/>
  <c r="Q134" i="15"/>
  <c r="R134" i="15"/>
  <c r="S134" i="15"/>
  <c r="T134" i="15"/>
  <c r="U134" i="15"/>
  <c r="V134" i="15"/>
  <c r="W134" i="15"/>
  <c r="X134" i="15"/>
  <c r="Y134" i="15"/>
  <c r="Z134" i="15"/>
  <c r="AA134" i="15"/>
  <c r="AB134" i="15"/>
  <c r="AC134" i="15"/>
  <c r="AD134" i="15"/>
  <c r="AE134" i="15"/>
  <c r="AF134" i="15"/>
  <c r="AG134" i="15"/>
  <c r="AH134" i="15"/>
  <c r="AI134" i="15"/>
  <c r="AJ134" i="15"/>
  <c r="AK134" i="15"/>
  <c r="AL134" i="15"/>
  <c r="AM134" i="15"/>
  <c r="AN134" i="15"/>
  <c r="AO134" i="15"/>
  <c r="AP134" i="15"/>
  <c r="AQ134" i="15"/>
  <c r="AR134" i="15"/>
  <c r="AS134" i="15"/>
  <c r="AT134" i="15"/>
  <c r="AU134" i="15"/>
  <c r="AV134" i="15"/>
  <c r="AW134" i="15"/>
  <c r="AX134" i="15"/>
  <c r="AY134" i="15"/>
  <c r="AZ134" i="15"/>
  <c r="BA134" i="15"/>
  <c r="BB134" i="15"/>
  <c r="BC134" i="15"/>
  <c r="BD134" i="15"/>
  <c r="BE134" i="15"/>
  <c r="BG134" i="15"/>
  <c r="BH134" i="15"/>
  <c r="BI134" i="15"/>
  <c r="BJ134" i="15"/>
  <c r="BK134" i="15"/>
  <c r="BL134" i="15"/>
  <c r="BM134" i="15"/>
  <c r="BN134" i="15"/>
  <c r="BO134" i="15"/>
  <c r="BQ134" i="15"/>
  <c r="BR134" i="15"/>
  <c r="BS134" i="15"/>
  <c r="BT134" i="15"/>
  <c r="D135" i="15"/>
  <c r="E135" i="15"/>
  <c r="F135" i="15"/>
  <c r="G135" i="15"/>
  <c r="H135" i="15"/>
  <c r="I135" i="15"/>
  <c r="J135" i="15"/>
  <c r="K135" i="15"/>
  <c r="L135" i="15"/>
  <c r="N135" i="15"/>
  <c r="O135" i="15"/>
  <c r="P135" i="15"/>
  <c r="Q135" i="15"/>
  <c r="R135" i="15"/>
  <c r="S135" i="15"/>
  <c r="T135" i="15"/>
  <c r="U135" i="15"/>
  <c r="V135" i="15"/>
  <c r="X135" i="15"/>
  <c r="Y135" i="15"/>
  <c r="Z135" i="15"/>
  <c r="AA135" i="15"/>
  <c r="AB135" i="15"/>
  <c r="AC135" i="15"/>
  <c r="AD135" i="15"/>
  <c r="AE135" i="15"/>
  <c r="AF135" i="15"/>
  <c r="AH135" i="15"/>
  <c r="AI135" i="15"/>
  <c r="AJ135" i="15"/>
  <c r="AK135" i="15"/>
  <c r="AL135" i="15"/>
  <c r="AM135" i="15"/>
  <c r="AN135" i="15"/>
  <c r="AO135" i="15"/>
  <c r="AP135" i="15"/>
  <c r="AR135" i="15"/>
  <c r="AS135" i="15"/>
  <c r="AT135" i="15"/>
  <c r="AU135" i="15"/>
  <c r="AV135" i="15"/>
  <c r="AW135" i="15"/>
  <c r="AX135" i="15"/>
  <c r="AY135" i="15"/>
  <c r="AZ135" i="15"/>
  <c r="BA135" i="15"/>
  <c r="BB135" i="15"/>
  <c r="BC135" i="15"/>
  <c r="BD135" i="15"/>
  <c r="BE135" i="15"/>
  <c r="BF135" i="15"/>
  <c r="BG135" i="15"/>
  <c r="BH135" i="15"/>
  <c r="BI135" i="15"/>
  <c r="BJ135" i="15"/>
  <c r="BK135" i="15"/>
  <c r="BL135" i="15"/>
  <c r="BM135" i="15"/>
  <c r="BN135" i="15"/>
  <c r="BO135" i="15"/>
  <c r="BP135" i="15"/>
  <c r="BQ135" i="15"/>
  <c r="BR135" i="15"/>
  <c r="BS135" i="15"/>
  <c r="BT135" i="15"/>
  <c r="D136" i="15"/>
  <c r="E136" i="15"/>
  <c r="F136" i="15"/>
  <c r="G136" i="15"/>
  <c r="H136" i="15"/>
  <c r="I136" i="15"/>
  <c r="J136" i="15"/>
  <c r="K136" i="15"/>
  <c r="L136" i="15"/>
  <c r="N136" i="15"/>
  <c r="O136" i="15"/>
  <c r="P136" i="15"/>
  <c r="Q136" i="15"/>
  <c r="R136" i="15"/>
  <c r="S136" i="15"/>
  <c r="T136" i="15"/>
  <c r="U136" i="15"/>
  <c r="V136" i="15"/>
  <c r="X136" i="15"/>
  <c r="Y136" i="15"/>
  <c r="Z136" i="15"/>
  <c r="AA136" i="15"/>
  <c r="AB136" i="15"/>
  <c r="AC136" i="15"/>
  <c r="AD136" i="15"/>
  <c r="AE136" i="15"/>
  <c r="AF136" i="15"/>
  <c r="AH136" i="15"/>
  <c r="AI136" i="15"/>
  <c r="AJ136" i="15"/>
  <c r="AK136" i="15"/>
  <c r="AL136" i="15"/>
  <c r="AM136" i="15"/>
  <c r="AN136" i="15"/>
  <c r="AO136" i="15"/>
  <c r="AP136" i="15"/>
  <c r="AR136" i="15"/>
  <c r="AS136" i="15"/>
  <c r="AT136" i="15"/>
  <c r="AU136" i="15"/>
  <c r="AV136" i="15"/>
  <c r="AW136" i="15"/>
  <c r="AX136" i="15"/>
  <c r="AY136" i="15"/>
  <c r="AZ136" i="15"/>
  <c r="BA136" i="15"/>
  <c r="BB136" i="15"/>
  <c r="BC136" i="15"/>
  <c r="BD136" i="15"/>
  <c r="BE136" i="15"/>
  <c r="BG136" i="15"/>
  <c r="BH136" i="15"/>
  <c r="BI136" i="15"/>
  <c r="BJ136" i="15"/>
  <c r="BK136" i="15"/>
  <c r="BL136" i="15"/>
  <c r="BM136" i="15"/>
  <c r="BN136" i="15"/>
  <c r="BO136" i="15"/>
  <c r="BP136" i="15"/>
  <c r="BQ136" i="15"/>
  <c r="BR136" i="15"/>
  <c r="BS136" i="15"/>
  <c r="BT136" i="15"/>
  <c r="C137" i="15"/>
  <c r="D137" i="15"/>
  <c r="E137" i="15"/>
  <c r="F137" i="15"/>
  <c r="G137" i="15"/>
  <c r="H137" i="15"/>
  <c r="I137" i="15"/>
  <c r="J137" i="15"/>
  <c r="K137" i="15"/>
  <c r="L137" i="15"/>
  <c r="M137" i="15"/>
  <c r="N137" i="15"/>
  <c r="O137" i="15"/>
  <c r="P137" i="15"/>
  <c r="Q137" i="15"/>
  <c r="R137" i="15"/>
  <c r="S137" i="15"/>
  <c r="T137" i="15"/>
  <c r="U137" i="15"/>
  <c r="V137" i="15"/>
  <c r="X137" i="15"/>
  <c r="Y137" i="15"/>
  <c r="Z137" i="15"/>
  <c r="AA137" i="15"/>
  <c r="AB137" i="15"/>
  <c r="AC137" i="15"/>
  <c r="AD137" i="15"/>
  <c r="AE137" i="15"/>
  <c r="AF137" i="15"/>
  <c r="AG137" i="15"/>
  <c r="AH137" i="15"/>
  <c r="AI137" i="15"/>
  <c r="AJ137" i="15"/>
  <c r="AK137" i="15"/>
  <c r="AL137" i="15"/>
  <c r="AM137" i="15"/>
  <c r="AN137" i="15"/>
  <c r="AO137" i="15"/>
  <c r="AP137" i="15"/>
  <c r="AQ137" i="15"/>
  <c r="AR137" i="15"/>
  <c r="AS137" i="15"/>
  <c r="AT137" i="15"/>
  <c r="AU137" i="15"/>
  <c r="AV137" i="15"/>
  <c r="AW137" i="15"/>
  <c r="AX137" i="15"/>
  <c r="AY137" i="15"/>
  <c r="AZ137" i="15"/>
  <c r="BA137" i="15"/>
  <c r="BB137" i="15"/>
  <c r="BC137" i="15"/>
  <c r="BD137" i="15"/>
  <c r="BE137" i="15"/>
  <c r="BF137" i="15"/>
  <c r="BG137" i="15"/>
  <c r="BH137" i="15"/>
  <c r="BI137" i="15"/>
  <c r="BJ137" i="15"/>
  <c r="BK137" i="15"/>
  <c r="BL137" i="15"/>
  <c r="BM137" i="15"/>
  <c r="BN137" i="15"/>
  <c r="BO137" i="15"/>
  <c r="BP137" i="15"/>
  <c r="BQ137" i="15"/>
  <c r="BR137" i="15"/>
  <c r="BS137" i="15"/>
  <c r="BT137" i="15"/>
  <c r="D138" i="15"/>
  <c r="E138" i="15"/>
  <c r="F138" i="15"/>
  <c r="G138" i="15"/>
  <c r="H138" i="15"/>
  <c r="I138" i="15"/>
  <c r="J138" i="15"/>
  <c r="K138" i="15"/>
  <c r="L138" i="15"/>
  <c r="N138" i="15"/>
  <c r="O138" i="15"/>
  <c r="P138" i="15"/>
  <c r="Q138" i="15"/>
  <c r="R138" i="15"/>
  <c r="S138" i="15"/>
  <c r="T138" i="15"/>
  <c r="U138" i="15"/>
  <c r="V138" i="15"/>
  <c r="W138" i="15"/>
  <c r="X138" i="15"/>
  <c r="Y138" i="15"/>
  <c r="Z138" i="15"/>
  <c r="AA138" i="15"/>
  <c r="AB138" i="15"/>
  <c r="AC138" i="15"/>
  <c r="AD138" i="15"/>
  <c r="AE138" i="15"/>
  <c r="AF138" i="15"/>
  <c r="AH138" i="15"/>
  <c r="AI138" i="15"/>
  <c r="AJ138" i="15"/>
  <c r="AK138" i="15"/>
  <c r="AL138" i="15"/>
  <c r="AM138" i="15"/>
  <c r="AN138" i="15"/>
  <c r="AO138" i="15"/>
  <c r="AP138" i="15"/>
  <c r="AR138" i="15"/>
  <c r="AS138" i="15"/>
  <c r="AT138" i="15"/>
  <c r="AU138" i="15"/>
  <c r="AV138" i="15"/>
  <c r="AW138" i="15"/>
  <c r="AX138" i="15"/>
  <c r="AY138" i="15"/>
  <c r="AZ138" i="15"/>
  <c r="BA138" i="15"/>
  <c r="BB138" i="15"/>
  <c r="BC138" i="15"/>
  <c r="BD138" i="15"/>
  <c r="BE138" i="15"/>
  <c r="BF138" i="15"/>
  <c r="BG138" i="15"/>
  <c r="BH138" i="15"/>
  <c r="BI138" i="15"/>
  <c r="BJ138" i="15"/>
  <c r="BK138" i="15"/>
  <c r="BL138" i="15"/>
  <c r="BM138" i="15"/>
  <c r="BN138" i="15"/>
  <c r="BO138" i="15"/>
  <c r="BP138" i="15"/>
  <c r="BQ138" i="15"/>
  <c r="BR138" i="15"/>
  <c r="BS138" i="15"/>
  <c r="BT138" i="15"/>
  <c r="C139" i="15"/>
  <c r="E139" i="15"/>
  <c r="F139" i="15"/>
  <c r="G139" i="15"/>
  <c r="H139" i="15"/>
  <c r="I139" i="15"/>
  <c r="J139" i="15"/>
  <c r="K139" i="15"/>
  <c r="L139" i="15"/>
  <c r="M139" i="15"/>
  <c r="N139" i="15"/>
  <c r="O139" i="15"/>
  <c r="P139" i="15"/>
  <c r="Q139" i="15"/>
  <c r="R139" i="15"/>
  <c r="S139" i="15"/>
  <c r="T139" i="15"/>
  <c r="U139" i="15"/>
  <c r="V139" i="15"/>
  <c r="W139" i="15"/>
  <c r="X139" i="15"/>
  <c r="Y139" i="15"/>
  <c r="Z139" i="15"/>
  <c r="AA139" i="15"/>
  <c r="AB139" i="15"/>
  <c r="AC139" i="15"/>
  <c r="AD139" i="15"/>
  <c r="AE139" i="15"/>
  <c r="AF139" i="15"/>
  <c r="AG139" i="15"/>
  <c r="AH139" i="15"/>
  <c r="AI139" i="15"/>
  <c r="AJ139" i="15"/>
  <c r="AK139" i="15"/>
  <c r="AL139" i="15"/>
  <c r="AM139" i="15"/>
  <c r="AN139" i="15"/>
  <c r="AO139" i="15"/>
  <c r="AP139" i="15"/>
  <c r="AQ139" i="15"/>
  <c r="AR139" i="15"/>
  <c r="AS139" i="15"/>
  <c r="AT139" i="15"/>
  <c r="AU139" i="15"/>
  <c r="AV139" i="15"/>
  <c r="AW139" i="15"/>
  <c r="AX139" i="15"/>
  <c r="AY139" i="15"/>
  <c r="AZ139" i="15"/>
  <c r="BA139" i="15"/>
  <c r="BB139" i="15"/>
  <c r="BC139" i="15"/>
  <c r="BD139" i="15"/>
  <c r="BE139" i="15"/>
  <c r="BF139" i="15"/>
  <c r="BH139" i="15"/>
  <c r="BI139" i="15"/>
  <c r="BJ139" i="15"/>
  <c r="BK139" i="15"/>
  <c r="BL139" i="15"/>
  <c r="BM139" i="15"/>
  <c r="BN139" i="15"/>
  <c r="BO139" i="15"/>
  <c r="BP139" i="15"/>
  <c r="BQ139" i="15"/>
  <c r="BR139" i="15"/>
  <c r="BS139" i="15"/>
  <c r="BT139" i="15"/>
  <c r="C140" i="15"/>
  <c r="E140" i="15"/>
  <c r="F140" i="15"/>
  <c r="G140" i="15"/>
  <c r="H140" i="15"/>
  <c r="I140" i="15"/>
  <c r="J140" i="15"/>
  <c r="K140" i="15"/>
  <c r="L140" i="15"/>
  <c r="M140" i="15"/>
  <c r="N140" i="15"/>
  <c r="O140" i="15"/>
  <c r="P140" i="15"/>
  <c r="Q140" i="15"/>
  <c r="R140" i="15"/>
  <c r="S140" i="15"/>
  <c r="T140" i="15"/>
  <c r="U140" i="15"/>
  <c r="V140" i="15"/>
  <c r="W140" i="15"/>
  <c r="X140" i="15"/>
  <c r="Y140" i="15"/>
  <c r="Z140" i="15"/>
  <c r="AA140" i="15"/>
  <c r="AB140" i="15"/>
  <c r="AC140" i="15"/>
  <c r="AD140" i="15"/>
  <c r="AE140" i="15"/>
  <c r="AF140" i="15"/>
  <c r="AG140" i="15"/>
  <c r="AH140" i="15"/>
  <c r="AI140" i="15"/>
  <c r="AJ140" i="15"/>
  <c r="AK140" i="15"/>
  <c r="AL140" i="15"/>
  <c r="AM140" i="15"/>
  <c r="AN140" i="15"/>
  <c r="AO140" i="15"/>
  <c r="AP140" i="15"/>
  <c r="AQ140" i="15"/>
  <c r="AR140" i="15"/>
  <c r="AS140" i="15"/>
  <c r="AT140" i="15"/>
  <c r="AU140" i="15"/>
  <c r="AV140" i="15"/>
  <c r="AW140" i="15"/>
  <c r="AX140" i="15"/>
  <c r="AY140" i="15"/>
  <c r="AZ140" i="15"/>
  <c r="BA140" i="15"/>
  <c r="BB140" i="15"/>
  <c r="BC140" i="15"/>
  <c r="BD140" i="15"/>
  <c r="BE140" i="15"/>
  <c r="BF140" i="15"/>
  <c r="BH140" i="15"/>
  <c r="BI140" i="15"/>
  <c r="BJ140" i="15"/>
  <c r="BK140" i="15"/>
  <c r="BL140" i="15"/>
  <c r="BM140" i="15"/>
  <c r="BN140" i="15"/>
  <c r="BO140" i="15"/>
  <c r="BP140" i="15"/>
  <c r="BQ140" i="15"/>
  <c r="BR140" i="15"/>
  <c r="BS140" i="15"/>
  <c r="BT140" i="15"/>
  <c r="C141" i="15"/>
  <c r="E141" i="15"/>
  <c r="F141" i="15"/>
  <c r="G141" i="15"/>
  <c r="H141" i="15"/>
  <c r="I141" i="15"/>
  <c r="J141" i="15"/>
  <c r="K141" i="15"/>
  <c r="L141" i="15"/>
  <c r="M141" i="15"/>
  <c r="N141" i="15"/>
  <c r="O141" i="15"/>
  <c r="P141" i="15"/>
  <c r="Q141" i="15"/>
  <c r="R141" i="15"/>
  <c r="S141" i="15"/>
  <c r="T141" i="15"/>
  <c r="U141" i="15"/>
  <c r="V141" i="15"/>
  <c r="W141" i="15"/>
  <c r="X141" i="15"/>
  <c r="Y141" i="15"/>
  <c r="Z141" i="15"/>
  <c r="AA141" i="15"/>
  <c r="AB141" i="15"/>
  <c r="AC141" i="15"/>
  <c r="AD141" i="15"/>
  <c r="AE141" i="15"/>
  <c r="AF141" i="15"/>
  <c r="AG141" i="15"/>
  <c r="AH141" i="15"/>
  <c r="AI141" i="15"/>
  <c r="AJ141" i="15"/>
  <c r="AK141" i="15"/>
  <c r="AL141" i="15"/>
  <c r="AM141" i="15"/>
  <c r="AN141" i="15"/>
  <c r="AO141" i="15"/>
  <c r="AP141" i="15"/>
  <c r="AQ141" i="15"/>
  <c r="AR141" i="15"/>
  <c r="AS141" i="15"/>
  <c r="AT141" i="15"/>
  <c r="AU141" i="15"/>
  <c r="AV141" i="15"/>
  <c r="AW141" i="15"/>
  <c r="AX141" i="15"/>
  <c r="AY141" i="15"/>
  <c r="AZ141" i="15"/>
  <c r="BA141" i="15"/>
  <c r="BB141" i="15"/>
  <c r="BC141" i="15"/>
  <c r="BD141" i="15"/>
  <c r="BE141" i="15"/>
  <c r="BF141" i="15"/>
  <c r="BH141" i="15"/>
  <c r="BI141" i="15"/>
  <c r="BJ141" i="15"/>
  <c r="BK141" i="15"/>
  <c r="BL141" i="15"/>
  <c r="BM141" i="15"/>
  <c r="BN141" i="15"/>
  <c r="BO141" i="15"/>
  <c r="BP141" i="15"/>
  <c r="BQ141" i="15"/>
  <c r="BR141" i="15"/>
  <c r="BS141" i="15"/>
  <c r="BT141" i="15"/>
  <c r="C142" i="15"/>
  <c r="E142" i="15"/>
  <c r="F142" i="15"/>
  <c r="G142" i="15"/>
  <c r="H142" i="15"/>
  <c r="I142" i="15"/>
  <c r="J142" i="15"/>
  <c r="K142" i="15"/>
  <c r="L142" i="15"/>
  <c r="M142" i="15"/>
  <c r="N142" i="15"/>
  <c r="O142" i="15"/>
  <c r="P142" i="15"/>
  <c r="Q142" i="15"/>
  <c r="R142" i="15"/>
  <c r="S142" i="15"/>
  <c r="T142" i="15"/>
  <c r="U142" i="15"/>
  <c r="V142" i="15"/>
  <c r="W142" i="15"/>
  <c r="X142" i="15"/>
  <c r="Y142" i="15"/>
  <c r="Z142" i="15"/>
  <c r="AA142" i="15"/>
  <c r="AB142" i="15"/>
  <c r="AC142" i="15"/>
  <c r="AD142" i="15"/>
  <c r="AE142" i="15"/>
  <c r="AF142" i="15"/>
  <c r="AG142" i="15"/>
  <c r="AH142" i="15"/>
  <c r="AI142" i="15"/>
  <c r="AJ142" i="15"/>
  <c r="AK142" i="15"/>
  <c r="AL142" i="15"/>
  <c r="AM142" i="15"/>
  <c r="AN142" i="15"/>
  <c r="AO142" i="15"/>
  <c r="AP142" i="15"/>
  <c r="AQ142" i="15"/>
  <c r="AR142" i="15"/>
  <c r="AS142" i="15"/>
  <c r="AT142" i="15"/>
  <c r="AU142" i="15"/>
  <c r="AV142" i="15"/>
  <c r="AW142" i="15"/>
  <c r="AX142" i="15"/>
  <c r="AY142" i="15"/>
  <c r="AZ142" i="15"/>
  <c r="BA142" i="15"/>
  <c r="BB142" i="15"/>
  <c r="BC142" i="15"/>
  <c r="BD142" i="15"/>
  <c r="BE142" i="15"/>
  <c r="BF142" i="15"/>
  <c r="BH142" i="15"/>
  <c r="BI142" i="15"/>
  <c r="BJ142" i="15"/>
  <c r="BK142" i="15"/>
  <c r="BL142" i="15"/>
  <c r="BM142" i="15"/>
  <c r="BN142" i="15"/>
  <c r="BO142" i="15"/>
  <c r="BP142" i="15"/>
  <c r="BQ142" i="15"/>
  <c r="BR142" i="15"/>
  <c r="BS142" i="15"/>
  <c r="BT142" i="15"/>
  <c r="C143" i="15"/>
  <c r="D143" i="15"/>
  <c r="E143" i="15"/>
  <c r="F143" i="15"/>
  <c r="G143" i="15"/>
  <c r="H143" i="15"/>
  <c r="I143" i="15"/>
  <c r="J143" i="15"/>
  <c r="K143" i="15"/>
  <c r="L143" i="15"/>
  <c r="M143" i="15"/>
  <c r="N143" i="15"/>
  <c r="O143" i="15"/>
  <c r="P143" i="15"/>
  <c r="Q143" i="15"/>
  <c r="R143" i="15"/>
  <c r="S143" i="15"/>
  <c r="T143" i="15"/>
  <c r="U143" i="15"/>
  <c r="V143" i="15"/>
  <c r="W143" i="15"/>
  <c r="X143" i="15"/>
  <c r="Y143" i="15"/>
  <c r="Z143" i="15"/>
  <c r="AA143" i="15"/>
  <c r="AB143" i="15"/>
  <c r="AC143" i="15"/>
  <c r="AD143" i="15"/>
  <c r="AE143" i="15"/>
  <c r="AF143" i="15"/>
  <c r="AG143" i="15"/>
  <c r="AH143" i="15"/>
  <c r="AI143" i="15"/>
  <c r="AJ143" i="15"/>
  <c r="AK143" i="15"/>
  <c r="AL143" i="15"/>
  <c r="AM143" i="15"/>
  <c r="AN143" i="15"/>
  <c r="AO143" i="15"/>
  <c r="AP143" i="15"/>
  <c r="AQ143" i="15"/>
  <c r="AR143" i="15"/>
  <c r="AS143" i="15"/>
  <c r="AU143" i="15"/>
  <c r="AV143" i="15"/>
  <c r="AW143" i="15"/>
  <c r="AX143" i="15"/>
  <c r="AY143" i="15"/>
  <c r="AZ143" i="15"/>
  <c r="BA143" i="15"/>
  <c r="BB143" i="15"/>
  <c r="BC143" i="15"/>
  <c r="BD143" i="15"/>
  <c r="BE143" i="15"/>
  <c r="BF143" i="15"/>
  <c r="BG143" i="15"/>
  <c r="BH143" i="15"/>
  <c r="BI143" i="15"/>
  <c r="BJ143" i="15"/>
  <c r="BK143" i="15"/>
  <c r="BL143" i="15"/>
  <c r="BM143" i="15"/>
  <c r="BN143" i="15"/>
  <c r="BO143" i="15"/>
  <c r="BP143" i="15"/>
  <c r="BQ143" i="15"/>
  <c r="BR143" i="15"/>
  <c r="BS143" i="15"/>
  <c r="BT143" i="15"/>
  <c r="C144" i="15"/>
  <c r="D144" i="15"/>
  <c r="E144" i="15"/>
  <c r="F144" i="15"/>
  <c r="G144" i="15"/>
  <c r="H144" i="15"/>
  <c r="I144" i="15"/>
  <c r="J144" i="15"/>
  <c r="K144" i="15"/>
  <c r="L144" i="15"/>
  <c r="M144" i="15"/>
  <c r="N144" i="15"/>
  <c r="O144" i="15"/>
  <c r="P144" i="15"/>
  <c r="Q144" i="15"/>
  <c r="R144" i="15"/>
  <c r="S144" i="15"/>
  <c r="T144" i="15"/>
  <c r="U144" i="15"/>
  <c r="V144" i="15"/>
  <c r="W144" i="15"/>
  <c r="X144" i="15"/>
  <c r="Y144" i="15"/>
  <c r="Z144" i="15"/>
  <c r="AA144" i="15"/>
  <c r="AB144" i="15"/>
  <c r="AC144" i="15"/>
  <c r="AD144" i="15"/>
  <c r="AE144" i="15"/>
  <c r="AF144" i="15"/>
  <c r="AG144" i="15"/>
  <c r="AH144" i="15"/>
  <c r="AI144" i="15"/>
  <c r="AJ144" i="15"/>
  <c r="AK144" i="15"/>
  <c r="AL144" i="15"/>
  <c r="AM144" i="15"/>
  <c r="AN144" i="15"/>
  <c r="AO144" i="15"/>
  <c r="AP144" i="15"/>
  <c r="AQ144" i="15"/>
  <c r="AR144" i="15"/>
  <c r="AS144" i="15"/>
  <c r="AU144" i="15"/>
  <c r="AV144" i="15"/>
  <c r="AW144" i="15"/>
  <c r="AX144" i="15"/>
  <c r="AY144" i="15"/>
  <c r="AZ144" i="15"/>
  <c r="BA144" i="15"/>
  <c r="BB144" i="15"/>
  <c r="BC144" i="15"/>
  <c r="BD144" i="15"/>
  <c r="BE144" i="15"/>
  <c r="BF144" i="15"/>
  <c r="BG144" i="15"/>
  <c r="BH144" i="15"/>
  <c r="BI144" i="15"/>
  <c r="BJ144" i="15"/>
  <c r="BK144" i="15"/>
  <c r="BL144" i="15"/>
  <c r="BM144" i="15"/>
  <c r="BN144" i="15"/>
  <c r="BO144" i="15"/>
  <c r="BP144" i="15"/>
  <c r="BQ144" i="15"/>
  <c r="BR144" i="15"/>
  <c r="BS144" i="15"/>
  <c r="BT144" i="15"/>
  <c r="C145" i="15"/>
  <c r="D145" i="15"/>
  <c r="E145" i="15"/>
  <c r="G145" i="15"/>
  <c r="H145" i="15"/>
  <c r="I145" i="15"/>
  <c r="J145" i="15"/>
  <c r="K145" i="15"/>
  <c r="L145" i="15"/>
  <c r="M145" i="15"/>
  <c r="N145" i="15"/>
  <c r="O145" i="15"/>
  <c r="P145" i="15"/>
  <c r="Q145" i="15"/>
  <c r="R145" i="15"/>
  <c r="S145" i="15"/>
  <c r="T145" i="15"/>
  <c r="U145" i="15"/>
  <c r="V145" i="15"/>
  <c r="W145" i="15"/>
  <c r="X145" i="15"/>
  <c r="Y145" i="15"/>
  <c r="Z145" i="15"/>
  <c r="AA145" i="15"/>
  <c r="AB145" i="15"/>
  <c r="AC145" i="15"/>
  <c r="AD145" i="15"/>
  <c r="AF145" i="15"/>
  <c r="AG145" i="15"/>
  <c r="AH145" i="15"/>
  <c r="AI145" i="15"/>
  <c r="AJ145" i="15"/>
  <c r="AK145" i="15"/>
  <c r="AL145" i="15"/>
  <c r="AM145" i="15"/>
  <c r="AN145" i="15"/>
  <c r="AO145" i="15"/>
  <c r="AP145" i="15"/>
  <c r="AQ145" i="15"/>
  <c r="AR145" i="15"/>
  <c r="AS145" i="15"/>
  <c r="AT145" i="15"/>
  <c r="AU145" i="15"/>
  <c r="AV145" i="15"/>
  <c r="AW145" i="15"/>
  <c r="AX145" i="15"/>
  <c r="AZ145" i="15"/>
  <c r="BA145" i="15"/>
  <c r="BB145" i="15"/>
  <c r="BC145" i="15"/>
  <c r="BD145" i="15"/>
  <c r="BE145" i="15"/>
  <c r="BF145" i="15"/>
  <c r="BG145" i="15"/>
  <c r="BH145" i="15"/>
  <c r="BI145" i="15"/>
  <c r="BJ145" i="15"/>
  <c r="BK145" i="15"/>
  <c r="BL145" i="15"/>
  <c r="BM145" i="15"/>
  <c r="BN145" i="15"/>
  <c r="BO145" i="15"/>
  <c r="BP145" i="15"/>
  <c r="BQ145" i="15"/>
  <c r="BR145" i="15"/>
  <c r="BS145" i="15"/>
  <c r="BT145" i="15"/>
  <c r="C146" i="15"/>
  <c r="D146" i="15"/>
  <c r="E146" i="15"/>
  <c r="G146" i="15"/>
  <c r="H146" i="15"/>
  <c r="I146" i="15"/>
  <c r="J146" i="15"/>
  <c r="K146" i="15"/>
  <c r="L146" i="15"/>
  <c r="M146" i="15"/>
  <c r="N146" i="15"/>
  <c r="O146" i="15"/>
  <c r="P146" i="15"/>
  <c r="Q146" i="15"/>
  <c r="R146" i="15"/>
  <c r="S146" i="15"/>
  <c r="T146" i="15"/>
  <c r="U146" i="15"/>
  <c r="V146" i="15"/>
  <c r="W146" i="15"/>
  <c r="X146" i="15"/>
  <c r="Y146" i="15"/>
  <c r="Z146" i="15"/>
  <c r="AA146" i="15"/>
  <c r="AB146" i="15"/>
  <c r="AC146" i="15"/>
  <c r="AD146" i="15"/>
  <c r="AF146" i="15"/>
  <c r="AG146" i="15"/>
  <c r="AH146" i="15"/>
  <c r="AI146" i="15"/>
  <c r="AJ146" i="15"/>
  <c r="AK146" i="15"/>
  <c r="AL146" i="15"/>
  <c r="AM146" i="15"/>
  <c r="AN146" i="15"/>
  <c r="AO146" i="15"/>
  <c r="AP146" i="15"/>
  <c r="AQ146" i="15"/>
  <c r="AR146" i="15"/>
  <c r="AS146" i="15"/>
  <c r="AT146" i="15"/>
  <c r="AU146" i="15"/>
  <c r="AV146" i="15"/>
  <c r="AW146" i="15"/>
  <c r="AX146" i="15"/>
  <c r="AZ146" i="15"/>
  <c r="BA146" i="15"/>
  <c r="BB146" i="15"/>
  <c r="BC146" i="15"/>
  <c r="BD146" i="15"/>
  <c r="BE146" i="15"/>
  <c r="BF146" i="15"/>
  <c r="BG146" i="15"/>
  <c r="BH146" i="15"/>
  <c r="BI146" i="15"/>
  <c r="BJ146" i="15"/>
  <c r="BK146" i="15"/>
  <c r="BL146" i="15"/>
  <c r="BM146" i="15"/>
  <c r="BN146" i="15"/>
  <c r="BO146" i="15"/>
  <c r="BP146" i="15"/>
  <c r="BQ146" i="15"/>
  <c r="BR146" i="15"/>
  <c r="BS146" i="15"/>
  <c r="BT146" i="15"/>
  <c r="C147" i="15"/>
  <c r="D147" i="15"/>
  <c r="E147" i="15"/>
  <c r="F147" i="15"/>
  <c r="G147" i="15"/>
  <c r="H147" i="15"/>
  <c r="I147" i="15"/>
  <c r="J147" i="15"/>
  <c r="L147" i="15"/>
  <c r="M147" i="15"/>
  <c r="N147" i="15"/>
  <c r="O147" i="15"/>
  <c r="P147" i="15"/>
  <c r="Q147" i="15"/>
  <c r="R147" i="15"/>
  <c r="S147" i="15"/>
  <c r="T147" i="15"/>
  <c r="U147" i="15"/>
  <c r="V147" i="15"/>
  <c r="W147" i="15"/>
  <c r="X147" i="15"/>
  <c r="Y147" i="15"/>
  <c r="Z147" i="15"/>
  <c r="AA147" i="15"/>
  <c r="AB147" i="15"/>
  <c r="AC147" i="15"/>
  <c r="AD147" i="15"/>
  <c r="AE147" i="15"/>
  <c r="AF147" i="15"/>
  <c r="AG147" i="15"/>
  <c r="AH147" i="15"/>
  <c r="AI147" i="15"/>
  <c r="AK147" i="15"/>
  <c r="AL147" i="15"/>
  <c r="AM147" i="15"/>
  <c r="AN147" i="15"/>
  <c r="AO147" i="15"/>
  <c r="AP147" i="15"/>
  <c r="AQ147" i="15"/>
  <c r="AR147" i="15"/>
  <c r="AS147" i="15"/>
  <c r="AT147" i="15"/>
  <c r="AU147" i="15"/>
  <c r="AV147" i="15"/>
  <c r="AW147" i="15"/>
  <c r="AX147" i="15"/>
  <c r="AY147" i="15"/>
  <c r="AZ147" i="15"/>
  <c r="BA147" i="15"/>
  <c r="BB147" i="15"/>
  <c r="BC147" i="15"/>
  <c r="BE147" i="15"/>
  <c r="BF147" i="15"/>
  <c r="BG147" i="15"/>
  <c r="BH147" i="15"/>
  <c r="BI147" i="15"/>
  <c r="BJ147" i="15"/>
  <c r="BK147" i="15"/>
  <c r="BL147" i="15"/>
  <c r="BM147" i="15"/>
  <c r="BO147" i="15"/>
  <c r="BP147" i="15"/>
  <c r="BQ147" i="15"/>
  <c r="BR147" i="15"/>
  <c r="BS147" i="15"/>
  <c r="BT147" i="15"/>
  <c r="C148" i="15"/>
  <c r="D148" i="15"/>
  <c r="E148" i="15"/>
  <c r="F148" i="15"/>
  <c r="G148" i="15"/>
  <c r="H148" i="15"/>
  <c r="I148" i="15"/>
  <c r="J148" i="15"/>
  <c r="L148" i="15"/>
  <c r="M148" i="15"/>
  <c r="N148" i="15"/>
  <c r="O148" i="15"/>
  <c r="P148" i="15"/>
  <c r="Q148" i="15"/>
  <c r="R148" i="15"/>
  <c r="S148" i="15"/>
  <c r="T148" i="15"/>
  <c r="U148" i="15"/>
  <c r="V148" i="15"/>
  <c r="W148" i="15"/>
  <c r="X148" i="15"/>
  <c r="Y148" i="15"/>
  <c r="Z148" i="15"/>
  <c r="AA148" i="15"/>
  <c r="AB148" i="15"/>
  <c r="AC148" i="15"/>
  <c r="AD148" i="15"/>
  <c r="AE148" i="15"/>
  <c r="AF148" i="15"/>
  <c r="AG148" i="15"/>
  <c r="AH148" i="15"/>
  <c r="AI148" i="15"/>
  <c r="AK148" i="15"/>
  <c r="AL148" i="15"/>
  <c r="AM148" i="15"/>
  <c r="AN148" i="15"/>
  <c r="AO148" i="15"/>
  <c r="AP148" i="15"/>
  <c r="AQ148" i="15"/>
  <c r="AR148" i="15"/>
  <c r="AS148" i="15"/>
  <c r="AT148" i="15"/>
  <c r="AU148" i="15"/>
  <c r="AV148" i="15"/>
  <c r="AW148" i="15"/>
  <c r="AX148" i="15"/>
  <c r="AY148" i="15"/>
  <c r="AZ148" i="15"/>
  <c r="BA148" i="15"/>
  <c r="BB148" i="15"/>
  <c r="BC148" i="15"/>
  <c r="BE148" i="15"/>
  <c r="BF148" i="15"/>
  <c r="BG148" i="15"/>
  <c r="BH148" i="15"/>
  <c r="BI148" i="15"/>
  <c r="BJ148" i="15"/>
  <c r="BK148" i="15"/>
  <c r="BL148" i="15"/>
  <c r="BM148" i="15"/>
  <c r="BN148" i="15"/>
  <c r="BO148" i="15"/>
  <c r="BP148" i="15"/>
  <c r="BQ148" i="15"/>
  <c r="BR148" i="15"/>
  <c r="BS148" i="15"/>
  <c r="BT148" i="15"/>
  <c r="C149" i="15"/>
  <c r="D149" i="15"/>
  <c r="E149" i="15"/>
  <c r="F149" i="15"/>
  <c r="G149" i="15"/>
  <c r="H149" i="15"/>
  <c r="I149" i="15"/>
  <c r="J149" i="15"/>
  <c r="K149" i="15"/>
  <c r="L149" i="15"/>
  <c r="M149" i="15"/>
  <c r="N149" i="15"/>
  <c r="O149" i="15"/>
  <c r="Q149" i="15"/>
  <c r="R149" i="15"/>
  <c r="S149" i="15"/>
  <c r="T149" i="15"/>
  <c r="V149" i="15"/>
  <c r="W149" i="15"/>
  <c r="X149" i="15"/>
  <c r="Y149" i="15"/>
  <c r="Z149" i="15"/>
  <c r="AA149" i="15"/>
  <c r="AB149" i="15"/>
  <c r="AC149" i="15"/>
  <c r="AD149" i="15"/>
  <c r="AE149" i="15"/>
  <c r="AF149" i="15"/>
  <c r="AG149" i="15"/>
  <c r="AH149" i="15"/>
  <c r="AI149" i="15"/>
  <c r="AJ149" i="15"/>
  <c r="AK149" i="15"/>
  <c r="AL149" i="15"/>
  <c r="AM149" i="15"/>
  <c r="AN149" i="15"/>
  <c r="AP149" i="15"/>
  <c r="AQ149" i="15"/>
  <c r="AR149" i="15"/>
  <c r="AS149" i="15"/>
  <c r="AT149" i="15"/>
  <c r="AU149" i="15"/>
  <c r="AV149" i="15"/>
  <c r="AW149" i="15"/>
  <c r="AX149" i="15"/>
  <c r="AY149" i="15"/>
  <c r="AZ149" i="15"/>
  <c r="BA149" i="15"/>
  <c r="BB149" i="15"/>
  <c r="BC149" i="15"/>
  <c r="BD149" i="15"/>
  <c r="BE149" i="15"/>
  <c r="BF149" i="15"/>
  <c r="BG149" i="15"/>
  <c r="BH149" i="15"/>
  <c r="BJ149" i="15"/>
  <c r="BK149" i="15"/>
  <c r="BL149" i="15"/>
  <c r="BM149" i="15"/>
  <c r="BO149" i="15"/>
  <c r="BP149" i="15"/>
  <c r="BQ149" i="15"/>
  <c r="BR149" i="15"/>
  <c r="BS149" i="15"/>
  <c r="BT149" i="15"/>
  <c r="C150" i="15"/>
  <c r="D150" i="15"/>
  <c r="E150" i="15"/>
  <c r="F150" i="15"/>
  <c r="G150" i="15"/>
  <c r="H150" i="15"/>
  <c r="I150" i="15"/>
  <c r="J150" i="15"/>
  <c r="K150" i="15"/>
  <c r="L150" i="15"/>
  <c r="M150" i="15"/>
  <c r="N150" i="15"/>
  <c r="O150" i="15"/>
  <c r="Q150" i="15"/>
  <c r="R150" i="15"/>
  <c r="S150" i="15"/>
  <c r="T150" i="15"/>
  <c r="V150" i="15"/>
  <c r="W150" i="15"/>
  <c r="X150" i="15"/>
  <c r="Y150" i="15"/>
  <c r="Z150" i="15"/>
  <c r="AA150" i="15"/>
  <c r="AB150" i="15"/>
  <c r="AC150" i="15"/>
  <c r="AD150" i="15"/>
  <c r="AE150" i="15"/>
  <c r="AF150" i="15"/>
  <c r="AG150" i="15"/>
  <c r="AH150" i="15"/>
  <c r="AI150" i="15"/>
  <c r="AJ150" i="15"/>
  <c r="AK150" i="15"/>
  <c r="AL150" i="15"/>
  <c r="AM150" i="15"/>
  <c r="AN150" i="15"/>
  <c r="AP150" i="15"/>
  <c r="AQ150" i="15"/>
  <c r="AR150" i="15"/>
  <c r="AS150" i="15"/>
  <c r="AT150" i="15"/>
  <c r="AU150" i="15"/>
  <c r="AV150" i="15"/>
  <c r="AW150" i="15"/>
  <c r="AX150" i="15"/>
  <c r="AY150" i="15"/>
  <c r="AZ150" i="15"/>
  <c r="BA150" i="15"/>
  <c r="BB150" i="15"/>
  <c r="BC150" i="15"/>
  <c r="BD150" i="15"/>
  <c r="BE150" i="15"/>
  <c r="BF150" i="15"/>
  <c r="BG150" i="15"/>
  <c r="BH150" i="15"/>
  <c r="BJ150" i="15"/>
  <c r="BK150" i="15"/>
  <c r="BL150" i="15"/>
  <c r="BM150" i="15"/>
  <c r="BN150" i="15"/>
  <c r="BO150" i="15"/>
  <c r="BP150" i="15"/>
  <c r="BQ150" i="15"/>
  <c r="BR150" i="15"/>
  <c r="BS150" i="15"/>
  <c r="BT150" i="15"/>
  <c r="C151" i="15"/>
  <c r="D151" i="15"/>
  <c r="E151" i="15"/>
  <c r="F151" i="15"/>
  <c r="G151" i="15"/>
  <c r="H151" i="15"/>
  <c r="I151" i="15"/>
  <c r="J151" i="15"/>
  <c r="K151" i="15"/>
  <c r="L151" i="15"/>
  <c r="M151" i="15"/>
  <c r="N151" i="15"/>
  <c r="O151" i="15"/>
  <c r="P151" i="15"/>
  <c r="Q151" i="15"/>
  <c r="R151" i="15"/>
  <c r="S151" i="15"/>
  <c r="T151" i="15"/>
  <c r="U151" i="15"/>
  <c r="V151" i="15"/>
  <c r="W151" i="15"/>
  <c r="X151" i="15"/>
  <c r="Y151" i="15"/>
  <c r="Z151" i="15"/>
  <c r="AA151" i="15"/>
  <c r="AD151" i="15"/>
  <c r="AE151" i="15"/>
  <c r="AF151" i="15"/>
  <c r="AG151" i="15"/>
  <c r="AH151" i="15"/>
  <c r="AI151" i="15"/>
  <c r="AJ151" i="15"/>
  <c r="AK151" i="15"/>
  <c r="AL151" i="15"/>
  <c r="AM151" i="15"/>
  <c r="AN151" i="15"/>
  <c r="AO151" i="15"/>
  <c r="AP151" i="15"/>
  <c r="AQ151" i="15"/>
  <c r="AR151" i="15"/>
  <c r="AS151" i="15"/>
  <c r="AT151" i="15"/>
  <c r="AU151" i="15"/>
  <c r="AV151" i="15"/>
  <c r="AW151" i="15"/>
  <c r="AX151" i="15"/>
  <c r="AY151" i="15"/>
  <c r="AZ151" i="15"/>
  <c r="BA151" i="15"/>
  <c r="BB151" i="15"/>
  <c r="BC151" i="15"/>
  <c r="BD151" i="15"/>
  <c r="BE151" i="15"/>
  <c r="BF151" i="15"/>
  <c r="BG151" i="15"/>
  <c r="BH151" i="15"/>
  <c r="BI151" i="15"/>
  <c r="BJ151" i="15"/>
  <c r="BK151" i="15"/>
  <c r="BL151" i="15"/>
  <c r="BM151" i="15"/>
  <c r="BN151" i="15"/>
  <c r="BO151" i="15"/>
  <c r="BP151" i="15"/>
  <c r="BQ151" i="15"/>
  <c r="BR151" i="15"/>
  <c r="BS151" i="15"/>
  <c r="BT151" i="15"/>
  <c r="C152" i="15"/>
  <c r="D152" i="15"/>
  <c r="E152" i="15"/>
  <c r="F152" i="15"/>
  <c r="G152" i="15"/>
  <c r="H152" i="15"/>
  <c r="I152" i="15"/>
  <c r="J152" i="15"/>
  <c r="K152" i="15"/>
  <c r="L152" i="15"/>
  <c r="M152" i="15"/>
  <c r="N152" i="15"/>
  <c r="O152" i="15"/>
  <c r="P152" i="15"/>
  <c r="Q152" i="15"/>
  <c r="R152" i="15"/>
  <c r="S152" i="15"/>
  <c r="T152" i="15"/>
  <c r="U152" i="15"/>
  <c r="V152" i="15"/>
  <c r="W152" i="15"/>
  <c r="X152" i="15"/>
  <c r="Y152" i="15"/>
  <c r="Z152" i="15"/>
  <c r="AA152" i="15"/>
  <c r="AB152" i="15"/>
  <c r="AD152" i="15"/>
  <c r="AE152" i="15"/>
  <c r="AF152" i="15"/>
  <c r="AG152" i="15"/>
  <c r="AH152" i="15"/>
  <c r="AI152" i="15"/>
  <c r="AJ152" i="15"/>
  <c r="AK152" i="15"/>
  <c r="AL152" i="15"/>
  <c r="AM152" i="15"/>
  <c r="AN152" i="15"/>
  <c r="AO152" i="15"/>
  <c r="AP152" i="15"/>
  <c r="AQ152" i="15"/>
  <c r="AR152" i="15"/>
  <c r="AS152" i="15"/>
  <c r="AT152" i="15"/>
  <c r="AU152" i="15"/>
  <c r="AV152" i="15"/>
  <c r="AW152" i="15"/>
  <c r="AX152" i="15"/>
  <c r="AY152" i="15"/>
  <c r="AZ152" i="15"/>
  <c r="BA152" i="15"/>
  <c r="BB152" i="15"/>
  <c r="BC152" i="15"/>
  <c r="BD152" i="15"/>
  <c r="BE152" i="15"/>
  <c r="BF152" i="15"/>
  <c r="BG152" i="15"/>
  <c r="BH152" i="15"/>
  <c r="BI152" i="15"/>
  <c r="BJ152" i="15"/>
  <c r="BK152" i="15"/>
  <c r="BL152" i="15"/>
  <c r="BM152" i="15"/>
  <c r="BN152" i="15"/>
  <c r="BO152" i="15"/>
  <c r="BP152" i="15"/>
  <c r="BQ152" i="15"/>
  <c r="BR152" i="15"/>
  <c r="BS152" i="15"/>
  <c r="BT152" i="15"/>
  <c r="C153" i="15"/>
  <c r="D153" i="15"/>
  <c r="E153" i="15"/>
  <c r="F153" i="15"/>
  <c r="G153" i="15"/>
  <c r="J153" i="15"/>
  <c r="K153" i="15"/>
  <c r="L153" i="15"/>
  <c r="M153" i="15"/>
  <c r="N153" i="15"/>
  <c r="O153" i="15"/>
  <c r="P153" i="15"/>
  <c r="Q153" i="15"/>
  <c r="R153" i="15"/>
  <c r="S153" i="15"/>
  <c r="T153" i="15"/>
  <c r="U153" i="15"/>
  <c r="V153" i="15"/>
  <c r="W153" i="15"/>
  <c r="X153" i="15"/>
  <c r="Y153" i="15"/>
  <c r="Z153" i="15"/>
  <c r="AA153" i="15"/>
  <c r="AC153" i="15"/>
  <c r="AD153" i="15"/>
  <c r="AE153" i="15"/>
  <c r="AF153" i="15"/>
  <c r="AG153" i="15"/>
  <c r="AH153" i="15"/>
  <c r="AI153" i="15"/>
  <c r="AJ153" i="15"/>
  <c r="AK153" i="15"/>
  <c r="AL153" i="15"/>
  <c r="AM153" i="15"/>
  <c r="AN153" i="15"/>
  <c r="AO153" i="15"/>
  <c r="AP153" i="15"/>
  <c r="AQ153" i="15"/>
  <c r="AR153" i="15"/>
  <c r="AS153" i="15"/>
  <c r="AT153" i="15"/>
  <c r="AU153" i="15"/>
  <c r="AV153" i="15"/>
  <c r="AX153" i="15"/>
  <c r="AY153" i="15"/>
  <c r="AZ153" i="15"/>
  <c r="BB153" i="15"/>
  <c r="BC153" i="15"/>
  <c r="BD153" i="15"/>
  <c r="BE153" i="15"/>
  <c r="BF153" i="15"/>
  <c r="BG153" i="15"/>
  <c r="BH153" i="15"/>
  <c r="BI153" i="15"/>
  <c r="BJ153" i="15"/>
  <c r="BK153" i="15"/>
  <c r="BL153" i="15"/>
  <c r="BM153" i="15"/>
  <c r="BN153" i="15"/>
  <c r="BO153" i="15"/>
  <c r="BP153" i="15"/>
  <c r="BQ153" i="15"/>
  <c r="BR153" i="15"/>
  <c r="BS153" i="15"/>
  <c r="BT153" i="15"/>
  <c r="C154" i="15"/>
  <c r="D154" i="15"/>
  <c r="E154" i="15"/>
  <c r="F154" i="15"/>
  <c r="G154" i="15"/>
  <c r="J154" i="15"/>
  <c r="K154" i="15"/>
  <c r="L154" i="15"/>
  <c r="M154" i="15"/>
  <c r="N154" i="15"/>
  <c r="O154" i="15"/>
  <c r="P154" i="15"/>
  <c r="Q154" i="15"/>
  <c r="R154" i="15"/>
  <c r="S154" i="15"/>
  <c r="T154" i="15"/>
  <c r="U154" i="15"/>
  <c r="V154" i="15"/>
  <c r="W154" i="15"/>
  <c r="X154" i="15"/>
  <c r="Y154" i="15"/>
  <c r="Z154" i="15"/>
  <c r="AA154" i="15"/>
  <c r="AC154" i="15"/>
  <c r="AD154" i="15"/>
  <c r="AE154" i="15"/>
  <c r="AF154" i="15"/>
  <c r="AG154" i="15"/>
  <c r="AH154" i="15"/>
  <c r="AI154" i="15"/>
  <c r="AJ154" i="15"/>
  <c r="AK154" i="15"/>
  <c r="AL154" i="15"/>
  <c r="AM154" i="15"/>
  <c r="AN154" i="15"/>
  <c r="AO154" i="15"/>
  <c r="AP154" i="15"/>
  <c r="AQ154" i="15"/>
  <c r="AR154" i="15"/>
  <c r="AS154" i="15"/>
  <c r="AT154" i="15"/>
  <c r="AU154" i="15"/>
  <c r="AV154" i="15"/>
  <c r="AX154" i="15"/>
  <c r="AY154" i="15"/>
  <c r="AZ154" i="15"/>
  <c r="BB154" i="15"/>
  <c r="BC154" i="15"/>
  <c r="BD154" i="15"/>
  <c r="BE154" i="15"/>
  <c r="BF154" i="15"/>
  <c r="BG154" i="15"/>
  <c r="BH154" i="15"/>
  <c r="BI154" i="15"/>
  <c r="BJ154" i="15"/>
  <c r="BK154" i="15"/>
  <c r="BL154" i="15"/>
  <c r="BM154" i="15"/>
  <c r="BN154" i="15"/>
  <c r="BO154" i="15"/>
  <c r="BP154" i="15"/>
  <c r="BQ154" i="15"/>
  <c r="BR154" i="15"/>
  <c r="BS154" i="15"/>
  <c r="BT154" i="15"/>
  <c r="C155" i="15"/>
  <c r="D155" i="15"/>
  <c r="E155" i="15"/>
  <c r="F155" i="15"/>
  <c r="G155" i="15"/>
  <c r="H155" i="15"/>
  <c r="I155" i="15"/>
  <c r="J155" i="15"/>
  <c r="K155" i="15"/>
  <c r="L155" i="15"/>
  <c r="M155" i="15"/>
  <c r="O155" i="15"/>
  <c r="P155" i="15"/>
  <c r="Q155" i="15"/>
  <c r="R155" i="15"/>
  <c r="S155" i="15"/>
  <c r="T155" i="15"/>
  <c r="U155" i="15"/>
  <c r="V155" i="15"/>
  <c r="W155" i="15"/>
  <c r="X155" i="15"/>
  <c r="Y155" i="15"/>
  <c r="Z155" i="15"/>
  <c r="AA155" i="15"/>
  <c r="AB155" i="15"/>
  <c r="AC155" i="15"/>
  <c r="AD155" i="15"/>
  <c r="AE155" i="15"/>
  <c r="AF155" i="15"/>
  <c r="AG155" i="15"/>
  <c r="AJ155" i="15"/>
  <c r="AK155" i="15"/>
  <c r="AL155" i="15"/>
  <c r="AM155" i="15"/>
  <c r="AN155" i="15"/>
  <c r="AO155" i="15"/>
  <c r="AP155" i="15"/>
  <c r="AQ155" i="15"/>
  <c r="AR155" i="15"/>
  <c r="AS155" i="15"/>
  <c r="AT155" i="15"/>
  <c r="AU155" i="15"/>
  <c r="AV155" i="15"/>
  <c r="AW155" i="15"/>
  <c r="AX155" i="15"/>
  <c r="AY155" i="15"/>
  <c r="AZ155" i="15"/>
  <c r="BA155" i="15"/>
  <c r="BB155" i="15"/>
  <c r="BC155" i="15"/>
  <c r="BD155" i="15"/>
  <c r="BE155" i="15"/>
  <c r="BF155" i="15"/>
  <c r="BG155" i="15"/>
  <c r="BH155" i="15"/>
  <c r="BI155" i="15"/>
  <c r="BJ155" i="15"/>
  <c r="BK155" i="15"/>
  <c r="BL155" i="15"/>
  <c r="BM155" i="15"/>
  <c r="BN155" i="15"/>
  <c r="BO155" i="15"/>
  <c r="BP155" i="15"/>
  <c r="BQ155" i="15"/>
  <c r="BR155" i="15"/>
  <c r="BS155" i="15"/>
  <c r="BT155" i="15"/>
  <c r="C156" i="15"/>
  <c r="D156" i="15"/>
  <c r="E156" i="15"/>
  <c r="F156" i="15"/>
  <c r="G156" i="15"/>
  <c r="H156" i="15"/>
  <c r="I156" i="15"/>
  <c r="J156" i="15"/>
  <c r="K156" i="15"/>
  <c r="L156" i="15"/>
  <c r="M156" i="15"/>
  <c r="O156" i="15"/>
  <c r="P156" i="15"/>
  <c r="Q156" i="15"/>
  <c r="R156" i="15"/>
  <c r="S156" i="15"/>
  <c r="T156" i="15"/>
  <c r="U156" i="15"/>
  <c r="V156" i="15"/>
  <c r="W156" i="15"/>
  <c r="X156" i="15"/>
  <c r="Y156" i="15"/>
  <c r="Z156" i="15"/>
  <c r="AA156" i="15"/>
  <c r="AB156" i="15"/>
  <c r="AC156" i="15"/>
  <c r="AD156" i="15"/>
  <c r="AE156" i="15"/>
  <c r="AF156" i="15"/>
  <c r="AG156" i="15"/>
  <c r="AI156" i="15"/>
  <c r="AJ156" i="15"/>
  <c r="AK156" i="15"/>
  <c r="AL156" i="15"/>
  <c r="AM156" i="15"/>
  <c r="AN156" i="15"/>
  <c r="AO156" i="15"/>
  <c r="AP156" i="15"/>
  <c r="AQ156" i="15"/>
  <c r="AR156" i="15"/>
  <c r="AS156" i="15"/>
  <c r="AT156" i="15"/>
  <c r="AU156" i="15"/>
  <c r="AV156" i="15"/>
  <c r="AW156" i="15"/>
  <c r="AX156" i="15"/>
  <c r="AY156" i="15"/>
  <c r="AZ156" i="15"/>
  <c r="BA156" i="15"/>
  <c r="BD156" i="15"/>
  <c r="BE156" i="15"/>
  <c r="BF156" i="15"/>
  <c r="BG156" i="15"/>
  <c r="BH156" i="15"/>
  <c r="BI156" i="15"/>
  <c r="BJ156" i="15"/>
  <c r="BK156" i="15"/>
  <c r="BL156" i="15"/>
  <c r="BM156" i="15"/>
  <c r="BN156" i="15"/>
  <c r="BO156" i="15"/>
  <c r="BP156" i="15"/>
  <c r="BQ156" i="15"/>
  <c r="BR156" i="15"/>
  <c r="BS156" i="15"/>
  <c r="BT156" i="15"/>
  <c r="C157" i="15"/>
  <c r="D157" i="15"/>
  <c r="E157" i="15"/>
  <c r="F157" i="15"/>
  <c r="G157" i="15"/>
  <c r="H157" i="15"/>
  <c r="I157" i="15"/>
  <c r="J157" i="15"/>
  <c r="K157" i="15"/>
  <c r="L157" i="15"/>
  <c r="M157" i="15"/>
  <c r="P157" i="15"/>
  <c r="Q157" i="15"/>
  <c r="R157" i="15"/>
  <c r="S157" i="15"/>
  <c r="T157" i="15"/>
  <c r="U157" i="15"/>
  <c r="V157" i="15"/>
  <c r="W157" i="15"/>
  <c r="X157" i="15"/>
  <c r="Y157" i="15"/>
  <c r="Z157" i="15"/>
  <c r="AA157" i="15"/>
  <c r="AB157" i="15"/>
  <c r="AC157" i="15"/>
  <c r="AD157" i="15"/>
  <c r="AE157" i="15"/>
  <c r="AF157" i="15"/>
  <c r="AG157" i="15"/>
  <c r="AI157" i="15"/>
  <c r="AJ157" i="15"/>
  <c r="AK157" i="15"/>
  <c r="AL157" i="15"/>
  <c r="AM157" i="15"/>
  <c r="AN157" i="15"/>
  <c r="AO157" i="15"/>
  <c r="AP157" i="15"/>
  <c r="AQ157" i="15"/>
  <c r="AR157" i="15"/>
  <c r="AS157" i="15"/>
  <c r="AT157" i="15"/>
  <c r="AU157" i="15"/>
  <c r="AV157" i="15"/>
  <c r="AW157" i="15"/>
  <c r="AX157" i="15"/>
  <c r="AY157" i="15"/>
  <c r="AZ157" i="15"/>
  <c r="BA157" i="15"/>
  <c r="BD157" i="15"/>
  <c r="BE157" i="15"/>
  <c r="BF157" i="15"/>
  <c r="BG157" i="15"/>
  <c r="BH157" i="15"/>
  <c r="BI157" i="15"/>
  <c r="BJ157" i="15"/>
  <c r="BK157" i="15"/>
  <c r="BL157" i="15"/>
  <c r="BM157" i="15"/>
  <c r="BN157" i="15"/>
  <c r="BO157" i="15"/>
  <c r="BP157" i="15"/>
  <c r="BQ157" i="15"/>
  <c r="BR157" i="15"/>
  <c r="BS157" i="15"/>
  <c r="BT157" i="15"/>
  <c r="C158" i="15"/>
  <c r="D158" i="15"/>
  <c r="E158" i="15"/>
  <c r="F158" i="15"/>
  <c r="G158" i="15"/>
  <c r="H158" i="15"/>
  <c r="I158" i="15"/>
  <c r="J158" i="15"/>
  <c r="K158" i="15"/>
  <c r="L158" i="15"/>
  <c r="M158" i="15"/>
  <c r="P158" i="15"/>
  <c r="Q158" i="15"/>
  <c r="R158" i="15"/>
  <c r="S158" i="15"/>
  <c r="T158" i="15"/>
  <c r="U158" i="15"/>
  <c r="V158" i="15"/>
  <c r="W158" i="15"/>
  <c r="X158" i="15"/>
  <c r="Y158" i="15"/>
  <c r="Z158" i="15"/>
  <c r="AA158" i="15"/>
  <c r="AB158" i="15"/>
  <c r="AC158" i="15"/>
  <c r="AD158" i="15"/>
  <c r="AE158" i="15"/>
  <c r="AF158" i="15"/>
  <c r="AG158" i="15"/>
  <c r="AI158" i="15"/>
  <c r="AJ158" i="15"/>
  <c r="AK158" i="15"/>
  <c r="AL158" i="15"/>
  <c r="AM158" i="15"/>
  <c r="AN158" i="15"/>
  <c r="AO158" i="15"/>
  <c r="AP158" i="15"/>
  <c r="AQ158" i="15"/>
  <c r="AR158" i="15"/>
  <c r="AS158" i="15"/>
  <c r="AT158" i="15"/>
  <c r="AU158" i="15"/>
  <c r="AV158" i="15"/>
  <c r="AW158" i="15"/>
  <c r="AX158" i="15"/>
  <c r="AY158" i="15"/>
  <c r="AZ158" i="15"/>
  <c r="BA158" i="15"/>
  <c r="BC158" i="15"/>
  <c r="BD158" i="15"/>
  <c r="BE158" i="15"/>
  <c r="BF158" i="15"/>
  <c r="BG158" i="15"/>
  <c r="BH158" i="15"/>
  <c r="BI158" i="15"/>
  <c r="BJ158" i="15"/>
  <c r="BK158" i="15"/>
  <c r="BL158" i="15"/>
  <c r="BM158" i="15"/>
  <c r="BN158" i="15"/>
  <c r="BO158" i="15"/>
  <c r="BP158" i="15"/>
  <c r="BQ158" i="15"/>
  <c r="BR158" i="15"/>
  <c r="BS158" i="15"/>
  <c r="BT158" i="15"/>
  <c r="C159" i="15"/>
  <c r="D159" i="15"/>
  <c r="E159" i="15"/>
  <c r="F159" i="15"/>
  <c r="G159" i="15"/>
  <c r="H159" i="15"/>
  <c r="I159" i="15"/>
  <c r="J159" i="15"/>
  <c r="K159" i="15"/>
  <c r="L159" i="15"/>
  <c r="M159" i="15"/>
  <c r="N159" i="15"/>
  <c r="O159" i="15"/>
  <c r="P159" i="15"/>
  <c r="Q159" i="15"/>
  <c r="R159" i="15"/>
  <c r="S159" i="15"/>
  <c r="T159" i="15"/>
  <c r="U159" i="15"/>
  <c r="V159" i="15"/>
  <c r="W159" i="15"/>
  <c r="X159" i="15"/>
  <c r="Y159" i="15"/>
  <c r="Z159" i="15"/>
  <c r="AA159" i="15"/>
  <c r="AB159" i="15"/>
  <c r="AC159" i="15"/>
  <c r="AD159" i="15"/>
  <c r="AE159" i="15"/>
  <c r="AF159" i="15"/>
  <c r="AG159" i="15"/>
  <c r="AH159" i="15"/>
  <c r="AJ159" i="15"/>
  <c r="AK159" i="15"/>
  <c r="AL159" i="15"/>
  <c r="AM159" i="15"/>
  <c r="AN159" i="15"/>
  <c r="AO159" i="15"/>
  <c r="AP159" i="15"/>
  <c r="AQ159" i="15"/>
  <c r="AR159" i="15"/>
  <c r="AS159" i="15"/>
  <c r="AT159" i="15"/>
  <c r="AU159" i="15"/>
  <c r="AV159" i="15"/>
  <c r="AW159" i="15"/>
  <c r="AX159" i="15"/>
  <c r="AY159" i="15"/>
  <c r="AZ159" i="15"/>
  <c r="BA159" i="15"/>
  <c r="BB159" i="15"/>
  <c r="BC159" i="15"/>
  <c r="BD159" i="15"/>
  <c r="BE159" i="15"/>
  <c r="BF159" i="15"/>
  <c r="BG159" i="15"/>
  <c r="BH159" i="15"/>
  <c r="BI159" i="15"/>
  <c r="BJ159" i="15"/>
  <c r="BK159" i="15"/>
  <c r="BL159" i="15"/>
  <c r="BM159" i="15"/>
  <c r="BN159" i="15"/>
  <c r="BO159" i="15"/>
  <c r="BP159" i="15"/>
  <c r="BQ159" i="15"/>
  <c r="BR159" i="15"/>
  <c r="BS159" i="15"/>
  <c r="BT159" i="15"/>
  <c r="C160" i="15"/>
  <c r="D160" i="15"/>
  <c r="E160" i="15"/>
  <c r="F160" i="15"/>
  <c r="G160" i="15"/>
  <c r="H160" i="15"/>
  <c r="I160" i="15"/>
  <c r="J160" i="15"/>
  <c r="K160" i="15"/>
  <c r="L160" i="15"/>
  <c r="M160" i="15"/>
  <c r="N160" i="15"/>
  <c r="O160" i="15"/>
  <c r="P160" i="15"/>
  <c r="Q160" i="15"/>
  <c r="R160" i="15"/>
  <c r="S160" i="15"/>
  <c r="T160" i="15"/>
  <c r="U160" i="15"/>
  <c r="V160" i="15"/>
  <c r="W160" i="15"/>
  <c r="X160" i="15"/>
  <c r="Y160" i="15"/>
  <c r="Z160" i="15"/>
  <c r="AB160" i="15"/>
  <c r="AC160" i="15"/>
  <c r="AD160" i="15"/>
  <c r="AE160" i="15"/>
  <c r="AF160" i="15"/>
  <c r="AG160" i="15"/>
  <c r="AH160" i="15"/>
  <c r="AI160" i="15"/>
  <c r="AJ160" i="15"/>
  <c r="AK160" i="15"/>
  <c r="AL160" i="15"/>
  <c r="AM160" i="15"/>
  <c r="AN160" i="15"/>
  <c r="AO160" i="15"/>
  <c r="AP160" i="15"/>
  <c r="AQ160" i="15"/>
  <c r="AR160" i="15"/>
  <c r="AS160" i="15"/>
  <c r="AT160" i="15"/>
  <c r="AV160" i="15"/>
  <c r="AW160" i="15"/>
  <c r="AX160" i="15"/>
  <c r="AY160" i="15"/>
  <c r="AZ160" i="15"/>
  <c r="BA160" i="15"/>
  <c r="BB160" i="15"/>
  <c r="BC160" i="15"/>
  <c r="BD160" i="15"/>
  <c r="BE160" i="15"/>
  <c r="BF160" i="15"/>
  <c r="BG160" i="15"/>
  <c r="BH160" i="15"/>
  <c r="BI160" i="15"/>
  <c r="BK160" i="15"/>
  <c r="BL160" i="15"/>
  <c r="BM160" i="15"/>
  <c r="BN160" i="15"/>
  <c r="BO160" i="15"/>
  <c r="BP160" i="15"/>
  <c r="BQ160" i="15"/>
  <c r="BR160" i="15"/>
  <c r="BS160" i="15"/>
  <c r="BT160" i="15"/>
  <c r="C161" i="15"/>
  <c r="D161" i="15"/>
  <c r="E161" i="15"/>
  <c r="F161" i="15"/>
  <c r="G161" i="15"/>
  <c r="H161" i="15"/>
  <c r="I161" i="15"/>
  <c r="J161" i="15"/>
  <c r="K161" i="15"/>
  <c r="L161" i="15"/>
  <c r="M161" i="15"/>
  <c r="N161" i="15"/>
  <c r="O161" i="15"/>
  <c r="P161" i="15"/>
  <c r="Q161" i="15"/>
  <c r="R161" i="15"/>
  <c r="S161" i="15"/>
  <c r="T161" i="15"/>
  <c r="U161" i="15"/>
  <c r="V161" i="15"/>
  <c r="W161" i="15"/>
  <c r="X161" i="15"/>
  <c r="Y161" i="15"/>
  <c r="Z161" i="15"/>
  <c r="AB161" i="15"/>
  <c r="AC161" i="15"/>
  <c r="AD161" i="15"/>
  <c r="AE161" i="15"/>
  <c r="AF161" i="15"/>
  <c r="AG161" i="15"/>
  <c r="AH161" i="15"/>
  <c r="AI161" i="15"/>
  <c r="AJ161" i="15"/>
  <c r="AK161" i="15"/>
  <c r="AL161" i="15"/>
  <c r="AM161" i="15"/>
  <c r="AN161" i="15"/>
  <c r="AO161" i="15"/>
  <c r="AP161" i="15"/>
  <c r="AQ161" i="15"/>
  <c r="AR161" i="15"/>
  <c r="AS161" i="15"/>
  <c r="AT161" i="15"/>
  <c r="AV161" i="15"/>
  <c r="AW161" i="15"/>
  <c r="AX161" i="15"/>
  <c r="AY161" i="15"/>
  <c r="AZ161" i="15"/>
  <c r="BA161" i="15"/>
  <c r="BB161" i="15"/>
  <c r="BC161" i="15"/>
  <c r="BD161" i="15"/>
  <c r="BE161" i="15"/>
  <c r="BF161" i="15"/>
  <c r="BG161" i="15"/>
  <c r="BH161" i="15"/>
  <c r="BI161" i="15"/>
  <c r="BK161" i="15"/>
  <c r="BL161" i="15"/>
  <c r="BM161" i="15"/>
  <c r="BN161" i="15"/>
  <c r="BO161" i="15"/>
  <c r="BP161" i="15"/>
  <c r="BQ161" i="15"/>
  <c r="BR161" i="15"/>
  <c r="BS161" i="15"/>
  <c r="BT161" i="15"/>
  <c r="C162" i="15"/>
  <c r="D162" i="15"/>
  <c r="E162" i="15"/>
  <c r="F162" i="15"/>
  <c r="G162" i="15"/>
  <c r="H162" i="15"/>
  <c r="I162" i="15"/>
  <c r="J162" i="15"/>
  <c r="K162" i="15"/>
  <c r="L162" i="15"/>
  <c r="M162" i="15"/>
  <c r="N162" i="15"/>
  <c r="O162" i="15"/>
  <c r="P162" i="15"/>
  <c r="Q162" i="15"/>
  <c r="R162" i="15"/>
  <c r="S162" i="15"/>
  <c r="T162" i="15"/>
  <c r="U162" i="15"/>
  <c r="V162" i="15"/>
  <c r="W162" i="15"/>
  <c r="X162" i="15"/>
  <c r="Y162" i="15"/>
  <c r="Z162" i="15"/>
  <c r="AB162" i="15"/>
  <c r="AC162" i="15"/>
  <c r="AD162" i="15"/>
  <c r="AE162" i="15"/>
  <c r="AF162" i="15"/>
  <c r="AG162" i="15"/>
  <c r="AH162" i="15"/>
  <c r="AI162" i="15"/>
  <c r="AJ162" i="15"/>
  <c r="AK162" i="15"/>
  <c r="AL162" i="15"/>
  <c r="AM162" i="15"/>
  <c r="AN162" i="15"/>
  <c r="AO162" i="15"/>
  <c r="AP162" i="15"/>
  <c r="AQ162" i="15"/>
  <c r="AR162" i="15"/>
  <c r="AS162" i="15"/>
  <c r="AT162" i="15"/>
  <c r="AV162" i="15"/>
  <c r="AW162" i="15"/>
  <c r="AX162" i="15"/>
  <c r="AY162" i="15"/>
  <c r="AZ162" i="15"/>
  <c r="BA162" i="15"/>
  <c r="BB162" i="15"/>
  <c r="BC162" i="15"/>
  <c r="BD162" i="15"/>
  <c r="BE162" i="15"/>
  <c r="BF162" i="15"/>
  <c r="BG162" i="15"/>
  <c r="BH162" i="15"/>
  <c r="BI162" i="15"/>
  <c r="BK162" i="15"/>
  <c r="BL162" i="15"/>
  <c r="BM162" i="15"/>
  <c r="BN162" i="15"/>
  <c r="BO162" i="15"/>
  <c r="BP162" i="15"/>
  <c r="BQ162" i="15"/>
  <c r="BR162" i="15"/>
  <c r="BS162" i="15"/>
  <c r="BT162" i="15"/>
  <c r="D87" i="15"/>
  <c r="E87" i="15"/>
  <c r="F87" i="15"/>
  <c r="G87" i="15"/>
  <c r="H87" i="15"/>
  <c r="I87" i="15"/>
  <c r="J87" i="15"/>
  <c r="K87" i="15"/>
  <c r="L87" i="15"/>
  <c r="M87" i="15"/>
  <c r="N87" i="15"/>
  <c r="O87" i="15"/>
  <c r="P87" i="15"/>
  <c r="Q87" i="15"/>
  <c r="R87" i="15"/>
  <c r="S87" i="15"/>
  <c r="T87" i="15"/>
  <c r="U87" i="15"/>
  <c r="V87" i="15"/>
  <c r="W87" i="15"/>
  <c r="X87" i="15"/>
  <c r="Y87" i="15"/>
  <c r="Z87" i="15"/>
  <c r="AA87" i="15"/>
  <c r="AB87" i="15"/>
  <c r="AC87" i="15"/>
  <c r="AD87" i="15"/>
  <c r="AE87" i="15"/>
  <c r="AF87" i="15"/>
  <c r="AG87" i="15"/>
  <c r="AH87" i="15"/>
  <c r="AI87" i="15"/>
  <c r="AJ87" i="15"/>
  <c r="AK87" i="15"/>
  <c r="AL87" i="15"/>
  <c r="AM87" i="15"/>
  <c r="AN87" i="15"/>
  <c r="AO87" i="15"/>
  <c r="AP87" i="15"/>
  <c r="AQ87" i="15"/>
  <c r="AR87" i="15"/>
  <c r="AS87" i="15"/>
  <c r="AT87" i="15"/>
  <c r="AU87" i="15"/>
  <c r="AV87" i="15"/>
  <c r="AW87" i="15"/>
  <c r="AY87" i="15"/>
  <c r="AZ87" i="15"/>
  <c r="BA87" i="15"/>
  <c r="BB87" i="15"/>
  <c r="BC87" i="15"/>
  <c r="BD87" i="15"/>
  <c r="BE87" i="15"/>
  <c r="BF87" i="15"/>
  <c r="BG87" i="15"/>
  <c r="BH87" i="15"/>
  <c r="BI87" i="15"/>
  <c r="BJ87" i="15"/>
  <c r="BK87" i="15"/>
  <c r="BL87" i="15"/>
  <c r="BM87" i="15"/>
  <c r="BN87" i="15"/>
  <c r="BO87" i="15"/>
  <c r="BP87" i="15"/>
  <c r="BQ87" i="15"/>
  <c r="BR87" i="15"/>
  <c r="BS87" i="15"/>
  <c r="BT87" i="15"/>
  <c r="C87" i="15"/>
  <c r="U103" i="15" l="1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2" i="11"/>
  <c r="B5" i="12" l="1"/>
  <c r="BC90" i="15"/>
  <c r="I95" i="15"/>
  <c r="AE96" i="15"/>
  <c r="BC96" i="15"/>
  <c r="BA97" i="15"/>
  <c r="K98" i="15"/>
  <c r="AC99" i="15"/>
  <c r="BA99" i="15"/>
  <c r="O100" i="15"/>
  <c r="AI100" i="15"/>
  <c r="BG100" i="15"/>
  <c r="S105" i="15"/>
  <c r="AM105" i="15"/>
  <c r="AO106" i="15"/>
  <c r="AS110" i="15"/>
  <c r="S111" i="15"/>
  <c r="BM114" i="15"/>
  <c r="S115" i="15"/>
  <c r="AQ115" i="15"/>
  <c r="BK115" i="15"/>
  <c r="AK118" i="15"/>
  <c r="AK122" i="15"/>
  <c r="BE122" i="15"/>
  <c r="BE124" i="15"/>
  <c r="G127" i="15"/>
  <c r="G129" i="15"/>
  <c r="G131" i="15"/>
  <c r="C135" i="15"/>
  <c r="W135" i="15"/>
  <c r="AQ135" i="15"/>
  <c r="M136" i="15"/>
  <c r="AG136" i="15"/>
  <c r="W137" i="15"/>
  <c r="M138" i="15"/>
  <c r="AG138" i="15"/>
  <c r="BG139" i="15"/>
  <c r="BG141" i="15"/>
  <c r="AE145" i="15"/>
  <c r="AY145" i="15"/>
  <c r="K147" i="15"/>
  <c r="AN90" i="15"/>
  <c r="BH92" i="15"/>
  <c r="H98" i="15"/>
  <c r="AB98" i="15"/>
  <c r="BD98" i="15"/>
  <c r="J99" i="15"/>
  <c r="AD99" i="15"/>
  <c r="BB99" i="15"/>
  <c r="P100" i="15"/>
  <c r="AJ100" i="15"/>
  <c r="BH100" i="15"/>
  <c r="V101" i="15"/>
  <c r="V106" i="15"/>
  <c r="AP106" i="15"/>
  <c r="AN107" i="15"/>
  <c r="BH109" i="15"/>
  <c r="AR111" i="15"/>
  <c r="BL111" i="15"/>
  <c r="AR113" i="15"/>
  <c r="R114" i="15"/>
  <c r="T115" i="15"/>
  <c r="BL115" i="15"/>
  <c r="L119" i="15"/>
  <c r="L121" i="15"/>
  <c r="L123" i="15"/>
  <c r="L125" i="15"/>
  <c r="BJ126" i="15"/>
  <c r="AF127" i="15"/>
  <c r="AZ127" i="15"/>
  <c r="AZ129" i="15"/>
  <c r="AF131" i="15"/>
  <c r="AZ131" i="15"/>
  <c r="BP133" i="15"/>
  <c r="BF134" i="15"/>
  <c r="BF136" i="15"/>
  <c r="D139" i="15"/>
  <c r="D141" i="15"/>
  <c r="AT144" i="15"/>
  <c r="F146" i="15"/>
  <c r="AJ147" i="15"/>
  <c r="BD147" i="15"/>
  <c r="P149" i="15"/>
  <c r="AB151" i="15"/>
  <c r="BC89" i="15"/>
  <c r="AO90" i="15"/>
  <c r="O91" i="15"/>
  <c r="AI91" i="15"/>
  <c r="O93" i="15"/>
  <c r="AI93" i="15"/>
  <c r="I94" i="15"/>
  <c r="AE95" i="15"/>
  <c r="BC97" i="15"/>
  <c r="AC98" i="15"/>
  <c r="K99" i="15"/>
  <c r="Q100" i="15"/>
  <c r="AK100" i="15"/>
  <c r="BI100" i="15"/>
  <c r="BG101" i="15"/>
  <c r="U102" i="15"/>
  <c r="S106" i="15"/>
  <c r="AM106" i="15"/>
  <c r="BI109" i="15"/>
  <c r="AS111" i="15"/>
  <c r="S114" i="15"/>
  <c r="AQ114" i="15"/>
  <c r="BM115" i="15"/>
  <c r="AK117" i="15"/>
  <c r="AK119" i="15"/>
  <c r="BE119" i="15"/>
  <c r="AK121" i="15"/>
  <c r="BE121" i="15"/>
  <c r="BE123" i="15"/>
  <c r="AK125" i="15"/>
  <c r="BE125" i="15"/>
  <c r="AA126" i="15"/>
  <c r="AU126" i="15"/>
  <c r="G128" i="15"/>
  <c r="G130" i="15"/>
  <c r="M135" i="15"/>
  <c r="AG135" i="15"/>
  <c r="C136" i="15"/>
  <c r="W136" i="15"/>
  <c r="AQ136" i="15"/>
  <c r="C138" i="15"/>
  <c r="AQ138" i="15"/>
  <c r="BG140" i="15"/>
  <c r="BG142" i="15"/>
  <c r="AE146" i="15"/>
  <c r="AY146" i="15"/>
  <c r="K148" i="15"/>
  <c r="U149" i="15"/>
  <c r="AO149" i="15"/>
  <c r="BI149" i="15"/>
  <c r="AC151" i="15"/>
  <c r="I153" i="15"/>
  <c r="AW153" i="15"/>
  <c r="BA153" i="15"/>
  <c r="BC156" i="15"/>
  <c r="O158" i="15"/>
  <c r="AA160" i="15"/>
  <c r="AU160" i="15"/>
  <c r="AA162" i="15"/>
  <c r="AU162" i="15"/>
  <c r="AX87" i="15"/>
  <c r="AX88" i="15"/>
  <c r="T89" i="15"/>
  <c r="AJ89" i="15"/>
  <c r="T91" i="15"/>
  <c r="AN91" i="15"/>
  <c r="BH91" i="15"/>
  <c r="T93" i="15"/>
  <c r="AN93" i="15"/>
  <c r="BH93" i="15"/>
  <c r="J98" i="15"/>
  <c r="AD98" i="15"/>
  <c r="BB98" i="15"/>
  <c r="H99" i="15"/>
  <c r="AB99" i="15"/>
  <c r="BD99" i="15"/>
  <c r="N100" i="15"/>
  <c r="AH100" i="15"/>
  <c r="BJ100" i="15"/>
  <c r="AP105" i="15"/>
  <c r="T106" i="15"/>
  <c r="AN106" i="15"/>
  <c r="BH106" i="15"/>
  <c r="T108" i="15"/>
  <c r="BJ109" i="15"/>
  <c r="AR112" i="15"/>
  <c r="T114" i="15"/>
  <c r="R115" i="15"/>
  <c r="AF116" i="15"/>
  <c r="L120" i="15"/>
  <c r="L122" i="15"/>
  <c r="AF128" i="15"/>
  <c r="AZ128" i="15"/>
  <c r="AF130" i="15"/>
  <c r="AZ130" i="15"/>
  <c r="AF132" i="15"/>
  <c r="BF133" i="15"/>
  <c r="BP134" i="15"/>
  <c r="D140" i="15"/>
  <c r="D142" i="15"/>
  <c r="AT143" i="15"/>
  <c r="F145" i="15"/>
  <c r="BN147" i="15"/>
  <c r="AJ148" i="15"/>
  <c r="BD148" i="15"/>
  <c r="BN149" i="15"/>
  <c r="P150" i="15"/>
  <c r="U150" i="15"/>
  <c r="AO150" i="15"/>
  <c r="BI150" i="15"/>
  <c r="N156" i="15"/>
  <c r="AH156" i="15"/>
  <c r="BB156" i="15"/>
  <c r="BJ160" i="15"/>
  <c r="N157" i="15"/>
  <c r="AH157" i="15"/>
  <c r="BB157" i="15"/>
  <c r="AI159" i="15"/>
  <c r="BB158" i="15"/>
  <c r="AC152" i="15"/>
  <c r="AB153" i="15"/>
  <c r="H154" i="15"/>
  <c r="AB154" i="15"/>
  <c r="N155" i="15"/>
  <c r="AH155" i="15"/>
  <c r="O157" i="15"/>
  <c r="BC157" i="15"/>
  <c r="AH158" i="15"/>
  <c r="BJ161" i="15"/>
  <c r="BJ162" i="15"/>
  <c r="H153" i="15"/>
  <c r="I154" i="15"/>
  <c r="AW154" i="15"/>
  <c r="BA154" i="15"/>
  <c r="AI155" i="15"/>
  <c r="N158" i="15"/>
  <c r="AA161" i="15"/>
  <c r="AU161" i="15"/>
  <c r="I194" i="15"/>
  <c r="AN104" i="15" l="1"/>
  <c r="T104" i="15"/>
  <c r="BV160" i="15"/>
  <c r="BU160" i="15"/>
  <c r="BV138" i="15"/>
  <c r="BU138" i="15"/>
  <c r="BV106" i="15"/>
  <c r="BU106" i="15"/>
  <c r="BV93" i="15"/>
  <c r="BU93" i="15"/>
  <c r="BU139" i="15"/>
  <c r="BV139" i="15"/>
  <c r="BV121" i="15"/>
  <c r="BU121" i="15"/>
  <c r="BV114" i="15"/>
  <c r="BU114" i="15"/>
  <c r="BU109" i="15"/>
  <c r="BV109" i="15"/>
  <c r="BV101" i="15"/>
  <c r="BU101" i="15"/>
  <c r="BV147" i="15"/>
  <c r="BU147" i="15"/>
  <c r="BV135" i="15"/>
  <c r="BU135" i="15"/>
  <c r="BV124" i="15"/>
  <c r="BU124" i="15"/>
  <c r="BV111" i="15"/>
  <c r="BU111" i="15"/>
  <c r="BV105" i="15"/>
  <c r="BU105" i="15"/>
  <c r="BU150" i="15"/>
  <c r="BV150" i="15"/>
  <c r="BV122" i="15"/>
  <c r="BU122" i="15"/>
  <c r="BV100" i="15"/>
  <c r="BU100" i="15"/>
  <c r="BU87" i="15"/>
  <c r="BV87" i="15"/>
  <c r="BV154" i="15"/>
  <c r="BU154" i="15"/>
  <c r="BU159" i="15"/>
  <c r="BV159" i="15"/>
  <c r="BV145" i="15"/>
  <c r="BU145" i="15"/>
  <c r="BU120" i="15"/>
  <c r="BV120" i="15"/>
  <c r="BU112" i="15"/>
  <c r="BV112" i="15"/>
  <c r="BV126" i="15"/>
  <c r="BU126" i="15"/>
  <c r="BU117" i="15"/>
  <c r="BV117" i="15"/>
  <c r="BV102" i="15"/>
  <c r="BU102" i="15"/>
  <c r="BU151" i="15"/>
  <c r="BV151" i="15"/>
  <c r="BV146" i="15"/>
  <c r="BU146" i="15"/>
  <c r="BU119" i="15"/>
  <c r="BV119" i="15"/>
  <c r="BV113" i="15"/>
  <c r="BU113" i="15"/>
  <c r="BV107" i="15"/>
  <c r="BU107" i="15"/>
  <c r="BV98" i="15"/>
  <c r="BU98" i="15"/>
  <c r="BU131" i="15"/>
  <c r="BV131" i="15"/>
  <c r="BV110" i="15"/>
  <c r="BU110" i="15"/>
  <c r="BV96" i="15"/>
  <c r="BU96" i="15"/>
  <c r="BU156" i="15"/>
  <c r="BV156" i="15"/>
  <c r="BU161" i="15"/>
  <c r="BV161" i="15"/>
  <c r="BV143" i="15"/>
  <c r="BU143" i="15"/>
  <c r="BV133" i="15"/>
  <c r="BU133" i="15"/>
  <c r="BV116" i="15"/>
  <c r="BU116" i="15"/>
  <c r="BU89" i="15"/>
  <c r="BV89" i="15"/>
  <c r="BV162" i="15"/>
  <c r="BU162" i="15"/>
  <c r="BU148" i="15"/>
  <c r="BV148" i="15"/>
  <c r="BV130" i="15"/>
  <c r="BU130" i="15"/>
  <c r="BV94" i="15"/>
  <c r="BU94" i="15"/>
  <c r="BV91" i="15"/>
  <c r="BU91" i="15"/>
  <c r="BV149" i="15"/>
  <c r="BU149" i="15"/>
  <c r="BV144" i="15"/>
  <c r="BU144" i="15"/>
  <c r="BV134" i="15"/>
  <c r="BU134" i="15"/>
  <c r="BV125" i="15"/>
  <c r="BU125" i="15"/>
  <c r="BU92" i="15"/>
  <c r="BV92" i="15"/>
  <c r="BU129" i="15"/>
  <c r="BV129" i="15"/>
  <c r="BV95" i="15"/>
  <c r="BU95" i="15"/>
  <c r="BV153" i="15"/>
  <c r="BU153" i="15"/>
  <c r="BV157" i="15"/>
  <c r="BU157" i="15"/>
  <c r="BV140" i="15"/>
  <c r="BU140" i="15"/>
  <c r="BU158" i="15"/>
  <c r="BV158" i="15"/>
  <c r="BV155" i="15"/>
  <c r="BU155" i="15"/>
  <c r="BU152" i="15"/>
  <c r="BV152" i="15"/>
  <c r="BV142" i="15"/>
  <c r="BU142" i="15"/>
  <c r="BV132" i="15"/>
  <c r="BU132" i="15"/>
  <c r="BV115" i="15"/>
  <c r="BU115" i="15"/>
  <c r="BU108" i="15"/>
  <c r="BV108" i="15"/>
  <c r="BU99" i="15"/>
  <c r="BV99" i="15"/>
  <c r="BU88" i="15"/>
  <c r="BV88" i="15"/>
  <c r="BU136" i="15"/>
  <c r="BV136" i="15"/>
  <c r="BV128" i="15"/>
  <c r="BU128" i="15"/>
  <c r="BU141" i="15"/>
  <c r="BV141" i="15"/>
  <c r="BV123" i="15"/>
  <c r="BU123" i="15"/>
  <c r="BU90" i="15"/>
  <c r="BV90" i="15"/>
  <c r="BU137" i="15"/>
  <c r="BV137" i="15"/>
  <c r="BU127" i="15"/>
  <c r="BV127" i="15"/>
  <c r="BU118" i="15"/>
  <c r="BV118" i="15"/>
  <c r="BU97" i="15"/>
  <c r="BV97" i="15"/>
  <c r="BU71" i="15"/>
  <c r="BV71" i="15"/>
  <c r="BU75" i="15"/>
  <c r="BV75" i="15"/>
  <c r="BU74" i="15"/>
  <c r="BV74" i="15"/>
  <c r="BV68" i="15"/>
  <c r="BU68" i="15"/>
  <c r="BU58" i="15"/>
  <c r="BV58" i="15"/>
  <c r="BV40" i="15"/>
  <c r="BU40" i="15"/>
  <c r="BU18" i="15"/>
  <c r="BV18" i="15"/>
  <c r="BU5" i="15"/>
  <c r="BV5" i="15"/>
  <c r="BU78" i="15"/>
  <c r="BV78" i="15"/>
  <c r="BU56" i="15"/>
  <c r="BV56" i="15"/>
  <c r="BV24" i="15"/>
  <c r="BU24" i="15"/>
  <c r="BV11" i="15"/>
  <c r="BU11" i="15"/>
  <c r="BV57" i="15"/>
  <c r="BU57" i="15"/>
  <c r="BV39" i="15"/>
  <c r="BU39" i="15"/>
  <c r="BV32" i="15"/>
  <c r="BU32" i="15"/>
  <c r="BV27" i="15"/>
  <c r="BU27" i="15"/>
  <c r="BV19" i="15"/>
  <c r="BU19" i="15"/>
  <c r="BV65" i="15"/>
  <c r="BU65" i="15"/>
  <c r="BV53" i="15"/>
  <c r="BU53" i="15"/>
  <c r="BU42" i="15"/>
  <c r="BV42" i="15"/>
  <c r="BV29" i="15"/>
  <c r="BU29" i="15"/>
  <c r="BV23" i="15"/>
  <c r="BU23" i="15"/>
  <c r="BV72" i="15"/>
  <c r="BU72" i="15"/>
  <c r="BV77" i="15"/>
  <c r="BU77" i="15"/>
  <c r="BU63" i="15"/>
  <c r="BV63" i="15"/>
  <c r="BV38" i="15"/>
  <c r="BU38" i="15"/>
  <c r="BU30" i="15"/>
  <c r="BV30" i="15"/>
  <c r="BV22" i="15"/>
  <c r="BU22" i="15"/>
  <c r="BV44" i="15"/>
  <c r="BU44" i="15"/>
  <c r="BU35" i="15"/>
  <c r="BV35" i="15"/>
  <c r="BV20" i="15"/>
  <c r="BU20" i="15"/>
  <c r="BV69" i="15"/>
  <c r="BU69" i="15"/>
  <c r="BU64" i="15"/>
  <c r="BV64" i="15"/>
  <c r="BV37" i="15"/>
  <c r="BU37" i="15"/>
  <c r="BU31" i="15"/>
  <c r="BV31" i="15"/>
  <c r="BV25" i="15"/>
  <c r="BU25" i="15"/>
  <c r="BV16" i="15"/>
  <c r="BU16" i="15"/>
  <c r="BV49" i="15"/>
  <c r="BU49" i="15"/>
  <c r="BV28" i="15"/>
  <c r="BU28" i="15"/>
  <c r="BU14" i="15"/>
  <c r="BV14" i="15"/>
  <c r="BU79" i="15"/>
  <c r="BV79" i="15"/>
  <c r="BV61" i="15"/>
  <c r="BU61" i="15"/>
  <c r="BU51" i="15"/>
  <c r="BV51" i="15"/>
  <c r="BU34" i="15"/>
  <c r="BV34" i="15"/>
  <c r="BV7" i="15"/>
  <c r="BU7" i="15"/>
  <c r="J194" i="15"/>
  <c r="BU80" i="15"/>
  <c r="BV80" i="15"/>
  <c r="BU66" i="15"/>
  <c r="BV66" i="15"/>
  <c r="BV48" i="15"/>
  <c r="BU48" i="15"/>
  <c r="BV12" i="15"/>
  <c r="BU12" i="15"/>
  <c r="BV9" i="15"/>
  <c r="BU9" i="15"/>
  <c r="BU67" i="15"/>
  <c r="BV67" i="15"/>
  <c r="BU62" i="15"/>
  <c r="BV62" i="15"/>
  <c r="BU52" i="15"/>
  <c r="BV52" i="15"/>
  <c r="BV43" i="15"/>
  <c r="BU43" i="15"/>
  <c r="BV10" i="15"/>
  <c r="BU10" i="15"/>
  <c r="BU47" i="15"/>
  <c r="BV47" i="15"/>
  <c r="BU13" i="15"/>
  <c r="BV13" i="15"/>
  <c r="BV76" i="15"/>
  <c r="BU76" i="15"/>
  <c r="BV73" i="15"/>
  <c r="BU73" i="15"/>
  <c r="BU70" i="15"/>
  <c r="BV70" i="15"/>
  <c r="BU60" i="15"/>
  <c r="BV60" i="15"/>
  <c r="BU50" i="15"/>
  <c r="BV50" i="15"/>
  <c r="BV33" i="15"/>
  <c r="BU33" i="15"/>
  <c r="BU26" i="15"/>
  <c r="BV26" i="15"/>
  <c r="BU17" i="15"/>
  <c r="BV17" i="15"/>
  <c r="BU6" i="15"/>
  <c r="BV6" i="15"/>
  <c r="BU54" i="15"/>
  <c r="BV54" i="15"/>
  <c r="BU46" i="15"/>
  <c r="BV46" i="15"/>
  <c r="BU59" i="15"/>
  <c r="BV59" i="15"/>
  <c r="BV41" i="15"/>
  <c r="BU41" i="15"/>
  <c r="BV8" i="15"/>
  <c r="BU8" i="15"/>
  <c r="BU55" i="15"/>
  <c r="BV55" i="15"/>
  <c r="BV45" i="15"/>
  <c r="BU45" i="15"/>
  <c r="BV36" i="15"/>
  <c r="BU36" i="15"/>
  <c r="BV15" i="15"/>
  <c r="BU15" i="15"/>
  <c r="K194" i="15"/>
  <c r="T7" i="12"/>
  <c r="U5" i="12"/>
  <c r="T6" i="12"/>
  <c r="U6" i="12"/>
  <c r="U8" i="12"/>
  <c r="T8" i="12"/>
  <c r="T5" i="12"/>
  <c r="U7" i="12"/>
  <c r="BV104" i="15" l="1"/>
  <c r="BU104" i="15"/>
</calcChain>
</file>

<file path=xl/sharedStrings.xml><?xml version="1.0" encoding="utf-8"?>
<sst xmlns="http://schemas.openxmlformats.org/spreadsheetml/2006/main" count="1317" uniqueCount="213">
  <si>
    <t>Immat.</t>
  </si>
  <si>
    <t>Semaine</t>
  </si>
  <si>
    <t>Date service véhic.</t>
  </si>
  <si>
    <t>Jour de la sem.</t>
  </si>
  <si>
    <t>Activité</t>
  </si>
  <si>
    <t>Heure début réal.</t>
  </si>
  <si>
    <t>Heure fin réal.</t>
  </si>
  <si>
    <t>Coupure</t>
  </si>
  <si>
    <t>Heures véhic. réal.</t>
  </si>
  <si>
    <t>Durée</t>
  </si>
  <si>
    <t>Km départ</t>
  </si>
  <si>
    <t>Km arrivée</t>
  </si>
  <si>
    <t>Km réal.</t>
  </si>
  <si>
    <t>Client</t>
  </si>
  <si>
    <t>Nom adr. serv.</t>
  </si>
  <si>
    <t>Ville</t>
  </si>
  <si>
    <t>Lieu de vidage</t>
  </si>
  <si>
    <t>No B.P.</t>
  </si>
  <si>
    <t>Tonnage</t>
  </si>
  <si>
    <t>Lundi</t>
  </si>
  <si>
    <t>BOMTAS</t>
  </si>
  <si>
    <t>SYNDICAT EMERAUDE</t>
  </si>
  <si>
    <t>AS-164-CD</t>
  </si>
  <si>
    <t>SOISY SOUS MONTMORENCY</t>
  </si>
  <si>
    <t>LE PLESSIS BOUCHARD</t>
  </si>
  <si>
    <t>AY-695-DX</t>
  </si>
  <si>
    <t>ENGHIEN LES BAINS</t>
  </si>
  <si>
    <t>Mardi</t>
  </si>
  <si>
    <t>SANNOIS</t>
  </si>
  <si>
    <t>653FVB92</t>
  </si>
  <si>
    <t>BF-824-ZJ</t>
  </si>
  <si>
    <t>FRANCONVILLE LA GARENNE</t>
  </si>
  <si>
    <t>CE-799-BY</t>
  </si>
  <si>
    <t>ERMONT</t>
  </si>
  <si>
    <t>Mercredi</t>
  </si>
  <si>
    <t>ST GRATIEN (95)</t>
  </si>
  <si>
    <t>ST PRIX (95)</t>
  </si>
  <si>
    <t>MONTLIGNON</t>
  </si>
  <si>
    <t>EAUBONNE</t>
  </si>
  <si>
    <t>MONTMORENCY</t>
  </si>
  <si>
    <t>DEUIL LA BARRE</t>
  </si>
  <si>
    <t>Jeudi</t>
  </si>
  <si>
    <t>MONTIGNY LES CORMEILLES</t>
  </si>
  <si>
    <t>ANDILLY (95)</t>
  </si>
  <si>
    <t>Vendredi</t>
  </si>
  <si>
    <t>MONTMAGNY</t>
  </si>
  <si>
    <t>CF-016-MD</t>
  </si>
  <si>
    <t>AS-131-CD</t>
  </si>
  <si>
    <t>CD-961-ZQ</t>
  </si>
  <si>
    <t>CE 351 BY</t>
  </si>
  <si>
    <t>CD 100 ZR</t>
  </si>
  <si>
    <t>CE 892 BY</t>
  </si>
  <si>
    <t>GROSLAY</t>
  </si>
  <si>
    <t>Nombre de Nom adr. serv.</t>
  </si>
  <si>
    <t>Total général</t>
  </si>
  <si>
    <t>Étiquettes de lignes</t>
  </si>
  <si>
    <t>Nombre de Nom tournée</t>
  </si>
  <si>
    <t>Temps de collecte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</si>
  <si>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</si>
  <si>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</si>
  <si>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</si>
  <si>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</si>
  <si>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</si>
  <si>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</si>
  <si>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</si>
  <si>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</si>
  <si>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</si>
  <si>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Nombre de circuits</t>
  </si>
  <si>
    <t>Commune</t>
  </si>
  <si>
    <t>Moyenne</t>
  </si>
  <si>
    <t>Nombre de sorties</t>
  </si>
  <si>
    <t>MONTLIGNON-Compostage-VAL'HORIZON</t>
  </si>
  <si>
    <t>MON728616</t>
  </si>
  <si>
    <t>MON728551</t>
  </si>
  <si>
    <t>MON728689</t>
  </si>
  <si>
    <t>MON728579</t>
  </si>
  <si>
    <t>MON729363</t>
  </si>
  <si>
    <t>MON729395</t>
  </si>
  <si>
    <t>MON730620</t>
  </si>
  <si>
    <t>MON730525</t>
  </si>
  <si>
    <t>MON730635</t>
  </si>
  <si>
    <t>MON730507</t>
  </si>
  <si>
    <t>MON731409</t>
  </si>
  <si>
    <t>MON731397</t>
  </si>
  <si>
    <t>MON732490</t>
  </si>
  <si>
    <t>MON732429</t>
  </si>
  <si>
    <t>MON732481</t>
  </si>
  <si>
    <t>MON733231</t>
  </si>
  <si>
    <t>MON733238</t>
  </si>
  <si>
    <t>MON734408</t>
  </si>
  <si>
    <t>MON734324</t>
  </si>
  <si>
    <t>MON734418</t>
  </si>
  <si>
    <t>MON734365</t>
  </si>
  <si>
    <t>MON735124</t>
  </si>
  <si>
    <t>MON735071</t>
  </si>
  <si>
    <t>MON735133</t>
  </si>
  <si>
    <t>MON736172</t>
  </si>
  <si>
    <t>MON736274</t>
  </si>
  <si>
    <t>MON736298</t>
  </si>
  <si>
    <t>MON736185</t>
  </si>
  <si>
    <t>MON737118</t>
  </si>
  <si>
    <t>MON737113</t>
  </si>
  <si>
    <t>MON738332</t>
  </si>
  <si>
    <t>MON738192</t>
  </si>
  <si>
    <t>MON738170</t>
  </si>
  <si>
    <t>MON738301</t>
  </si>
  <si>
    <t>MON739043</t>
  </si>
  <si>
    <t>MON739047</t>
  </si>
  <si>
    <t>MON740274</t>
  </si>
  <si>
    <t>MON740265</t>
  </si>
  <si>
    <t>MON740156</t>
  </si>
  <si>
    <t>MON740206</t>
  </si>
  <si>
    <t>MON741128</t>
  </si>
  <si>
    <t>MON741127</t>
  </si>
  <si>
    <t>MON742240</t>
  </si>
  <si>
    <t>MON742216</t>
  </si>
  <si>
    <t>MON743079</t>
  </si>
  <si>
    <t>MON743089</t>
  </si>
  <si>
    <t>MON744263</t>
  </si>
  <si>
    <t>MON744277</t>
  </si>
  <si>
    <t>MON745124</t>
  </si>
  <si>
    <t>MON745122</t>
  </si>
  <si>
    <t>MONTMORENCY-ENC-SECT B-N°2</t>
  </si>
  <si>
    <t>MONTMORENCY-ENC-SECT B-N°3</t>
  </si>
  <si>
    <t>MONTMORENCY-ENC-SECT B-N°1</t>
  </si>
  <si>
    <t>PLESSIS BOUCHARD-ENC-SECT A-N°4</t>
  </si>
  <si>
    <t>PLESSIS BOUCHARD-ENC-SECT A-N°1</t>
  </si>
  <si>
    <t>PLESSIS BOUCHARD-ENC-SECT A-N°2</t>
  </si>
  <si>
    <t>PLESSIS BOUCHARD-ENC-SECT A-N°3</t>
  </si>
  <si>
    <t>SANNOIS-ENC-SECT B-N°1</t>
  </si>
  <si>
    <t>SANNOIS-ENC-SECT B-N°2</t>
  </si>
  <si>
    <t>MONTMAGNY-ENC-SECT A-N°2</t>
  </si>
  <si>
    <t>MONTMAGNY-ENC-SECT A-N°4</t>
  </si>
  <si>
    <t>MONTMAGNY-ENC-SECT A-N°3</t>
  </si>
  <si>
    <t>MONTMAGNY-ENC-SECT A-N°1</t>
  </si>
  <si>
    <t>SOISY-ENC-SECT B-N°2</t>
  </si>
  <si>
    <t>EAUBONNE-ENC-SECT D-N°2</t>
  </si>
  <si>
    <t>SOISY-ENC-SECT B-N°1</t>
  </si>
  <si>
    <t>EAUBONNE-ENC-SECT D-N°1</t>
  </si>
  <si>
    <t>EAUBONNE-ENC-SECT B-N°2</t>
  </si>
  <si>
    <t>EAUBONNE-ENC-SECT B-N°1</t>
  </si>
  <si>
    <t>SANNOIS-ENC-SECT C-N°2</t>
  </si>
  <si>
    <t>SANNOIS-ENC-SECT C-N°1</t>
  </si>
  <si>
    <t>MONTIGNY-ENC-SECT B-N°1</t>
  </si>
  <si>
    <t>MONTIGNY-ENC-SECT C-N°1</t>
  </si>
  <si>
    <t>MONTIGNY-ENC-SECT C-N°2</t>
  </si>
  <si>
    <t>MONTIGNY-ENC-SECT B-N°2</t>
  </si>
  <si>
    <t>ENGHIEN ENCOMBRANTS</t>
  </si>
  <si>
    <t>ST GRATIEN-ENC-SECT B-N°1</t>
  </si>
  <si>
    <t>ST GRATIEN-ENC-SECT A-N°2</t>
  </si>
  <si>
    <t>ST GRATIEN-ENC-SECT C-N°1</t>
  </si>
  <si>
    <t>ST GRATIEN-ENC-SECT B-N°2</t>
  </si>
  <si>
    <t>DEUIL-ENC-SECT B-N°2</t>
  </si>
  <si>
    <t>DEUIL-ENC-SECT B-N°1</t>
  </si>
  <si>
    <t>SANNOIS-ENC-SECT D-N°2</t>
  </si>
  <si>
    <t>SANNOIS-ENC-SECT D-N°1</t>
  </si>
  <si>
    <t>FRANCONVILLE-ENC-SECT C-N°2</t>
  </si>
  <si>
    <t>FRANCONVILLE-ENC-SECT C-N°1</t>
  </si>
  <si>
    <t>ERMONT-ENC-SECT C-N°1</t>
  </si>
  <si>
    <t>ERMONT-ENC-SECT C-N°2</t>
  </si>
  <si>
    <t>FRANCONVILLE-ENC-SECT B-N°2</t>
  </si>
  <si>
    <t>DEUIL-ENC-SECT A-N°1</t>
  </si>
  <si>
    <t>ERMONT-ENC-SECT B-N°2</t>
  </si>
  <si>
    <t>ERMONT-ENC-SECT D-N°1</t>
  </si>
  <si>
    <t>ERMONT-ENC-SECT A-N°2</t>
  </si>
  <si>
    <t>ERMONT-ENC-SECT A-N°1</t>
  </si>
  <si>
    <t>ST PRIX-ENC-SECT A-N°1</t>
  </si>
  <si>
    <t>ST PRIX-ENC-SECT A-N°2</t>
  </si>
  <si>
    <t>ST PRIX-ENC-SECT A-N°3</t>
  </si>
  <si>
    <t>MONTLIGNON-ENC-SECT A</t>
  </si>
  <si>
    <t>SOISY-ENC-SECT A-N°1</t>
  </si>
  <si>
    <t>SOISY-ENC-SECT A-N°2</t>
  </si>
  <si>
    <t>EAUBONNE-ENC-SECT C-N°1</t>
  </si>
  <si>
    <t>GROSLAY ENCOMBRANTS</t>
  </si>
  <si>
    <t>ST GRATIEN-ENC-SECT C-N°2</t>
  </si>
  <si>
    <t>MONTIGNY-ENC-SECT A-N°2</t>
  </si>
  <si>
    <t>MONTIGNY-ENC-SECT A-N°1</t>
  </si>
  <si>
    <t>DEUIL-ENC-SECT A-N°2</t>
  </si>
  <si>
    <t>FRANCONVILLE-ENC-SECT B-N°3</t>
  </si>
  <si>
    <t>FRANCONVILLE-ENC-SECT A-N°2</t>
  </si>
  <si>
    <t>SANNOIS-ENC-SECT A-N°1</t>
  </si>
  <si>
    <t>SANNOIS-ENC-SECT A-N°2</t>
  </si>
  <si>
    <t>ANDILLY-ENC-SECT A-N°1</t>
  </si>
  <si>
    <t>ANDILLY-ENC-SECT A-N°2</t>
  </si>
  <si>
    <t>EAUBONNE-ENC-SECT C-N°2</t>
  </si>
  <si>
    <t>MONTMORENCY-ENC-SECT A-N°1</t>
  </si>
  <si>
    <t>MONTMORENCY-ENC-SECT A-N°2</t>
  </si>
  <si>
    <t>ERMONT-ENC-SECT D-N°2</t>
  </si>
  <si>
    <t>S10</t>
  </si>
  <si>
    <t>S11</t>
  </si>
  <si>
    <t>S12</t>
  </si>
  <si>
    <t>S13</t>
  </si>
  <si>
    <t>S14</t>
  </si>
  <si>
    <t>DEUIL-ENC-SECT B-N°1 2</t>
  </si>
  <si>
    <t>ERMONT-ENC-SECT C-N°2 2</t>
  </si>
  <si>
    <t>FRANCONVILLE-ENC-SECT B-N°3 2</t>
  </si>
  <si>
    <t>MONTIGNY-ENC-SECT B-N°1 2</t>
  </si>
  <si>
    <t>MONTIGNY-ENC-SECT C-N°1 2</t>
  </si>
  <si>
    <t>MONTIGNY-ENC-SECT C-N°1 3</t>
  </si>
  <si>
    <t>MONTMAGNY-ENC-SECT A-N°2 2</t>
  </si>
  <si>
    <t>MONTMAGNY-ENC-SECT A-N°4 2</t>
  </si>
  <si>
    <t>MONTMORENCY-ENC-SECT B-N°2 2</t>
  </si>
  <si>
    <t>(vide)</t>
  </si>
  <si>
    <t>ERMONT-ENC-SECT A-N°2 1</t>
  </si>
  <si>
    <t>ERMONT-ENC-SECT A-N°2 2</t>
  </si>
  <si>
    <t>tournée</t>
  </si>
  <si>
    <t>LALA-VEGETAUX-SECT A+C N°2 1</t>
  </si>
  <si>
    <t>LALA-VEGETAUX-SECT A+C N°2 2</t>
  </si>
  <si>
    <t>LOLO VEGETAUX SECTEUR A</t>
  </si>
  <si>
    <t>LOLO VEGETAUX SECTEUR B</t>
  </si>
  <si>
    <t>LALA-VEGETAUX-SECT A+C N°2</t>
  </si>
  <si>
    <t>LALA LA GARENNE</t>
  </si>
  <si>
    <t>LOLO (95)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</si>
</sst>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.00\ [$€]_-;\-* #,##0.00\ [$€]_-;_-* &quot;-&quot;??\ [$€]_-;_-@_-"/>
    <numFmt numFmtId="166" formatCode="0.0"/>
    <numFmt numFmtId="167" formatCode="#,##0_ ;\-#,##0\ "/>
    <numFmt numFmtId="169" formatCode="_-* #,##0\ _€_-;\-* #,##0\ _€_-;_-* &quot;-&quot;??\ _€_-;_-@_-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u/>
      <sz val="10"/>
      <color rgb="FFFF000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7">
    <xf numFmtId="165" fontId="0" fillId="0" borderId="0"/>
    <xf numFmtId="43" fontId="1" fillId="0" borderId="0" applyFont="0" applyFill="0" applyBorder="0" applyAlignment="0" applyProtection="0"/>
    <xf numFmtId="165" fontId="1" fillId="10" borderId="0" applyNumberFormat="0" applyBorder="0" applyAlignment="0" applyProtection="0"/>
    <xf numFmtId="165" fontId="19" fillId="34" borderId="0" applyNumberFormat="0" applyBorder="0" applyAlignment="0" applyProtection="0"/>
    <xf numFmtId="165" fontId="1" fillId="14" borderId="0" applyNumberFormat="0" applyBorder="0" applyAlignment="0" applyProtection="0"/>
    <xf numFmtId="165" fontId="19" fillId="35" borderId="0" applyNumberFormat="0" applyBorder="0" applyAlignment="0" applyProtection="0"/>
    <xf numFmtId="165" fontId="1" fillId="18" borderId="0" applyNumberFormat="0" applyBorder="0" applyAlignment="0" applyProtection="0"/>
    <xf numFmtId="165" fontId="19" fillId="36" borderId="0" applyNumberFormat="0" applyBorder="0" applyAlignment="0" applyProtection="0"/>
    <xf numFmtId="165" fontId="1" fillId="22" borderId="0" applyNumberFormat="0" applyBorder="0" applyAlignment="0" applyProtection="0"/>
    <xf numFmtId="165" fontId="19" fillId="37" borderId="0" applyNumberFormat="0" applyBorder="0" applyAlignment="0" applyProtection="0"/>
    <xf numFmtId="165" fontId="1" fillId="26" borderId="0" applyNumberFormat="0" applyBorder="0" applyAlignment="0" applyProtection="0"/>
    <xf numFmtId="165" fontId="19" fillId="38" borderId="0" applyNumberFormat="0" applyBorder="0" applyAlignment="0" applyProtection="0"/>
    <xf numFmtId="165" fontId="1" fillId="30" borderId="0" applyNumberFormat="0" applyBorder="0" applyAlignment="0" applyProtection="0"/>
    <xf numFmtId="165" fontId="19" fillId="39" borderId="0" applyNumberFormat="0" applyBorder="0" applyAlignment="0" applyProtection="0"/>
    <xf numFmtId="165" fontId="1" fillId="11" borderId="0" applyNumberFormat="0" applyBorder="0" applyAlignment="0" applyProtection="0"/>
    <xf numFmtId="165" fontId="19" fillId="40" borderId="0" applyNumberFormat="0" applyBorder="0" applyAlignment="0" applyProtection="0"/>
    <xf numFmtId="165" fontId="1" fillId="15" borderId="0" applyNumberFormat="0" applyBorder="0" applyAlignment="0" applyProtection="0"/>
    <xf numFmtId="165" fontId="19" fillId="41" borderId="0" applyNumberFormat="0" applyBorder="0" applyAlignment="0" applyProtection="0"/>
    <xf numFmtId="165" fontId="1" fillId="19" borderId="0" applyNumberFormat="0" applyBorder="0" applyAlignment="0" applyProtection="0"/>
    <xf numFmtId="165" fontId="19" fillId="42" borderId="0" applyNumberFormat="0" applyBorder="0" applyAlignment="0" applyProtection="0"/>
    <xf numFmtId="165" fontId="1" fillId="23" borderId="0" applyNumberFormat="0" applyBorder="0" applyAlignment="0" applyProtection="0"/>
    <xf numFmtId="165" fontId="19" fillId="37" borderId="0" applyNumberFormat="0" applyBorder="0" applyAlignment="0" applyProtection="0"/>
    <xf numFmtId="165" fontId="1" fillId="27" borderId="0" applyNumberFormat="0" applyBorder="0" applyAlignment="0" applyProtection="0"/>
    <xf numFmtId="165" fontId="19" fillId="40" borderId="0" applyNumberFormat="0" applyBorder="0" applyAlignment="0" applyProtection="0"/>
    <xf numFmtId="165" fontId="1" fillId="31" borderId="0" applyNumberFormat="0" applyBorder="0" applyAlignment="0" applyProtection="0"/>
    <xf numFmtId="165" fontId="19" fillId="43" borderId="0" applyNumberFormat="0" applyBorder="0" applyAlignment="0" applyProtection="0"/>
    <xf numFmtId="165" fontId="17" fillId="12" borderId="0" applyNumberFormat="0" applyBorder="0" applyAlignment="0" applyProtection="0"/>
    <xf numFmtId="165" fontId="20" fillId="44" borderId="0" applyNumberFormat="0" applyBorder="0" applyAlignment="0" applyProtection="0"/>
    <xf numFmtId="165" fontId="17" fillId="16" borderId="0" applyNumberFormat="0" applyBorder="0" applyAlignment="0" applyProtection="0"/>
    <xf numFmtId="165" fontId="20" fillId="41" borderId="0" applyNumberFormat="0" applyBorder="0" applyAlignment="0" applyProtection="0"/>
    <xf numFmtId="165" fontId="17" fillId="20" borderId="0" applyNumberFormat="0" applyBorder="0" applyAlignment="0" applyProtection="0"/>
    <xf numFmtId="165" fontId="20" fillId="42" borderId="0" applyNumberFormat="0" applyBorder="0" applyAlignment="0" applyProtection="0"/>
    <xf numFmtId="165" fontId="17" fillId="24" borderId="0" applyNumberFormat="0" applyBorder="0" applyAlignment="0" applyProtection="0"/>
    <xf numFmtId="165" fontId="20" fillId="45" borderId="0" applyNumberFormat="0" applyBorder="0" applyAlignment="0" applyProtection="0"/>
    <xf numFmtId="165" fontId="17" fillId="28" borderId="0" applyNumberFormat="0" applyBorder="0" applyAlignment="0" applyProtection="0"/>
    <xf numFmtId="165" fontId="20" fillId="46" borderId="0" applyNumberFormat="0" applyBorder="0" applyAlignment="0" applyProtection="0"/>
    <xf numFmtId="165" fontId="17" fillId="32" borderId="0" applyNumberFormat="0" applyBorder="0" applyAlignment="0" applyProtection="0"/>
    <xf numFmtId="165" fontId="20" fillId="47" borderId="0" applyNumberFormat="0" applyBorder="0" applyAlignment="0" applyProtection="0"/>
    <xf numFmtId="165" fontId="17" fillId="9" borderId="0" applyNumberFormat="0" applyBorder="0" applyAlignment="0" applyProtection="0"/>
    <xf numFmtId="165" fontId="20" fillId="48" borderId="0" applyNumberFormat="0" applyBorder="0" applyAlignment="0" applyProtection="0"/>
    <xf numFmtId="165" fontId="17" fillId="13" borderId="0" applyNumberFormat="0" applyBorder="0" applyAlignment="0" applyProtection="0"/>
    <xf numFmtId="165" fontId="20" fillId="49" borderId="0" applyNumberFormat="0" applyBorder="0" applyAlignment="0" applyProtection="0"/>
    <xf numFmtId="165" fontId="17" fillId="17" borderId="0" applyNumberFormat="0" applyBorder="0" applyAlignment="0" applyProtection="0"/>
    <xf numFmtId="165" fontId="20" fillId="50" borderId="0" applyNumberFormat="0" applyBorder="0" applyAlignment="0" applyProtection="0"/>
    <xf numFmtId="165" fontId="17" fillId="21" borderId="0" applyNumberFormat="0" applyBorder="0" applyAlignment="0" applyProtection="0"/>
    <xf numFmtId="165" fontId="20" fillId="45" borderId="0" applyNumberFormat="0" applyBorder="0" applyAlignment="0" applyProtection="0"/>
    <xf numFmtId="165" fontId="17" fillId="25" borderId="0" applyNumberFormat="0" applyBorder="0" applyAlignment="0" applyProtection="0"/>
    <xf numFmtId="165" fontId="20" fillId="46" borderId="0" applyNumberFormat="0" applyBorder="0" applyAlignment="0" applyProtection="0"/>
    <xf numFmtId="165" fontId="17" fillId="29" borderId="0" applyNumberFormat="0" applyBorder="0" applyAlignment="0" applyProtection="0"/>
    <xf numFmtId="165" fontId="20" fillId="51" borderId="0" applyNumberFormat="0" applyBorder="0" applyAlignment="0" applyProtection="0"/>
    <xf numFmtId="165" fontId="14" fillId="0" borderId="0" applyNumberFormat="0" applyFill="0" applyBorder="0" applyAlignment="0" applyProtection="0"/>
    <xf numFmtId="165" fontId="21" fillId="0" borderId="0" applyNumberFormat="0" applyFill="0" applyBorder="0" applyAlignment="0" applyProtection="0"/>
    <xf numFmtId="165" fontId="11" fillId="6" borderId="4" applyNumberFormat="0" applyAlignment="0" applyProtection="0"/>
    <xf numFmtId="165" fontId="22" fillId="52" borderId="10" applyNumberFormat="0" applyAlignment="0" applyProtection="0"/>
    <xf numFmtId="165" fontId="12" fillId="0" borderId="6" applyNumberFormat="0" applyFill="0" applyAlignment="0" applyProtection="0"/>
    <xf numFmtId="165" fontId="23" fillId="0" borderId="11" applyNumberFormat="0" applyFill="0" applyAlignment="0" applyProtection="0"/>
    <xf numFmtId="165" fontId="1" fillId="8" borderId="8" applyNumberFormat="0" applyFont="0" applyAlignment="0" applyProtection="0"/>
    <xf numFmtId="165" fontId="18" fillId="53" borderId="12" applyNumberFormat="0" applyFont="0" applyAlignment="0" applyProtection="0"/>
    <xf numFmtId="165" fontId="9" fillId="5" borderId="4" applyNumberFormat="0" applyAlignment="0" applyProtection="0"/>
    <xf numFmtId="165" fontId="24" fillId="39" borderId="10" applyNumberFormat="0" applyAlignment="0" applyProtection="0"/>
    <xf numFmtId="165" fontId="18" fillId="0" borderId="0" applyFont="0" applyFill="0" applyBorder="0" applyAlignment="0" applyProtection="0"/>
    <xf numFmtId="165" fontId="7" fillId="3" borderId="0" applyNumberFormat="0" applyBorder="0" applyAlignment="0" applyProtection="0"/>
    <xf numFmtId="165" fontId="25" fillId="35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8" fillId="4" borderId="0" applyNumberFormat="0" applyBorder="0" applyAlignment="0" applyProtection="0"/>
    <xf numFmtId="165" fontId="26" fillId="54" borderId="0" applyNumberFormat="0" applyBorder="0" applyAlignment="0" applyProtection="0"/>
    <xf numFmtId="165" fontId="18" fillId="0" borderId="0"/>
    <xf numFmtId="165" fontId="1" fillId="0" borderId="0"/>
    <xf numFmtId="165" fontId="18" fillId="0" borderId="0"/>
    <xf numFmtId="165" fontId="18" fillId="0" borderId="0"/>
    <xf numFmtId="9" fontId="1" fillId="0" borderId="0" applyFont="0" applyFill="0" applyBorder="0" applyAlignment="0" applyProtection="0"/>
    <xf numFmtId="165" fontId="6" fillId="2" borderId="0" applyNumberFormat="0" applyBorder="0" applyAlignment="0" applyProtection="0"/>
    <xf numFmtId="165" fontId="27" fillId="36" borderId="0" applyNumberFormat="0" applyBorder="0" applyAlignment="0" applyProtection="0"/>
    <xf numFmtId="165" fontId="10" fillId="6" borderId="5" applyNumberFormat="0" applyAlignment="0" applyProtection="0"/>
    <xf numFmtId="165" fontId="28" fillId="52" borderId="13" applyNumberFormat="0" applyAlignment="0" applyProtection="0"/>
    <xf numFmtId="165" fontId="15" fillId="0" borderId="0" applyNumberFormat="0" applyFill="0" applyBorder="0" applyAlignment="0" applyProtection="0"/>
    <xf numFmtId="165" fontId="29" fillId="0" borderId="0" applyNumberFormat="0" applyFill="0" applyBorder="0" applyAlignment="0" applyProtection="0"/>
    <xf numFmtId="165" fontId="2" fillId="0" borderId="0" applyNumberFormat="0" applyFill="0" applyBorder="0" applyAlignment="0" applyProtection="0"/>
    <xf numFmtId="165" fontId="30" fillId="0" borderId="0" applyNumberFormat="0" applyFill="0" applyBorder="0" applyAlignment="0" applyProtection="0"/>
    <xf numFmtId="165" fontId="3" fillId="0" borderId="1" applyNumberFormat="0" applyFill="0" applyAlignment="0" applyProtection="0"/>
    <xf numFmtId="165" fontId="31" fillId="0" borderId="14" applyNumberFormat="0" applyFill="0" applyAlignment="0" applyProtection="0"/>
    <xf numFmtId="165" fontId="4" fillId="0" borderId="2" applyNumberFormat="0" applyFill="0" applyAlignment="0" applyProtection="0"/>
    <xf numFmtId="165" fontId="32" fillId="0" borderId="15" applyNumberFormat="0" applyFill="0" applyAlignment="0" applyProtection="0"/>
    <xf numFmtId="165" fontId="5" fillId="0" borderId="3" applyNumberFormat="0" applyFill="0" applyAlignment="0" applyProtection="0"/>
    <xf numFmtId="165" fontId="33" fillId="0" borderId="16" applyNumberFormat="0" applyFill="0" applyAlignment="0" applyProtection="0"/>
    <xf numFmtId="165" fontId="5" fillId="0" borderId="0" applyNumberFormat="0" applyFill="0" applyBorder="0" applyAlignment="0" applyProtection="0"/>
    <xf numFmtId="165" fontId="33" fillId="0" borderId="0" applyNumberFormat="0" applyFill="0" applyBorder="0" applyAlignment="0" applyProtection="0"/>
    <xf numFmtId="165" fontId="16" fillId="0" borderId="9" applyNumberFormat="0" applyFill="0" applyAlignment="0" applyProtection="0"/>
    <xf numFmtId="165" fontId="34" fillId="0" borderId="17" applyNumberFormat="0" applyFill="0" applyAlignment="0" applyProtection="0"/>
    <xf numFmtId="165" fontId="13" fillId="7" borderId="7" applyNumberFormat="0" applyAlignment="0" applyProtection="0"/>
    <xf numFmtId="165" fontId="35" fillId="55" borderId="18" applyNumberFormat="0" applyAlignment="0" applyProtection="0"/>
    <xf numFmtId="0" fontId="1" fillId="0" borderId="0"/>
    <xf numFmtId="0" fontId="1" fillId="0" borderId="0"/>
    <xf numFmtId="0" fontId="39" fillId="0" borderId="0"/>
  </cellStyleXfs>
  <cellXfs count="48">
    <xf numFmtId="165" fontId="0" fillId="0" borderId="0" xfId="0"/>
    <xf numFmtId="165" fontId="0" fillId="0" borderId="0" xfId="0" applyAlignment="1">
      <alignment horizontal="left"/>
    </xf>
    <xf numFmtId="165" fontId="0" fillId="0" borderId="0" xfId="0" applyAlignment="1">
      <alignment horizontal="left" indent="1"/>
    </xf>
    <xf numFmtId="165" fontId="36" fillId="56" borderId="0" xfId="69" applyFont="1" applyFill="1" applyBorder="1"/>
    <xf numFmtId="165" fontId="18" fillId="56" borderId="0" xfId="69" applyFill="1"/>
    <xf numFmtId="165" fontId="18" fillId="56" borderId="19" xfId="69" applyFill="1" applyBorder="1"/>
    <xf numFmtId="165" fontId="18" fillId="56" borderId="19" xfId="69" applyFont="1" applyFill="1" applyBorder="1" applyAlignment="1">
      <alignment vertical="center"/>
    </xf>
    <xf numFmtId="166" fontId="18" fillId="56" borderId="19" xfId="69" applyNumberFormat="1" applyFont="1" applyFill="1" applyBorder="1"/>
    <xf numFmtId="166" fontId="18" fillId="56" borderId="19" xfId="69" applyNumberFormat="1" applyFill="1" applyBorder="1"/>
    <xf numFmtId="43" fontId="18" fillId="56" borderId="19" xfId="63" applyFont="1" applyFill="1" applyBorder="1"/>
    <xf numFmtId="165" fontId="18" fillId="56" borderId="0" xfId="69" applyFill="1" applyBorder="1"/>
    <xf numFmtId="165" fontId="0" fillId="0" borderId="0" xfId="0" pivotButton="1"/>
    <xf numFmtId="43" fontId="18" fillId="56" borderId="0" xfId="63" applyFont="1" applyFill="1" applyBorder="1"/>
    <xf numFmtId="167" fontId="18" fillId="56" borderId="0" xfId="63" applyNumberFormat="1" applyFont="1" applyFill="1" applyBorder="1" applyAlignment="1">
      <alignment horizontal="center" vertical="center"/>
    </xf>
    <xf numFmtId="165" fontId="0" fillId="56" borderId="0" xfId="0" applyFill="1" applyBorder="1"/>
    <xf numFmtId="43" fontId="18" fillId="56" borderId="0" xfId="1" applyFont="1" applyFill="1"/>
    <xf numFmtId="165" fontId="18" fillId="56" borderId="0" xfId="0" applyFont="1" applyFill="1" applyBorder="1" applyAlignment="1">
      <alignment horizontal="right" vertical="center"/>
    </xf>
    <xf numFmtId="165" fontId="18" fillId="56" borderId="20" xfId="0" applyFont="1" applyFill="1" applyBorder="1" applyAlignment="1"/>
    <xf numFmtId="165" fontId="18" fillId="56" borderId="20" xfId="69" applyFont="1" applyFill="1" applyBorder="1" applyAlignment="1">
      <alignment wrapText="1"/>
    </xf>
    <xf numFmtId="165" fontId="38" fillId="56" borderId="0" xfId="0" applyFont="1" applyFill="1" applyBorder="1" applyAlignment="1">
      <alignment horizontal="right" vertical="center"/>
    </xf>
    <xf numFmtId="43" fontId="38" fillId="56" borderId="0" xfId="0" applyNumberFormat="1" applyFont="1" applyFill="1" applyBorder="1" applyAlignment="1">
      <alignment horizontal="center" vertical="center"/>
    </xf>
    <xf numFmtId="165" fontId="18" fillId="56" borderId="0" xfId="0" applyFont="1" applyFill="1" applyBorder="1"/>
    <xf numFmtId="169" fontId="0" fillId="56" borderId="0" xfId="1" applyNumberFormat="1" applyFont="1" applyFill="1" applyBorder="1"/>
    <xf numFmtId="0" fontId="1" fillId="0" borderId="0" xfId="94"/>
    <xf numFmtId="14" fontId="1" fillId="0" borderId="0" xfId="94" applyNumberFormat="1"/>
    <xf numFmtId="20" fontId="1" fillId="0" borderId="0" xfId="94" applyNumberFormat="1"/>
    <xf numFmtId="0" fontId="0" fillId="0" borderId="0" xfId="94" applyFont="1"/>
    <xf numFmtId="43" fontId="1" fillId="0" borderId="0" xfId="1"/>
    <xf numFmtId="0" fontId="0" fillId="33" borderId="0" xfId="94" applyFont="1" applyFill="1"/>
    <xf numFmtId="14" fontId="1" fillId="0" borderId="0" xfId="95" applyNumberFormat="1"/>
    <xf numFmtId="43" fontId="0" fillId="0" borderId="0" xfId="0" applyNumberFormat="1"/>
    <xf numFmtId="165" fontId="18" fillId="33" borderId="19" xfId="69" applyFill="1" applyBorder="1"/>
    <xf numFmtId="169" fontId="0" fillId="0" borderId="0" xfId="1" applyNumberFormat="1" applyFont="1"/>
    <xf numFmtId="165" fontId="18" fillId="56" borderId="0" xfId="0" applyFont="1" applyFill="1" applyBorder="1" applyAlignment="1"/>
    <xf numFmtId="43" fontId="18" fillId="56" borderId="0" xfId="1" applyFont="1" applyFill="1" applyBorder="1"/>
    <xf numFmtId="165" fontId="18" fillId="56" borderId="0" xfId="69" applyFont="1" applyFill="1" applyBorder="1"/>
    <xf numFmtId="165" fontId="37" fillId="56" borderId="0" xfId="0" applyFont="1" applyFill="1" applyBorder="1" applyAlignment="1">
      <alignment horizontal="center" vertical="center" wrapText="1"/>
    </xf>
    <xf numFmtId="43" fontId="37" fillId="56" borderId="0" xfId="63" applyFont="1" applyFill="1" applyBorder="1" applyAlignment="1">
      <alignment horizontal="center" vertical="center" wrapText="1"/>
    </xf>
    <xf numFmtId="2" fontId="37" fillId="56" borderId="0" xfId="63" applyNumberFormat="1" applyFont="1" applyFill="1" applyBorder="1" applyAlignment="1">
      <alignment horizontal="center" vertical="center" wrapText="1"/>
    </xf>
    <xf numFmtId="167" fontId="37" fillId="56" borderId="0" xfId="0" applyNumberFormat="1" applyFont="1" applyFill="1" applyBorder="1" applyAlignment="1">
      <alignment horizontal="center" vertical="center" wrapText="1"/>
    </xf>
    <xf numFmtId="43" fontId="37" fillId="56" borderId="0" xfId="0" applyNumberFormat="1" applyFont="1" applyFill="1" applyBorder="1" applyAlignment="1">
      <alignment horizontal="center" vertical="center" wrapText="1"/>
    </xf>
    <xf numFmtId="165" fontId="18" fillId="56" borderId="19" xfId="69" applyFont="1" applyFill="1" applyBorder="1" applyAlignment="1"/>
    <xf numFmtId="165" fontId="38" fillId="56" borderId="0" xfId="0" applyFont="1" applyFill="1" applyBorder="1"/>
    <xf numFmtId="165" fontId="38" fillId="56" borderId="19" xfId="0" applyFont="1" applyFill="1" applyBorder="1"/>
    <xf numFmtId="165" fontId="38" fillId="56" borderId="19" xfId="0" applyFont="1" applyFill="1" applyBorder="1" applyAlignment="1">
      <alignment horizontal="left"/>
    </xf>
    <xf numFmtId="0" fontId="38" fillId="56" borderId="0" xfId="0" applyNumberFormat="1" applyFont="1" applyFill="1" applyBorder="1"/>
    <xf numFmtId="165" fontId="38" fillId="33" borderId="19" xfId="0" applyFont="1" applyFill="1" applyBorder="1" applyAlignment="1">
      <alignment horizontal="left"/>
    </xf>
    <xf numFmtId="43" fontId="1" fillId="0" borderId="0" xfId="94" applyNumberFormat="1"/>
  </cellXfs>
  <cellStyles count="97">
    <cellStyle name="20 % - Accent1 2" xfId="2"/>
    <cellStyle name="20 % - Accent1 3" xfId="3"/>
    <cellStyle name="20 % - Accent2 2" xfId="4"/>
    <cellStyle name="20 % - Accent2 3" xfId="5"/>
    <cellStyle name="20 % - Accent3 2" xfId="6"/>
    <cellStyle name="20 % - Accent3 3" xfId="7"/>
    <cellStyle name="20 % - Accent4 2" xfId="8"/>
    <cellStyle name="20 % - Accent4 3" xfId="9"/>
    <cellStyle name="20 % - Accent5 2" xfId="10"/>
    <cellStyle name="20 % - Accent5 3" xfId="11"/>
    <cellStyle name="20 % - Accent6 2" xfId="12"/>
    <cellStyle name="20 % - Accent6 3" xfId="13"/>
    <cellStyle name="40 % - Accent1 2" xfId="14"/>
    <cellStyle name="40 % - Accent1 3" xfId="15"/>
    <cellStyle name="40 % - Accent2 2" xfId="16"/>
    <cellStyle name="40 % - Accent2 3" xfId="17"/>
    <cellStyle name="40 % - Accent3 2" xfId="18"/>
    <cellStyle name="40 % - Accent3 3" xfId="19"/>
    <cellStyle name="40 % - Accent4 2" xfId="20"/>
    <cellStyle name="40 % - Accent4 3" xfId="21"/>
    <cellStyle name="40 % - Accent5 2" xfId="22"/>
    <cellStyle name="40 % - Accent5 3" xfId="23"/>
    <cellStyle name="40 % - Accent6 2" xfId="24"/>
    <cellStyle name="40 % - Accent6 3" xfId="25"/>
    <cellStyle name="60 % - Accent1 2" xfId="26"/>
    <cellStyle name="60 % - Accent1 3" xfId="27"/>
    <cellStyle name="60 % - Accent2 2" xfId="28"/>
    <cellStyle name="60 % - Accent2 3" xfId="29"/>
    <cellStyle name="60 % - Accent3 2" xfId="30"/>
    <cellStyle name="60 % - Accent3 3" xfId="31"/>
    <cellStyle name="60 % - Accent4 2" xfId="32"/>
    <cellStyle name="60 % - Accent4 3" xfId="33"/>
    <cellStyle name="60 % - Accent5 2" xfId="34"/>
    <cellStyle name="60 % - Accent5 3" xfId="35"/>
    <cellStyle name="60 % - Accent6 2" xfId="36"/>
    <cellStyle name="60 % - Accent6 3" xfId="37"/>
    <cellStyle name="Accent1 2" xfId="38"/>
    <cellStyle name="Accent1 3" xfId="39"/>
    <cellStyle name="Accent2 2" xfId="40"/>
    <cellStyle name="Accent2 3" xfId="41"/>
    <cellStyle name="Accent3 2" xfId="42"/>
    <cellStyle name="Accent3 3" xfId="43"/>
    <cellStyle name="Accent4 2" xfId="44"/>
    <cellStyle name="Accent4 3" xfId="45"/>
    <cellStyle name="Accent5 2" xfId="46"/>
    <cellStyle name="Accent5 3" xfId="47"/>
    <cellStyle name="Accent6 2" xfId="48"/>
    <cellStyle name="Accent6 3" xfId="49"/>
    <cellStyle name="Avertissement 2" xfId="50"/>
    <cellStyle name="Avertissement 3" xfId="51"/>
    <cellStyle name="Calcul 2" xfId="52"/>
    <cellStyle name="Calcul 3" xfId="53"/>
    <cellStyle name="Cellule liée 2" xfId="54"/>
    <cellStyle name="Cellule liée 3" xfId="55"/>
    <cellStyle name="Commentaire 2" xfId="56"/>
    <cellStyle name="Commentaire 3" xfId="57"/>
    <cellStyle name="Entrée 2" xfId="58"/>
    <cellStyle name="Entrée 3" xfId="59"/>
    <cellStyle name="Euro" xfId="60"/>
    <cellStyle name="Insatisfaisant 2" xfId="61"/>
    <cellStyle name="Insatisfaisant 3" xfId="62"/>
    <cellStyle name="Milliers" xfId="1" builtinId="3"/>
    <cellStyle name="Milliers 2" xfId="63"/>
    <cellStyle name="Milliers 3" xfId="64"/>
    <cellStyle name="Milliers 4" xfId="65"/>
    <cellStyle name="Monétaire 2" xfId="66"/>
    <cellStyle name="Neutre 2" xfId="67"/>
    <cellStyle name="Neutre 3" xfId="68"/>
    <cellStyle name="Normal" xfId="0" builtinId="0"/>
    <cellStyle name="Normal 2" xfId="69"/>
    <cellStyle name="Normal 3" xfId="70"/>
    <cellStyle name="Normal 4" xfId="71"/>
    <cellStyle name="Normal 5" xfId="72"/>
    <cellStyle name="Normal 6" xfId="94"/>
    <cellStyle name="Normal 7" xfId="95"/>
    <cellStyle name="Normal 8" xfId="96"/>
    <cellStyle name="Pourcentage 2" xfId="73"/>
    <cellStyle name="Satisfaisant 2" xfId="74"/>
    <cellStyle name="Satisfaisant 3" xfId="75"/>
    <cellStyle name="Sortie 2" xfId="76"/>
    <cellStyle name="Sortie 3" xfId="77"/>
    <cellStyle name="Texte explicatif 2" xfId="78"/>
    <cellStyle name="Texte explicatif 3" xfId="79"/>
    <cellStyle name="Titre 2" xfId="80"/>
    <cellStyle name="Titre 3" xfId="81"/>
    <cellStyle name="Titre 1 2" xfId="82"/>
    <cellStyle name="Titre 1 3" xfId="83"/>
    <cellStyle name="Titre 2 2" xfId="84"/>
    <cellStyle name="Titre 2 3" xfId="85"/>
    <cellStyle name="Titre 3 2" xfId="86"/>
    <cellStyle name="Titre 3 3" xfId="87"/>
    <cellStyle name="Titre 4 2" xfId="88"/>
    <cellStyle name="Titre 4 3" xfId="89"/>
    <cellStyle name="Total 2" xfId="90"/>
    <cellStyle name="Total 3" xfId="91"/>
    <cellStyle name="Vérification 2" xfId="92"/>
    <cellStyle name="Vérification 3" xfId="93"/>
  </cellStyles>
  <dxfs count="4"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89.761848495371" createdVersion="4" refreshedVersion="4" minRefreshableVersion="3" recordCount="422">
  <cacheSource type="worksheet">
    <worksheetSource ref="A1:V423" sheet="ENC"/>
  </cacheSource>
  <cacheFields count="22">
    <cacheField name="Code parc" numFmtId="0">
      <sharedItems/>
    </cacheField>
    <cacheField name="Immat." numFmtId="0">
      <sharedItems/>
    </cacheField>
    <cacheField name="Semaine" numFmtId="0">
      <sharedItems/>
    </cacheField>
    <cacheField name="Date service véhic." numFmtId="14">
      <sharedItems containsSemiMixedTypes="0" containsNonDate="0" containsDate="1" containsString="0" minDate="2015-09-28T00:00:00" maxDate="2015-12-29T00:00:00"/>
    </cacheField>
    <cacheField name="Jour de la sem." numFmtId="0">
      <sharedItems/>
    </cacheField>
    <cacheField name="Activité" numFmtId="0">
      <sharedItems/>
    </cacheField>
    <cacheField name="Heure début réal." numFmtId="20">
      <sharedItems containsSemiMixedTypes="0" containsNonDate="0" containsDate="1" containsString="0" minDate="1899-12-30T04:45:00" maxDate="1899-12-30T19:00:00"/>
    </cacheField>
    <cacheField name="Heure fin réal." numFmtId="20">
      <sharedItems containsSemiMixedTypes="0" containsNonDate="0" containsDate="1" containsString="0" minDate="1899-12-30T09:20:00" maxDate="1899-12-31T02:35:00"/>
    </cacheField>
    <cacheField name="Coupure" numFmtId="20">
      <sharedItems containsSemiMixedTypes="0" containsNonDate="0" containsDate="1" containsString="0" minDate="1899-12-30T00:00:00" maxDate="1899-12-30T00:55:00"/>
    </cacheField>
    <cacheField name="Heures véhic. réal." numFmtId="20">
      <sharedItems containsSemiMixedTypes="0" containsNonDate="0" containsDate="1" containsString="0" minDate="1899-12-30T02:10:00" maxDate="1899-12-30T09:45:00"/>
    </cacheField>
    <cacheField name="Durée" numFmtId="43">
      <sharedItems containsSemiMixedTypes="0" containsString="0" containsNumber="1" minValue="2.1666666666666696" maxValue="9.7500000000000018"/>
    </cacheField>
    <cacheField name="Km départ" numFmtId="0">
      <sharedItems containsSemiMixedTypes="0" containsString="0" containsNumber="1" containsInteger="1" minValue="23806" maxValue="312791"/>
    </cacheField>
    <cacheField name="Km arrivée" numFmtId="0">
      <sharedItems containsSemiMixedTypes="0" containsString="0" containsNumber="1" containsInteger="1" minValue="23856" maxValue="312807"/>
    </cacheField>
    <cacheField name="Km réal." numFmtId="0">
      <sharedItems containsSemiMixedTypes="0" containsString="0" containsNumber="1" containsInteger="1" minValue="1" maxValue="597"/>
    </cacheField>
    <cacheField name="Client" numFmtId="0">
      <sharedItems/>
    </cacheField>
    <cacheField name="Nom adr. serv." numFmtId="0">
      <sharedItems count="66">
        <s v="MONTMORENCY-ENC-SECT B-N°2"/>
        <s v="MONTMORENCY-ENC-SECT B-N°3"/>
        <s v="MONTMORENCY-ENC-SECT B-N°1"/>
        <s v="PLESSIS BOUCHARD-ENC-SECT A-N°4"/>
        <s v="PLESSIS BOUCHARD-ENC-SECT A-N°1"/>
        <s v="PLESSIS BOUCHARD-ENC-SECT A-N°2"/>
        <s v="PLESSIS BOUCHARD-ENC-SECT A-N°3"/>
        <s v="SANNOIS-ENC-SECT B-N°1"/>
        <s v="SANNOIS-ENC-SECT B-N°2"/>
        <s v="MONTMAGNY-ENC-SECT A-N°2"/>
        <s v="MONTMAGNY-ENC-SECT A-N°4"/>
        <s v="MONTMAGNY-ENC-SECT A-N°3"/>
        <s v="MONTMAGNY-ENC-SECT A-N°1"/>
        <s v="SOISY-ENC-SECT B-N°2"/>
        <s v="EAUBONNE-ENC-SECT D-N°2"/>
        <s v="SOISY-ENC-SECT B-N°1"/>
        <s v="EAUBONNE-ENC-SECT D-N°1"/>
        <s v="EAUBONNE-ENC-SECT B-N°2"/>
        <s v="EAUBONNE-ENC-SECT B-N°1"/>
        <s v="SANNOIS-ENC-SECT C-N°2"/>
        <s v="SANNOIS-ENC-SECT C-N°1"/>
        <s v="MONTIGNY-ENC-SECT B-N°1"/>
        <s v="MONTIGNY-ENC-SECT C-N°1"/>
        <s v="MONTIGNY-ENC-SECT C-N°2"/>
        <s v="MONTIGNY-ENC-SECT B-N°2"/>
        <s v="ENGHIEN ENCOMBRANTS"/>
        <s v="ST GRATIEN-ENC-SECT B-N°1"/>
        <s v="ST GRATIEN-ENC-SECT A-N°2"/>
        <s v="ST GRATIEN-ENC-SECT C-N°1"/>
        <s v="ST GRATIEN-ENC-SECT B-N°2"/>
        <s v="DEUIL-ENC-SECT B-N°2"/>
        <s v="DEUIL-ENC-SECT B-N°1"/>
        <s v="SANNOIS-ENC-SECT D-N°2"/>
        <s v="SANNOIS-ENC-SECT D-N°1"/>
        <s v="FRANCONVILLE-ENC-SECT C-N°2"/>
        <s v="FRANCONVILLE-ENC-SECT C-N°1"/>
        <s v="ERMONT-ENC-SECT C-N°1"/>
        <s v="ERMONT-ENC-SECT C-N°2"/>
        <s v="FRANCONVILLE-ENC-SECT B-N°2"/>
        <s v="DEUIL-ENC-SECT A-N°1"/>
        <s v="ERMONT-ENC-SECT B-N°2"/>
        <s v="ERMONT-ENC-SECT D-N°1"/>
        <s v="ERMONT-ENC-SECT A-N°2"/>
        <s v="ERMONT-ENC-SECT A-N°1"/>
        <s v="ST PRIX-ENC-SECT A-N°1"/>
        <s v="ST PRIX-ENC-SECT A-N°2"/>
        <s v="ST PRIX-ENC-SECT A-N°3"/>
        <s v="MONTLIGNON-ENC-SECT A"/>
        <s v="SOISY-ENC-SECT A-N°1"/>
        <s v="SOISY-ENC-SECT A-N°2"/>
        <s v="EAUBONNE-ENC-SECT C-N°1"/>
        <s v="GROSLAY ENCOMBRANTS"/>
        <s v="ST GRATIEN-ENC-SECT C-N°2"/>
        <s v="MONTIGNY-ENC-SECT A-N°2"/>
        <s v="MONTIGNY-ENC-SECT A-N°1"/>
        <s v="DEUIL-ENC-SECT A-N°2"/>
        <s v="FRANCONVILLE-ENC-SECT B-N°3"/>
        <s v="FRANCONVILLE-ENC-SECT A-N°2"/>
        <s v="SANNOIS-ENC-SECT A-N°1"/>
        <s v="SANNOIS-ENC-SECT A-N°2"/>
        <s v="ANDILLY-ENC-SECT A-N°1"/>
        <s v="ANDILLY-ENC-SECT A-N°2"/>
        <s v="EAUBONNE-ENC-SECT C-N°2"/>
        <s v="MONTMORENCY-ENC-SECT A-N°1"/>
        <s v="MONTMORENCY-ENC-SECT A-N°2"/>
        <s v="ERMONT-ENC-SECT D-N°2"/>
      </sharedItems>
    </cacheField>
    <cacheField name="Nom tournée" numFmtId="0">
      <sharedItems/>
    </cacheField>
    <cacheField name="Ville" numFmtId="0">
      <sharedItems count="16">
        <s v="MONTMORENCY"/>
        <s v="LE PLESSIS BOUCHARD"/>
        <s v="SANNOIS"/>
        <s v="MONTMAGNY"/>
        <s v="SOISY SOUS MONTMORENCY"/>
        <s v="EAUBONNE"/>
        <s v="MONTIGNY LES CORMEILLES"/>
        <s v="ENGHIEN LES BAINS"/>
        <s v="ST GRATIEN (95)"/>
        <s v="DEUIL LA BARRE"/>
        <s v="FRANCONVILLE LA GARENNE"/>
        <s v="ERMONT"/>
        <s v="ST PRIX (95)"/>
        <s v="MONTLIGNON"/>
        <s v="GROSLAY"/>
        <s v="ANDILLY (95)"/>
      </sharedItems>
    </cacheField>
    <cacheField name="Lieu de vidage" numFmtId="0">
      <sharedItems/>
    </cacheField>
    <cacheField name="No B.P." numFmtId="0">
      <sharedItems/>
    </cacheField>
    <cacheField name="Tonnage" numFmtId="0">
      <sharedItems containsSemiMixedTypes="0" containsString="0" containsNumber="1" minValue="0.04" maxValue="8.16"/>
    </cacheField>
    <cacheField name="Déche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2390.379443634258" createdVersion="4" refreshedVersion="4" minRefreshableVersion="3" recordCount="432">
  <cacheSource type="worksheet">
    <worksheetSource ref="A1:V1048576" sheet="ENC"/>
  </cacheSource>
  <cacheFields count="22">
    <cacheField name="Code parc" numFmtId="0">
      <sharedItems containsBlank="1"/>
    </cacheField>
    <cacheField name="Immat." numFmtId="0">
      <sharedItems containsBlank="1"/>
    </cacheField>
    <cacheField name="Semaine" numFmtId="0">
      <sharedItems containsBlank="1"/>
    </cacheField>
    <cacheField name="Date service véhic." numFmtId="0">
      <sharedItems containsDate="1" containsBlank="1" containsMixedTypes="1" minDate="2015-09-28T00:00:00" maxDate="2015-12-29T00:00:00"/>
    </cacheField>
    <cacheField name="Jour de la sem." numFmtId="0">
      <sharedItems containsBlank="1"/>
    </cacheField>
    <cacheField name="Activité" numFmtId="0">
      <sharedItems containsBlank="1"/>
    </cacheField>
    <cacheField name="Heure début réal." numFmtId="0">
      <sharedItems containsDate="1" containsBlank="1" containsMixedTypes="1" minDate="1899-12-30T04:45:00" maxDate="1899-12-30T19:00:00"/>
    </cacheField>
    <cacheField name="Heure fin réal." numFmtId="0">
      <sharedItems containsDate="1" containsBlank="1" containsMixedTypes="1" minDate="1899-12-30T09:20:00" maxDate="1899-12-31T02:35:00"/>
    </cacheField>
    <cacheField name="Coupure" numFmtId="0">
      <sharedItems containsDate="1" containsBlank="1" containsMixedTypes="1" minDate="1899-12-30T00:00:00" maxDate="1899-12-30T00:55:00"/>
    </cacheField>
    <cacheField name="Heures véhic. réal." numFmtId="0">
      <sharedItems containsDate="1" containsBlank="1" containsMixedTypes="1" minDate="1899-12-30T02:10:00" maxDate="1899-12-30T00:00:00"/>
    </cacheField>
    <cacheField name="Durée" numFmtId="0">
      <sharedItems containsString="0" containsBlank="1" containsNumber="1" minValue="2.1666666666666696" maxValue="9.7500000000000018"/>
    </cacheField>
    <cacheField name="Km départ" numFmtId="0">
      <sharedItems containsBlank="1" containsMixedTypes="1" containsNumber="1" containsInteger="1" minValue="23806" maxValue="312791"/>
    </cacheField>
    <cacheField name="Km arrivée" numFmtId="0">
      <sharedItems containsString="0" containsBlank="1" containsNumber="1" containsInteger="1" minValue="23856" maxValue="312807"/>
    </cacheField>
    <cacheField name="Km réal." numFmtId="0">
      <sharedItems containsBlank="1" containsMixedTypes="1" containsNumber="1" containsInteger="1" minValue="1" maxValue="597"/>
    </cacheField>
    <cacheField name="Client" numFmtId="0">
      <sharedItems containsBlank="1"/>
    </cacheField>
    <cacheField name="Nom adr. serv." numFmtId="0">
      <sharedItems containsBlank="1"/>
    </cacheField>
    <cacheField name="Nom tournée" numFmtId="0">
      <sharedItems containsBlank="1" count="76">
        <s v="MONTMORENCY-ENC-SECT B-N°2"/>
        <s v="MONTMORENCY-ENC-SECT B-N°3"/>
        <s v="MONTMORENCY-ENC-SECT B-N°1"/>
        <s v="PLESSIS BOUCHARD-ENC-SECT A-N°4"/>
        <s v="PLESSIS BOUCHARD-ENC-SECT A-N°1"/>
        <s v="PLESSIS BOUCHARD-ENC-SECT A-N°2"/>
        <s v="PLESSIS BOUCHARD-ENC-SECT A-N°3"/>
        <s v="SANNOIS-ENC-SECT B-N°1"/>
        <s v="SANNOIS-ENC-SECT B-N°2"/>
        <s v="MONTMAGNY-ENC-SECT A-N°2 2"/>
        <s v="MONTMAGNY-ENC-SECT A-N°4"/>
        <s v="MONTMAGNY-ENC-SECT A-N°3"/>
        <s v="MONTMAGNY-ENC-SECT A-N°1"/>
        <s v="MONTMAGNY-ENC-SECT A-N°2"/>
        <s v="SOISY-ENC-SECT B-N°2"/>
        <s v="EAUBONNE-ENC-SECT D-N°2"/>
        <s v="SOISY-ENC-SECT B-N°1"/>
        <s v="EAUBONNE-ENC-SECT D-N°1"/>
        <s v="EAUBONNE-ENC-SECT B-N°2"/>
        <s v="EAUBONNE-ENC-SECT B-N°1"/>
        <s v="SANNOIS-ENC-SECT C-N°2"/>
        <s v="SANNOIS-ENC-SECT C-N°1"/>
        <s v="MONTIGNY-ENC-SECT B-N°1 2"/>
        <s v="MONTIGNY-ENC-SECT C-N°1"/>
        <s v="MONTIGNY-ENC-SECT C-N°2"/>
        <s v="MONTIGNY-ENC-SECT B-N°1"/>
        <s v="MONTIGNY-ENC-SECT B-N°2"/>
        <s v="MONTIGNY-ENC-SECT C-N°1 2"/>
        <s v="ENGHIEN ENCOMBRANTS"/>
        <s v="ST GRATIEN-ENC-SECT B-N°1"/>
        <s v="ST GRATIEN-ENC-SECT A-N°2"/>
        <s v="ST GRATIEN-ENC-SECT C-N°1"/>
        <s v="ST GRATIEN-ENC-SECT B-N°2"/>
        <s v="DEUIL-ENC-SECT B-N°2"/>
        <s v="DEUIL-ENC-SECT B-N°1"/>
        <s v="SANNOIS-ENC-SECT D-N°2"/>
        <s v="SANNOIS-ENC-SECT D-N°1"/>
        <s v="FRANCONVILLE-ENC-SECT C-N°2"/>
        <s v="FRANCONVILLE-ENC-SECT C-N°1"/>
        <s v="ERMONT-ENC-SECT C-N°1"/>
        <s v="ERMONT-ENC-SECT C-N°2"/>
        <s v="FRANCONVILLE-ENC-SECT B-N°2"/>
        <s v="DEUIL-ENC-SECT A-N°1"/>
        <s v="ERMONT-ENC-SECT B-N°2"/>
        <s v="ERMONT-ENC-SECT D-N°1"/>
        <s v="ERMONT-ENC-SECT A-N°2"/>
        <s v="ERMONT-ENC-SECT A-N°1"/>
        <s v="MONTMORENCY-ENC-SECT B-N°2 2"/>
        <s v="ST PRIX-ENC-SECT A-N°1"/>
        <s v="ST PRIX-ENC-SECT A-N°2"/>
        <s v="ST PRIX-ENC-SECT A-N°3"/>
        <s v="MONTLIGNON-ENC-SECT A"/>
        <s v="SOISY-ENC-SECT A-N°1"/>
        <s v="SOISY-ENC-SECT A-N°2"/>
        <s v="EAUBONNE-ENC-SECT C-N°1"/>
        <s v="GROSLAY ENCOMBRANTS"/>
        <s v="MONTMAGNY-ENC-SECT A-N°4 2"/>
        <s v="ST GRATIEN-ENC-SECT C-N°2"/>
        <s v="MONTIGNY-ENC-SECT A-N°2"/>
        <s v="MONTIGNY-ENC-SECT A-N°1"/>
        <s v="DEUIL-ENC-SECT A-N°2"/>
        <s v="ERMONT-ENC-SECT C-N°2 2"/>
        <s v="FRANCONVILLE-ENC-SECT B-N°3"/>
        <s v="FRANCONVILLE-ENC-SECT B-N°3 2"/>
        <s v="FRANCONVILLE-ENC-SECT A-N°2"/>
        <s v="SANNOIS-ENC-SECT A-N°1"/>
        <s v="SANNOIS-ENC-SECT A-N°2"/>
        <s v="ANDILLY-ENC-SECT A-N°1"/>
        <s v="ANDILLY-ENC-SECT A-N°2"/>
        <s v="EAUBONNE-ENC-SECT C-N°2"/>
        <s v="MONTIGNY-ENC-SECT C-N°1 3"/>
        <s v="MONTMORENCY-ENC-SECT A-N°1"/>
        <s v="MONTMORENCY-ENC-SECT A-N°2"/>
        <s v="ERMONT-ENC-SECT D-N°2"/>
        <s v="DEUIL-ENC-SECT B-N°1 2"/>
        <m/>
      </sharedItems>
    </cacheField>
    <cacheField name="Ville" numFmtId="0">
      <sharedItems containsBlank="1"/>
    </cacheField>
    <cacheField name="Lieu de vidage" numFmtId="0">
      <sharedItems containsBlank="1"/>
    </cacheField>
    <cacheField name="No B.P." numFmtId="0">
      <sharedItems containsBlank="1"/>
    </cacheField>
    <cacheField name="Tonnage" numFmtId="0">
      <sharedItems containsString="0" containsBlank="1" containsNumber="1" minValue="0.04" maxValue="8.16"/>
    </cacheField>
    <cacheField name="Déche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2">
  <r>
    <s v="KM9087"/>
    <s v="CE-179-BY"/>
    <s v="S1"/>
    <d v="2015-09-28T00:00:00"/>
    <s v="Lundi"/>
    <s v="BOMTAS"/>
    <d v="1899-12-30T05:30:00"/>
    <d v="1899-12-30T13:05:00"/>
    <d v="1899-12-30T00:20:00"/>
    <d v="1899-12-30T07:15:00"/>
    <n v="7.2500000000000018"/>
    <n v="248966"/>
    <n v="249318"/>
    <n v="352"/>
    <s v="SYNDICAT EMERAUDE"/>
    <x v="0"/>
    <s v="MONTMORENCY-ENC-SECT B-N°2"/>
    <x v="0"/>
    <s v="MONTLIGNON-TRI-VAL'HORIZON"/>
    <s v="MON736207"/>
    <n v="6.14"/>
    <s v="Déchets encombrants"/>
  </r>
  <r>
    <s v="KM9087"/>
    <s v="CE-179-BY"/>
    <s v="S1"/>
    <d v="2015-09-28T00:00:00"/>
    <s v="Lundi"/>
    <s v="BOMTAS"/>
    <d v="1899-12-30T05:30:00"/>
    <d v="1899-12-30T13:05:00"/>
    <d v="1899-12-30T00:20:00"/>
    <d v="1899-12-30T07:15:00"/>
    <n v="7.2500000000000018"/>
    <n v="248966"/>
    <n v="249318"/>
    <n v="352"/>
    <s v="SYNDICAT EMERAUDE"/>
    <x v="0"/>
    <s v="MONTMORENCY-ENC-SECT B-N°2"/>
    <x v="0"/>
    <s v="MONTLIGNON-TRI-VAL'HORIZON"/>
    <s v="MON736373"/>
    <n v="7.38"/>
    <s v="Déchets encombrants"/>
  </r>
  <r>
    <s v="KM4005"/>
    <s v="BN375FY"/>
    <s v="S1"/>
    <d v="2015-09-28T00:00:00"/>
    <s v="Lundi"/>
    <s v="BOMTAS"/>
    <d v="1899-12-30T05:30:00"/>
    <d v="1899-12-30T13:05:00"/>
    <d v="1899-12-30T00:20:00"/>
    <d v="1899-12-30T07:15:00"/>
    <n v="7.2500000000000018"/>
    <n v="23806"/>
    <n v="23856"/>
    <n v="50"/>
    <s v="SYNDICAT EMERAUDE"/>
    <x v="1"/>
    <s v="MONTMORENCY-ENC-SECT B-N°3"/>
    <x v="0"/>
    <s v="MONTLIGNON-TRI-VAL'HORIZON"/>
    <s v="MON736219"/>
    <n v="5.42"/>
    <s v="Déchets encombrants"/>
  </r>
  <r>
    <s v="KM4005"/>
    <s v="BN375FY"/>
    <s v="S1"/>
    <d v="2015-09-28T00:00:00"/>
    <s v="Lundi"/>
    <s v="BOMTAS"/>
    <d v="1899-12-30T05:30:00"/>
    <d v="1899-12-30T13:05:00"/>
    <d v="1899-12-30T00:20:00"/>
    <d v="1899-12-30T07:15:00"/>
    <n v="7.2500000000000018"/>
    <n v="23806"/>
    <n v="23856"/>
    <n v="50"/>
    <s v="SYNDICAT EMERAUDE"/>
    <x v="1"/>
    <s v="MONTMORENCY-ENC-SECT B-N°3"/>
    <x v="0"/>
    <s v="MONTLIGNON-TRI-VAL'HORIZON"/>
    <s v="MON736318"/>
    <n v="4.96"/>
    <s v="Déchets encombrants"/>
  </r>
  <r>
    <s v="KM4005"/>
    <s v="BN375FY"/>
    <s v="S1"/>
    <d v="2015-09-28T00:00:00"/>
    <s v="Lundi"/>
    <s v="BOMTAS"/>
    <d v="1899-12-30T05:30:00"/>
    <d v="1899-12-30T13:05:00"/>
    <d v="1899-12-30T00:20:00"/>
    <d v="1899-12-30T07:15:00"/>
    <n v="7.2500000000000018"/>
    <n v="23806"/>
    <n v="23856"/>
    <n v="50"/>
    <s v="SYNDICAT EMERAUDE"/>
    <x v="1"/>
    <s v="MONTMORENCY-ENC-SECT B-N°3"/>
    <x v="0"/>
    <s v="MONTLIGNON-TRI-VAL'HORIZON"/>
    <s v="MON736375"/>
    <n v="2.02"/>
    <s v="Déchets encombrants"/>
  </r>
  <r>
    <s v="KM9071"/>
    <s v="CD 884 ZQ"/>
    <s v="S1"/>
    <d v="2015-09-28T00:00:00"/>
    <s v="Lundi"/>
    <s v="BOMTAS"/>
    <d v="1899-12-30T04:45:00"/>
    <d v="1899-12-30T13:05:00"/>
    <d v="1899-12-30T00:20:00"/>
    <d v="1899-12-30T08:00:00"/>
    <n v="8.0000000000000018"/>
    <n v="192891"/>
    <n v="192934"/>
    <n v="43"/>
    <s v="SYNDICAT EMERAUDE"/>
    <x v="2"/>
    <s v="MONTMORENCY-ENC-SECT B-N°1"/>
    <x v="0"/>
    <s v="MONTLIGNON-TRI-VAL'HORIZON"/>
    <s v="MON736313"/>
    <n v="5.72"/>
    <s v="Déchets encombrants"/>
  </r>
  <r>
    <s v="KM9071"/>
    <s v="CD 884 ZQ"/>
    <s v="S1"/>
    <d v="2015-09-28T00:00:00"/>
    <s v="Lundi"/>
    <s v="BOMTAS"/>
    <d v="1899-12-30T04:45:00"/>
    <d v="1899-12-30T13:05:00"/>
    <d v="1899-12-30T00:20:00"/>
    <d v="1899-12-30T08:00:00"/>
    <n v="8.0000000000000018"/>
    <n v="192891"/>
    <n v="192934"/>
    <n v="43"/>
    <s v="SYNDICAT EMERAUDE"/>
    <x v="2"/>
    <s v="MONTMORENCY-ENC-SECT B-N°1"/>
    <x v="0"/>
    <s v="MONTLIGNON-TRI-VAL'HORIZON"/>
    <s v="MON736374"/>
    <n v="2.04"/>
    <s v="Déchets encombrants"/>
  </r>
  <r>
    <s v="KM9087"/>
    <s v="CE-179-BY"/>
    <s v="S1"/>
    <d v="2015-09-29T00:00:00"/>
    <s v="Mardi"/>
    <s v="BOMTAS"/>
    <d v="1899-12-30T05:30:00"/>
    <d v="1899-12-30T12:20:00"/>
    <d v="1899-12-30T00:00:00"/>
    <d v="1899-12-30T06:50:00"/>
    <n v="6.8333333333333357"/>
    <n v="248966"/>
    <n v="249367"/>
    <n v="401"/>
    <s v="SYNDICAT EMERAUDE"/>
    <x v="3"/>
    <s v="PLESSIS BOUCHARD-ENC-SECT A-N°4"/>
    <x v="1"/>
    <s v="MONTLIGNON-TRI-VAL'HORIZON"/>
    <s v="MON736645"/>
    <n v="5.8"/>
    <s v="Déchets encombrants"/>
  </r>
  <r>
    <s v="KM9087"/>
    <s v="CE-179-BY"/>
    <s v="S1"/>
    <d v="2015-09-29T00:00:00"/>
    <s v="Mardi"/>
    <s v="BOMTAS"/>
    <d v="1899-12-30T05:30:00"/>
    <d v="1899-12-30T12:20:00"/>
    <d v="1899-12-30T00:00:00"/>
    <d v="1899-12-30T06:50:00"/>
    <n v="6.8333333333333357"/>
    <n v="248966"/>
    <n v="249367"/>
    <n v="401"/>
    <s v="SYNDICAT EMERAUDE"/>
    <x v="3"/>
    <s v="PLESSIS BOUCHARD-ENC-SECT A-N°4"/>
    <x v="1"/>
    <s v="MONTLIGNON-TRI-VAL'HORIZON"/>
    <s v="MON736748"/>
    <n v="4.72"/>
    <s v="Déchets encombrants"/>
  </r>
  <r>
    <s v="KM9048"/>
    <s v="CD-890-ZK"/>
    <s v="S1"/>
    <d v="2015-09-29T00:00:00"/>
    <s v="Mardi"/>
    <s v="BOMTAS"/>
    <d v="1899-12-30T04:45:00"/>
    <d v="1899-12-30T12:20:00"/>
    <d v="1899-12-30T00:20:00"/>
    <d v="1899-12-30T07:15:00"/>
    <n v="7.2500000000000018"/>
    <n v="302724"/>
    <n v="302815"/>
    <n v="91"/>
    <s v="SYNDICAT EMERAUDE"/>
    <x v="4"/>
    <s v="PLESSIS BOUCHARD-ENC-SECT A-N°1"/>
    <x v="1"/>
    <s v="MONTLIGNON-TRI-VAL'HORIZON"/>
    <s v="MON736633"/>
    <n v="5.64"/>
    <s v="Déchets encombrants"/>
  </r>
  <r>
    <s v="KM9048"/>
    <s v="CD-890-ZK"/>
    <s v="S1"/>
    <d v="2015-09-29T00:00:00"/>
    <s v="Mardi"/>
    <s v="BOMTAS"/>
    <d v="1899-12-30T04:45:00"/>
    <d v="1899-12-30T12:20:00"/>
    <d v="1899-12-30T00:20:00"/>
    <d v="1899-12-30T07:15:00"/>
    <n v="7.2500000000000018"/>
    <n v="302724"/>
    <n v="302815"/>
    <n v="91"/>
    <s v="SYNDICAT EMERAUDE"/>
    <x v="4"/>
    <s v="PLESSIS BOUCHARD-ENC-SECT A-N°1"/>
    <x v="1"/>
    <s v="MONTLIGNON-TRI-VAL'HORIZON"/>
    <s v="MON736736"/>
    <n v="3.42"/>
    <s v="Déchets encombrants"/>
  </r>
  <r>
    <s v="KM9071"/>
    <s v="CD 884 ZQ"/>
    <s v="S1"/>
    <d v="2015-09-29T00:00:00"/>
    <s v="Mardi"/>
    <s v="BOMTAS"/>
    <d v="1899-12-30T04:45:00"/>
    <d v="1899-12-30T12:20:00"/>
    <d v="1899-12-30T00:20:00"/>
    <d v="1899-12-30T07:15:00"/>
    <n v="7.2500000000000018"/>
    <n v="192891"/>
    <n v="192997"/>
    <n v="106"/>
    <s v="SYNDICAT EMERAUDE"/>
    <x v="5"/>
    <s v="PLESSIS BOUCHARD-ENC-SECT A-N°2"/>
    <x v="1"/>
    <s v="MONTLIGNON-TRI-VAL'HORIZON"/>
    <s v="MON736612"/>
    <n v="5.44"/>
    <s v="Déchets encombrants"/>
  </r>
  <r>
    <s v="KM9071"/>
    <s v="CD 884 ZQ"/>
    <s v="S1"/>
    <d v="2015-09-29T00:00:00"/>
    <s v="Mardi"/>
    <s v="BOMTAS"/>
    <d v="1899-12-30T04:45:00"/>
    <d v="1899-12-30T12:20:00"/>
    <d v="1899-12-30T00:20:00"/>
    <d v="1899-12-30T07:15:00"/>
    <n v="7.2500000000000018"/>
    <n v="192891"/>
    <n v="192997"/>
    <n v="106"/>
    <s v="SYNDICAT EMERAUDE"/>
    <x v="5"/>
    <s v="PLESSIS BOUCHARD-ENC-SECT A-N°2"/>
    <x v="1"/>
    <s v="MONTLIGNON-TRI-VAL'HORIZON"/>
    <s v="MON736765"/>
    <n v="2.2799999999999998"/>
    <s v="Déchets encombrants"/>
  </r>
  <r>
    <s v="KM9015"/>
    <s v="CD-147-ZH"/>
    <s v="S1"/>
    <d v="2015-09-29T00:00:00"/>
    <s v="Mardi"/>
    <s v="BOMTAS"/>
    <d v="1899-12-30T04:45:00"/>
    <d v="1899-12-30T12:20:00"/>
    <d v="1899-12-30T00:00:00"/>
    <d v="1899-12-30T07:35:00"/>
    <n v="7.5833333333333357"/>
    <n v="169318"/>
    <n v="169363"/>
    <n v="45"/>
    <s v="SYNDICAT EMERAUDE"/>
    <x v="6"/>
    <s v="PLESSIS BOUCHARD-ENC-SECT A-N°3"/>
    <x v="1"/>
    <s v="MONTLIGNON-TRI-VAL'HORIZON"/>
    <s v="MON736623"/>
    <n v="5.88"/>
    <s v="Déchets encombrants"/>
  </r>
  <r>
    <s v="KM9015"/>
    <s v="CD-147-ZH"/>
    <s v="S1"/>
    <d v="2015-09-29T00:00:00"/>
    <s v="Mardi"/>
    <s v="BOMTAS"/>
    <d v="1899-12-30T04:45:00"/>
    <d v="1899-12-30T12:20:00"/>
    <d v="1899-12-30T00:00:00"/>
    <d v="1899-12-30T07:35:00"/>
    <n v="7.5833333333333357"/>
    <n v="169318"/>
    <n v="169363"/>
    <n v="45"/>
    <s v="SYNDICAT EMERAUDE"/>
    <x v="6"/>
    <s v="PLESSIS BOUCHARD-ENC-SECT A-N°3"/>
    <x v="1"/>
    <s v="MONTLIGNON-TRI-VAL'HORIZON"/>
    <s v="MON736746"/>
    <n v="2.34"/>
    <s v="Déchets encombrants"/>
  </r>
  <r>
    <s v="KM9087"/>
    <s v="CE-179-BY"/>
    <s v="S1"/>
    <d v="2015-10-01T00:00:00"/>
    <s v="Jeudi"/>
    <s v="BOMTAS"/>
    <d v="1899-12-30T05:30:00"/>
    <d v="1899-12-30T11:35:00"/>
    <d v="1899-12-30T00:00:00"/>
    <d v="1899-12-30T06:05:00"/>
    <n v="6.083333333333333"/>
    <n v="248966"/>
    <n v="249432"/>
    <n v="466"/>
    <s v="SYNDICAT EMERAUDE"/>
    <x v="7"/>
    <s v="SANNOIS-ENC-SECT B-N°1"/>
    <x v="2"/>
    <s v="MONTLIGNON-TRI-VAL'HORIZON"/>
    <s v="MON737443"/>
    <n v="5.42"/>
    <s v="Déchets encombrants"/>
  </r>
  <r>
    <s v="KM9087"/>
    <s v="CE-179-BY"/>
    <s v="S1"/>
    <d v="2015-10-01T00:00:00"/>
    <s v="Jeudi"/>
    <s v="BOMTAS"/>
    <d v="1899-12-30T05:30:00"/>
    <d v="1899-12-30T11:35:00"/>
    <d v="1899-12-30T00:00:00"/>
    <d v="1899-12-30T06:05:00"/>
    <n v="6.083333333333333"/>
    <n v="248966"/>
    <n v="249432"/>
    <n v="466"/>
    <s v="SYNDICAT EMERAUDE"/>
    <x v="7"/>
    <s v="SANNOIS-ENC-SECT B-N°1"/>
    <x v="2"/>
    <s v="MONTLIGNON-TRI-VAL'HORIZON"/>
    <s v="MON737484"/>
    <n v="0.6"/>
    <s v="Déchets encombrants"/>
  </r>
  <r>
    <s v="KM5715"/>
    <s v="AQ-761-TY"/>
    <s v="S1"/>
    <d v="2015-10-01T00:00:00"/>
    <s v="Jeudi"/>
    <s v="BOMTAS"/>
    <d v="1899-12-30T05:30:00"/>
    <d v="1899-12-30T11:40:00"/>
    <d v="1899-12-30T00:00:00"/>
    <d v="1899-12-30T06:10:00"/>
    <n v="6.1666666666666687"/>
    <n v="195087"/>
    <n v="195127"/>
    <n v="40"/>
    <s v="SYNDICAT EMERAUDE"/>
    <x v="8"/>
    <s v="SANNOIS-ENC-SECT B-N°2"/>
    <x v="2"/>
    <s v="MONTLIGNON-TRI-VAL'HORIZON"/>
    <s v="MON737428"/>
    <n v="4.62"/>
    <s v="Déchets encombrants"/>
  </r>
  <r>
    <s v="KM5715"/>
    <s v="AQ-761-TY"/>
    <s v="S1"/>
    <d v="2015-10-01T00:00:00"/>
    <s v="Jeudi"/>
    <s v="BOMTAS"/>
    <d v="1899-12-30T05:30:00"/>
    <d v="1899-12-30T11:40:00"/>
    <d v="1899-12-30T00:00:00"/>
    <d v="1899-12-30T06:10:00"/>
    <n v="6.1666666666666687"/>
    <n v="195087"/>
    <n v="195127"/>
    <n v="40"/>
    <s v="SYNDICAT EMERAUDE"/>
    <x v="8"/>
    <s v="SANNOIS-ENC-SECT B-N°2"/>
    <x v="2"/>
    <s v="MONTLIGNON-TRI-VAL'HORIZON"/>
    <s v="MON737496"/>
    <n v="1"/>
    <s v="Déchets encombrants"/>
  </r>
  <r>
    <s v="KM5715"/>
    <s v="AQ-761-TY"/>
    <s v="S1"/>
    <d v="2015-10-02T00:00:00"/>
    <s v="Vendredi"/>
    <s v="BOMTAS"/>
    <d v="1899-12-30T04:45:00"/>
    <d v="1899-12-30T10:25:00"/>
    <d v="1899-12-30T00:00:00"/>
    <d v="1899-12-30T05:40:00"/>
    <n v="5.666666666666667"/>
    <n v="194997"/>
    <n v="195163"/>
    <n v="166"/>
    <s v="SYNDICAT EMERAUDE"/>
    <x v="9"/>
    <s v="MONTMAGNY-ENC-SECT A-N°2"/>
    <x v="3"/>
    <s v="MONTLIGNON-TRI-VAL'HORIZON"/>
    <s v="MON737781"/>
    <n v="3.08"/>
    <s v="Déchets encombrants"/>
  </r>
  <r>
    <s v="KM9087"/>
    <s v="CE-179-BY"/>
    <s v="S1"/>
    <d v="2015-10-02T00:00:00"/>
    <s v="Vendredi"/>
    <s v="BOMTAS"/>
    <d v="1899-12-30T05:30:00"/>
    <d v="1899-12-30T11:50:00"/>
    <d v="1899-12-30T00:00:00"/>
    <d v="1899-12-30T06:20:00"/>
    <n v="6.3333333333333348"/>
    <n v="248966"/>
    <n v="249488"/>
    <n v="522"/>
    <s v="SYNDICAT EMERAUDE"/>
    <x v="10"/>
    <s v="MONTMAGNY-ENC-SECT A-N°4"/>
    <x v="3"/>
    <s v="MONTLIGNON-TRI-VAL'HORIZON"/>
    <s v="MON737772"/>
    <n v="6.46"/>
    <s v="Déchets encombrants"/>
  </r>
  <r>
    <s v="KM9087"/>
    <s v="CE-179-BY"/>
    <s v="S1"/>
    <d v="2015-10-02T00:00:00"/>
    <s v="Vendredi"/>
    <s v="BOMTAS"/>
    <d v="1899-12-30T05:30:00"/>
    <d v="1899-12-30T11:50:00"/>
    <d v="1899-12-30T00:00:00"/>
    <d v="1899-12-30T06:20:00"/>
    <n v="6.3333333333333348"/>
    <n v="248966"/>
    <n v="249488"/>
    <n v="522"/>
    <s v="SYNDICAT EMERAUDE"/>
    <x v="10"/>
    <s v="MONTMAGNY-ENC-SECT A-N°4"/>
    <x v="3"/>
    <s v="MONTLIGNON-TRI-VAL'HORIZON"/>
    <s v="MON737853"/>
    <n v="1.56"/>
    <s v="Déchets encombrants"/>
  </r>
  <r>
    <s v="KM9015"/>
    <s v="CD-147-ZH"/>
    <s v="S1"/>
    <d v="2015-10-02T00:00:00"/>
    <s v="Vendredi"/>
    <s v="BOMTAS"/>
    <d v="1899-12-30T05:30:00"/>
    <d v="1899-12-30T12:15:00"/>
    <d v="1899-12-30T00:20:00"/>
    <d v="1899-12-30T06:25:00"/>
    <n v="6.4166666666666661"/>
    <n v="169363"/>
    <n v="169393"/>
    <n v="30"/>
    <s v="SYNDICAT EMERAUDE"/>
    <x v="11"/>
    <s v="MONTMAGNY-ENC-SECT A-N°3"/>
    <x v="3"/>
    <s v="MONTLIGNON-TRI-VAL'HORIZON"/>
    <s v="MON737806"/>
    <n v="6.64"/>
    <s v="Déchets encombrants"/>
  </r>
  <r>
    <s v="KM9015"/>
    <s v="CD-147-ZH"/>
    <s v="S1"/>
    <d v="2015-10-02T00:00:00"/>
    <s v="Vendredi"/>
    <s v="BOMTAS"/>
    <d v="1899-12-30T05:30:00"/>
    <d v="1899-12-30T12:15:00"/>
    <d v="1899-12-30T00:20:00"/>
    <d v="1899-12-30T06:25:00"/>
    <n v="6.4166666666666661"/>
    <n v="169363"/>
    <n v="169393"/>
    <n v="30"/>
    <s v="SYNDICAT EMERAUDE"/>
    <x v="11"/>
    <s v="MONTMAGNY-ENC-SECT A-N°3"/>
    <x v="3"/>
    <s v="MONTLIGNON-TRI-VAL'HORIZON"/>
    <s v="MON737855"/>
    <n v="1.1399999999999999"/>
    <s v="Déchets encombrants"/>
  </r>
  <r>
    <s v="KM9048"/>
    <s v="CD-890-ZK"/>
    <s v="S1"/>
    <d v="2015-10-02T00:00:00"/>
    <s v="Vendredi"/>
    <s v="BOMTAS"/>
    <d v="1899-12-30T04:45:00"/>
    <d v="1899-12-30T12:05:00"/>
    <d v="1899-12-30T00:20:00"/>
    <d v="1899-12-30T07:00:00"/>
    <n v="7"/>
    <n v="302815"/>
    <n v="302872"/>
    <n v="57"/>
    <s v="SYNDICAT EMERAUDE"/>
    <x v="12"/>
    <s v="MONTMAGNY-ENC-SECT A-N°1"/>
    <x v="3"/>
    <s v="MONTLIGNON-TRI-VAL'HORIZON"/>
    <s v="MON737750"/>
    <n v="3.78"/>
    <s v="Déchets encombrants"/>
  </r>
  <r>
    <s v="KM9048"/>
    <s v="CD-890-ZK"/>
    <s v="S1"/>
    <d v="2015-10-02T00:00:00"/>
    <s v="Vendredi"/>
    <s v="BOMTAS"/>
    <d v="1899-12-30T04:45:00"/>
    <d v="1899-12-30T12:05:00"/>
    <d v="1899-12-30T00:20:00"/>
    <d v="1899-12-30T07:00:00"/>
    <n v="7"/>
    <n v="302815"/>
    <n v="302872"/>
    <n v="57"/>
    <s v="SYNDICAT EMERAUDE"/>
    <x v="12"/>
    <s v="MONTMAGNY-ENC-SECT A-N°1"/>
    <x v="3"/>
    <s v="MONTLIGNON-TRI-VAL'HORIZON"/>
    <s v="MON737854"/>
    <n v="5.0199999999999996"/>
    <s v="Déchets encombrants"/>
  </r>
  <r>
    <s v="KM9090"/>
    <s v="CE 892 BY"/>
    <s v="S1"/>
    <d v="2015-10-02T00:00:00"/>
    <s v="Vendredi"/>
    <s v="BOMTAS"/>
    <d v="1899-12-30T04:45:00"/>
    <d v="1899-12-30T12:20:00"/>
    <d v="1899-12-30T00:20:00"/>
    <d v="1899-12-30T07:15:00"/>
    <n v="7.2500000000000018"/>
    <n v="241971"/>
    <n v="242011"/>
    <n v="40"/>
    <s v="SYNDICAT EMERAUDE"/>
    <x v="9"/>
    <s v="MONTMAGNY-ENC-SECT A-N°2"/>
    <x v="3"/>
    <s v="MONTLIGNON-TRI-VAL'HORIZON"/>
    <s v="MON737770"/>
    <n v="4.16"/>
    <s v="Déchets encombrants"/>
  </r>
  <r>
    <s v="KM9090"/>
    <s v="CE 892 BY"/>
    <s v="S1"/>
    <d v="2015-10-02T00:00:00"/>
    <s v="Vendredi"/>
    <s v="BOMTAS"/>
    <d v="1899-12-30T04:45:00"/>
    <d v="1899-12-30T12:20:00"/>
    <d v="1899-12-30T00:20:00"/>
    <d v="1899-12-30T07:15:00"/>
    <n v="7.2500000000000018"/>
    <n v="241971"/>
    <n v="242011"/>
    <n v="40"/>
    <s v="SYNDICAT EMERAUDE"/>
    <x v="9"/>
    <s v="MONTMAGNY-ENC-SECT A-N°2"/>
    <x v="3"/>
    <s v="MONTLIGNON-TRI-VAL'HORIZON"/>
    <s v="MON737870"/>
    <n v="0.8"/>
    <s v="Déchets encombrants"/>
  </r>
  <r>
    <s v="KM9087"/>
    <s v="CE-179-BY"/>
    <s v="S2"/>
    <d v="2015-10-05T00:00:00"/>
    <s v="Lundi"/>
    <s v="BOMTAS"/>
    <d v="1899-12-30T05:30:00"/>
    <d v="1899-12-30T12:20:00"/>
    <d v="1899-12-30T00:20:00"/>
    <d v="1899-12-30T06:30:00"/>
    <n v="6.5000000000000018"/>
    <n v="248966"/>
    <n v="248990"/>
    <n v="24"/>
    <s v="SYNDICAT EMERAUDE"/>
    <x v="13"/>
    <s v="SOISY-ENC-SECT B-N°2"/>
    <x v="4"/>
    <s v="MONTLIGNON-TRI-VAL'HORIZON"/>
    <s v="MON738202"/>
    <n v="6.5"/>
    <s v="Déchets encombrants"/>
  </r>
  <r>
    <s v="KM9087"/>
    <s v="CE-179-BY"/>
    <s v="S2"/>
    <d v="2015-10-05T00:00:00"/>
    <s v="Lundi"/>
    <s v="BOMTAS"/>
    <d v="1899-12-30T05:30:00"/>
    <d v="1899-12-30T12:20:00"/>
    <d v="1899-12-30T00:20:00"/>
    <d v="1899-12-30T06:30:00"/>
    <n v="6.5000000000000018"/>
    <n v="248966"/>
    <n v="248990"/>
    <n v="24"/>
    <s v="SYNDICAT EMERAUDE"/>
    <x v="13"/>
    <s v="SOISY-ENC-SECT B-N°2"/>
    <x v="4"/>
    <s v="MONTLIGNON-TRI-VAL'HORIZON"/>
    <s v="MON738307"/>
    <n v="6.48"/>
    <s v="Déchets encombrants"/>
  </r>
  <r>
    <s v="KM9015"/>
    <s v="CD-147-ZH"/>
    <s v="S2"/>
    <d v="2015-10-05T00:00:00"/>
    <s v="Lundi"/>
    <s v="BOMTAS"/>
    <d v="1899-12-30T04:45:00"/>
    <d v="1899-12-30T12:10:00"/>
    <d v="1899-12-30T00:00:00"/>
    <d v="1899-12-30T07:25:00"/>
    <n v="7.4166666666666696"/>
    <n v="169363"/>
    <n v="169464"/>
    <n v="101"/>
    <s v="SYNDICAT EMERAUDE"/>
    <x v="14"/>
    <s v="EAUBONNE-ENC-SECT D-N°2"/>
    <x v="5"/>
    <s v="MONTLIGNON-TRI-VAL'HORIZON"/>
    <s v="MON738246"/>
    <n v="4.9400000000000004"/>
    <s v="Déchets encombrants"/>
  </r>
  <r>
    <s v="KM9015"/>
    <s v="CD-147-ZH"/>
    <s v="S2"/>
    <d v="2015-10-05T00:00:00"/>
    <s v="Lundi"/>
    <s v="BOMTAS"/>
    <d v="1899-12-30T04:45:00"/>
    <d v="1899-12-30T12:10:00"/>
    <d v="1899-12-30T00:00:00"/>
    <d v="1899-12-30T07:25:00"/>
    <n v="7.4166666666666696"/>
    <n v="169363"/>
    <n v="169464"/>
    <n v="101"/>
    <s v="SYNDICAT EMERAUDE"/>
    <x v="14"/>
    <s v="EAUBONNE-ENC-SECT D-N°2"/>
    <x v="5"/>
    <s v="MONTLIGNON-TRI-VAL'HORIZON"/>
    <s v="MON738308"/>
    <n v="1.92"/>
    <s v="Déchets encombrants"/>
  </r>
  <r>
    <s v="KM5715"/>
    <s v="AQ-761-TY"/>
    <s v="S2"/>
    <d v="2015-10-05T00:00:00"/>
    <s v="Lundi"/>
    <s v="BOMTAS"/>
    <d v="1899-12-30T04:45:00"/>
    <d v="1899-12-30T12:20:00"/>
    <d v="1899-12-30T00:00:00"/>
    <d v="1899-12-30T07:35:00"/>
    <n v="7.5833333333333357"/>
    <n v="194997"/>
    <n v="195214"/>
    <n v="217"/>
    <s v="SYNDICAT EMERAUDE"/>
    <x v="15"/>
    <s v="SOISY-ENC-SECT B-N°1"/>
    <x v="4"/>
    <s v="MONTLIGNON-TRI-VAL'HORIZON"/>
    <s v="MON738228"/>
    <n v="6.12"/>
    <s v="Déchets encombrants"/>
  </r>
  <r>
    <s v="KM5715"/>
    <s v="AQ-761-TY"/>
    <s v="S2"/>
    <d v="2015-10-05T00:00:00"/>
    <s v="Lundi"/>
    <s v="BOMTAS"/>
    <d v="1899-12-30T04:45:00"/>
    <d v="1899-12-30T12:20:00"/>
    <d v="1899-12-30T00:00:00"/>
    <d v="1899-12-30T07:35:00"/>
    <n v="7.5833333333333357"/>
    <n v="194997"/>
    <n v="195214"/>
    <n v="217"/>
    <s v="SYNDICAT EMERAUDE"/>
    <x v="15"/>
    <s v="SOISY-ENC-SECT B-N°1"/>
    <x v="4"/>
    <s v="MONTLIGNON-TRI-VAL'HORIZON"/>
    <s v="MON738321"/>
    <n v="2.72"/>
    <s v="Déchets encombrants"/>
  </r>
  <r>
    <s v="KM9048"/>
    <s v="CD-890-ZK"/>
    <s v="S2"/>
    <d v="2015-10-05T00:00:00"/>
    <s v="Lundi"/>
    <s v="BOMTAS"/>
    <d v="1899-12-30T04:45:00"/>
    <d v="1899-12-30T13:10:00"/>
    <d v="1899-12-30T00:20:00"/>
    <d v="1899-12-30T08:05:00"/>
    <n v="8.0833333333333357"/>
    <n v="302815"/>
    <n v="302908"/>
    <n v="93"/>
    <s v="SYNDICAT EMERAUDE"/>
    <x v="16"/>
    <s v="EAUBONNE-ENC-SECT D-N°1"/>
    <x v="5"/>
    <s v="MONTLIGNON-TRI-VAL'HORIZON"/>
    <s v="MON738214"/>
    <n v="5.18"/>
    <s v="Déchets encombrants"/>
  </r>
  <r>
    <s v="KM9048"/>
    <s v="CD-890-ZK"/>
    <s v="S2"/>
    <d v="2015-10-05T00:00:00"/>
    <s v="Lundi"/>
    <s v="BOMTAS"/>
    <d v="1899-12-30T04:45:00"/>
    <d v="1899-12-30T13:10:00"/>
    <d v="1899-12-30T00:20:00"/>
    <d v="1899-12-30T08:05:00"/>
    <n v="8.0833333333333357"/>
    <n v="302815"/>
    <n v="302908"/>
    <n v="93"/>
    <s v="SYNDICAT EMERAUDE"/>
    <x v="16"/>
    <s v="EAUBONNE-ENC-SECT D-N°1"/>
    <x v="5"/>
    <s v="MONTLIGNON-TRI-VAL'HORIZON"/>
    <s v="MON738367"/>
    <n v="4.34"/>
    <s v="Déchets encombrants"/>
  </r>
  <r>
    <s v="KM9087"/>
    <s v="CE-179-BY"/>
    <s v="S2"/>
    <d v="2015-10-06T00:00:00"/>
    <s v="Mardi"/>
    <s v="BOMTAS"/>
    <d v="1899-12-30T05:30:00"/>
    <d v="1899-12-30T13:20:00"/>
    <d v="1899-12-30T00:20:00"/>
    <d v="1899-12-30T07:30:00"/>
    <n v="7.5000000000000018"/>
    <n v="248990"/>
    <n v="249020"/>
    <n v="30"/>
    <s v="SYNDICAT EMERAUDE"/>
    <x v="13"/>
    <s v="SOISY-ENC-SECT B-N°2"/>
    <x v="4"/>
    <s v="MONTLIGNON-TRI-VAL'HORIZON"/>
    <s v="MON738593"/>
    <n v="7.44"/>
    <s v="Déchets encombrants"/>
  </r>
  <r>
    <s v="KM9087"/>
    <s v="CE-179-BY"/>
    <s v="S2"/>
    <d v="2015-10-06T00:00:00"/>
    <s v="Mardi"/>
    <s v="BOMTAS"/>
    <d v="1899-12-30T05:30:00"/>
    <d v="1899-12-30T13:20:00"/>
    <d v="1899-12-30T00:20:00"/>
    <d v="1899-12-30T07:30:00"/>
    <n v="7.5000000000000018"/>
    <n v="248990"/>
    <n v="249020"/>
    <n v="30"/>
    <s v="SYNDICAT EMERAUDE"/>
    <x v="13"/>
    <s v="SOISY-ENC-SECT B-N°2"/>
    <x v="4"/>
    <s v="MONTLIGNON-TRI-VAL'HORIZON"/>
    <s v="MON738727"/>
    <n v="8.16"/>
    <s v="Déchets encombrants"/>
  </r>
  <r>
    <s v="KM9048"/>
    <s v="CD-890-ZK"/>
    <s v="S2"/>
    <d v="2015-10-06T00:00:00"/>
    <s v="Mardi"/>
    <s v="BOMTAS"/>
    <d v="1899-12-30T04:45:00"/>
    <d v="1899-12-30T13:20:00"/>
    <d v="1899-12-30T00:20:00"/>
    <d v="1899-12-30T08:15:00"/>
    <n v="8.2500000000000018"/>
    <n v="302815"/>
    <n v="302952"/>
    <n v="137"/>
    <s v="SYNDICAT EMERAUDE"/>
    <x v="15"/>
    <s v="SOISY-ENC-SECT B-N°1"/>
    <x v="4"/>
    <s v="MONTLIGNON-TRI-VAL'HORIZON"/>
    <s v="MON738598"/>
    <n v="5.3"/>
    <s v="Déchets encombrants"/>
  </r>
  <r>
    <s v="KM9048"/>
    <s v="CD-890-ZK"/>
    <s v="S2"/>
    <d v="2015-10-06T00:00:00"/>
    <s v="Mardi"/>
    <s v="BOMTAS"/>
    <d v="1899-12-30T04:45:00"/>
    <d v="1899-12-30T13:20:00"/>
    <d v="1899-12-30T00:20:00"/>
    <d v="1899-12-30T08:15:00"/>
    <n v="8.2500000000000018"/>
    <n v="302815"/>
    <n v="302952"/>
    <n v="137"/>
    <s v="SYNDICAT EMERAUDE"/>
    <x v="15"/>
    <s v="SOISY-ENC-SECT B-N°1"/>
    <x v="4"/>
    <s v="MONTLIGNON-TRI-VAL'HORIZON"/>
    <s v="MON738735"/>
    <n v="6.88"/>
    <s v="Déchets encombrants"/>
  </r>
  <r>
    <s v="KM5715"/>
    <s v="AQ-761-TY"/>
    <s v="S2"/>
    <d v="2015-10-06T00:00:00"/>
    <s v="Mardi"/>
    <s v="BOMTAS"/>
    <d v="1899-12-30T04:45:00"/>
    <d v="1899-12-30T13:05:00"/>
    <d v="1899-12-30T00:00:00"/>
    <d v="1899-12-30T08:20:00"/>
    <n v="8.3333333333333357"/>
    <n v="195214"/>
    <n v="195254"/>
    <n v="40"/>
    <s v="SYNDICAT EMERAUDE"/>
    <x v="17"/>
    <s v="EAUBONNE-ENC-SECT B-N°2"/>
    <x v="5"/>
    <s v="MONTLIGNON-TRI-VAL'HORIZON"/>
    <s v="MON738643"/>
    <n v="5"/>
    <s v="Déchets encombrants"/>
  </r>
  <r>
    <s v="KM5715"/>
    <s v="AQ-761-TY"/>
    <s v="S2"/>
    <d v="2015-10-06T00:00:00"/>
    <s v="Mardi"/>
    <s v="BOMTAS"/>
    <d v="1899-12-30T04:45:00"/>
    <d v="1899-12-30T13:05:00"/>
    <d v="1899-12-30T00:00:00"/>
    <d v="1899-12-30T08:20:00"/>
    <n v="8.3333333333333357"/>
    <n v="195214"/>
    <n v="195254"/>
    <n v="40"/>
    <s v="SYNDICAT EMERAUDE"/>
    <x v="17"/>
    <s v="EAUBONNE-ENC-SECT B-N°2"/>
    <x v="5"/>
    <s v="MONTLIGNON-TRI-VAL'HORIZON"/>
    <s v="MON738728"/>
    <n v="2.1"/>
    <s v="Déchets encombrants"/>
  </r>
  <r>
    <s v="KM9015"/>
    <s v="CD-147-ZH"/>
    <s v="S2"/>
    <d v="2015-10-06T00:00:00"/>
    <s v="Mardi"/>
    <s v="BOMTAS"/>
    <d v="1899-12-30T04:45:00"/>
    <d v="1899-12-30T13:40:00"/>
    <d v="1899-12-30T00:20:00"/>
    <d v="1899-12-30T08:35:00"/>
    <n v="8.5833333333333357"/>
    <n v="169464"/>
    <n v="169502"/>
    <n v="38"/>
    <s v="SYNDICAT EMERAUDE"/>
    <x v="18"/>
    <s v="EAUBONNE-ENC-SECT B-N°1"/>
    <x v="5"/>
    <s v="MONTLIGNON-TRI-VAL'HORIZON"/>
    <s v="MON738614"/>
    <n v="7.08"/>
    <s v="Déchets encombrants"/>
  </r>
  <r>
    <s v="KM9015"/>
    <s v="CD-147-ZH"/>
    <s v="S2"/>
    <d v="2015-10-06T00:00:00"/>
    <s v="Mardi"/>
    <s v="BOMTAS"/>
    <d v="1899-12-30T04:45:00"/>
    <d v="1899-12-30T13:40:00"/>
    <d v="1899-12-30T00:20:00"/>
    <d v="1899-12-30T08:35:00"/>
    <n v="8.5833333333333357"/>
    <n v="169464"/>
    <n v="169502"/>
    <n v="38"/>
    <s v="SYNDICAT EMERAUDE"/>
    <x v="18"/>
    <s v="EAUBONNE-ENC-SECT B-N°1"/>
    <x v="5"/>
    <s v="MONTLIGNON-TRI-VAL'HORIZON"/>
    <s v="MON738737"/>
    <n v="4.34"/>
    <s v="Déchets encombrants"/>
  </r>
  <r>
    <s v="KM5715"/>
    <s v="AQ-761-TY"/>
    <s v="S2"/>
    <d v="2015-10-07T00:00:00"/>
    <s v="Mercredi"/>
    <s v="BOMTAS"/>
    <d v="1899-12-30T05:30:00"/>
    <d v="1899-12-30T11:50:00"/>
    <d v="1899-12-30T00:00:00"/>
    <d v="1899-12-30T06:20:00"/>
    <n v="6.3333333333333348"/>
    <n v="195254"/>
    <n v="195300"/>
    <n v="46"/>
    <s v="SYNDICAT EMERAUDE"/>
    <x v="16"/>
    <s v="EAUBONNE-ENC-SECT D-N°1"/>
    <x v="5"/>
    <s v="MONTLIGNON-TRI-VAL'HORIZON"/>
    <s v="MON738973"/>
    <n v="6.06"/>
    <s v="Déchets encombrants"/>
  </r>
  <r>
    <s v="KM5715"/>
    <s v="AQ-761-TY"/>
    <s v="S2"/>
    <d v="2015-10-07T00:00:00"/>
    <s v="Mercredi"/>
    <s v="BOMTAS"/>
    <d v="1899-12-30T05:30:00"/>
    <d v="1899-12-30T11:50:00"/>
    <d v="1899-12-30T00:00:00"/>
    <d v="1899-12-30T06:20:00"/>
    <n v="6.3333333333333348"/>
    <n v="195254"/>
    <n v="195300"/>
    <n v="46"/>
    <s v="SYNDICAT EMERAUDE"/>
    <x v="16"/>
    <s v="EAUBONNE-ENC-SECT D-N°1"/>
    <x v="5"/>
    <s v="MONTLIGNON-TRI-VAL'HORIZON"/>
    <s v="MON739053"/>
    <n v="2.54"/>
    <s v="Déchets encombrants"/>
  </r>
  <r>
    <s v="KM9087"/>
    <s v="CE-179-BY"/>
    <s v="S2"/>
    <d v="2015-10-07T00:00:00"/>
    <s v="Mercredi"/>
    <s v="BOMTAS"/>
    <d v="1899-12-30T04:45:00"/>
    <d v="1899-12-30T11:40:00"/>
    <d v="1899-12-30T00:00:00"/>
    <d v="1899-12-30T06:55:00"/>
    <n v="6.9166666666666687"/>
    <n v="249020"/>
    <n v="249617"/>
    <n v="597"/>
    <s v="SYNDICAT EMERAUDE"/>
    <x v="14"/>
    <s v="EAUBONNE-ENC-SECT D-N°2"/>
    <x v="5"/>
    <s v="MONTLIGNON-TRI-VAL'HORIZON"/>
    <s v="MON738978"/>
    <n v="5.64"/>
    <s v="Déchets encombrants"/>
  </r>
  <r>
    <s v="KM9087"/>
    <s v="CE-179-BY"/>
    <s v="S2"/>
    <d v="2015-10-07T00:00:00"/>
    <s v="Mercredi"/>
    <s v="BOMTAS"/>
    <d v="1899-12-30T04:45:00"/>
    <d v="1899-12-30T11:40:00"/>
    <d v="1899-12-30T00:00:00"/>
    <d v="1899-12-30T06:55:00"/>
    <n v="6.9166666666666687"/>
    <n v="249020"/>
    <n v="249617"/>
    <n v="597"/>
    <s v="SYNDICAT EMERAUDE"/>
    <x v="14"/>
    <s v="EAUBONNE-ENC-SECT D-N°2"/>
    <x v="5"/>
    <s v="MONTLIGNON-TRI-VAL'HORIZON"/>
    <s v="MON739055"/>
    <n v="1.76"/>
    <s v="Déchets encombrants"/>
  </r>
  <r>
    <s v="KM4005"/>
    <s v="BN375FY"/>
    <s v="S2"/>
    <d v="2015-10-08T00:00:00"/>
    <s v="Jeudi"/>
    <s v="BOMTAS"/>
    <d v="1899-12-30T05:30:00"/>
    <d v="1899-12-30T11:50:00"/>
    <d v="1899-12-30T00:00:00"/>
    <d v="1899-12-30T06:20:00"/>
    <n v="6.3333333333333348"/>
    <n v="24382"/>
    <n v="24535"/>
    <n v="153"/>
    <s v="SYNDICAT EMERAUDE"/>
    <x v="14"/>
    <s v="EAUBONNE-ENC-SECT D-N°2"/>
    <x v="5"/>
    <s v="MONTLIGNON-TRI-VAL'HORIZON"/>
    <s v="MON739341"/>
    <n v="4.84"/>
    <s v="Déchets encombrants"/>
  </r>
  <r>
    <s v="KM4005"/>
    <s v="BN375FY"/>
    <s v="S2"/>
    <d v="2015-10-08T00:00:00"/>
    <s v="Jeudi"/>
    <s v="BOMTAS"/>
    <d v="1899-12-30T05:30:00"/>
    <d v="1899-12-30T11:50:00"/>
    <d v="1899-12-30T00:00:00"/>
    <d v="1899-12-30T06:20:00"/>
    <n v="6.3333333333333348"/>
    <n v="24382"/>
    <n v="24535"/>
    <n v="153"/>
    <s v="SYNDICAT EMERAUDE"/>
    <x v="14"/>
    <s v="EAUBONNE-ENC-SECT D-N°2"/>
    <x v="5"/>
    <s v="MONTLIGNON-TRI-VAL'HORIZON"/>
    <s v="MON739429"/>
    <n v="3.18"/>
    <s v="Déchets encombrants"/>
  </r>
  <r>
    <s v="KM5715"/>
    <s v="AQ-761-TY"/>
    <s v="S2"/>
    <d v="2015-10-08T00:00:00"/>
    <s v="Jeudi"/>
    <s v="BOMTAS"/>
    <d v="1899-12-30T04:45:00"/>
    <d v="1899-12-30T11:15:00"/>
    <d v="1899-12-30T00:00:00"/>
    <d v="1899-12-30T06:30:00"/>
    <n v="6.5000000000000009"/>
    <n v="195300"/>
    <n v="195330"/>
    <n v="30"/>
    <s v="SYNDICAT EMERAUDE"/>
    <x v="16"/>
    <s v="EAUBONNE-ENC-SECT D-N°1"/>
    <x v="5"/>
    <s v="MONTLIGNON-TRI-VAL'HORIZON"/>
    <s v="MON739337"/>
    <n v="3.86"/>
    <s v="Déchets encombrants"/>
  </r>
  <r>
    <s v="KM5715"/>
    <s v="AQ-761-TY"/>
    <s v="S2"/>
    <d v="2015-10-08T00:00:00"/>
    <s v="Jeudi"/>
    <s v="BOMTAS"/>
    <d v="1899-12-30T04:45:00"/>
    <d v="1899-12-30T11:15:00"/>
    <d v="1899-12-30T00:00:00"/>
    <d v="1899-12-30T06:30:00"/>
    <n v="6.5000000000000009"/>
    <n v="195300"/>
    <n v="195330"/>
    <n v="30"/>
    <s v="SYNDICAT EMERAUDE"/>
    <x v="16"/>
    <s v="EAUBONNE-ENC-SECT D-N°1"/>
    <x v="5"/>
    <s v="MONTLIGNON-TRI-VAL'HORIZON"/>
    <s v="MON739416"/>
    <n v="1.68"/>
    <s v="Déchets encombrants"/>
  </r>
  <r>
    <s v="KM9048"/>
    <s v="CD-890-ZK"/>
    <s v="S2"/>
    <d v="2015-10-08T00:00:00"/>
    <s v="Jeudi"/>
    <s v="BOMTAS"/>
    <d v="1899-12-30T04:45:00"/>
    <d v="1899-12-30T11:40:00"/>
    <d v="1899-12-30T00:00:00"/>
    <d v="1899-12-30T06:55:00"/>
    <n v="6.9166666666666687"/>
    <n v="302953"/>
    <n v="302998"/>
    <n v="45"/>
    <s v="SYNDICAT EMERAUDE"/>
    <x v="19"/>
    <s v="SANNOIS-ENC-SECT C-N°2"/>
    <x v="2"/>
    <s v="MONTLIGNON-TRI-VAL'HORIZON"/>
    <s v="MON739364"/>
    <n v="5.54"/>
    <s v="Déchets encombrants"/>
  </r>
  <r>
    <s v="KM9048"/>
    <s v="CD-890-ZK"/>
    <s v="S2"/>
    <d v="2015-10-08T00:00:00"/>
    <s v="Jeudi"/>
    <s v="BOMTAS"/>
    <d v="1899-12-30T04:45:00"/>
    <d v="1899-12-30T11:40:00"/>
    <d v="1899-12-30T00:00:00"/>
    <d v="1899-12-30T06:55:00"/>
    <n v="6.9166666666666687"/>
    <n v="302953"/>
    <n v="302998"/>
    <n v="45"/>
    <s v="SYNDICAT EMERAUDE"/>
    <x v="19"/>
    <s v="SANNOIS-ENC-SECT C-N°2"/>
    <x v="2"/>
    <s v="MONTLIGNON-TRI-VAL'HORIZON"/>
    <s v="MON739440"/>
    <n v="1.66"/>
    <s v="Déchets encombrants"/>
  </r>
  <r>
    <s v="KM9066"/>
    <s v="CD 053 ZQ"/>
    <s v="S2"/>
    <d v="2015-10-08T00:00:00"/>
    <s v="Jeudi"/>
    <s v="BOMTAS"/>
    <d v="1899-12-30T04:45:00"/>
    <d v="1899-12-30T11:45:00"/>
    <d v="1899-12-30T00:00:00"/>
    <d v="1899-12-30T07:00:00"/>
    <n v="6.9999999999999991"/>
    <n v="201685"/>
    <n v="201730"/>
    <n v="45"/>
    <s v="SYNDICAT EMERAUDE"/>
    <x v="20"/>
    <s v="SANNOIS-ENC-SECT C-N°1"/>
    <x v="2"/>
    <s v="MONTLIGNON-TRI-VAL'HORIZON"/>
    <s v="MON739391"/>
    <n v="5.22"/>
    <s v="Déchets encombrants"/>
  </r>
  <r>
    <s v="KM9066"/>
    <s v="CD 053 ZQ"/>
    <s v="S2"/>
    <d v="2015-10-08T00:00:00"/>
    <s v="Jeudi"/>
    <s v="BOMTAS"/>
    <d v="1899-12-30T04:45:00"/>
    <d v="1899-12-30T11:45:00"/>
    <d v="1899-12-30T00:00:00"/>
    <d v="1899-12-30T07:00:00"/>
    <n v="6.9999999999999991"/>
    <n v="201685"/>
    <n v="201730"/>
    <n v="45"/>
    <s v="SYNDICAT EMERAUDE"/>
    <x v="20"/>
    <s v="SANNOIS-ENC-SECT C-N°1"/>
    <x v="2"/>
    <s v="MONTLIGNON-TRI-VAL'HORIZON"/>
    <s v="MON739439"/>
    <n v="0.54"/>
    <s v="Déchets encombrants"/>
  </r>
  <r>
    <s v="KM9015"/>
    <s v="CD-147-ZH"/>
    <s v="S2"/>
    <d v="2015-10-09T00:00:00"/>
    <s v="Vendredi"/>
    <s v="BOMTAS"/>
    <d v="1899-12-30T05:30:00"/>
    <d v="1899-12-30T12:10:00"/>
    <d v="1899-12-30T00:20:00"/>
    <d v="1899-12-30T06:20:00"/>
    <n v="6.3333333333333357"/>
    <n v="169602"/>
    <n v="169652"/>
    <n v="50"/>
    <s v="SYNDICAT EMERAUDE"/>
    <x v="21"/>
    <s v="MONTIGNY-ENC-SECT B-N°1"/>
    <x v="6"/>
    <s v="MONTLIGNON-TRI-VAL'HORIZON"/>
    <s v="MON739815"/>
    <n v="6.8"/>
    <s v="Déchets encombrants"/>
  </r>
  <r>
    <s v="KM4005"/>
    <s v="BN375FY"/>
    <s v="S2"/>
    <d v="2015-10-09T00:00:00"/>
    <s v="Vendredi"/>
    <s v="BOMTAS"/>
    <d v="1899-12-30T05:30:00"/>
    <d v="1899-12-30T12:20:00"/>
    <d v="1899-12-30T00:20:00"/>
    <d v="1899-12-30T06:30:00"/>
    <n v="6.5000000000000018"/>
    <n v="24580"/>
    <n v="24617"/>
    <n v="37"/>
    <s v="SYNDICAT EMERAUDE"/>
    <x v="22"/>
    <s v="MONTIGNY-ENC-SECT C-N°1"/>
    <x v="6"/>
    <s v="MONTLIGNON-TRI-VAL'HORIZON"/>
    <s v="MON739720"/>
    <n v="4.9800000000000004"/>
    <s v="Déchets encombrants"/>
  </r>
  <r>
    <s v="KM4005"/>
    <s v="BN375FY"/>
    <s v="S2"/>
    <d v="2015-10-09T00:00:00"/>
    <s v="Vendredi"/>
    <s v="BOMTAS"/>
    <d v="1899-12-30T05:30:00"/>
    <d v="1899-12-30T12:20:00"/>
    <d v="1899-12-30T00:20:00"/>
    <d v="1899-12-30T06:30:00"/>
    <n v="6.5000000000000018"/>
    <n v="24580"/>
    <n v="24617"/>
    <n v="37"/>
    <s v="SYNDICAT EMERAUDE"/>
    <x v="22"/>
    <s v="MONTIGNY-ENC-SECT C-N°1"/>
    <x v="6"/>
    <s v="MONTLIGNON-TRI-VAL'HORIZON"/>
    <s v="MON739817"/>
    <n v="3.34"/>
    <s v="Déchets encombrants"/>
  </r>
  <r>
    <s v="KM9087"/>
    <s v="CE-179-BY"/>
    <s v="S2"/>
    <d v="2015-10-09T00:00:00"/>
    <s v="Vendredi"/>
    <s v="BOMTAS"/>
    <d v="1899-12-30T05:30:00"/>
    <d v="1899-12-30T12:20:00"/>
    <d v="1899-12-30T00:00:00"/>
    <d v="1899-12-30T06:50:00"/>
    <n v="6.8333333333333357"/>
    <n v="249695"/>
    <n v="249764"/>
    <n v="69"/>
    <s v="SYNDICAT EMERAUDE"/>
    <x v="23"/>
    <s v="MONTIGNY-ENC-SECT C-N°2"/>
    <x v="6"/>
    <s v="MONTLIGNON-TRI-VAL'HORIZON"/>
    <s v="MON739749"/>
    <n v="6.8"/>
    <s v="Déchets encombrants"/>
  </r>
  <r>
    <s v="KM9087"/>
    <s v="CE-179-BY"/>
    <s v="S2"/>
    <d v="2015-10-09T00:00:00"/>
    <s v="Vendredi"/>
    <s v="BOMTAS"/>
    <d v="1899-12-30T05:30:00"/>
    <d v="1899-12-30T12:20:00"/>
    <d v="1899-12-30T00:00:00"/>
    <d v="1899-12-30T06:50:00"/>
    <n v="6.8333333333333357"/>
    <n v="249695"/>
    <n v="249764"/>
    <n v="69"/>
    <s v="SYNDICAT EMERAUDE"/>
    <x v="23"/>
    <s v="MONTIGNY-ENC-SECT C-N°2"/>
    <x v="6"/>
    <s v="MONTLIGNON-TRI-VAL'HORIZON"/>
    <s v="MON739834"/>
    <n v="1.78"/>
    <s v="Déchets encombrants"/>
  </r>
  <r>
    <s v="KM9048"/>
    <s v="CD-890-ZK"/>
    <s v="S2"/>
    <d v="2015-10-09T00:00:00"/>
    <s v="Vendredi"/>
    <s v="BOMTAS"/>
    <d v="1899-12-30T04:45:00"/>
    <d v="1899-12-30T12:45:00"/>
    <d v="1899-12-30T00:20:00"/>
    <d v="1899-12-30T07:40:00"/>
    <n v="7.6666666666666679"/>
    <n v="302998"/>
    <n v="303067"/>
    <n v="69"/>
    <s v="SYNDICAT EMERAUDE"/>
    <x v="21"/>
    <s v="MONTIGNY-ENC-SECT B-N°1"/>
    <x v="6"/>
    <s v="MONTLIGNON-TRI-VAL'HORIZON"/>
    <s v="MON739753"/>
    <n v="6.34"/>
    <s v="Déchets encombrants"/>
  </r>
  <r>
    <s v="KM9048"/>
    <s v="CD-890-ZK"/>
    <s v="S2"/>
    <d v="2015-10-09T00:00:00"/>
    <s v="Vendredi"/>
    <s v="BOMTAS"/>
    <d v="1899-12-30T04:45:00"/>
    <d v="1899-12-30T12:45:00"/>
    <d v="1899-12-30T00:20:00"/>
    <d v="1899-12-30T07:40:00"/>
    <n v="7.6666666666666679"/>
    <n v="302998"/>
    <n v="303067"/>
    <n v="69"/>
    <s v="SYNDICAT EMERAUDE"/>
    <x v="21"/>
    <s v="MONTIGNY-ENC-SECT B-N°1"/>
    <x v="6"/>
    <s v="MONTLIGNON-TRI-VAL'HORIZON"/>
    <s v="MON739842"/>
    <n v="3.38"/>
    <s v="Déchets encombrants"/>
  </r>
  <r>
    <s v="KM5715"/>
    <s v="AQ-761-TY"/>
    <s v="S2"/>
    <d v="2015-10-09T00:00:00"/>
    <s v="Vendredi"/>
    <s v="BOMTAS"/>
    <d v="1899-12-30T04:45:00"/>
    <d v="1899-12-30T12:50:00"/>
    <d v="1899-12-30T00:20:00"/>
    <d v="1899-12-30T07:45:00"/>
    <n v="7.7500000000000036"/>
    <n v="195330"/>
    <n v="195399"/>
    <n v="69"/>
    <s v="SYNDICAT EMERAUDE"/>
    <x v="24"/>
    <s v="MONTIGNY-ENC-SECT B-N°2"/>
    <x v="6"/>
    <s v="MONTLIGNON-TRI-VAL'HORIZON"/>
    <s v="MON739710"/>
    <n v="4.04"/>
    <s v="Déchets encombrants"/>
  </r>
  <r>
    <s v="KM5715"/>
    <s v="AQ-761-TY"/>
    <s v="S2"/>
    <d v="2015-10-09T00:00:00"/>
    <s v="Vendredi"/>
    <s v="BOMTAS"/>
    <d v="1899-12-30T04:45:00"/>
    <d v="1899-12-30T12:50:00"/>
    <d v="1899-12-30T00:20:00"/>
    <d v="1899-12-30T07:45:00"/>
    <n v="7.7500000000000036"/>
    <n v="195330"/>
    <n v="195399"/>
    <n v="69"/>
    <s v="SYNDICAT EMERAUDE"/>
    <x v="24"/>
    <s v="MONTIGNY-ENC-SECT B-N°2"/>
    <x v="6"/>
    <s v="MONTLIGNON-TRI-VAL'HORIZON"/>
    <s v="MON739843"/>
    <n v="3.18"/>
    <s v="Déchets encombrants"/>
  </r>
  <r>
    <s v="KM9088"/>
    <s v="CE-864-BY"/>
    <s v="S2"/>
    <d v="2015-10-09T00:00:00"/>
    <s v="Vendredi"/>
    <s v="BOMTAS"/>
    <d v="1899-12-30T04:45:00"/>
    <d v="1899-12-30T14:00:00"/>
    <d v="1899-12-30T00:20:00"/>
    <d v="1899-12-30T08:55:00"/>
    <n v="8.9166666666666679"/>
    <n v="236093"/>
    <n v="236193"/>
    <n v="100"/>
    <s v="SYNDICAT EMERAUDE"/>
    <x v="22"/>
    <s v="MONTIGNY-ENC-SECT C-N°1"/>
    <x v="6"/>
    <s v="MONTLIGNON-TRI-VAL'HORIZON"/>
    <s v="MON739899"/>
    <n v="1.64"/>
    <s v="Déchets encombrants"/>
  </r>
  <r>
    <s v="KM5715"/>
    <s v="AQ-761-TY"/>
    <s v="S3"/>
    <d v="2015-10-12T00:00:00"/>
    <s v="Lundi"/>
    <s v="BOMTAS"/>
    <d v="1899-12-30T05:30:00"/>
    <d v="1899-12-30T12:35:00"/>
    <d v="1899-12-30T00:20:00"/>
    <d v="1899-12-30T06:45:00"/>
    <n v="6.7500000000000018"/>
    <n v="195399"/>
    <n v="195429"/>
    <n v="30"/>
    <s v="SYNDICAT EMERAUDE"/>
    <x v="1"/>
    <s v="MONTMORENCY-ENC-SECT B-N°3"/>
    <x v="0"/>
    <s v="MONTLIGNON-TRI-VAL'HORIZON"/>
    <s v="MON740204"/>
    <n v="5.0999999999999996"/>
    <s v="Déchets encombrants"/>
  </r>
  <r>
    <s v="KM5715"/>
    <s v="AQ-761-TY"/>
    <s v="S3"/>
    <d v="2015-10-12T00:00:00"/>
    <s v="Lundi"/>
    <s v="BOMTAS"/>
    <d v="1899-12-30T05:30:00"/>
    <d v="1899-12-30T12:35:00"/>
    <d v="1899-12-30T00:20:00"/>
    <d v="1899-12-30T06:45:00"/>
    <n v="6.7500000000000018"/>
    <n v="195399"/>
    <n v="195429"/>
    <n v="30"/>
    <s v="SYNDICAT EMERAUDE"/>
    <x v="1"/>
    <s v="MONTMORENCY-ENC-SECT B-N°3"/>
    <x v="0"/>
    <s v="MONTLIGNON-TRI-VAL'HORIZON"/>
    <s v="MON740307"/>
    <n v="2.78"/>
    <s v="Déchets encombrants"/>
  </r>
  <r>
    <s v="KM9048"/>
    <s v="CD-890-ZK"/>
    <s v="S3"/>
    <d v="2015-10-12T00:00:00"/>
    <s v="Lundi"/>
    <s v="BOMTAS"/>
    <d v="1899-12-30T05:30:00"/>
    <d v="1899-12-30T12:25:00"/>
    <d v="1899-12-30T00:00:00"/>
    <d v="1899-12-30T06:55:00"/>
    <n v="6.9166666666666687"/>
    <n v="303067"/>
    <n v="303116"/>
    <n v="49"/>
    <s v="SYNDICAT EMERAUDE"/>
    <x v="2"/>
    <s v="MONTMORENCY-ENC-SECT B-N°1"/>
    <x v="0"/>
    <s v="MONTLIGNON-TRI-VAL'HORIZON"/>
    <s v="MON740199"/>
    <n v="4.84"/>
    <s v="Déchets encombrants"/>
  </r>
  <r>
    <s v="KM9048"/>
    <s v="CD-890-ZK"/>
    <s v="S3"/>
    <d v="2015-10-12T00:00:00"/>
    <s v="Lundi"/>
    <s v="BOMTAS"/>
    <d v="1899-12-30T05:30:00"/>
    <d v="1899-12-30T12:25:00"/>
    <d v="1899-12-30T00:00:00"/>
    <d v="1899-12-30T06:55:00"/>
    <n v="6.9166666666666687"/>
    <n v="303067"/>
    <n v="303116"/>
    <n v="49"/>
    <s v="SYNDICAT EMERAUDE"/>
    <x v="2"/>
    <s v="MONTMORENCY-ENC-SECT B-N°1"/>
    <x v="0"/>
    <s v="MONTLIGNON-TRI-VAL'HORIZON"/>
    <s v="MON740303"/>
    <n v="2.9"/>
    <s v="Déchets encombrants"/>
  </r>
  <r>
    <s v="KM9083"/>
    <s v="CE-920-BY"/>
    <s v="S3"/>
    <d v="2015-10-12T00:00:00"/>
    <s v="Lundi"/>
    <s v="BOMTAS"/>
    <d v="1899-12-30T04:45:00"/>
    <d v="1899-12-30T12:40:00"/>
    <d v="1899-12-30T00:20:00"/>
    <d v="1899-12-30T07:35:00"/>
    <n v="7.5833333333333375"/>
    <n v="261690"/>
    <n v="261716"/>
    <n v="26"/>
    <s v="SYNDICAT EMERAUDE"/>
    <x v="0"/>
    <s v="MONTMORENCY-ENC-SECT B-N°2"/>
    <x v="0"/>
    <s v="MONTLIGNON-TRI-VAL'HORIZON"/>
    <s v="MON740181"/>
    <n v="5.22"/>
    <s v="Déchets encombrants"/>
  </r>
  <r>
    <s v="KM9083"/>
    <s v="CE-920-BY"/>
    <s v="S3"/>
    <d v="2015-10-12T00:00:00"/>
    <s v="Lundi"/>
    <s v="BOMTAS"/>
    <d v="1899-12-30T04:45:00"/>
    <d v="1899-12-30T12:40:00"/>
    <d v="1899-12-30T00:20:00"/>
    <d v="1899-12-30T07:35:00"/>
    <n v="7.5833333333333375"/>
    <n v="261690"/>
    <n v="261716"/>
    <n v="26"/>
    <s v="SYNDICAT EMERAUDE"/>
    <x v="0"/>
    <s v="MONTMORENCY-ENC-SECT B-N°2"/>
    <x v="0"/>
    <s v="MONTLIGNON-TRI-VAL'HORIZON"/>
    <s v="MON740256"/>
    <n v="4.12"/>
    <s v="Déchets encombrants"/>
  </r>
  <r>
    <s v="KM9083"/>
    <s v="CE-920-BY"/>
    <s v="S3"/>
    <d v="2015-10-12T00:00:00"/>
    <s v="Lundi"/>
    <s v="BOMTAS"/>
    <d v="1899-12-30T04:45:00"/>
    <d v="1899-12-30T12:40:00"/>
    <d v="1899-12-30T00:20:00"/>
    <d v="1899-12-30T07:35:00"/>
    <n v="7.5833333333333375"/>
    <n v="261690"/>
    <n v="261716"/>
    <n v="26"/>
    <s v="SYNDICAT EMERAUDE"/>
    <x v="0"/>
    <s v="MONTMORENCY-ENC-SECT B-N°2"/>
    <x v="0"/>
    <s v="MONTLIGNON-TRI-VAL'HORIZON"/>
    <s v="MON740313"/>
    <n v="1.1000000000000001"/>
    <s v="Déchets encombrants"/>
  </r>
  <r>
    <s v="KM9078"/>
    <s v="CD 100 ZR"/>
    <s v="S3"/>
    <d v="2015-10-13T00:00:00"/>
    <s v="Mardi"/>
    <s v="BOMTAS"/>
    <d v="1899-12-30T19:00:00"/>
    <d v="1899-12-30T23:50:00"/>
    <d v="1899-12-30T00:00:00"/>
    <d v="1899-12-30T04:50:00"/>
    <n v="4.8333333333333348"/>
    <n v="245368"/>
    <n v="245402"/>
    <n v="34"/>
    <s v="SYNDICAT EMERAUDE"/>
    <x v="25"/>
    <s v="ENGHIEN ENCOMBRANTS"/>
    <x v="7"/>
    <s v="MONTLIGNON-TRI-VAL'HORIZON"/>
    <s v="MON740930"/>
    <n v="5.26"/>
    <s v="Déchets encombrants"/>
  </r>
  <r>
    <s v="KM9015"/>
    <s v="CD-147-ZH"/>
    <s v="S3"/>
    <d v="2015-10-13T00:00:00"/>
    <s v="Mardi"/>
    <s v="BOMTAS"/>
    <d v="1899-12-30T05:45:00"/>
    <d v="1899-12-30T11:45:00"/>
    <d v="1899-12-30T00:00:00"/>
    <d v="1899-12-30T06:00:00"/>
    <n v="5.9999999999999991"/>
    <n v="169653"/>
    <n v="169684"/>
    <n v="31"/>
    <s v="SYNDICAT EMERAUDE"/>
    <x v="26"/>
    <s v="ST GRATIEN-ENC-SECT B-N°1"/>
    <x v="8"/>
    <s v="MONTLIGNON-TRI-VAL'HORIZON"/>
    <s v="MON740685"/>
    <n v="6.26"/>
    <s v="Déchets encombrants"/>
  </r>
  <r>
    <s v="KM9048"/>
    <s v="CD-890-ZK"/>
    <s v="S3"/>
    <d v="2015-10-13T00:00:00"/>
    <s v="Mardi"/>
    <s v="BOMTAS"/>
    <d v="1899-12-30T05:30:00"/>
    <d v="1899-12-30T11:50:00"/>
    <d v="1899-12-30T00:00:00"/>
    <d v="1899-12-30T06:20:00"/>
    <n v="6.3333333333333348"/>
    <n v="303116"/>
    <n v="303155"/>
    <n v="39"/>
    <s v="SYNDICAT EMERAUDE"/>
    <x v="27"/>
    <s v="ST GRATIEN-ENC-SECT A-N°2"/>
    <x v="8"/>
    <s v="MONTLIGNON-TRI-VAL'HORIZON"/>
    <s v="MON740639"/>
    <n v="5.28"/>
    <s v="Déchets encombrants"/>
  </r>
  <r>
    <s v="KM9048"/>
    <s v="CD-890-ZK"/>
    <s v="S3"/>
    <d v="2015-10-13T00:00:00"/>
    <s v="Mardi"/>
    <s v="BOMTAS"/>
    <d v="1899-12-30T05:30:00"/>
    <d v="1899-12-30T11:50:00"/>
    <d v="1899-12-30T00:00:00"/>
    <d v="1899-12-30T06:20:00"/>
    <n v="6.3333333333333348"/>
    <n v="303116"/>
    <n v="303155"/>
    <n v="39"/>
    <s v="SYNDICAT EMERAUDE"/>
    <x v="27"/>
    <s v="ST GRATIEN-ENC-SECT A-N°2"/>
    <x v="8"/>
    <s v="MONTLIGNON-TRI-VAL'HORIZON"/>
    <s v="MON740699"/>
    <n v="1.48"/>
    <s v="Déchets encombrants"/>
  </r>
  <r>
    <s v="KM9052"/>
    <s v="CD 271 ZL"/>
    <s v="S3"/>
    <d v="2015-10-13T00:00:00"/>
    <s v="Mardi"/>
    <s v="BOMTAS"/>
    <d v="1899-12-30T05:30:00"/>
    <d v="1899-12-30T11:50:00"/>
    <d v="1899-12-30T00:00:00"/>
    <d v="1899-12-30T06:20:00"/>
    <n v="6.3333333333333348"/>
    <n v="312478"/>
    <n v="312518"/>
    <n v="40"/>
    <s v="SYNDICAT EMERAUDE"/>
    <x v="28"/>
    <s v="ST GRATIEN-ENC-SECT C-N°1"/>
    <x v="8"/>
    <s v="MONTLIGNON-TRI-VAL'HORIZON"/>
    <s v="MON740616"/>
    <n v="3.02"/>
    <s v="Déchets encombrants"/>
  </r>
  <r>
    <s v="KM9052"/>
    <s v="CD 271 ZL"/>
    <s v="S3"/>
    <d v="2015-10-13T00:00:00"/>
    <s v="Mardi"/>
    <s v="BOMTAS"/>
    <d v="1899-12-30T05:30:00"/>
    <d v="1899-12-30T11:50:00"/>
    <d v="1899-12-30T00:00:00"/>
    <d v="1899-12-30T06:20:00"/>
    <n v="6.3333333333333348"/>
    <n v="312478"/>
    <n v="312518"/>
    <n v="40"/>
    <s v="SYNDICAT EMERAUDE"/>
    <x v="28"/>
    <s v="ST GRATIEN-ENC-SECT C-N°1"/>
    <x v="8"/>
    <s v="MONTLIGNON-TRI-VAL'HORIZON"/>
    <s v="MON740689"/>
    <n v="1.02"/>
    <s v="Déchets encombrants"/>
  </r>
  <r>
    <s v="KM5715"/>
    <s v="AQ-761-TY"/>
    <s v="S3"/>
    <d v="2015-10-13T00:00:00"/>
    <s v="Mardi"/>
    <s v="BOMTAS"/>
    <d v="1899-12-30T04:45:00"/>
    <d v="1899-12-30T11:40:00"/>
    <d v="1899-12-30T00:00:00"/>
    <d v="1899-12-30T06:55:00"/>
    <n v="6.9166666666666687"/>
    <n v="195450"/>
    <n v="195497"/>
    <n v="47"/>
    <s v="SYNDICAT EMERAUDE"/>
    <x v="29"/>
    <s v="ST GRATIEN-ENC-SECT B-N°2"/>
    <x v="8"/>
    <s v="MONTLIGNON-TRI-VAL'HORIZON"/>
    <s v="MON740611"/>
    <n v="4.1399999999999997"/>
    <s v="Déchets encombrants"/>
  </r>
  <r>
    <s v="KM5715"/>
    <s v="AQ-761-TY"/>
    <s v="S3"/>
    <d v="2015-10-13T00:00:00"/>
    <s v="Mardi"/>
    <s v="BOMTAS"/>
    <d v="1899-12-30T04:45:00"/>
    <d v="1899-12-30T11:40:00"/>
    <d v="1899-12-30T00:00:00"/>
    <d v="1899-12-30T06:55:00"/>
    <n v="6.9166666666666687"/>
    <n v="195450"/>
    <n v="195497"/>
    <n v="47"/>
    <s v="SYNDICAT EMERAUDE"/>
    <x v="29"/>
    <s v="ST GRATIEN-ENC-SECT B-N°2"/>
    <x v="8"/>
    <s v="MONTLIGNON-TRI-VAL'HORIZON"/>
    <s v="MON740698"/>
    <n v="2.2999999999999998"/>
    <s v="Déchets encombrants"/>
  </r>
  <r>
    <s v="KM9078"/>
    <s v="CD 100 ZR"/>
    <s v="S3"/>
    <d v="2015-10-14T00:00:00"/>
    <s v="Mercredi"/>
    <s v="BOMTAS"/>
    <d v="1899-12-30T19:00:00"/>
    <d v="1899-12-30T23:35:00"/>
    <d v="1899-12-30T00:00:00"/>
    <d v="1899-12-30T04:35:00"/>
    <n v="4.5833333333333357"/>
    <n v="245504"/>
    <n v="245537"/>
    <n v="33"/>
    <s v="SYNDICAT EMERAUDE"/>
    <x v="25"/>
    <s v="ENGHIEN ENCOMBRANTS"/>
    <x v="7"/>
    <s v="MONTLIGNON-TRI-VAL'HORIZON"/>
    <s v="MON741366"/>
    <n v="5.34"/>
    <s v="Déchets encombrants"/>
  </r>
  <r>
    <s v="KM9087"/>
    <s v="CE-179-BY"/>
    <s v="S3"/>
    <d v="2015-10-14T00:00:00"/>
    <s v="Mercredi"/>
    <s v="BOMTAS"/>
    <d v="1899-12-30T05:30:00"/>
    <d v="1899-12-30T12:25:00"/>
    <d v="1899-12-30T00:00:00"/>
    <d v="1899-12-30T06:55:00"/>
    <n v="6.9166666666666687"/>
    <n v="249791"/>
    <n v="249830"/>
    <n v="39"/>
    <s v="SYNDICAT EMERAUDE"/>
    <x v="28"/>
    <s v="ST GRATIEN-ENC-SECT C-N°1"/>
    <x v="8"/>
    <s v="MONTLIGNON-TRI-VAL'HORIZON"/>
    <s v="MON741068"/>
    <n v="4.82"/>
    <s v="Déchets encombrants"/>
  </r>
  <r>
    <s v="KM9087"/>
    <s v="CE-179-BY"/>
    <s v="S3"/>
    <d v="2015-10-14T00:00:00"/>
    <s v="Mercredi"/>
    <s v="BOMTAS"/>
    <d v="1899-12-30T05:30:00"/>
    <d v="1899-12-30T12:25:00"/>
    <d v="1899-12-30T00:00:00"/>
    <d v="1899-12-30T06:55:00"/>
    <n v="6.9166666666666687"/>
    <n v="249791"/>
    <n v="249830"/>
    <n v="39"/>
    <s v="SYNDICAT EMERAUDE"/>
    <x v="28"/>
    <s v="ST GRATIEN-ENC-SECT C-N°1"/>
    <x v="8"/>
    <s v="MONTLIGNON-TRI-VAL'HORIZON"/>
    <s v="MON741174"/>
    <n v="2.48"/>
    <s v="Déchets encombrants"/>
  </r>
  <r>
    <s v="KM9080"/>
    <s v="CE 351 BY"/>
    <s v="S3"/>
    <d v="2015-10-14T00:00:00"/>
    <s v="Mercredi"/>
    <s v="BOMTAS"/>
    <d v="1899-12-30T04:45:00"/>
    <d v="1899-12-30T12:20:00"/>
    <d v="1899-12-30T00:20:00"/>
    <d v="1899-12-30T07:15:00"/>
    <n v="7.2500000000000018"/>
    <n v="268491"/>
    <n v="268522"/>
    <n v="31"/>
    <s v="SYNDICAT EMERAUDE"/>
    <x v="30"/>
    <s v="DEUIL-ENC-SECT B-N°2"/>
    <x v="9"/>
    <s v="MONTLIGNON-TRI-VAL'HORIZON"/>
    <s v="MON741002"/>
    <n v="4.8600000000000003"/>
    <s v="Déchets encombrants"/>
  </r>
  <r>
    <s v="KM9080"/>
    <s v="CE 351 BY"/>
    <s v="S3"/>
    <d v="2015-10-14T00:00:00"/>
    <s v="Mercredi"/>
    <s v="BOMTAS"/>
    <d v="1899-12-30T04:45:00"/>
    <d v="1899-12-30T12:20:00"/>
    <d v="1899-12-30T00:20:00"/>
    <d v="1899-12-30T07:15:00"/>
    <n v="7.2500000000000018"/>
    <n v="268491"/>
    <n v="268522"/>
    <n v="31"/>
    <s v="SYNDICAT EMERAUDE"/>
    <x v="30"/>
    <s v="DEUIL-ENC-SECT B-N°2"/>
    <x v="9"/>
    <s v="MONTLIGNON-TRI-VAL'HORIZON"/>
    <s v="MON741168"/>
    <n v="1.38"/>
    <s v="Déchets encombrants"/>
  </r>
  <r>
    <s v="KM5715"/>
    <s v="AQ-761-TY"/>
    <s v="S3"/>
    <d v="2015-10-14T00:00:00"/>
    <s v="Mercredi"/>
    <s v="BOMTAS"/>
    <d v="1899-12-30T04:45:00"/>
    <d v="1899-12-30T12:25:00"/>
    <d v="1899-12-30T00:20:00"/>
    <d v="1899-12-30T07:20:00"/>
    <n v="7.3333333333333357"/>
    <n v="195497"/>
    <n v="195556"/>
    <n v="59"/>
    <s v="SYNDICAT EMERAUDE"/>
    <x v="31"/>
    <s v="DEUIL-ENC-SECT B-N°1"/>
    <x v="9"/>
    <s v="MONTLIGNON-TRI-VAL'HORIZON"/>
    <s v="MON741037"/>
    <n v="4.78"/>
    <s v="Déchets encombrants"/>
  </r>
  <r>
    <s v="KM5715"/>
    <s v="AQ-761-TY"/>
    <s v="S3"/>
    <d v="2015-10-14T00:00:00"/>
    <s v="Mercredi"/>
    <s v="BOMTAS"/>
    <d v="1899-12-30T04:45:00"/>
    <d v="1899-12-30T12:25:00"/>
    <d v="1899-12-30T00:20:00"/>
    <d v="1899-12-30T07:20:00"/>
    <n v="7.3333333333333357"/>
    <n v="195497"/>
    <n v="195556"/>
    <n v="59"/>
    <s v="SYNDICAT EMERAUDE"/>
    <x v="31"/>
    <s v="DEUIL-ENC-SECT B-N°1"/>
    <x v="9"/>
    <s v="MONTLIGNON-TRI-VAL'HORIZON"/>
    <s v="MON741167"/>
    <n v="2.86"/>
    <s v="Déchets encombrants"/>
  </r>
  <r>
    <s v="KM9052"/>
    <s v="CD 271 ZL"/>
    <s v="S3"/>
    <d v="2015-10-14T00:00:00"/>
    <s v="Mercredi"/>
    <s v="BOMTAS"/>
    <d v="1899-12-30T04:45:00"/>
    <d v="1899-12-30T12:30:00"/>
    <d v="1899-12-30T00:20:00"/>
    <d v="1899-12-30T07:25:00"/>
    <n v="7.4166666666666679"/>
    <n v="312559"/>
    <n v="312564"/>
    <n v="5"/>
    <s v="SYNDICAT EMERAUDE"/>
    <x v="29"/>
    <s v="ST GRATIEN-ENC-SECT B-N°2"/>
    <x v="8"/>
    <s v="MONTLIGNON-TRI-VAL'HORIZON"/>
    <s v="MON741049"/>
    <n v="5.46"/>
    <s v="Déchets encombrants"/>
  </r>
  <r>
    <s v="KM9052"/>
    <s v="CD 271 ZL"/>
    <s v="S3"/>
    <d v="2015-10-14T00:00:00"/>
    <s v="Mercredi"/>
    <s v="BOMTAS"/>
    <d v="1899-12-30T04:45:00"/>
    <d v="1899-12-30T12:30:00"/>
    <d v="1899-12-30T00:20:00"/>
    <d v="1899-12-30T07:25:00"/>
    <n v="7.4166666666666679"/>
    <n v="312559"/>
    <n v="312564"/>
    <n v="5"/>
    <s v="SYNDICAT EMERAUDE"/>
    <x v="29"/>
    <s v="ST GRATIEN-ENC-SECT B-N°2"/>
    <x v="8"/>
    <s v="MONTLIGNON-TRI-VAL'HORIZON"/>
    <s v="MON741172"/>
    <n v="4.9000000000000004"/>
    <s v="Déchets encombrants"/>
  </r>
  <r>
    <s v="KM9087"/>
    <s v="CE-179-BY"/>
    <s v="S3"/>
    <d v="2015-10-15T00:00:00"/>
    <s v="Jeudi"/>
    <s v="BOMTAS"/>
    <d v="1899-12-30T19:00:00"/>
    <d v="1899-12-30T23:35:00"/>
    <d v="1899-12-30T00:00:00"/>
    <d v="1899-12-30T04:35:00"/>
    <n v="4.5833333333333357"/>
    <n v="249819"/>
    <n v="249849"/>
    <n v="30"/>
    <s v="SYNDICAT EMERAUDE"/>
    <x v="25"/>
    <s v="ENGHIEN ENCOMBRANTS"/>
    <x v="7"/>
    <s v="MONTLIGNON-TRI-VAL'HORIZON"/>
    <s v="MON741763"/>
    <n v="4.76"/>
    <s v="Déchets encombrants"/>
  </r>
  <r>
    <s v="KM4005"/>
    <s v="BN375FY"/>
    <s v="S3"/>
    <d v="2015-10-15T00:00:00"/>
    <s v="Jeudi"/>
    <s v="BOMTAS"/>
    <d v="1899-12-30T05:30:00"/>
    <d v="1899-12-30T10:20:00"/>
    <d v="1899-12-30T00:00:00"/>
    <d v="1899-12-30T04:50:00"/>
    <n v="4.8333333333333339"/>
    <n v="24655"/>
    <n v="24690"/>
    <n v="35"/>
    <s v="SYNDICAT EMERAUDE"/>
    <x v="32"/>
    <s v="SANNOIS-ENC-SECT D-N°2"/>
    <x v="2"/>
    <s v="MONTLIGNON-TRI-VAL'HORIZON"/>
    <s v="MON741456"/>
    <n v="0.68"/>
    <s v="Déchets encombrants"/>
  </r>
  <r>
    <s v="KM4005"/>
    <s v="BN375FY"/>
    <s v="S3"/>
    <d v="2015-10-15T00:00:00"/>
    <s v="Jeudi"/>
    <s v="BOMTAS"/>
    <d v="1899-12-30T05:30:00"/>
    <d v="1899-12-30T10:20:00"/>
    <d v="1899-12-30T00:00:00"/>
    <d v="1899-12-30T04:50:00"/>
    <n v="4.8333333333333339"/>
    <n v="24655"/>
    <n v="24690"/>
    <n v="35"/>
    <s v="SYNDICAT EMERAUDE"/>
    <x v="32"/>
    <s v="SANNOIS-ENC-SECT D-N°2"/>
    <x v="2"/>
    <s v="MONTLIGNON-TRI-VAL'HORIZON"/>
    <s v="MON741495"/>
    <n v="2.8"/>
    <s v="Déchets encombrants"/>
  </r>
  <r>
    <s v="KM9052"/>
    <s v="CD 271 ZL"/>
    <s v="S3"/>
    <d v="2015-10-15T00:00:00"/>
    <s v="Jeudi"/>
    <s v="BOMTAS"/>
    <d v="1899-12-30T04:45:00"/>
    <d v="1899-12-30T10:20:00"/>
    <d v="1899-12-30T00:00:00"/>
    <d v="1899-12-30T05:35:00"/>
    <n v="5.5833333333333339"/>
    <n v="312564"/>
    <n v="312576"/>
    <n v="12"/>
    <s v="SYNDICAT EMERAUDE"/>
    <x v="33"/>
    <s v="SANNOIS-ENC-SECT D-N°1"/>
    <x v="2"/>
    <s v="MONTLIGNON-TRI-VAL'HORIZON"/>
    <s v="MON741492"/>
    <n v="4.78"/>
    <s v="Déchets encombrants"/>
  </r>
  <r>
    <s v="KM9087"/>
    <s v="CE-179-BY"/>
    <s v="S3"/>
    <d v="2015-10-16T00:00:00"/>
    <s v="Vendredi"/>
    <s v="BOMTAS"/>
    <d v="1899-12-30T19:00:00"/>
    <d v="1899-12-31T00:20:00"/>
    <d v="1899-12-30T00:30:00"/>
    <d v="1899-12-30T04:50:00"/>
    <n v="4.833333333333333"/>
    <n v="249849"/>
    <n v="249878"/>
    <n v="29"/>
    <s v="SYNDICAT EMERAUDE"/>
    <x v="25"/>
    <s v="ENGHIEN ENCOMBRANTS"/>
    <x v="7"/>
    <s v="MONTLIGNON-TRI-VAL'HORIZON"/>
    <s v="MON742117"/>
    <n v="5.0599999999999996"/>
    <s v="Déchets encombrants"/>
  </r>
  <r>
    <s v="KM9087"/>
    <s v="CE-179-BY"/>
    <s v="S4"/>
    <d v="2015-10-19T00:00:00"/>
    <s v="Lundi"/>
    <s v="BOMTAS"/>
    <d v="1899-12-30T05:30:00"/>
    <d v="1899-12-30T12:50:00"/>
    <d v="1899-12-30T00:20:00"/>
    <d v="1899-12-30T07:00:00"/>
    <n v="7.0000000000000036"/>
    <n v="249878"/>
    <n v="249939"/>
    <n v="61"/>
    <s v="SYNDICAT EMERAUDE"/>
    <x v="34"/>
    <s v="FRANCONVILLE-ENC-SECT C-N°2"/>
    <x v="10"/>
    <s v="MONTLIGNON-TRI-VAL'HORIZON"/>
    <s v="MON742198"/>
    <n v="4.74"/>
    <s v="Déchets encombrants"/>
  </r>
  <r>
    <s v="KM9087"/>
    <s v="CE-179-BY"/>
    <s v="S4"/>
    <d v="2015-10-19T00:00:00"/>
    <s v="Lundi"/>
    <s v="BOMTAS"/>
    <d v="1899-12-30T05:30:00"/>
    <d v="1899-12-30T12:50:00"/>
    <d v="1899-12-30T00:20:00"/>
    <d v="1899-12-30T07:00:00"/>
    <n v="7.0000000000000036"/>
    <n v="249878"/>
    <n v="249939"/>
    <n v="61"/>
    <s v="SYNDICAT EMERAUDE"/>
    <x v="34"/>
    <s v="FRANCONVILLE-ENC-SECT C-N°2"/>
    <x v="10"/>
    <s v="MONTLIGNON-TRI-VAL'HORIZON"/>
    <s v="MON742324"/>
    <n v="2.76"/>
    <s v="Déchets encombrants"/>
  </r>
  <r>
    <s v="KM9052"/>
    <s v="CD 271 ZL"/>
    <s v="S4"/>
    <d v="2015-10-19T00:00:00"/>
    <s v="Lundi"/>
    <s v="BOMTAS"/>
    <d v="1899-12-30T04:45:00"/>
    <d v="1899-12-30T12:50:00"/>
    <d v="1899-12-30T00:20:00"/>
    <d v="1899-12-30T07:45:00"/>
    <n v="7.7500000000000036"/>
    <n v="312576"/>
    <n v="312593"/>
    <n v="17"/>
    <s v="SYNDICAT EMERAUDE"/>
    <x v="35"/>
    <s v="FRANCONVILLE-ENC-SECT C-N°1"/>
    <x v="10"/>
    <s v="MONTLIGNON-TRI-VAL'HORIZON"/>
    <s v="MON742186"/>
    <n v="6.58"/>
    <s v="Déchets encombrants"/>
  </r>
  <r>
    <s v="KM9052"/>
    <s v="CD 271 ZL"/>
    <s v="S4"/>
    <d v="2015-10-19T00:00:00"/>
    <s v="Lundi"/>
    <s v="BOMTAS"/>
    <d v="1899-12-30T04:45:00"/>
    <d v="1899-12-30T12:50:00"/>
    <d v="1899-12-30T00:20:00"/>
    <d v="1899-12-30T07:45:00"/>
    <n v="7.7500000000000036"/>
    <n v="312576"/>
    <n v="312593"/>
    <n v="17"/>
    <s v="SYNDICAT EMERAUDE"/>
    <x v="35"/>
    <s v="FRANCONVILLE-ENC-SECT C-N°1"/>
    <x v="10"/>
    <s v="MONTLIGNON-TRI-VAL'HORIZON"/>
    <s v="MON742317"/>
    <n v="4.5599999999999996"/>
    <s v="Déchets encombrants"/>
  </r>
  <r>
    <s v="KM4005"/>
    <s v="BN375FY"/>
    <s v="S4"/>
    <d v="2015-10-19T00:00:00"/>
    <s v="Lundi"/>
    <s v="BOMTAS"/>
    <d v="1899-12-30T04:45:00"/>
    <d v="1899-12-30T12:50:00"/>
    <d v="1899-12-30T00:20:00"/>
    <d v="1899-12-30T07:45:00"/>
    <n v="7.7500000000000036"/>
    <n v="24726"/>
    <n v="24754"/>
    <n v="28"/>
    <s v="SYNDICAT EMERAUDE"/>
    <x v="35"/>
    <s v="FRANCONVILLE-ENC-SECT C-N°1"/>
    <x v="10"/>
    <s v="MONTLIGNON-TRI-VAL'HORIZON"/>
    <s v="MON742319"/>
    <n v="3.18"/>
    <s v="Déchets encombrants"/>
  </r>
  <r>
    <s v="KM9071"/>
    <s v="CD 884 ZQ"/>
    <s v="S4"/>
    <d v="2015-10-20T00:00:00"/>
    <s v="Mardi"/>
    <s v="BOMTAS"/>
    <d v="1899-12-30T04:45:00"/>
    <d v="1899-12-30T11:45:00"/>
    <d v="1899-12-30T00:00:00"/>
    <d v="1899-12-30T07:00:00"/>
    <n v="6.9999999999999991"/>
    <n v="193001"/>
    <n v="193054"/>
    <n v="53"/>
    <s v="SYNDICAT EMERAUDE"/>
    <x v="36"/>
    <s v="ERMONT-ENC-SECT C-N°1"/>
    <x v="11"/>
    <s v="MONTLIGNON-TRI-VAL'HORIZON"/>
    <s v="MON742647"/>
    <n v="5.22"/>
    <s v="Déchets encombrants"/>
  </r>
  <r>
    <s v="KM9071"/>
    <s v="CD 884 ZQ"/>
    <s v="S4"/>
    <d v="2015-10-20T00:00:00"/>
    <s v="Mardi"/>
    <s v="BOMTAS"/>
    <d v="1899-12-30T04:45:00"/>
    <d v="1899-12-30T11:45:00"/>
    <d v="1899-12-30T00:00:00"/>
    <d v="1899-12-30T07:00:00"/>
    <n v="6.9999999999999991"/>
    <n v="193001"/>
    <n v="193054"/>
    <n v="53"/>
    <s v="SYNDICAT EMERAUDE"/>
    <x v="36"/>
    <s v="ERMONT-ENC-SECT C-N°1"/>
    <x v="11"/>
    <s v="MONTLIGNON-TRI-VAL'HORIZON"/>
    <s v="MON742738"/>
    <n v="1.08"/>
    <s v="Déchets encombrants"/>
  </r>
  <r>
    <s v="KM9087"/>
    <s v="CE-179-BY"/>
    <s v="S4"/>
    <d v="2015-10-20T00:00:00"/>
    <s v="Mardi"/>
    <s v="BOMTAS"/>
    <d v="1899-12-30T05:30:00"/>
    <d v="1899-12-30T12:55:00"/>
    <d v="1899-12-30T00:20:00"/>
    <d v="1899-12-30T07:05:00"/>
    <n v="7.0833333333333357"/>
    <n v="249939"/>
    <n v="250009"/>
    <n v="70"/>
    <s v="SYNDICAT EMERAUDE"/>
    <x v="35"/>
    <s v="FRANCONVILLE-ENC-SECT C-N°1"/>
    <x v="10"/>
    <s v="MONTLIGNON-TRI-VAL'HORIZON"/>
    <s v="MON742628"/>
    <n v="5.6"/>
    <s v="Déchets encombrants"/>
  </r>
  <r>
    <s v="KM9087"/>
    <s v="CE-179-BY"/>
    <s v="S4"/>
    <d v="2015-10-20T00:00:00"/>
    <s v="Mardi"/>
    <s v="BOMTAS"/>
    <d v="1899-12-30T05:30:00"/>
    <d v="1899-12-30T12:55:00"/>
    <d v="1899-12-30T00:20:00"/>
    <d v="1899-12-30T07:05:00"/>
    <n v="7.0833333333333357"/>
    <n v="249939"/>
    <n v="250009"/>
    <n v="70"/>
    <s v="SYNDICAT EMERAUDE"/>
    <x v="35"/>
    <s v="FRANCONVILLE-ENC-SECT C-N°1"/>
    <x v="10"/>
    <s v="MONTLIGNON-TRI-VAL'HORIZON"/>
    <s v="MON742784"/>
    <n v="4.08"/>
    <s v="Déchets encombrants"/>
  </r>
  <r>
    <s v="KM9052"/>
    <s v="CD 271 ZL"/>
    <s v="S4"/>
    <d v="2015-10-20T00:00:00"/>
    <s v="Mardi"/>
    <s v="BOMTAS"/>
    <d v="1899-12-30T04:45:00"/>
    <d v="1899-12-30T12:20:00"/>
    <d v="1899-12-30T00:20:00"/>
    <d v="1899-12-30T07:15:00"/>
    <n v="7.2500000000000018"/>
    <n v="312593"/>
    <n v="312612"/>
    <n v="19"/>
    <s v="SYNDICAT EMERAUDE"/>
    <x v="37"/>
    <s v="ERMONT-ENC-SECT C-N°2"/>
    <x v="11"/>
    <s v="MONTLIGNON-TRI-VAL'HORIZON"/>
    <s v="MON742656"/>
    <n v="5.32"/>
    <s v="Déchets encombrants"/>
  </r>
  <r>
    <s v="KM9052"/>
    <s v="CD 271 ZL"/>
    <s v="S4"/>
    <d v="2015-10-20T00:00:00"/>
    <s v="Mardi"/>
    <s v="BOMTAS"/>
    <d v="1899-12-30T04:45:00"/>
    <d v="1899-12-30T12:20:00"/>
    <d v="1899-12-30T00:20:00"/>
    <d v="1899-12-30T07:15:00"/>
    <n v="7.2500000000000018"/>
    <n v="312593"/>
    <n v="312612"/>
    <n v="19"/>
    <s v="SYNDICAT EMERAUDE"/>
    <x v="37"/>
    <s v="ERMONT-ENC-SECT C-N°2"/>
    <x v="11"/>
    <s v="MONTLIGNON-TRI-VAL'HORIZON"/>
    <s v="MON742746"/>
    <n v="0.6"/>
    <s v="Déchets encombrants"/>
  </r>
  <r>
    <s v="KM9079"/>
    <s v="CD-981-ZQ"/>
    <s v="S4"/>
    <d v="2015-10-20T00:00:00"/>
    <s v="Mardi"/>
    <s v="BOMTAS"/>
    <d v="1899-12-30T04:45:00"/>
    <d v="1899-12-30T12:50:00"/>
    <d v="1899-12-30T00:20:00"/>
    <d v="1899-12-30T07:45:00"/>
    <n v="7.7500000000000036"/>
    <n v="233168"/>
    <n v="233218"/>
    <n v="50"/>
    <s v="SYNDICAT EMERAUDE"/>
    <x v="34"/>
    <s v="FRANCONVILLE-ENC-SECT C-N°2"/>
    <x v="10"/>
    <s v="MONTLIGNON-TRI-VAL'HORIZON"/>
    <s v="MON742621"/>
    <n v="5.62"/>
    <s v="Déchets encombrants"/>
  </r>
  <r>
    <s v="KM9079"/>
    <s v="CD-981-ZQ"/>
    <s v="S4"/>
    <d v="2015-10-20T00:00:00"/>
    <s v="Mardi"/>
    <s v="BOMTAS"/>
    <d v="1899-12-30T04:45:00"/>
    <d v="1899-12-30T12:50:00"/>
    <d v="1899-12-30T00:20:00"/>
    <d v="1899-12-30T07:45:00"/>
    <n v="7.7500000000000036"/>
    <n v="233168"/>
    <n v="233218"/>
    <n v="50"/>
    <s v="SYNDICAT EMERAUDE"/>
    <x v="34"/>
    <s v="FRANCONVILLE-ENC-SECT C-N°2"/>
    <x v="10"/>
    <s v="MONTLIGNON-TRI-VAL'HORIZON"/>
    <s v="MON742773"/>
    <n v="5"/>
    <s v="Déchets encombrants"/>
  </r>
  <r>
    <s v="KM9066"/>
    <s v="CD 053 ZQ"/>
    <s v="S4"/>
    <d v="2015-10-20T00:00:00"/>
    <s v="Mardi"/>
    <s v="BOMTAS"/>
    <d v="1899-12-30T04:45:00"/>
    <d v="1899-12-30T13:20:00"/>
    <d v="1899-12-30T00:20:00"/>
    <d v="1899-12-30T08:15:00"/>
    <n v="8.2500000000000018"/>
    <n v="201730"/>
    <n v="201771"/>
    <n v="41"/>
    <s v="SYNDICAT EMERAUDE"/>
    <x v="38"/>
    <s v="FRANCONVILLE-ENC-SECT B-N°2"/>
    <x v="10"/>
    <s v="MONTLIGNON-TRI-VAL'HORIZON"/>
    <s v="MON742794"/>
    <n v="3.06"/>
    <s v="Déchets encombrants"/>
  </r>
  <r>
    <s v="KM9087"/>
    <s v="CE-179-BY"/>
    <s v="S4"/>
    <d v="2015-10-21T00:00:00"/>
    <s v="Mercredi"/>
    <s v="BOMTAS"/>
    <d v="1899-12-30T05:30:00"/>
    <d v="1899-12-30T11:50:00"/>
    <d v="1899-12-30T00:00:00"/>
    <d v="1899-12-30T06:20:00"/>
    <n v="6.3333333333333348"/>
    <n v="250010"/>
    <n v="250059"/>
    <n v="49"/>
    <s v="SYNDICAT EMERAUDE"/>
    <x v="34"/>
    <s v="FRANCONVILLE-ENC-SECT C-N°2"/>
    <x v="10"/>
    <s v="MONTLIGNON-TRI-VAL'HORIZON"/>
    <s v="MON743053"/>
    <n v="5.78"/>
    <s v="Déchets encombrants"/>
  </r>
  <r>
    <s v="KM9087"/>
    <s v="CE-179-BY"/>
    <s v="S4"/>
    <d v="2015-10-21T00:00:00"/>
    <s v="Mercredi"/>
    <s v="BOMTAS"/>
    <d v="1899-12-30T05:30:00"/>
    <d v="1899-12-30T11:50:00"/>
    <d v="1899-12-30T00:00:00"/>
    <d v="1899-12-30T06:20:00"/>
    <n v="6.3333333333333348"/>
    <n v="250010"/>
    <n v="250059"/>
    <n v="49"/>
    <s v="SYNDICAT EMERAUDE"/>
    <x v="34"/>
    <s v="FRANCONVILLE-ENC-SECT C-N°2"/>
    <x v="10"/>
    <s v="MONTLIGNON-TRI-VAL'HORIZON"/>
    <s v="MON743126"/>
    <n v="3.14"/>
    <s v="Déchets encombrants"/>
  </r>
  <r>
    <s v="KM9082"/>
    <s v="CF-016-MD"/>
    <s v="S4"/>
    <d v="2015-10-21T00:00:00"/>
    <s v="Mercredi"/>
    <s v="BOMTAS"/>
    <d v="1899-12-30T04:45:00"/>
    <d v="1899-12-30T12:30:00"/>
    <d v="1899-12-30T00:20:00"/>
    <d v="1899-12-30T07:25:00"/>
    <n v="7.4166666666666679"/>
    <n v="265314"/>
    <n v="265373"/>
    <n v="59"/>
    <s v="SYNDICAT EMERAUDE"/>
    <x v="35"/>
    <s v="FRANCONVILLE-ENC-SECT C-N°1"/>
    <x v="10"/>
    <s v="MONTLIGNON-TRI-VAL'HORIZON"/>
    <s v="MON743046"/>
    <n v="5.14"/>
    <s v="Déchets encombrants"/>
  </r>
  <r>
    <s v="KM9082"/>
    <s v="CF-016-MD"/>
    <s v="S4"/>
    <d v="2015-10-21T00:00:00"/>
    <s v="Mercredi"/>
    <s v="BOMTAS"/>
    <d v="1899-12-30T04:45:00"/>
    <d v="1899-12-30T12:30:00"/>
    <d v="1899-12-30T00:20:00"/>
    <d v="1899-12-30T07:25:00"/>
    <n v="7.4166666666666679"/>
    <n v="265314"/>
    <n v="265373"/>
    <n v="59"/>
    <s v="SYNDICAT EMERAUDE"/>
    <x v="35"/>
    <s v="FRANCONVILLE-ENC-SECT C-N°1"/>
    <x v="10"/>
    <s v="MONTLIGNON-TRI-VAL'HORIZON"/>
    <s v="MON743152"/>
    <n v="4.62"/>
    <s v="Déchets encombrants"/>
  </r>
  <r>
    <s v="KM9079"/>
    <s v="CD-981-ZQ"/>
    <s v="S4"/>
    <d v="2015-10-21T00:00:00"/>
    <s v="Mercredi"/>
    <s v="BOMTAS"/>
    <d v="1899-12-30T13:15:00"/>
    <d v="1899-12-30T21:35:00"/>
    <d v="1899-12-30T00:20:00"/>
    <d v="1899-12-30T08:00:00"/>
    <n v="8"/>
    <n v="272476"/>
    <n v="272500"/>
    <n v="24"/>
    <s v="SYNDICAT EMERAUDE"/>
    <x v="37"/>
    <s v="ERMONT-ENC-SECT C-N°2"/>
    <x v="11"/>
    <s v="MONTLIGNON-TRI-VAL'HORIZON"/>
    <s v="MON743331"/>
    <n v="6.86"/>
    <s v="Déchets encombrants"/>
  </r>
  <r>
    <s v="KM9079"/>
    <s v="CD-981-ZQ"/>
    <s v="S4"/>
    <d v="2015-10-21T00:00:00"/>
    <s v="Mercredi"/>
    <s v="BOMTAS"/>
    <d v="1899-12-30T13:15:00"/>
    <d v="1899-12-30T21:35:00"/>
    <d v="1899-12-30T00:20:00"/>
    <d v="1899-12-30T08:00:00"/>
    <n v="8"/>
    <n v="272476"/>
    <n v="272500"/>
    <n v="24"/>
    <s v="SYNDICAT EMERAUDE"/>
    <x v="37"/>
    <s v="ERMONT-ENC-SECT C-N°2"/>
    <x v="11"/>
    <s v="MONTLIGNON-TRI-VAL'HORIZON"/>
    <s v="MON743341"/>
    <n v="4.92"/>
    <s v="Déchets encombrants"/>
  </r>
  <r>
    <s v="KM9079"/>
    <s v="CD-981-ZQ"/>
    <s v="S4"/>
    <d v="2015-10-21T00:00:00"/>
    <s v="Mercredi"/>
    <s v="BOMTAS"/>
    <d v="1899-12-30T04:45:00"/>
    <d v="1899-12-30T13:35:00"/>
    <d v="1899-12-30T00:20:00"/>
    <d v="1899-12-30T08:30:00"/>
    <n v="8.5000000000000036"/>
    <n v="272416"/>
    <n v="272476"/>
    <n v="60"/>
    <s v="SYNDICAT EMERAUDE"/>
    <x v="31"/>
    <s v="DEUIL-ENC-SECT B-N°1"/>
    <x v="9"/>
    <s v="MONTLIGNON-TRI-VAL'HORIZON"/>
    <s v="MON743016"/>
    <n v="5.82"/>
    <s v="Déchets encombrants"/>
  </r>
  <r>
    <s v="KM9079"/>
    <s v="CD-981-ZQ"/>
    <s v="S4"/>
    <d v="2015-10-21T00:00:00"/>
    <s v="Mercredi"/>
    <s v="BOMTAS"/>
    <d v="1899-12-30T04:45:00"/>
    <d v="1899-12-30T13:35:00"/>
    <d v="1899-12-30T00:20:00"/>
    <d v="1899-12-30T08:30:00"/>
    <n v="8.5000000000000036"/>
    <n v="272416"/>
    <n v="272476"/>
    <n v="60"/>
    <s v="SYNDICAT EMERAUDE"/>
    <x v="31"/>
    <s v="DEUIL-ENC-SECT B-N°1"/>
    <x v="9"/>
    <s v="MONTLIGNON-TRI-VAL'HORIZON"/>
    <s v="MON743034"/>
    <n v="0.78"/>
    <s v="Déchets encombrants"/>
  </r>
  <r>
    <s v="KM9079"/>
    <s v="CD-981-ZQ"/>
    <s v="S4"/>
    <d v="2015-10-21T00:00:00"/>
    <s v="Mercredi"/>
    <s v="BOMTAS"/>
    <d v="1899-12-30T04:45:00"/>
    <d v="1899-12-30T13:35:00"/>
    <d v="1899-12-30T00:20:00"/>
    <d v="1899-12-30T08:30:00"/>
    <n v="8.5000000000000036"/>
    <n v="272416"/>
    <n v="272476"/>
    <n v="60"/>
    <s v="SYNDICAT EMERAUDE"/>
    <x v="31"/>
    <s v="DEUIL-ENC-SECT B-N°1"/>
    <x v="9"/>
    <s v="MONTLIGNON-TRI-VAL'HORIZON"/>
    <s v="MON743207"/>
    <n v="6.1"/>
    <s v="Déchets encombrants"/>
  </r>
  <r>
    <s v="KM9071"/>
    <s v="CD 884 ZQ"/>
    <s v="S4"/>
    <d v="2015-10-21T00:00:00"/>
    <s v="Mercredi"/>
    <s v="BOMTAS"/>
    <d v="1899-12-30T04:45:00"/>
    <d v="1899-12-30T13:35:00"/>
    <d v="1899-12-30T00:20:00"/>
    <d v="1899-12-30T08:30:00"/>
    <n v="8.5000000000000036"/>
    <n v="193054"/>
    <n v="193108"/>
    <n v="54"/>
    <s v="SYNDICAT EMERAUDE"/>
    <x v="30"/>
    <s v="DEUIL-ENC-SECT B-N°2"/>
    <x v="9"/>
    <s v="MONTLIGNON-TRI-VAL'HORIZON"/>
    <s v="MON743027"/>
    <n v="5.78"/>
    <s v="Déchets encombrants"/>
  </r>
  <r>
    <s v="KM9071"/>
    <s v="CD 884 ZQ"/>
    <s v="S4"/>
    <d v="2015-10-21T00:00:00"/>
    <s v="Mercredi"/>
    <s v="BOMTAS"/>
    <d v="1899-12-30T04:45:00"/>
    <d v="1899-12-30T13:35:00"/>
    <d v="1899-12-30T00:20:00"/>
    <d v="1899-12-30T08:30:00"/>
    <n v="8.5000000000000036"/>
    <n v="193054"/>
    <n v="193108"/>
    <n v="54"/>
    <s v="SYNDICAT EMERAUDE"/>
    <x v="30"/>
    <s v="DEUIL-ENC-SECT B-N°2"/>
    <x v="9"/>
    <s v="MONTLIGNON-TRI-VAL'HORIZON"/>
    <s v="MON743211"/>
    <n v="4.5599999999999996"/>
    <s v="Déchets encombrants"/>
  </r>
  <r>
    <s v="KM5715"/>
    <s v="AQ-761-TY"/>
    <s v="S4"/>
    <d v="2015-10-21T00:00:00"/>
    <s v="Mercredi"/>
    <s v="BOMTAS"/>
    <d v="1899-12-30T04:45:00"/>
    <d v="1899-12-30T13:40:00"/>
    <d v="1899-12-30T00:20:00"/>
    <d v="1899-12-30T08:35:00"/>
    <n v="8.5833333333333357"/>
    <n v="195612"/>
    <n v="195668"/>
    <n v="56"/>
    <s v="SYNDICAT EMERAUDE"/>
    <x v="39"/>
    <s v="DEUIL-ENC-SECT A-N°1"/>
    <x v="9"/>
    <s v="MONTLIGNON-TRI-VAL'HORIZON"/>
    <s v="MON743030"/>
    <n v="5.68"/>
    <s v="Déchets encombrants"/>
  </r>
  <r>
    <s v="KM5715"/>
    <s v="AQ-761-TY"/>
    <s v="S4"/>
    <d v="2015-10-21T00:00:00"/>
    <s v="Mercredi"/>
    <s v="BOMTAS"/>
    <d v="1899-12-30T04:45:00"/>
    <d v="1899-12-30T13:40:00"/>
    <d v="1899-12-30T00:20:00"/>
    <d v="1899-12-30T08:35:00"/>
    <n v="8.5833333333333357"/>
    <n v="195612"/>
    <n v="195668"/>
    <n v="56"/>
    <s v="SYNDICAT EMERAUDE"/>
    <x v="39"/>
    <s v="DEUIL-ENC-SECT A-N°1"/>
    <x v="9"/>
    <s v="MONTLIGNON-TRI-VAL'HORIZON"/>
    <s v="MON743210"/>
    <n v="5.36"/>
    <s v="Déchets encombrants"/>
  </r>
  <r>
    <s v="KM9015"/>
    <s v="CD-147-ZH"/>
    <s v="S4"/>
    <d v="2015-10-21T00:00:00"/>
    <s v="Mercredi"/>
    <s v="BOMTAS"/>
    <d v="1899-12-30T04:45:00"/>
    <d v="1899-12-30T14:45:00"/>
    <d v="1899-12-30T00:20:00"/>
    <d v="1899-12-30T09:40:00"/>
    <n v="9.6666666666666679"/>
    <n v="169770"/>
    <n v="169823"/>
    <n v="53"/>
    <s v="SYNDICAT EMERAUDE"/>
    <x v="40"/>
    <s v="ERMONT-ENC-SECT B-N°2"/>
    <x v="11"/>
    <s v="MONTLIGNON-TRI-VAL'HORIZON"/>
    <s v="MON743067"/>
    <n v="7.18"/>
    <s v="Déchets encombrants"/>
  </r>
  <r>
    <s v="KM9015"/>
    <s v="CD-147-ZH"/>
    <s v="S4"/>
    <d v="2015-10-21T00:00:00"/>
    <s v="Mercredi"/>
    <s v="BOMTAS"/>
    <d v="1899-12-30T04:45:00"/>
    <d v="1899-12-30T14:45:00"/>
    <d v="1899-12-30T00:20:00"/>
    <d v="1899-12-30T09:40:00"/>
    <n v="9.6666666666666679"/>
    <n v="169770"/>
    <n v="169823"/>
    <n v="53"/>
    <s v="SYNDICAT EMERAUDE"/>
    <x v="40"/>
    <s v="ERMONT-ENC-SECT B-N°2"/>
    <x v="11"/>
    <s v="MONTLIGNON-TRI-VAL'HORIZON"/>
    <s v="MON743205"/>
    <n v="5.6"/>
    <s v="Déchets encombrants"/>
  </r>
  <r>
    <s v="KM9015"/>
    <s v="CD-147-ZH"/>
    <s v="S4"/>
    <d v="2015-10-21T00:00:00"/>
    <s v="Mercredi"/>
    <s v="BOMTAS"/>
    <d v="1899-12-30T04:45:00"/>
    <d v="1899-12-30T14:45:00"/>
    <d v="1899-12-30T00:20:00"/>
    <d v="1899-12-30T09:40:00"/>
    <n v="9.6666666666666679"/>
    <n v="169770"/>
    <n v="169823"/>
    <n v="53"/>
    <s v="SYNDICAT EMERAUDE"/>
    <x v="40"/>
    <s v="ERMONT-ENC-SECT B-N°2"/>
    <x v="11"/>
    <s v="MONTLIGNON-TRI-VAL'HORIZON"/>
    <s v="MON743251"/>
    <n v="0.9"/>
    <s v="Déchets encombrants"/>
  </r>
  <r>
    <s v="KM9066"/>
    <s v="CD 053 ZQ"/>
    <s v="S4"/>
    <d v="2015-10-21T00:00:00"/>
    <s v="Mercredi"/>
    <s v="BOMTAS"/>
    <d v="1899-12-30T04:45:00"/>
    <d v="1899-12-30T14:50:00"/>
    <d v="1899-12-30T00:20:00"/>
    <d v="1899-12-30T09:45:00"/>
    <n v="9.7500000000000018"/>
    <n v="201771"/>
    <n v="201785"/>
    <n v="14"/>
    <s v="SYNDICAT EMERAUDE"/>
    <x v="41"/>
    <s v="ERMONT-ENC-SECT D-N°1"/>
    <x v="11"/>
    <s v="MONTLIGNON-TRI-VAL'HORIZON"/>
    <s v="MON743250"/>
    <n v="3.62"/>
    <s v="Déchets encombrants"/>
  </r>
  <r>
    <s v="KM9052"/>
    <s v="CD 271 ZL"/>
    <s v="S4"/>
    <d v="2015-10-22T00:00:00"/>
    <s v="Jeudi"/>
    <s v="BOMTAS"/>
    <d v="1899-12-30T05:30:00"/>
    <d v="1899-12-30T12:20:00"/>
    <d v="1899-12-30T00:20:00"/>
    <d v="1899-12-30T06:30:00"/>
    <n v="6.5000000000000018"/>
    <n v="312619"/>
    <n v="312636"/>
    <n v="17"/>
    <s v="SYNDICAT EMERAUDE"/>
    <x v="32"/>
    <s v="SANNOIS-ENC-SECT D-N°2"/>
    <x v="2"/>
    <s v="MONTLIGNON-TRI-VAL'HORIZON"/>
    <s v="MON743473"/>
    <n v="5.68"/>
    <s v="Déchets encombrants"/>
  </r>
  <r>
    <s v="KM9052"/>
    <s v="CD 271 ZL"/>
    <s v="S4"/>
    <d v="2015-10-22T00:00:00"/>
    <s v="Jeudi"/>
    <s v="BOMTAS"/>
    <d v="1899-12-30T05:30:00"/>
    <d v="1899-12-30T12:20:00"/>
    <d v="1899-12-30T00:20:00"/>
    <d v="1899-12-30T06:30:00"/>
    <n v="6.5000000000000018"/>
    <n v="312619"/>
    <n v="312636"/>
    <n v="17"/>
    <s v="SYNDICAT EMERAUDE"/>
    <x v="32"/>
    <s v="SANNOIS-ENC-SECT D-N°2"/>
    <x v="2"/>
    <s v="MONTLIGNON-TRI-VAL'HORIZON"/>
    <s v="MON743546"/>
    <n v="1.26"/>
    <s v="Déchets encombrants"/>
  </r>
  <r>
    <s v="KM9087"/>
    <s v="CE-179-BY"/>
    <s v="S4"/>
    <d v="2015-10-22T00:00:00"/>
    <s v="Jeudi"/>
    <s v="BOMTAS"/>
    <d v="1899-12-30T05:30:00"/>
    <d v="1899-12-30T12:05:00"/>
    <d v="1899-12-30T00:00:00"/>
    <d v="1899-12-30T06:35:00"/>
    <n v="6.5833333333333339"/>
    <n v="250060"/>
    <n v="250112"/>
    <n v="52"/>
    <s v="SYNDICAT EMERAUDE"/>
    <x v="33"/>
    <s v="SANNOIS-ENC-SECT D-N°1"/>
    <x v="2"/>
    <s v="MONTLIGNON-TRI-VAL'HORIZON"/>
    <s v="MON743462"/>
    <n v="5.36"/>
    <s v="Déchets encombrants"/>
  </r>
  <r>
    <s v="KM9087"/>
    <s v="CE-179-BY"/>
    <s v="S4"/>
    <d v="2015-10-22T00:00:00"/>
    <s v="Jeudi"/>
    <s v="BOMTAS"/>
    <d v="1899-12-30T05:30:00"/>
    <d v="1899-12-30T12:05:00"/>
    <d v="1899-12-30T00:00:00"/>
    <d v="1899-12-30T06:35:00"/>
    <n v="6.5833333333333339"/>
    <n v="250060"/>
    <n v="250112"/>
    <n v="52"/>
    <s v="SYNDICAT EMERAUDE"/>
    <x v="33"/>
    <s v="SANNOIS-ENC-SECT D-N°1"/>
    <x v="2"/>
    <s v="MONTLIGNON-TRI-VAL'HORIZON"/>
    <s v="MON743533"/>
    <n v="2.2799999999999998"/>
    <s v="Déchets encombrants"/>
  </r>
  <r>
    <s v="KM9015"/>
    <s v="CD-147-ZH"/>
    <s v="S4"/>
    <d v="2015-10-22T00:00:00"/>
    <s v="Jeudi"/>
    <s v="BOMTAS"/>
    <d v="1899-12-30T04:45:00"/>
    <d v="1899-12-30T11:50:00"/>
    <d v="1899-12-30T00:00:00"/>
    <d v="1899-12-30T07:05:00"/>
    <n v="7.0833333333333348"/>
    <n v="169823"/>
    <n v="169861"/>
    <n v="38"/>
    <s v="SYNDICAT EMERAUDE"/>
    <x v="42"/>
    <s v="ERMONT-ENC-SECT A-N°2"/>
    <x v="11"/>
    <s v="MONTLIGNON-TRI-VAL'HORIZON"/>
    <s v="MON743442"/>
    <n v="5.36"/>
    <s v="Déchets encombrants"/>
  </r>
  <r>
    <s v="KM9015"/>
    <s v="CD-147-ZH"/>
    <s v="S4"/>
    <d v="2015-10-22T00:00:00"/>
    <s v="Jeudi"/>
    <s v="BOMTAS"/>
    <d v="1899-12-30T04:45:00"/>
    <d v="1899-12-30T11:50:00"/>
    <d v="1899-12-30T00:00:00"/>
    <d v="1899-12-30T07:05:00"/>
    <n v="7.0833333333333348"/>
    <n v="169823"/>
    <n v="169861"/>
    <n v="38"/>
    <s v="SYNDICAT EMERAUDE"/>
    <x v="42"/>
    <s v="ERMONT-ENC-SECT A-N°2"/>
    <x v="11"/>
    <s v="MONTLIGNON-TRI-VAL'HORIZON"/>
    <s v="MON743527"/>
    <n v="3.44"/>
    <s v="Déchets encombrants"/>
  </r>
  <r>
    <s v="KM5715"/>
    <s v="AQ-761-TY"/>
    <s v="S4"/>
    <d v="2015-10-22T00:00:00"/>
    <s v="Jeudi"/>
    <s v="BOMTAS"/>
    <d v="1899-12-30T04:45:00"/>
    <d v="1899-12-30T12:20:00"/>
    <d v="1899-12-30T00:20:00"/>
    <d v="1899-12-30T07:15:00"/>
    <n v="7.2500000000000018"/>
    <n v="195668"/>
    <n v="195715"/>
    <n v="47"/>
    <s v="SYNDICAT EMERAUDE"/>
    <x v="42"/>
    <s v="ERMONT-ENC-SECT A-N°2"/>
    <x v="11"/>
    <s v="MONTLIGNON-TRI-VAL'HORIZON"/>
    <s v="MON743465"/>
    <n v="6.08"/>
    <s v="Déchets encombrants"/>
  </r>
  <r>
    <s v="KM5715"/>
    <s v="AQ-761-TY"/>
    <s v="S4"/>
    <d v="2015-10-22T00:00:00"/>
    <s v="Jeudi"/>
    <s v="BOMTAS"/>
    <d v="1899-12-30T04:45:00"/>
    <d v="1899-12-30T12:20:00"/>
    <d v="1899-12-30T00:20:00"/>
    <d v="1899-12-30T07:15:00"/>
    <n v="7.2500000000000018"/>
    <n v="195668"/>
    <n v="195715"/>
    <n v="47"/>
    <s v="SYNDICAT EMERAUDE"/>
    <x v="42"/>
    <s v="ERMONT-ENC-SECT A-N°2"/>
    <x v="11"/>
    <s v="MONTLIGNON-TRI-VAL'HORIZON"/>
    <s v="MON743538"/>
    <n v="2.1800000000000002"/>
    <s v="Déchets encombrants"/>
  </r>
  <r>
    <s v="KM9087"/>
    <s v="CE-179-BY"/>
    <s v="S4"/>
    <d v="2015-10-23T00:00:00"/>
    <s v="Vendredi"/>
    <s v="BOMTAS"/>
    <d v="1899-12-30T05:30:00"/>
    <d v="1899-12-30T11:55:00"/>
    <d v="1899-12-30T00:00:00"/>
    <d v="1899-12-30T06:25:00"/>
    <n v="6.4166666666666679"/>
    <n v="250112"/>
    <n v="250162"/>
    <n v="50"/>
    <s v="SYNDICAT EMERAUDE"/>
    <x v="43"/>
    <s v="ERMONT-ENC-SECT A-N°1"/>
    <x v="11"/>
    <s v="MONTLIGNON-TRI-VAL'HORIZON"/>
    <s v="MON743796"/>
    <n v="6.42"/>
    <s v="Déchets encombrants"/>
  </r>
  <r>
    <s v="KM9087"/>
    <s v="CE-179-BY"/>
    <s v="S4"/>
    <d v="2015-10-23T00:00:00"/>
    <s v="Vendredi"/>
    <s v="BOMTAS"/>
    <d v="1899-12-30T05:30:00"/>
    <d v="1899-12-30T11:55:00"/>
    <d v="1899-12-30T00:00:00"/>
    <d v="1899-12-30T06:25:00"/>
    <n v="6.4166666666666679"/>
    <n v="250112"/>
    <n v="250162"/>
    <n v="50"/>
    <s v="SYNDICAT EMERAUDE"/>
    <x v="43"/>
    <s v="ERMONT-ENC-SECT A-N°1"/>
    <x v="11"/>
    <s v="MONTLIGNON-TRI-VAL'HORIZON"/>
    <s v="MON743869"/>
    <n v="1.92"/>
    <s v="Déchets encombrants"/>
  </r>
  <r>
    <s v="KM9082"/>
    <s v="CF-016-MD"/>
    <s v="S4"/>
    <d v="2015-10-23T00:00:00"/>
    <s v="Vendredi"/>
    <s v="BOMTAS"/>
    <d v="1899-12-30T04:45:00"/>
    <d v="1899-12-30T11:50:00"/>
    <d v="1899-12-30T00:00:00"/>
    <d v="1899-12-30T07:05:00"/>
    <n v="7.0833333333333348"/>
    <n v="265405"/>
    <n v="265427"/>
    <n v="22"/>
    <s v="SYNDICAT EMERAUDE"/>
    <x v="37"/>
    <s v="ERMONT-ENC-SECT C-N°2"/>
    <x v="11"/>
    <s v="MONTLIGNON-TRI-VAL'HORIZON"/>
    <s v="MON743781"/>
    <n v="4.16"/>
    <s v="Déchets encombrants"/>
  </r>
  <r>
    <s v="KM9082"/>
    <s v="CF-016-MD"/>
    <s v="S4"/>
    <d v="2015-10-23T00:00:00"/>
    <s v="Vendredi"/>
    <s v="BOMTAS"/>
    <d v="1899-12-30T04:45:00"/>
    <d v="1899-12-30T11:50:00"/>
    <d v="1899-12-30T00:00:00"/>
    <d v="1899-12-30T07:05:00"/>
    <n v="7.0833333333333348"/>
    <n v="265405"/>
    <n v="265427"/>
    <n v="22"/>
    <s v="SYNDICAT EMERAUDE"/>
    <x v="37"/>
    <s v="ERMONT-ENC-SECT C-N°2"/>
    <x v="11"/>
    <s v="MONTLIGNON-TRI-VAL'HORIZON"/>
    <s v="MON743868"/>
    <n v="3.26"/>
    <s v="Déchets encombrants"/>
  </r>
  <r>
    <s v="KM5715"/>
    <s v="AQ-761-TY"/>
    <s v="S5"/>
    <d v="2015-10-26T00:00:00"/>
    <s v="Lundi"/>
    <s v="BOMTAS"/>
    <d v="1899-12-30T06:00:00"/>
    <d v="1899-12-30T11:35:00"/>
    <d v="1899-12-30T00:00:00"/>
    <d v="1899-12-30T05:35:00"/>
    <n v="5.5833333333333339"/>
    <n v="195715"/>
    <n v="195766"/>
    <n v="51"/>
    <s v="SYNDICAT EMERAUDE"/>
    <x v="0"/>
    <s v="MONTMORENCY-ENC-SECT B-N°2"/>
    <x v="0"/>
    <s v="MONTLIGNON-TRI-VAL'HORIZON"/>
    <s v="MON744298"/>
    <n v="4.22"/>
    <s v="Déchets encombrants"/>
  </r>
  <r>
    <s v="KM9087"/>
    <s v="CE-179-BY"/>
    <s v="S5"/>
    <d v="2015-10-26T00:00:00"/>
    <s v="Lundi"/>
    <s v="BOMTAS"/>
    <d v="1899-12-30T05:30:00"/>
    <d v="1899-12-30T11:25:00"/>
    <d v="1899-12-30T00:00:00"/>
    <d v="1899-12-30T05:55:00"/>
    <n v="5.9166666666666679"/>
    <n v="250162"/>
    <n v="250197"/>
    <n v="35"/>
    <s v="SYNDICAT EMERAUDE"/>
    <x v="2"/>
    <s v="MONTMORENCY-ENC-SECT B-N°1"/>
    <x v="0"/>
    <s v="MONTLIGNON-TRI-VAL'HORIZON"/>
    <s v="MON744232"/>
    <n v="5"/>
    <s v="Déchets encombrants"/>
  </r>
  <r>
    <s v="KM9087"/>
    <s v="CE-179-BY"/>
    <s v="S5"/>
    <d v="2015-10-26T00:00:00"/>
    <s v="Lundi"/>
    <s v="BOMTAS"/>
    <d v="1899-12-30T05:30:00"/>
    <d v="1899-12-30T11:25:00"/>
    <d v="1899-12-30T00:00:00"/>
    <d v="1899-12-30T05:55:00"/>
    <n v="5.9166666666666679"/>
    <n v="250162"/>
    <n v="250197"/>
    <n v="35"/>
    <s v="SYNDICAT EMERAUDE"/>
    <x v="2"/>
    <s v="MONTMORENCY-ENC-SECT B-N°1"/>
    <x v="0"/>
    <s v="MONTLIGNON-TRI-VAL'HORIZON"/>
    <s v="MON744295"/>
    <n v="2.88"/>
    <s v="Déchets encombrants"/>
  </r>
  <r>
    <s v="KM9079"/>
    <s v="CD-981-ZQ"/>
    <s v="S5"/>
    <d v="2015-10-26T00:00:00"/>
    <s v="Lundi"/>
    <s v="BOMTAS"/>
    <d v="1899-12-30T04:45:00"/>
    <d v="1899-12-30T11:20:00"/>
    <d v="1899-12-30T00:00:00"/>
    <d v="1899-12-30T06:35:00"/>
    <n v="6.5833333333333339"/>
    <n v="233574"/>
    <n v="233614"/>
    <n v="40"/>
    <s v="SYNDICAT EMERAUDE"/>
    <x v="0"/>
    <s v="MONTMORENCY-ENC-SECT B-N°2"/>
    <x v="0"/>
    <s v="MONTLIGNON-TRI-VAL'HORIZON"/>
    <s v="MON744228"/>
    <n v="5.3"/>
    <s v="Déchets encombrants"/>
  </r>
  <r>
    <s v="KM9079"/>
    <s v="CD-981-ZQ"/>
    <s v="S5"/>
    <d v="2015-10-26T00:00:00"/>
    <s v="Lundi"/>
    <s v="BOMTAS"/>
    <d v="1899-12-30T04:45:00"/>
    <d v="1899-12-30T11:20:00"/>
    <d v="1899-12-30T00:00:00"/>
    <d v="1899-12-30T06:35:00"/>
    <n v="6.5833333333333339"/>
    <n v="233574"/>
    <n v="233614"/>
    <n v="40"/>
    <s v="SYNDICAT EMERAUDE"/>
    <x v="0"/>
    <s v="MONTMORENCY-ENC-SECT B-N°2"/>
    <x v="0"/>
    <s v="MONTLIGNON-TRI-VAL'HORIZON"/>
    <s v="MON744296"/>
    <n v="4"/>
    <s v="Déchets encombrants"/>
  </r>
  <r>
    <s v="KM5715"/>
    <s v="AQ-761-TY"/>
    <s v="S5"/>
    <d v="2015-10-30T00:00:00"/>
    <s v="Vendredi"/>
    <s v="BOMTAS"/>
    <d v="1899-12-30T05:45:00"/>
    <d v="1899-12-30T11:25:00"/>
    <d v="1899-12-30T00:00:00"/>
    <d v="1899-12-30T05:40:00"/>
    <n v="5.666666666666667"/>
    <n v="195822"/>
    <n v="195860"/>
    <n v="38"/>
    <s v="SYNDICAT EMERAUDE"/>
    <x v="44"/>
    <s v="ST PRIX-ENC-SECT A-N°1"/>
    <x v="12"/>
    <s v="MONTLIGNON-TRI-VAL'HORIZON"/>
    <s v="MON745825"/>
    <n v="4.4000000000000004"/>
    <s v="Déchets encombrants"/>
  </r>
  <r>
    <s v="KM5715"/>
    <s v="AQ-761-TY"/>
    <s v="S5"/>
    <d v="2015-10-30T00:00:00"/>
    <s v="Vendredi"/>
    <s v="BOMTAS"/>
    <d v="1899-12-30T05:45:00"/>
    <d v="1899-12-30T11:25:00"/>
    <d v="1899-12-30T00:00:00"/>
    <d v="1899-12-30T05:40:00"/>
    <n v="5.666666666666667"/>
    <n v="195822"/>
    <n v="195860"/>
    <n v="38"/>
    <s v="SYNDICAT EMERAUDE"/>
    <x v="44"/>
    <s v="ST PRIX-ENC-SECT A-N°1"/>
    <x v="12"/>
    <s v="MONTLIGNON-TRI-VAL'HORIZON"/>
    <s v="MON745967"/>
    <n v="5.22"/>
    <s v="Déchets encombrants"/>
  </r>
  <r>
    <s v="KM9087"/>
    <s v="CE-179-BY"/>
    <s v="S5"/>
    <d v="2015-10-30T00:00:00"/>
    <s v="Vendredi"/>
    <s v="BOMTAS"/>
    <d v="1899-12-30T05:30:00"/>
    <d v="1899-12-30T12:15:00"/>
    <d v="1899-12-30T00:00:00"/>
    <d v="1899-12-30T06:45:00"/>
    <n v="6.75"/>
    <n v="250202"/>
    <n v="250244"/>
    <n v="42"/>
    <s v="SYNDICAT EMERAUDE"/>
    <x v="45"/>
    <s v="ST PRIX-ENC-SECT A-N°2"/>
    <x v="12"/>
    <s v="MONTLIGNON-TRI-VAL'HORIZON"/>
    <s v="MON745844"/>
    <n v="5.62"/>
    <s v="Déchets encombrants"/>
  </r>
  <r>
    <s v="KM9087"/>
    <s v="CE-179-BY"/>
    <s v="S5"/>
    <d v="2015-10-30T00:00:00"/>
    <s v="Vendredi"/>
    <s v="BOMTAS"/>
    <d v="1899-12-30T05:30:00"/>
    <d v="1899-12-30T12:15:00"/>
    <d v="1899-12-30T00:00:00"/>
    <d v="1899-12-30T06:45:00"/>
    <n v="6.75"/>
    <n v="250202"/>
    <n v="250244"/>
    <n v="42"/>
    <s v="SYNDICAT EMERAUDE"/>
    <x v="45"/>
    <s v="ST PRIX-ENC-SECT A-N°2"/>
    <x v="12"/>
    <s v="MONTLIGNON-TRI-VAL'HORIZON"/>
    <s v="MON745966"/>
    <n v="3.82"/>
    <s v="Déchets encombrants"/>
  </r>
  <r>
    <s v="KM9079"/>
    <s v="CD-981-ZQ"/>
    <s v="S5"/>
    <d v="2015-10-30T00:00:00"/>
    <s v="Vendredi"/>
    <s v="BOMTAS"/>
    <d v="1899-12-30T04:45:00"/>
    <d v="1899-12-30T12:20:00"/>
    <d v="1899-12-30T00:20:00"/>
    <d v="1899-12-30T07:15:00"/>
    <n v="7.2500000000000018"/>
    <n v="233853"/>
    <n v="233907"/>
    <n v="54"/>
    <s v="SYNDICAT EMERAUDE"/>
    <x v="46"/>
    <s v="ST PRIX-ENC-SECT A-N°3"/>
    <x v="12"/>
    <s v="MONTLIGNON-TRI-VAL'HORIZON"/>
    <s v="MON745808"/>
    <n v="2.5"/>
    <s v="Déchets encombrants"/>
  </r>
  <r>
    <s v="KM9079"/>
    <s v="CD-981-ZQ"/>
    <s v="S5"/>
    <d v="2015-10-30T00:00:00"/>
    <s v="Vendredi"/>
    <s v="BOMTAS"/>
    <d v="1899-12-30T04:45:00"/>
    <d v="1899-12-30T12:20:00"/>
    <d v="1899-12-30T00:20:00"/>
    <d v="1899-12-30T07:15:00"/>
    <n v="7.2500000000000018"/>
    <n v="233853"/>
    <n v="233907"/>
    <n v="54"/>
    <s v="SYNDICAT EMERAUDE"/>
    <x v="46"/>
    <s v="ST PRIX-ENC-SECT A-N°3"/>
    <x v="12"/>
    <s v="MONTLIGNON-TRI-VAL'HORIZON"/>
    <s v="MON745898"/>
    <n v="5.3"/>
    <s v="Déchets encombrants"/>
  </r>
  <r>
    <s v="KM9079"/>
    <s v="CD-981-ZQ"/>
    <s v="S5"/>
    <d v="2015-10-30T00:00:00"/>
    <s v="Vendredi"/>
    <s v="BOMTAS"/>
    <d v="1899-12-30T04:45:00"/>
    <d v="1899-12-30T12:20:00"/>
    <d v="1899-12-30T00:20:00"/>
    <d v="1899-12-30T07:15:00"/>
    <n v="7.2500000000000018"/>
    <n v="233853"/>
    <n v="233907"/>
    <n v="54"/>
    <s v="SYNDICAT EMERAUDE"/>
    <x v="46"/>
    <s v="ST PRIX-ENC-SECT A-N°3"/>
    <x v="12"/>
    <s v="MONTLIGNON-TRI-VAL'HORIZON"/>
    <s v="MON745968"/>
    <n v="1.84"/>
    <s v="Déchets encombrants"/>
  </r>
  <r>
    <s v="KM9071"/>
    <s v="CD 884 ZQ"/>
    <s v="S5"/>
    <d v="2015-10-30T00:00:00"/>
    <s v="Vendredi"/>
    <s v="BOMTAS"/>
    <d v="1899-12-30T04:45:00"/>
    <d v="1899-12-30T13:20:00"/>
    <d v="1899-12-30T00:20:00"/>
    <d v="1899-12-30T08:15:00"/>
    <n v="8.2500000000000018"/>
    <n v="193146"/>
    <n v="193244"/>
    <n v="98"/>
    <s v="SYNDICAT EMERAUDE"/>
    <x v="47"/>
    <s v="MONTLIGNON-ENC-SECT A"/>
    <x v="13"/>
    <s v="MONTLIGNON-TRI-VAL'HORIZON"/>
    <s v="MON745870"/>
    <n v="4.04"/>
    <s v="Déchets encombrants"/>
  </r>
  <r>
    <s v="KM9071"/>
    <s v="CD 884 ZQ"/>
    <s v="S5"/>
    <d v="2015-10-30T00:00:00"/>
    <s v="Vendredi"/>
    <s v="BOMTAS"/>
    <d v="1899-12-30T04:45:00"/>
    <d v="1899-12-30T13:20:00"/>
    <d v="1899-12-30T00:20:00"/>
    <d v="1899-12-30T08:15:00"/>
    <n v="8.2500000000000018"/>
    <n v="193146"/>
    <n v="193244"/>
    <n v="98"/>
    <s v="SYNDICAT EMERAUDE"/>
    <x v="47"/>
    <s v="MONTLIGNON-ENC-SECT A"/>
    <x v="13"/>
    <s v="MONTLIGNON-TRI-VAL'HORIZON"/>
    <s v="MON745987"/>
    <n v="4.3600000000000003"/>
    <s v="Déchets encombrants"/>
  </r>
  <r>
    <s v="KM9071"/>
    <s v="CD 884 ZQ"/>
    <s v="S5"/>
    <d v="2015-10-30T00:00:00"/>
    <s v="Vendredi"/>
    <s v="BOMTAS"/>
    <d v="1899-12-30T04:45:00"/>
    <d v="1899-12-30T13:20:00"/>
    <d v="1899-12-30T00:20:00"/>
    <d v="1899-12-30T08:15:00"/>
    <n v="8.2500000000000018"/>
    <n v="193146"/>
    <n v="193244"/>
    <n v="98"/>
    <s v="SYNDICAT EMERAUDE"/>
    <x v="47"/>
    <s v="MONTLIGNON-ENC-SECT A"/>
    <x v="13"/>
    <s v="MONTLIGNON-TRI-VAL'HORIZON"/>
    <s v="MON746022"/>
    <n v="0.72"/>
    <s v="Déchets encombrants"/>
  </r>
  <r>
    <s v="KM9079"/>
    <s v="CD-981-ZQ"/>
    <s v="S6"/>
    <d v="2015-11-02T00:00:00"/>
    <s v="Lundi"/>
    <s v="BOMTAS"/>
    <d v="1899-12-30T10:40:00"/>
    <d v="1899-12-30T12:50:00"/>
    <d v="1899-12-30T00:00:00"/>
    <d v="1899-12-30T02:10:00"/>
    <n v="2.1666666666666696"/>
    <n v="234030"/>
    <n v="234059"/>
    <n v="29"/>
    <s v="SYNDICAT EMERAUDE"/>
    <x v="48"/>
    <s v="SOISY-ENC-SECT A-N°1"/>
    <x v="4"/>
    <s v="MONTLIGNON-TRI-VAL'HORIZON"/>
    <s v="MON746528"/>
    <n v="0.12"/>
    <s v="Déchets encombrants"/>
  </r>
  <r>
    <s v="KM9087"/>
    <s v="CE-179-BY"/>
    <s v="S6"/>
    <d v="2015-11-02T00:00:00"/>
    <s v="Lundi"/>
    <s v="BOMTAS"/>
    <d v="1899-12-30T05:30:00"/>
    <d v="1899-12-30T12:25:00"/>
    <d v="1899-12-30T00:00:00"/>
    <d v="1899-12-30T06:55:00"/>
    <n v="6.9166666666666687"/>
    <n v="250245"/>
    <n v="250284"/>
    <n v="39"/>
    <s v="SYNDICAT EMERAUDE"/>
    <x v="14"/>
    <s v="EAUBONNE-ENC-SECT D-N°2"/>
    <x v="5"/>
    <s v="MONTLIGNON-TRI-VAL'HORIZON"/>
    <s v="MON746343"/>
    <n v="5.52"/>
    <s v="Déchets encombrants"/>
  </r>
  <r>
    <s v="KM9087"/>
    <s v="CE-179-BY"/>
    <s v="S6"/>
    <d v="2015-11-02T00:00:00"/>
    <s v="Lundi"/>
    <s v="BOMTAS"/>
    <d v="1899-12-30T05:30:00"/>
    <d v="1899-12-30T12:25:00"/>
    <d v="1899-12-30T00:00:00"/>
    <d v="1899-12-30T06:55:00"/>
    <n v="6.9166666666666687"/>
    <n v="250245"/>
    <n v="250284"/>
    <n v="39"/>
    <s v="SYNDICAT EMERAUDE"/>
    <x v="14"/>
    <s v="EAUBONNE-ENC-SECT D-N°2"/>
    <x v="5"/>
    <s v="MONTLIGNON-TRI-VAL'HORIZON"/>
    <s v="MON746483"/>
    <n v="4.9000000000000004"/>
    <s v="Déchets encombrants"/>
  </r>
  <r>
    <s v="KM9071"/>
    <s v="CD 884 ZQ"/>
    <s v="S6"/>
    <d v="2015-11-02T00:00:00"/>
    <s v="Lundi"/>
    <s v="BOMTAS"/>
    <d v="1899-12-30T04:45:00"/>
    <d v="1899-12-30T12:40:00"/>
    <d v="1899-12-30T00:20:00"/>
    <d v="1899-12-30T07:35:00"/>
    <n v="7.5833333333333375"/>
    <n v="193169"/>
    <n v="193210"/>
    <n v="41"/>
    <s v="SYNDICAT EMERAUDE"/>
    <x v="16"/>
    <s v="EAUBONNE-ENC-SECT D-N°1"/>
    <x v="5"/>
    <s v="MONTLIGNON-TRI-VAL'HORIZON"/>
    <s v="MON746381"/>
    <n v="5.66"/>
    <s v="Déchets encombrants"/>
  </r>
  <r>
    <s v="KM9071"/>
    <s v="CD 884 ZQ"/>
    <s v="S6"/>
    <d v="2015-11-02T00:00:00"/>
    <s v="Lundi"/>
    <s v="BOMTAS"/>
    <d v="1899-12-30T04:45:00"/>
    <d v="1899-12-30T12:40:00"/>
    <d v="1899-12-30T00:20:00"/>
    <d v="1899-12-30T07:35:00"/>
    <n v="7.5833333333333375"/>
    <n v="193169"/>
    <n v="193210"/>
    <n v="41"/>
    <s v="SYNDICAT EMERAUDE"/>
    <x v="16"/>
    <s v="EAUBONNE-ENC-SECT D-N°1"/>
    <x v="5"/>
    <s v="MONTLIGNON-TRI-VAL'HORIZON"/>
    <s v="MON746485"/>
    <n v="2.98"/>
    <s v="Déchets encombrants"/>
  </r>
  <r>
    <s v="KM5715"/>
    <s v="AQ-761-TY"/>
    <s v="S6"/>
    <d v="2015-11-02T00:00:00"/>
    <s v="Lundi"/>
    <s v="BOMTAS"/>
    <d v="1899-12-30T04:45:00"/>
    <d v="1899-12-30T12:45:00"/>
    <d v="1899-12-30T00:20:00"/>
    <d v="1899-12-30T07:40:00"/>
    <n v="7.6666666666666679"/>
    <n v="195860"/>
    <n v="195902"/>
    <n v="42"/>
    <s v="SYNDICAT EMERAUDE"/>
    <x v="13"/>
    <s v="SOISY-ENC-SECT B-N°2"/>
    <x v="4"/>
    <s v="MONTLIGNON-TRI-VAL'HORIZON"/>
    <s v="MON746355"/>
    <n v="5.52"/>
    <s v="Déchets encombrants"/>
  </r>
  <r>
    <s v="KM5715"/>
    <s v="AQ-761-TY"/>
    <s v="S6"/>
    <d v="2015-11-02T00:00:00"/>
    <s v="Lundi"/>
    <s v="BOMTAS"/>
    <d v="1899-12-30T04:45:00"/>
    <d v="1899-12-30T12:45:00"/>
    <d v="1899-12-30T00:20:00"/>
    <d v="1899-12-30T07:40:00"/>
    <n v="7.6666666666666679"/>
    <n v="195860"/>
    <n v="195902"/>
    <n v="42"/>
    <s v="SYNDICAT EMERAUDE"/>
    <x v="13"/>
    <s v="SOISY-ENC-SECT B-N°2"/>
    <x v="4"/>
    <s v="MONTLIGNON-TRI-VAL'HORIZON"/>
    <s v="MON746484"/>
    <n v="4.5599999999999996"/>
    <s v="Déchets encombrants"/>
  </r>
  <r>
    <s v="KM9052"/>
    <s v="CD 271 ZL"/>
    <s v="S6"/>
    <d v="2015-11-02T00:00:00"/>
    <s v="Lundi"/>
    <s v="BOMTAS"/>
    <d v="1899-12-30T04:45:00"/>
    <d v="1899-12-30T13:30:00"/>
    <d v="1899-12-30T00:20:00"/>
    <d v="1899-12-30T08:25:00"/>
    <n v="8.4166666666666679"/>
    <n v="312636"/>
    <n v="312645"/>
    <n v="9"/>
    <s v="SYNDICAT EMERAUDE"/>
    <x v="15"/>
    <s v="SOISY-ENC-SECT B-N°1"/>
    <x v="4"/>
    <s v="MONTLIGNON-TRI-VAL'HORIZON"/>
    <s v="MON746364"/>
    <n v="4.8"/>
    <s v="Déchets encombrants"/>
  </r>
  <r>
    <s v="KM9052"/>
    <s v="CD 271 ZL"/>
    <s v="S6"/>
    <d v="2015-11-02T00:00:00"/>
    <s v="Lundi"/>
    <s v="BOMTAS"/>
    <d v="1899-12-30T04:45:00"/>
    <d v="1899-12-30T13:30:00"/>
    <d v="1899-12-30T00:20:00"/>
    <d v="1899-12-30T08:25:00"/>
    <n v="8.4166666666666679"/>
    <n v="312636"/>
    <n v="312645"/>
    <n v="9"/>
    <s v="SYNDICAT EMERAUDE"/>
    <x v="15"/>
    <s v="SOISY-ENC-SECT B-N°1"/>
    <x v="4"/>
    <s v="MONTLIGNON-TRI-VAL'HORIZON"/>
    <s v="MON746527"/>
    <n v="3.16"/>
    <s v="Déchets encombrants"/>
  </r>
  <r>
    <s v="KM9052"/>
    <s v="CD 271 ZL"/>
    <s v="S6"/>
    <d v="2015-11-03T00:00:00"/>
    <s v="Mardi"/>
    <s v="BOMTAS"/>
    <d v="1899-12-30T05:30:00"/>
    <d v="1899-12-30T12:20:00"/>
    <d v="1899-12-30T00:20:00"/>
    <d v="1899-12-30T06:30:00"/>
    <n v="6.5000000000000018"/>
    <n v="312636"/>
    <n v="312657"/>
    <n v="21"/>
    <s v="SYNDICAT EMERAUDE"/>
    <x v="14"/>
    <s v="EAUBONNE-ENC-SECT D-N°2"/>
    <x v="5"/>
    <s v="MONTLIGNON-TRI-VAL'HORIZON"/>
    <s v="MON746847"/>
    <n v="6.6"/>
    <s v="Déchets encombrants"/>
  </r>
  <r>
    <s v="KM9052"/>
    <s v="CD 271 ZL"/>
    <s v="S6"/>
    <d v="2015-11-03T00:00:00"/>
    <s v="Mardi"/>
    <s v="BOMTAS"/>
    <d v="1899-12-30T05:30:00"/>
    <d v="1899-12-30T12:20:00"/>
    <d v="1899-12-30T00:20:00"/>
    <d v="1899-12-30T06:30:00"/>
    <n v="6.5000000000000018"/>
    <n v="312636"/>
    <n v="312657"/>
    <n v="21"/>
    <s v="SYNDICAT EMERAUDE"/>
    <x v="14"/>
    <s v="EAUBONNE-ENC-SECT D-N°2"/>
    <x v="5"/>
    <s v="MONTLIGNON-TRI-VAL'HORIZON"/>
    <s v="MON746962"/>
    <n v="3.12"/>
    <s v="Déchets encombrants"/>
  </r>
  <r>
    <s v="KM5715"/>
    <s v="AQ-761-TY"/>
    <s v="S6"/>
    <d v="2015-11-03T00:00:00"/>
    <s v="Mardi"/>
    <s v="BOMTAS"/>
    <d v="1899-12-30T05:30:00"/>
    <d v="1899-12-30T12:20:00"/>
    <d v="1899-12-30T00:20:00"/>
    <d v="1899-12-30T06:30:00"/>
    <n v="6.5000000000000018"/>
    <n v="195822"/>
    <n v="195882"/>
    <n v="60"/>
    <s v="SYNDICAT EMERAUDE"/>
    <x v="49"/>
    <s v="SOISY-ENC-SECT A-N°2"/>
    <x v="4"/>
    <s v="MONTLIGNON-TRI-VAL'HORIZON"/>
    <s v="MON746836"/>
    <n v="5.52"/>
    <s v="Déchets encombrants"/>
  </r>
  <r>
    <s v="KM5715"/>
    <s v="AQ-761-TY"/>
    <s v="S6"/>
    <d v="2015-11-03T00:00:00"/>
    <s v="Mardi"/>
    <s v="BOMTAS"/>
    <d v="1899-12-30T05:30:00"/>
    <d v="1899-12-30T12:20:00"/>
    <d v="1899-12-30T00:20:00"/>
    <d v="1899-12-30T06:30:00"/>
    <n v="6.5000000000000018"/>
    <n v="195822"/>
    <n v="195882"/>
    <n v="60"/>
    <s v="SYNDICAT EMERAUDE"/>
    <x v="49"/>
    <s v="SOISY-ENC-SECT A-N°2"/>
    <x v="4"/>
    <s v="MONTLIGNON-TRI-VAL'HORIZON"/>
    <s v="MON746977"/>
    <n v="3.26"/>
    <s v="Déchets encombrants"/>
  </r>
  <r>
    <s v="KM9087"/>
    <s v="CE-179-BY"/>
    <s v="S6"/>
    <d v="2015-11-03T00:00:00"/>
    <s v="Mardi"/>
    <s v="BOMTAS"/>
    <d v="1899-12-30T05:30:00"/>
    <d v="1899-12-30T12:10:00"/>
    <d v="1899-12-30T00:00:00"/>
    <d v="1899-12-30T06:40:00"/>
    <n v="6.6666666666666696"/>
    <n v="250284"/>
    <n v="250321"/>
    <n v="37"/>
    <s v="SYNDICAT EMERAUDE"/>
    <x v="16"/>
    <s v="EAUBONNE-ENC-SECT D-N°1"/>
    <x v="5"/>
    <s v="MONTLIGNON-TRI-VAL'HORIZON"/>
    <s v="MON746846"/>
    <n v="5.14"/>
    <s v="Déchets encombrants"/>
  </r>
  <r>
    <s v="KM9087"/>
    <s v="CE-179-BY"/>
    <s v="S6"/>
    <d v="2015-11-03T00:00:00"/>
    <s v="Mardi"/>
    <s v="BOMTAS"/>
    <d v="1899-12-30T05:30:00"/>
    <d v="1899-12-30T12:10:00"/>
    <d v="1899-12-30T00:00:00"/>
    <d v="1899-12-30T06:40:00"/>
    <n v="6.6666666666666696"/>
    <n v="250284"/>
    <n v="250321"/>
    <n v="37"/>
    <s v="SYNDICAT EMERAUDE"/>
    <x v="16"/>
    <s v="EAUBONNE-ENC-SECT D-N°1"/>
    <x v="5"/>
    <s v="MONTLIGNON-TRI-VAL'HORIZON"/>
    <s v="MON746970"/>
    <n v="2.52"/>
    <s v="Déchets encombrants"/>
  </r>
  <r>
    <s v="KM9056"/>
    <s v="CD-852-ZN"/>
    <s v="S6"/>
    <d v="2015-11-03T00:00:00"/>
    <s v="Mardi"/>
    <s v="BOMTAS"/>
    <d v="1899-12-30T04:45:00"/>
    <d v="1899-12-30T12:20:00"/>
    <d v="1899-12-30T00:20:00"/>
    <d v="1899-12-30T07:15:00"/>
    <n v="7.2500000000000018"/>
    <n v="243472"/>
    <n v="243514"/>
    <n v="42"/>
    <s v="SYNDICAT EMERAUDE"/>
    <x v="48"/>
    <s v="SOISY-ENC-SECT A-N°1"/>
    <x v="4"/>
    <s v="MONTLIGNON-TRI-VAL'HORIZON"/>
    <s v="MON746829"/>
    <n v="4.88"/>
    <s v="Déchets encombrants"/>
  </r>
  <r>
    <s v="KM9056"/>
    <s v="CD-852-ZN"/>
    <s v="S6"/>
    <d v="2015-11-03T00:00:00"/>
    <s v="Mardi"/>
    <s v="BOMTAS"/>
    <d v="1899-12-30T04:45:00"/>
    <d v="1899-12-30T12:20:00"/>
    <d v="1899-12-30T00:20:00"/>
    <d v="1899-12-30T07:15:00"/>
    <n v="7.2500000000000018"/>
    <n v="243472"/>
    <n v="243514"/>
    <n v="42"/>
    <s v="SYNDICAT EMERAUDE"/>
    <x v="48"/>
    <s v="SOISY-ENC-SECT A-N°1"/>
    <x v="4"/>
    <s v="MONTLIGNON-TRI-VAL'HORIZON"/>
    <s v="MON746957"/>
    <n v="3.94"/>
    <s v="Déchets encombrants"/>
  </r>
  <r>
    <s v="KM9087"/>
    <s v="CE-179-BY"/>
    <s v="S6"/>
    <d v="2015-11-04T00:00:00"/>
    <s v="Mercredi"/>
    <s v="BOMTAS"/>
    <d v="1899-12-30T05:30:00"/>
    <d v="1899-12-30T11:20:00"/>
    <d v="1899-12-30T00:00:00"/>
    <d v="1899-12-30T05:50:00"/>
    <n v="5.833333333333333"/>
    <n v="250322"/>
    <n v="250350"/>
    <n v="28"/>
    <s v="SYNDICAT EMERAUDE"/>
    <x v="16"/>
    <s v="EAUBONNE-ENC-SECT D-N°1"/>
    <x v="5"/>
    <s v="MONTLIGNON-TRI-VAL'HORIZON"/>
    <s v="MON747396"/>
    <n v="5.08"/>
    <s v="Déchets encombrants"/>
  </r>
  <r>
    <s v="KM9052"/>
    <s v="CD 271 ZL"/>
    <s v="S6"/>
    <d v="2015-11-04T00:00:00"/>
    <s v="Mercredi"/>
    <s v="BOMTAS"/>
    <d v="1899-12-30T04:45:00"/>
    <d v="1899-12-30T11:05:00"/>
    <d v="1899-12-30T00:00:00"/>
    <d v="1899-12-30T06:20:00"/>
    <n v="6.3333333333333348"/>
    <n v="312657"/>
    <n v="312666"/>
    <n v="9"/>
    <s v="SYNDICAT EMERAUDE"/>
    <x v="14"/>
    <s v="EAUBONNE-ENC-SECT D-N°2"/>
    <x v="5"/>
    <s v="MONTLIGNON-TRI-VAL'HORIZON"/>
    <s v="MON747325"/>
    <n v="6.52"/>
    <s v="Déchets encombrants"/>
  </r>
  <r>
    <s v="KM9052"/>
    <s v="CD 271 ZL"/>
    <s v="S6"/>
    <d v="2015-11-04T00:00:00"/>
    <s v="Mercredi"/>
    <s v="BOMTAS"/>
    <d v="1899-12-30T04:45:00"/>
    <d v="1899-12-30T11:05:00"/>
    <d v="1899-12-30T00:00:00"/>
    <d v="1899-12-30T06:20:00"/>
    <n v="6.3333333333333348"/>
    <n v="312657"/>
    <n v="312666"/>
    <n v="9"/>
    <s v="SYNDICAT EMERAUDE"/>
    <x v="14"/>
    <s v="EAUBONNE-ENC-SECT D-N°2"/>
    <x v="5"/>
    <s v="MONTLIGNON-TRI-VAL'HORIZON"/>
    <s v="MON747395"/>
    <n v="2"/>
    <s v="Déchets encombrants"/>
  </r>
  <r>
    <s v="KM9079"/>
    <s v="CD-981-ZQ"/>
    <s v="S6"/>
    <d v="2015-11-05T00:00:00"/>
    <s v="Jeudi"/>
    <s v="BOMTAS"/>
    <d v="1899-12-30T05:30:00"/>
    <d v="1899-12-30T12:30:00"/>
    <d v="1899-12-30T00:20:00"/>
    <d v="1899-12-30T06:40:00"/>
    <n v="6.6666666666666679"/>
    <n v="234289"/>
    <n v="234331"/>
    <n v="42"/>
    <s v="SYNDICAT EMERAUDE"/>
    <x v="17"/>
    <s v="EAUBONNE-ENC-SECT B-N°2"/>
    <x v="5"/>
    <s v="MONTLIGNON-TRI-VAL'HORIZON"/>
    <s v="MON747766"/>
    <n v="5.3"/>
    <s v="Déchets encombrants"/>
  </r>
  <r>
    <s v="KM9079"/>
    <s v="CD-981-ZQ"/>
    <s v="S6"/>
    <d v="2015-11-05T00:00:00"/>
    <s v="Jeudi"/>
    <s v="BOMTAS"/>
    <d v="1899-12-30T05:30:00"/>
    <d v="1899-12-30T12:30:00"/>
    <d v="1899-12-30T00:20:00"/>
    <d v="1899-12-30T06:40:00"/>
    <n v="6.6666666666666679"/>
    <n v="234289"/>
    <n v="234331"/>
    <n v="42"/>
    <s v="SYNDICAT EMERAUDE"/>
    <x v="17"/>
    <s v="EAUBONNE-ENC-SECT B-N°2"/>
    <x v="5"/>
    <s v="MONTLIGNON-TRI-VAL'HORIZON"/>
    <s v="MON747901"/>
    <n v="2.62"/>
    <s v="Déchets encombrants"/>
  </r>
  <r>
    <s v="KM9056"/>
    <s v="CD-852-ZN"/>
    <s v="S6"/>
    <d v="2015-11-05T00:00:00"/>
    <s v="Jeudi"/>
    <s v="BOMTAS"/>
    <d v="1899-12-30T04:45:00"/>
    <d v="1899-12-30T12:10:00"/>
    <d v="1899-12-30T00:00:00"/>
    <d v="1899-12-30T07:25:00"/>
    <n v="7.4166666666666696"/>
    <n v="243514"/>
    <n v="243558"/>
    <n v="44"/>
    <s v="SYNDICAT EMERAUDE"/>
    <x v="50"/>
    <s v="EAUBONNE-ENC-SECT C-N°1"/>
    <x v="5"/>
    <s v="MONTLIGNON-TRI-VAL'HORIZON"/>
    <s v="MON747772"/>
    <n v="4.7"/>
    <s v="Déchets encombrants"/>
  </r>
  <r>
    <s v="KM9056"/>
    <s v="CD-852-ZN"/>
    <s v="S6"/>
    <d v="2015-11-05T00:00:00"/>
    <s v="Jeudi"/>
    <s v="BOMTAS"/>
    <d v="1899-12-30T04:45:00"/>
    <d v="1899-12-30T12:10:00"/>
    <d v="1899-12-30T00:00:00"/>
    <d v="1899-12-30T07:25:00"/>
    <n v="7.4166666666666696"/>
    <n v="243514"/>
    <n v="243558"/>
    <n v="44"/>
    <s v="SYNDICAT EMERAUDE"/>
    <x v="50"/>
    <s v="EAUBONNE-ENC-SECT C-N°1"/>
    <x v="5"/>
    <s v="MONTLIGNON-TRI-VAL'HORIZON"/>
    <s v="MON747893"/>
    <n v="1.8"/>
    <s v="Déchets encombrants"/>
  </r>
  <r>
    <s v="KM9087"/>
    <s v="CE-179-BY"/>
    <s v="S6"/>
    <d v="2015-11-05T00:00:00"/>
    <s v="Jeudi"/>
    <s v="BOMTAS"/>
    <d v="1899-12-30T05:30:00"/>
    <d v="1899-12-30T13:30:00"/>
    <d v="1899-12-30T00:20:00"/>
    <d v="1899-12-30T07:40:00"/>
    <n v="7.6666666666666679"/>
    <n v="250350"/>
    <n v="250398"/>
    <n v="48"/>
    <s v="SYNDICAT EMERAUDE"/>
    <x v="8"/>
    <s v="SANNOIS-ENC-SECT B-N°2"/>
    <x v="2"/>
    <s v="MONTLIGNON-TRI-VAL'HORIZON"/>
    <s v="MON747792"/>
    <n v="6.62"/>
    <s v="Déchets encombrants"/>
  </r>
  <r>
    <s v="KM9087"/>
    <s v="CE-179-BY"/>
    <s v="S6"/>
    <d v="2015-11-05T00:00:00"/>
    <s v="Jeudi"/>
    <s v="BOMTAS"/>
    <d v="1899-12-30T05:30:00"/>
    <d v="1899-12-30T13:30:00"/>
    <d v="1899-12-30T00:20:00"/>
    <d v="1899-12-30T07:40:00"/>
    <n v="7.6666666666666679"/>
    <n v="250350"/>
    <n v="250398"/>
    <n v="48"/>
    <s v="SYNDICAT EMERAUDE"/>
    <x v="8"/>
    <s v="SANNOIS-ENC-SECT B-N°2"/>
    <x v="2"/>
    <s v="MONTLIGNON-TRI-VAL'HORIZON"/>
    <s v="MON747967"/>
    <n v="5.6"/>
    <s v="Déchets encombrants"/>
  </r>
  <r>
    <s v="KM5715"/>
    <s v="AQ-761-TY"/>
    <s v="S6"/>
    <d v="2015-11-05T00:00:00"/>
    <s v="Jeudi"/>
    <s v="BOMTAS"/>
    <d v="1899-12-30T05:00:00"/>
    <d v="1899-12-30T13:20:00"/>
    <d v="1899-12-30T00:20:00"/>
    <d v="1899-12-30T08:00:00"/>
    <n v="8"/>
    <n v="195946"/>
    <n v="195991"/>
    <n v="45"/>
    <s v="SYNDICAT EMERAUDE"/>
    <x v="7"/>
    <s v="SANNOIS-ENC-SECT B-N°1"/>
    <x v="2"/>
    <s v="MONTLIGNON-TRI-VAL'HORIZON"/>
    <s v="MON747761"/>
    <n v="5.56"/>
    <s v="Déchets encombrants"/>
  </r>
  <r>
    <s v="KM5715"/>
    <s v="AQ-761-TY"/>
    <s v="S6"/>
    <d v="2015-11-05T00:00:00"/>
    <s v="Jeudi"/>
    <s v="BOMTAS"/>
    <d v="1899-12-30T05:00:00"/>
    <d v="1899-12-30T13:20:00"/>
    <d v="1899-12-30T00:20:00"/>
    <d v="1899-12-30T08:00:00"/>
    <n v="8"/>
    <n v="195946"/>
    <n v="195991"/>
    <n v="45"/>
    <s v="SYNDICAT EMERAUDE"/>
    <x v="7"/>
    <s v="SANNOIS-ENC-SECT B-N°1"/>
    <x v="2"/>
    <s v="MONTLIGNON-TRI-VAL'HORIZON"/>
    <s v="MON747965"/>
    <n v="5.0999999999999996"/>
    <s v="Déchets encombrants"/>
  </r>
  <r>
    <s v="KM9417"/>
    <s v="261FES92"/>
    <s v="S6"/>
    <d v="2015-11-06T00:00:00"/>
    <s v="Vendredi"/>
    <s v="BOMTAS"/>
    <d v="1899-12-30T16:00:00"/>
    <d v="1899-12-30T20:20:00"/>
    <d v="1899-12-30T00:00:00"/>
    <d v="1899-12-30T04:20:00"/>
    <n v="4.3333333333333366"/>
    <n v="90851"/>
    <n v="90852"/>
    <n v="1"/>
    <s v="SYNDICAT EMERAUDE"/>
    <x v="51"/>
    <s v="GROSLAY ENCOMBRANTS"/>
    <x v="14"/>
    <s v="MONTLIGNON-TRI-VAL'HORIZON"/>
    <s v="MON748572"/>
    <n v="0.04"/>
    <s v="Déchets encombrants"/>
  </r>
  <r>
    <s v="KM4005"/>
    <s v="BN375FY"/>
    <s v="S6"/>
    <d v="2015-11-06T00:00:00"/>
    <s v="Vendredi"/>
    <s v="BOMTAS"/>
    <d v="1899-12-30T05:30:00"/>
    <d v="1899-12-30T12:50:00"/>
    <d v="1899-12-30T00:20:00"/>
    <d v="1899-12-30T07:00:00"/>
    <n v="7.0000000000000036"/>
    <n v="25133"/>
    <n v="25173"/>
    <n v="40"/>
    <s v="SYNDICAT EMERAUDE"/>
    <x v="9"/>
    <s v="MONTMAGNY-ENC-SECT A-N°2"/>
    <x v="3"/>
    <s v="MONTLIGNON-TRI-VAL'HORIZON"/>
    <s v="MON748230"/>
    <n v="6.72"/>
    <s v="Déchets encombrants"/>
  </r>
  <r>
    <s v="KM4005"/>
    <s v="BN375FY"/>
    <s v="S6"/>
    <d v="2015-11-06T00:00:00"/>
    <s v="Vendredi"/>
    <s v="BOMTAS"/>
    <d v="1899-12-30T05:30:00"/>
    <d v="1899-12-30T12:50:00"/>
    <d v="1899-12-30T00:20:00"/>
    <d v="1899-12-30T07:00:00"/>
    <n v="7.0000000000000036"/>
    <n v="25133"/>
    <n v="25173"/>
    <n v="40"/>
    <s v="SYNDICAT EMERAUDE"/>
    <x v="9"/>
    <s v="MONTMAGNY-ENC-SECT A-N°2"/>
    <x v="3"/>
    <s v="MONTLIGNON-TRI-VAL'HORIZON"/>
    <s v="MON748397"/>
    <n v="1.1599999999999999"/>
    <s v="Déchets encombrants"/>
  </r>
  <r>
    <s v="KM5715"/>
    <s v="AQ-761-TY"/>
    <s v="S6"/>
    <d v="2015-11-06T00:00:00"/>
    <s v="Vendredi"/>
    <s v="BOMTAS"/>
    <d v="1899-12-30T04:45:00"/>
    <d v="1899-12-30T12:00:00"/>
    <d v="1899-12-30T00:00:00"/>
    <d v="1899-12-30T07:15:00"/>
    <n v="7.2500000000000009"/>
    <n v="195991"/>
    <n v="196031"/>
    <n v="40"/>
    <s v="SYNDICAT EMERAUDE"/>
    <x v="10"/>
    <s v="MONTMAGNY-ENC-SECT A-N°4"/>
    <x v="3"/>
    <s v="MONTLIGNON-TRI-VAL'HORIZON"/>
    <s v="MON748302"/>
    <n v="7"/>
    <s v="Déchets encombrants"/>
  </r>
  <r>
    <s v="KM9087"/>
    <s v="CE-179-BY"/>
    <s v="S6"/>
    <d v="2015-11-06T00:00:00"/>
    <s v="Vendredi"/>
    <s v="BOMTAS"/>
    <d v="1899-12-30T05:30:00"/>
    <d v="1899-12-30T13:05:00"/>
    <d v="1899-12-30T00:20:00"/>
    <d v="1899-12-30T07:15:00"/>
    <n v="7.2500000000000018"/>
    <n v="250398"/>
    <n v="250438"/>
    <n v="40"/>
    <s v="SYNDICAT EMERAUDE"/>
    <x v="11"/>
    <s v="MONTMAGNY-ENC-SECT A-N°3"/>
    <x v="3"/>
    <s v="MONTLIGNON-TRI-VAL'HORIZON"/>
    <s v="MON748237"/>
    <n v="5.86"/>
    <s v="Déchets encombrants"/>
  </r>
  <r>
    <s v="KM9087"/>
    <s v="CE-179-BY"/>
    <s v="S6"/>
    <d v="2015-11-06T00:00:00"/>
    <s v="Vendredi"/>
    <s v="BOMTAS"/>
    <d v="1899-12-30T05:30:00"/>
    <d v="1899-12-30T13:05:00"/>
    <d v="1899-12-30T00:20:00"/>
    <d v="1899-12-30T07:15:00"/>
    <n v="7.2500000000000018"/>
    <n v="250398"/>
    <n v="250438"/>
    <n v="40"/>
    <s v="SYNDICAT EMERAUDE"/>
    <x v="11"/>
    <s v="MONTMAGNY-ENC-SECT A-N°3"/>
    <x v="3"/>
    <s v="MONTLIGNON-TRI-VAL'HORIZON"/>
    <s v="MON748404"/>
    <n v="3.5"/>
    <s v="Déchets encombrants"/>
  </r>
  <r>
    <s v="KM9079"/>
    <s v="CD-981-ZQ"/>
    <s v="S6"/>
    <d v="2015-11-06T00:00:00"/>
    <s v="Vendredi"/>
    <s v="BOMTAS"/>
    <d v="1899-12-30T05:30:00"/>
    <d v="1899-12-30T13:25:00"/>
    <d v="1899-12-30T00:20:00"/>
    <d v="1899-12-30T07:35:00"/>
    <n v="7.5833333333333375"/>
    <n v="234398"/>
    <n v="234479"/>
    <n v="81"/>
    <s v="SYNDICAT EMERAUDE"/>
    <x v="12"/>
    <s v="MONTMAGNY-ENC-SECT A-N°1"/>
    <x v="3"/>
    <s v="MONTLIGNON-TRI-VAL'HORIZON"/>
    <s v="MON748238"/>
    <n v="5.96"/>
    <s v="Déchets encombrants"/>
  </r>
  <r>
    <s v="KM9079"/>
    <s v="CD-981-ZQ"/>
    <s v="S6"/>
    <d v="2015-11-06T00:00:00"/>
    <s v="Vendredi"/>
    <s v="BOMTAS"/>
    <d v="1899-12-30T05:30:00"/>
    <d v="1899-12-30T13:25:00"/>
    <d v="1899-12-30T00:20:00"/>
    <d v="1899-12-30T07:35:00"/>
    <n v="7.5833333333333375"/>
    <n v="234398"/>
    <n v="234479"/>
    <n v="81"/>
    <s v="SYNDICAT EMERAUDE"/>
    <x v="12"/>
    <s v="MONTMAGNY-ENC-SECT A-N°1"/>
    <x v="3"/>
    <s v="MONTLIGNON-TRI-VAL'HORIZON"/>
    <s v="MON748410"/>
    <n v="3.3"/>
    <s v="Déchets encombrants"/>
  </r>
  <r>
    <s v="KM9056"/>
    <s v="CD-852-ZN"/>
    <s v="S6"/>
    <d v="2015-11-06T00:00:00"/>
    <s v="Vendredi"/>
    <s v="BOMTAS"/>
    <d v="1899-12-30T04:45:00"/>
    <d v="1899-12-30T12:55:00"/>
    <d v="1899-12-30T00:20:00"/>
    <d v="1899-12-30T07:50:00"/>
    <n v="7.8333333333333357"/>
    <n v="169863"/>
    <n v="169900"/>
    <n v="37"/>
    <s v="SYNDICAT EMERAUDE"/>
    <x v="10"/>
    <s v="MONTMAGNY-ENC-SECT A-N°4"/>
    <x v="3"/>
    <s v="MONTLIGNON-TRI-VAL'HORIZON"/>
    <s v="MON748221"/>
    <n v="4.7"/>
    <s v="Déchets encombrants"/>
  </r>
  <r>
    <s v="KM9056"/>
    <s v="CD-852-ZN"/>
    <s v="S6"/>
    <d v="2015-11-06T00:00:00"/>
    <s v="Vendredi"/>
    <s v="BOMTAS"/>
    <d v="1899-12-30T04:45:00"/>
    <d v="1899-12-30T12:55:00"/>
    <d v="1899-12-30T00:20:00"/>
    <d v="1899-12-30T07:50:00"/>
    <n v="7.8333333333333357"/>
    <n v="169863"/>
    <n v="169900"/>
    <n v="37"/>
    <s v="SYNDICAT EMERAUDE"/>
    <x v="10"/>
    <s v="MONTMAGNY-ENC-SECT A-N°4"/>
    <x v="3"/>
    <s v="MONTLIGNON-TRI-VAL'HORIZON"/>
    <s v="MON748398"/>
    <n v="5.28"/>
    <s v="Déchets encombrants"/>
  </r>
  <r>
    <s v="KM9056"/>
    <s v="CD-852-ZN"/>
    <s v="S7"/>
    <d v="2015-11-09T00:00:00"/>
    <s v="Lundi"/>
    <s v="BOMTAS"/>
    <d v="1899-12-30T05:30:00"/>
    <d v="1899-12-30T09:20:00"/>
    <d v="1899-12-30T00:00:00"/>
    <d v="1899-12-30T03:50:00"/>
    <n v="3.8333333333333339"/>
    <n v="243616"/>
    <n v="243656"/>
    <n v="40"/>
    <s v="SYNDICAT EMERAUDE"/>
    <x v="0"/>
    <s v="MONTMORENCY-ENC-SECT B-N°2"/>
    <x v="0"/>
    <s v="MONTLIGNON-TRI-VAL'HORIZON"/>
    <s v="MON748794"/>
    <n v="5.0599999999999996"/>
    <s v="Déchets encombrants"/>
  </r>
  <r>
    <s v="KM9056"/>
    <s v="CD-852-ZN"/>
    <s v="S7"/>
    <d v="2015-11-09T00:00:00"/>
    <s v="Lundi"/>
    <s v="BOMTAS"/>
    <d v="1899-12-30T05:30:00"/>
    <d v="1899-12-30T09:20:00"/>
    <d v="1899-12-30T00:00:00"/>
    <d v="1899-12-30T03:50:00"/>
    <n v="3.8333333333333339"/>
    <n v="243616"/>
    <n v="243656"/>
    <n v="40"/>
    <s v="SYNDICAT EMERAUDE"/>
    <x v="0"/>
    <s v="MONTMORENCY-ENC-SECT B-N°2"/>
    <x v="0"/>
    <s v="MONTLIGNON-TRI-VAL'HORIZON"/>
    <s v="MON748930"/>
    <n v="3.5"/>
    <s v="Déchets encombrants"/>
  </r>
  <r>
    <s v="KM4005"/>
    <s v="BN375FY"/>
    <s v="S7"/>
    <d v="2015-11-09T00:00:00"/>
    <s v="Lundi"/>
    <s v="BOMTAS"/>
    <d v="1899-12-30T05:30:00"/>
    <d v="1899-12-30T12:15:00"/>
    <d v="1899-12-30T00:20:00"/>
    <d v="1899-12-30T06:25:00"/>
    <n v="6.4166666666666661"/>
    <n v="25173"/>
    <n v="25223"/>
    <n v="50"/>
    <s v="SYNDICAT EMERAUDE"/>
    <x v="1"/>
    <s v="MONTMORENCY-ENC-SECT B-N°3"/>
    <x v="0"/>
    <s v="MONTLIGNON-TRI-VAL'HORIZON"/>
    <s v="MON748819"/>
    <n v="5.08"/>
    <s v="Déchets encombrants"/>
  </r>
  <r>
    <s v="KM9087"/>
    <s v="CE-179-BY"/>
    <s v="S7"/>
    <d v="2015-11-09T00:00:00"/>
    <s v="Lundi"/>
    <s v="BOMTAS"/>
    <d v="1899-12-30T05:30:00"/>
    <d v="1899-12-30T12:20:00"/>
    <d v="1899-12-30T00:00:00"/>
    <d v="1899-12-30T06:50:00"/>
    <n v="6.8333333333333357"/>
    <n v="250457"/>
    <n v="250507"/>
    <n v="50"/>
    <s v="SYNDICAT EMERAUDE"/>
    <x v="2"/>
    <s v="MONTMORENCY-ENC-SECT B-N°1"/>
    <x v="0"/>
    <s v="MONTLIGNON-TRI-VAL'HORIZON"/>
    <s v="MON748827"/>
    <n v="6.42"/>
    <s v="Déchets encombrants"/>
  </r>
  <r>
    <s v="KM9087"/>
    <s v="CE-179-BY"/>
    <s v="S7"/>
    <d v="2015-11-09T00:00:00"/>
    <s v="Lundi"/>
    <s v="BOMTAS"/>
    <d v="1899-12-30T05:30:00"/>
    <d v="1899-12-30T12:20:00"/>
    <d v="1899-12-30T00:00:00"/>
    <d v="1899-12-30T06:50:00"/>
    <n v="6.8333333333333357"/>
    <n v="250457"/>
    <n v="250507"/>
    <n v="50"/>
    <s v="SYNDICAT EMERAUDE"/>
    <x v="2"/>
    <s v="MONTMORENCY-ENC-SECT B-N°1"/>
    <x v="0"/>
    <s v="MONTLIGNON-TRI-VAL'HORIZON"/>
    <s v="MON748957"/>
    <n v="3.24"/>
    <s v="Déchets encombrants"/>
  </r>
  <r>
    <s v="KM9087"/>
    <s v="CE-179-BY"/>
    <s v="S7"/>
    <d v="2015-11-10T00:00:00"/>
    <s v="Mardi"/>
    <s v="BOMTAS"/>
    <d v="1899-12-30T19:00:00"/>
    <d v="1899-12-30T23:55:00"/>
    <d v="1899-12-30T00:30:00"/>
    <d v="1899-12-30T04:25:00"/>
    <n v="4.4166666666666679"/>
    <n v="250548"/>
    <n v="250577"/>
    <n v="29"/>
    <s v="SYNDICAT EMERAUDE"/>
    <x v="25"/>
    <s v="ENGHIEN ENCOMBRANTS"/>
    <x v="7"/>
    <s v="MONTLIGNON-TRI-VAL'HORIZON"/>
    <s v="MON749718"/>
    <n v="4.32"/>
    <s v="Déchets encombrants"/>
  </r>
  <r>
    <s v="KM4005"/>
    <s v="BN375FY"/>
    <s v="S7"/>
    <d v="2015-11-10T00:00:00"/>
    <s v="Mardi"/>
    <s v="BOMTAS"/>
    <d v="1899-12-30T05:30:00"/>
    <d v="1899-12-30T10:50:00"/>
    <d v="1899-12-30T00:00:00"/>
    <d v="1899-12-30T05:20:00"/>
    <n v="5.3333333333333339"/>
    <n v="25223"/>
    <n v="25263"/>
    <n v="40"/>
    <s v="SYNDICAT EMERAUDE"/>
    <x v="28"/>
    <s v="ST GRATIEN-ENC-SECT C-N°1"/>
    <x v="8"/>
    <s v="MONTLIGNON-TRI-VAL'HORIZON"/>
    <s v="MON749276"/>
    <n v="4.9400000000000004"/>
    <s v="Déchets encombrants"/>
  </r>
  <r>
    <s v="KM4005"/>
    <s v="BN375FY"/>
    <s v="S7"/>
    <d v="2015-11-10T00:00:00"/>
    <s v="Mardi"/>
    <s v="BOMTAS"/>
    <d v="1899-12-30T05:30:00"/>
    <d v="1899-12-30T10:50:00"/>
    <d v="1899-12-30T00:00:00"/>
    <d v="1899-12-30T05:20:00"/>
    <n v="5.3333333333333339"/>
    <n v="25223"/>
    <n v="25263"/>
    <n v="40"/>
    <s v="SYNDICAT EMERAUDE"/>
    <x v="28"/>
    <s v="ST GRATIEN-ENC-SECT C-N°1"/>
    <x v="8"/>
    <s v="MONTLIGNON-TRI-VAL'HORIZON"/>
    <s v="MON749346"/>
    <n v="0.52"/>
    <s v="Déchets encombrants"/>
  </r>
  <r>
    <s v="KM9052"/>
    <s v="CD 271 ZL"/>
    <s v="S7"/>
    <d v="2015-11-10T00:00:00"/>
    <s v="Mardi"/>
    <s v="BOMTAS"/>
    <d v="1899-12-30T05:30:00"/>
    <d v="1899-12-30T10:55:00"/>
    <d v="1899-12-30T00:00:00"/>
    <d v="1899-12-30T05:25:00"/>
    <n v="5.4166666666666679"/>
    <n v="312700"/>
    <n v="312720"/>
    <n v="20"/>
    <s v="SYNDICAT EMERAUDE"/>
    <x v="26"/>
    <s v="ST GRATIEN-ENC-SECT B-N°1"/>
    <x v="8"/>
    <s v="MONTLIGNON-TRI-VAL'HORIZON"/>
    <s v="MON749352"/>
    <n v="4.0999999999999996"/>
    <s v="Déchets encombrants"/>
  </r>
  <r>
    <s v="KM9056"/>
    <s v="CD-852-ZN"/>
    <s v="S7"/>
    <d v="2015-11-10T00:00:00"/>
    <s v="Mardi"/>
    <s v="BOMTAS"/>
    <d v="1899-12-30T04:45:00"/>
    <d v="1899-12-30T11:05:00"/>
    <d v="1899-12-30T00:00:00"/>
    <d v="1899-12-30T06:20:00"/>
    <n v="6.3333333333333348"/>
    <n v="243656"/>
    <n v="243701"/>
    <n v="45"/>
    <s v="SYNDICAT EMERAUDE"/>
    <x v="29"/>
    <s v="ST GRATIEN-ENC-SECT B-N°2"/>
    <x v="8"/>
    <s v="MONTLIGNON-TRI-VAL'HORIZON"/>
    <s v="MON749256"/>
    <n v="2.68"/>
    <s v="Déchets encombrants"/>
  </r>
  <r>
    <s v="KM9056"/>
    <s v="CD-852-ZN"/>
    <s v="S7"/>
    <d v="2015-11-10T00:00:00"/>
    <s v="Mardi"/>
    <s v="BOMTAS"/>
    <d v="1899-12-30T04:45:00"/>
    <d v="1899-12-30T11:05:00"/>
    <d v="1899-12-30T00:00:00"/>
    <d v="1899-12-30T06:20:00"/>
    <n v="6.3333333333333348"/>
    <n v="243656"/>
    <n v="243701"/>
    <n v="45"/>
    <s v="SYNDICAT EMERAUDE"/>
    <x v="29"/>
    <s v="ST GRATIEN-ENC-SECT B-N°2"/>
    <x v="8"/>
    <s v="MONTLIGNON-TRI-VAL'HORIZON"/>
    <s v="MON749354"/>
    <n v="0.88"/>
    <s v="Déchets encombrants"/>
  </r>
  <r>
    <s v="KM9087"/>
    <s v="CE-179-BY"/>
    <s v="S7"/>
    <d v="2015-11-10T00:00:00"/>
    <s v="Mardi"/>
    <s v="BOMTAS"/>
    <d v="1899-12-30T05:30:00"/>
    <d v="1899-12-30T12:00:00"/>
    <d v="1899-12-30T00:00:00"/>
    <d v="1899-12-30T06:30:00"/>
    <n v="6.5000000000000009"/>
    <n v="250507"/>
    <n v="250548"/>
    <n v="41"/>
    <s v="SYNDICAT EMERAUDE"/>
    <x v="27"/>
    <s v="ST GRATIEN-ENC-SECT A-N°2"/>
    <x v="8"/>
    <s v="MONTLIGNON-TRI-VAL'HORIZON"/>
    <s v="MON749296"/>
    <n v="5.88"/>
    <s v="Déchets encombrants"/>
  </r>
  <r>
    <s v="KM9087"/>
    <s v="CE-179-BY"/>
    <s v="S7"/>
    <d v="2015-11-10T00:00:00"/>
    <s v="Mardi"/>
    <s v="BOMTAS"/>
    <d v="1899-12-30T05:30:00"/>
    <d v="1899-12-30T12:00:00"/>
    <d v="1899-12-30T00:00:00"/>
    <d v="1899-12-30T06:30:00"/>
    <n v="6.5000000000000009"/>
    <n v="250507"/>
    <n v="250548"/>
    <n v="41"/>
    <s v="SYNDICAT EMERAUDE"/>
    <x v="27"/>
    <s v="ST GRATIEN-ENC-SECT A-N°2"/>
    <x v="8"/>
    <s v="MONTLIGNON-TRI-VAL'HORIZON"/>
    <s v="MON749433"/>
    <n v="3.42"/>
    <s v="Déchets encombrants"/>
  </r>
  <r>
    <s v="KM9074"/>
    <s v="CD-054-ZR"/>
    <s v="S7"/>
    <d v="2015-11-11T00:00:00"/>
    <s v="Mercredi"/>
    <s v="BOMTAS"/>
    <d v="1899-12-30T19:00:00"/>
    <d v="1899-12-30T23:30:00"/>
    <d v="1899-12-30T00:00:00"/>
    <d v="1899-12-30T04:30:00"/>
    <n v="4.5000000000000027"/>
    <n v="302186"/>
    <n v="302232"/>
    <n v="46"/>
    <s v="SYNDICAT EMERAUDE"/>
    <x v="25"/>
    <s v="ENGHIEN ENCOMBRANTS"/>
    <x v="7"/>
    <s v="MONTLIGNON-TRI-VAL'HORIZON"/>
    <s v="MON749981"/>
    <n v="4.34"/>
    <s v="Déchets encombrants"/>
  </r>
  <r>
    <s v="KM9056"/>
    <s v="CD-852-ZN"/>
    <s v="S7"/>
    <d v="2015-11-11T00:00:00"/>
    <s v="Mercredi"/>
    <s v="BOMTAS"/>
    <d v="1899-12-30T04:45:00"/>
    <d v="1899-12-30T10:45:00"/>
    <d v="1899-12-30T00:00:00"/>
    <d v="1899-12-30T06:00:00"/>
    <n v="5.9999999999999991"/>
    <n v="243702"/>
    <n v="243756"/>
    <n v="54"/>
    <s v="SYNDICAT EMERAUDE"/>
    <x v="31"/>
    <s v="DEUIL-ENC-SECT B-N°1"/>
    <x v="9"/>
    <s v="MONTLIGNON-TRI-VAL'HORIZON"/>
    <s v="MON749766"/>
    <n v="4.34"/>
    <s v="Déchets encombrants"/>
  </r>
  <r>
    <s v="KM9056"/>
    <s v="CD-852-ZN"/>
    <s v="S7"/>
    <d v="2015-11-11T00:00:00"/>
    <s v="Mercredi"/>
    <s v="BOMTAS"/>
    <d v="1899-12-30T04:45:00"/>
    <d v="1899-12-30T10:45:00"/>
    <d v="1899-12-30T00:00:00"/>
    <d v="1899-12-30T06:00:00"/>
    <n v="5.9999999999999991"/>
    <n v="243702"/>
    <n v="243756"/>
    <n v="54"/>
    <s v="SYNDICAT EMERAUDE"/>
    <x v="31"/>
    <s v="DEUIL-ENC-SECT B-N°1"/>
    <x v="9"/>
    <s v="MONTLIGNON-TRI-VAL'HORIZON"/>
    <s v="MON749814"/>
    <n v="2.88"/>
    <s v="Déchets encombrants"/>
  </r>
  <r>
    <s v="KM4005"/>
    <s v="BN375FY"/>
    <s v="S7"/>
    <d v="2015-11-11T00:00:00"/>
    <s v="Mercredi"/>
    <s v="BOMTAS"/>
    <d v="1899-12-30T04:45:00"/>
    <d v="1899-12-30T10:45:00"/>
    <d v="1899-12-30T00:00:00"/>
    <d v="1899-12-30T06:00:00"/>
    <n v="5.9999999999999991"/>
    <n v="25310"/>
    <n v="25394"/>
    <n v="84"/>
    <s v="SYNDICAT EMERAUDE"/>
    <x v="30"/>
    <s v="DEUIL-ENC-SECT B-N°2"/>
    <x v="9"/>
    <s v="MONTLIGNON-TRI-VAL'HORIZON"/>
    <s v="MON749755"/>
    <n v="5.08"/>
    <s v="Déchets encombrants"/>
  </r>
  <r>
    <s v="KM4005"/>
    <s v="BN375FY"/>
    <s v="S7"/>
    <d v="2015-11-11T00:00:00"/>
    <s v="Mercredi"/>
    <s v="BOMTAS"/>
    <d v="1899-12-30T04:45:00"/>
    <d v="1899-12-30T10:45:00"/>
    <d v="1899-12-30T00:00:00"/>
    <d v="1899-12-30T06:00:00"/>
    <n v="5.9999999999999991"/>
    <n v="25310"/>
    <n v="25394"/>
    <n v="84"/>
    <s v="SYNDICAT EMERAUDE"/>
    <x v="30"/>
    <s v="DEUIL-ENC-SECT B-N°2"/>
    <x v="9"/>
    <s v="MONTLIGNON-TRI-VAL'HORIZON"/>
    <s v="MON749815"/>
    <n v="2.2599999999999998"/>
    <s v="Déchets encombrants"/>
  </r>
  <r>
    <s v="KM9087"/>
    <s v="CE-179-BY"/>
    <s v="S7"/>
    <d v="2015-11-11T00:00:00"/>
    <s v="Mercredi"/>
    <s v="BOMTAS"/>
    <d v="1899-12-30T05:30:00"/>
    <d v="1899-12-30T11:50:00"/>
    <d v="1899-12-30T00:00:00"/>
    <d v="1899-12-30T06:20:00"/>
    <n v="6.3333333333333348"/>
    <n v="250577"/>
    <n v="250694"/>
    <n v="117"/>
    <s v="SYNDICAT EMERAUDE"/>
    <x v="52"/>
    <s v="ST GRATIEN-ENC-SECT C-N°2"/>
    <x v="8"/>
    <s v="MONTLIGNON-TRI-VAL'HORIZON"/>
    <s v="MON749823"/>
    <n v="5.7"/>
    <s v="Déchets encombrants"/>
  </r>
  <r>
    <s v="KM9087"/>
    <s v="CE-179-BY"/>
    <s v="S7"/>
    <d v="2015-11-11T00:00:00"/>
    <s v="Mercredi"/>
    <s v="BOMTAS"/>
    <d v="1899-12-30T05:30:00"/>
    <d v="1899-12-30T11:50:00"/>
    <d v="1899-12-30T00:00:00"/>
    <d v="1899-12-30T06:20:00"/>
    <n v="6.3333333333333348"/>
    <n v="250577"/>
    <n v="250694"/>
    <n v="117"/>
    <s v="SYNDICAT EMERAUDE"/>
    <x v="52"/>
    <s v="ST GRATIEN-ENC-SECT C-N°2"/>
    <x v="8"/>
    <s v="MONTLIGNON-TRI-VAL'HORIZON"/>
    <s v="MON749869"/>
    <n v="0.78"/>
    <s v="Déchets encombrants"/>
  </r>
  <r>
    <s v="KM9079"/>
    <s v="CD-981-ZQ"/>
    <s v="S7"/>
    <d v="2015-11-11T00:00:00"/>
    <s v="Mercredi"/>
    <s v="BOMTAS"/>
    <d v="1899-12-30T05:30:00"/>
    <d v="1899-12-30T11:55:00"/>
    <d v="1899-12-30T00:00:00"/>
    <d v="1899-12-30T06:25:00"/>
    <n v="6.4166666666666679"/>
    <n v="234770"/>
    <n v="234793"/>
    <n v="23"/>
    <s v="SYNDICAT EMERAUDE"/>
    <x v="27"/>
    <s v="ST GRATIEN-ENC-SECT A-N°2"/>
    <x v="8"/>
    <s v="MONTLIGNON-TRI-VAL'HORIZON"/>
    <s v="MON749771"/>
    <n v="2.84"/>
    <s v="Déchets encombrants"/>
  </r>
  <r>
    <s v="KM9079"/>
    <s v="CD-981-ZQ"/>
    <s v="S7"/>
    <d v="2015-11-11T00:00:00"/>
    <s v="Mercredi"/>
    <s v="BOMTAS"/>
    <d v="1899-12-30T05:30:00"/>
    <d v="1899-12-30T11:55:00"/>
    <d v="1899-12-30T00:00:00"/>
    <d v="1899-12-30T06:25:00"/>
    <n v="6.4166666666666679"/>
    <n v="234770"/>
    <n v="234793"/>
    <n v="23"/>
    <s v="SYNDICAT EMERAUDE"/>
    <x v="27"/>
    <s v="ST GRATIEN-ENC-SECT A-N°2"/>
    <x v="8"/>
    <s v="MONTLIGNON-TRI-VAL'HORIZON"/>
    <s v="MON749873"/>
    <n v="5.64"/>
    <s v="Déchets encombrants"/>
  </r>
  <r>
    <s v="KM9074"/>
    <s v="CD-054-ZR"/>
    <s v="S7"/>
    <d v="2015-11-12T00:00:00"/>
    <s v="Jeudi"/>
    <s v="BOMTAS"/>
    <d v="1899-12-30T19:00:00"/>
    <d v="1899-12-30T23:35:00"/>
    <d v="1899-12-30T00:00:00"/>
    <d v="1899-12-30T04:35:00"/>
    <n v="4.5833333333333357"/>
    <n v="302365"/>
    <n v="302397"/>
    <n v="32"/>
    <s v="SYNDICAT EMERAUDE"/>
    <x v="25"/>
    <s v="ENGHIEN ENCOMBRANTS"/>
    <x v="7"/>
    <s v="MONTLIGNON-TRI-VAL'HORIZON"/>
    <s v="MON750406"/>
    <n v="4.72"/>
    <s v="Déchets encombrants"/>
  </r>
  <r>
    <s v="KM4005"/>
    <s v="BN375FY"/>
    <s v="S7"/>
    <d v="2015-11-12T00:00:00"/>
    <s v="Jeudi"/>
    <s v="BOMTAS"/>
    <d v="1899-12-30T05:30:00"/>
    <d v="1899-12-30T12:35:00"/>
    <d v="1899-12-30T00:20:00"/>
    <d v="1899-12-30T06:45:00"/>
    <n v="6.7500000000000018"/>
    <n v="25394"/>
    <n v="25424"/>
    <n v="30"/>
    <s v="SYNDICAT EMERAUDE"/>
    <x v="20"/>
    <s v="SANNOIS-ENC-SECT C-N°1"/>
    <x v="2"/>
    <s v="MONTLIGNON-TRI-VAL'HORIZON"/>
    <s v="MON750047"/>
    <n v="3.62"/>
    <s v="Déchets encombrants"/>
  </r>
  <r>
    <s v="KM4005"/>
    <s v="BN375FY"/>
    <s v="S7"/>
    <d v="2015-11-12T00:00:00"/>
    <s v="Jeudi"/>
    <s v="BOMTAS"/>
    <d v="1899-12-30T05:30:00"/>
    <d v="1899-12-30T12:35:00"/>
    <d v="1899-12-30T00:20:00"/>
    <d v="1899-12-30T06:45:00"/>
    <n v="6.7500000000000018"/>
    <n v="25394"/>
    <n v="25424"/>
    <n v="30"/>
    <s v="SYNDICAT EMERAUDE"/>
    <x v="20"/>
    <s v="SANNOIS-ENC-SECT C-N°1"/>
    <x v="2"/>
    <s v="MONTLIGNON-TRI-VAL'HORIZON"/>
    <s v="MON750211"/>
    <n v="6.86"/>
    <s v="Déchets encombrants"/>
  </r>
  <r>
    <s v="KM9087"/>
    <s v="CE-179-BY"/>
    <s v="S7"/>
    <d v="2015-11-12T00:00:00"/>
    <s v="Jeudi"/>
    <s v="BOMTAS"/>
    <d v="1899-12-30T05:30:00"/>
    <d v="1899-12-30T12:20:00"/>
    <d v="1899-12-30T00:00:00"/>
    <d v="1899-12-30T06:50:00"/>
    <n v="6.8333333333333357"/>
    <n v="250628"/>
    <n v="250670"/>
    <n v="42"/>
    <s v="SYNDICAT EMERAUDE"/>
    <x v="19"/>
    <s v="SANNOIS-ENC-SECT C-N°2"/>
    <x v="2"/>
    <s v="MONTLIGNON-TRI-VAL'HORIZON"/>
    <s v="MON750090"/>
    <n v="6.18"/>
    <s v="Déchets encombrants"/>
  </r>
  <r>
    <s v="KM9087"/>
    <s v="CE-179-BY"/>
    <s v="S7"/>
    <d v="2015-11-12T00:00:00"/>
    <s v="Jeudi"/>
    <s v="BOMTAS"/>
    <d v="1899-12-30T05:30:00"/>
    <d v="1899-12-30T12:20:00"/>
    <d v="1899-12-30T00:00:00"/>
    <d v="1899-12-30T06:50:00"/>
    <n v="6.8333333333333357"/>
    <n v="250628"/>
    <n v="250670"/>
    <n v="42"/>
    <s v="SYNDICAT EMERAUDE"/>
    <x v="19"/>
    <s v="SANNOIS-ENC-SECT C-N°2"/>
    <x v="2"/>
    <s v="MONTLIGNON-TRI-VAL'HORIZON"/>
    <s v="MON750212"/>
    <n v="3.48"/>
    <s v="Déchets encombrants"/>
  </r>
  <r>
    <s v="KM9442"/>
    <s v="173 EWA 95"/>
    <s v="S7"/>
    <d v="2015-11-12T00:00:00"/>
    <s v="Jeudi"/>
    <s v="BOMTAS"/>
    <d v="1899-12-30T05:30:00"/>
    <d v="1899-12-30T13:15:00"/>
    <d v="1899-12-30T00:00:00"/>
    <d v="1899-12-30T07:45:00"/>
    <n v="7.7500000000000018"/>
    <n v="121869"/>
    <n v="121975"/>
    <n v="106"/>
    <s v="SYNDICAT EMERAUDE"/>
    <x v="39"/>
    <s v="DEUIL-ENC-SECT A-N°1"/>
    <x v="9"/>
    <s v="MONTLIGNON-TRI-VAL'HORIZON"/>
    <s v="MON750262"/>
    <n v="0.3"/>
    <s v="Déchets encombrants"/>
  </r>
  <r>
    <s v="KM9087"/>
    <s v="CE-179-BY"/>
    <s v="S7"/>
    <d v="2015-11-13T00:00:00"/>
    <s v="Vendredi"/>
    <s v="BOMTAS"/>
    <d v="1899-12-30T19:00:00"/>
    <d v="1899-12-31T01:25:00"/>
    <d v="1899-12-30T00:30:00"/>
    <d v="1899-12-30T05:55:00"/>
    <n v="5.9166666666666652"/>
    <n v="250748"/>
    <n v="250781"/>
    <n v="33"/>
    <s v="SYNDICAT EMERAUDE"/>
    <x v="25"/>
    <s v="ENGHIEN ENCOMBRANTS"/>
    <x v="7"/>
    <s v="MONTLIGNON-TRI-VAL'HORIZON"/>
    <s v="MON750872"/>
    <n v="6.36"/>
    <s v="Déchets encombrants"/>
  </r>
  <r>
    <s v="KM9087"/>
    <s v="CE-179-BY"/>
    <s v="S7"/>
    <d v="2015-11-13T00:00:00"/>
    <s v="Vendredi"/>
    <s v="BOMTAS"/>
    <d v="1899-12-30T05:30:00"/>
    <d v="1899-12-30T13:20:00"/>
    <d v="1899-12-30T00:20:00"/>
    <d v="1899-12-30T07:30:00"/>
    <n v="7.5000000000000018"/>
    <n v="250677"/>
    <n v="250747"/>
    <n v="70"/>
    <s v="SYNDICAT EMERAUDE"/>
    <x v="23"/>
    <s v="MONTIGNY-ENC-SECT C-N°2"/>
    <x v="6"/>
    <s v="MONTLIGNON-TRI-VAL'HORIZON"/>
    <s v="MON750509"/>
    <n v="5.9"/>
    <s v="Déchets encombrants"/>
  </r>
  <r>
    <s v="KM9087"/>
    <s v="CE-179-BY"/>
    <s v="S7"/>
    <d v="2015-11-13T00:00:00"/>
    <s v="Vendredi"/>
    <s v="BOMTAS"/>
    <d v="1899-12-30T05:30:00"/>
    <d v="1899-12-30T13:20:00"/>
    <d v="1899-12-30T00:20:00"/>
    <d v="1899-12-30T07:30:00"/>
    <n v="7.5000000000000018"/>
    <n v="250677"/>
    <n v="250747"/>
    <n v="70"/>
    <s v="SYNDICAT EMERAUDE"/>
    <x v="23"/>
    <s v="MONTIGNY-ENC-SECT C-N°2"/>
    <x v="6"/>
    <s v="MONTLIGNON-TRI-VAL'HORIZON"/>
    <s v="MON750697"/>
    <n v="6.9"/>
    <s v="Déchets encombrants"/>
  </r>
  <r>
    <s v="KM5715"/>
    <s v="AQ-761-TY"/>
    <s v="S7"/>
    <d v="2015-11-13T00:00:00"/>
    <s v="Vendredi"/>
    <s v="BOMTAS"/>
    <d v="1899-12-30T05:30:00"/>
    <d v="1899-12-30T13:20:00"/>
    <d v="1899-12-30T00:20:00"/>
    <d v="1899-12-30T07:30:00"/>
    <n v="7.5000000000000018"/>
    <n v="196031"/>
    <n v="196091"/>
    <n v="60"/>
    <s v="SYNDICAT EMERAUDE"/>
    <x v="24"/>
    <s v="MONTIGNY-ENC-SECT B-N°2"/>
    <x v="6"/>
    <s v="MONTLIGNON-TRI-VAL'HORIZON"/>
    <s v="MON750525"/>
    <n v="6.54"/>
    <s v="Déchets encombrants"/>
  </r>
  <r>
    <s v="KM5715"/>
    <s v="AQ-761-TY"/>
    <s v="S7"/>
    <d v="2015-11-13T00:00:00"/>
    <s v="Vendredi"/>
    <s v="BOMTAS"/>
    <d v="1899-12-30T05:30:00"/>
    <d v="1899-12-30T13:20:00"/>
    <d v="1899-12-30T00:20:00"/>
    <d v="1899-12-30T07:30:00"/>
    <n v="7.5000000000000018"/>
    <n v="196031"/>
    <n v="196091"/>
    <n v="60"/>
    <s v="SYNDICAT EMERAUDE"/>
    <x v="24"/>
    <s v="MONTIGNY-ENC-SECT B-N°2"/>
    <x v="6"/>
    <s v="MONTLIGNON-TRI-VAL'HORIZON"/>
    <s v="MON750695"/>
    <n v="4.08"/>
    <s v="Déchets encombrants"/>
  </r>
  <r>
    <s v="KM9071"/>
    <s v="CD 884 ZQ"/>
    <s v="S7"/>
    <d v="2015-11-13T00:00:00"/>
    <s v="Vendredi"/>
    <s v="BOMTAS"/>
    <d v="1899-12-30T05:30:00"/>
    <d v="1899-12-30T13:25:00"/>
    <d v="1899-12-30T00:20:00"/>
    <d v="1899-12-30T07:35:00"/>
    <n v="7.5833333333333375"/>
    <n v="193423"/>
    <n v="193466"/>
    <n v="43"/>
    <s v="SYNDICAT EMERAUDE"/>
    <x v="53"/>
    <s v="MONTIGNY-ENC-SECT A-N°2"/>
    <x v="6"/>
    <s v="MONTLIGNON-TRI-VAL'HORIZON"/>
    <s v="MON750497"/>
    <n v="4.12"/>
    <s v="Déchets encombrants"/>
  </r>
  <r>
    <s v="KM9071"/>
    <s v="CD 884 ZQ"/>
    <s v="S7"/>
    <d v="2015-11-13T00:00:00"/>
    <s v="Vendredi"/>
    <s v="BOMTAS"/>
    <d v="1899-12-30T05:30:00"/>
    <d v="1899-12-30T13:25:00"/>
    <d v="1899-12-30T00:20:00"/>
    <d v="1899-12-30T07:35:00"/>
    <n v="7.5833333333333375"/>
    <n v="193423"/>
    <n v="193466"/>
    <n v="43"/>
    <s v="SYNDICAT EMERAUDE"/>
    <x v="53"/>
    <s v="MONTIGNY-ENC-SECT A-N°2"/>
    <x v="6"/>
    <s v="MONTLIGNON-TRI-VAL'HORIZON"/>
    <s v="MON750693"/>
    <n v="4.96"/>
    <s v="Déchets encombrants"/>
  </r>
  <r>
    <s v="KM9088"/>
    <s v="CE-864-BY"/>
    <s v="S7"/>
    <d v="2015-11-13T00:00:00"/>
    <s v="Vendredi"/>
    <s v="BOMTAS"/>
    <d v="1899-12-30T04:45:00"/>
    <d v="1899-12-30T13:20:00"/>
    <d v="1899-12-30T00:20:00"/>
    <d v="1899-12-30T08:15:00"/>
    <n v="8.2500000000000018"/>
    <n v="237497"/>
    <n v="237588"/>
    <n v="91"/>
    <s v="SYNDICAT EMERAUDE"/>
    <x v="54"/>
    <s v="MONTIGNY-ENC-SECT A-N°1"/>
    <x v="6"/>
    <s v="MONTLIGNON-TRI-VAL'HORIZON"/>
    <s v="MON750700"/>
    <n v="1.64"/>
    <s v="Déchets encombrants"/>
  </r>
  <r>
    <s v="KM9056"/>
    <s v="CD-852-ZN"/>
    <s v="S7"/>
    <d v="2015-11-13T00:00:00"/>
    <s v="Vendredi"/>
    <s v="BOMTAS"/>
    <d v="1899-12-30T04:45:00"/>
    <d v="1899-12-30T13:20:00"/>
    <d v="1899-12-30T00:20:00"/>
    <d v="1899-12-30T08:15:00"/>
    <n v="8.2500000000000018"/>
    <n v="243870"/>
    <n v="243907"/>
    <n v="37"/>
    <s v="SYNDICAT EMERAUDE"/>
    <x v="22"/>
    <s v="MONTIGNY-ENC-SECT C-N°1"/>
    <x v="6"/>
    <s v="MONTLIGNON-TRI-VAL'HORIZON"/>
    <s v="MON750496"/>
    <n v="5.8"/>
    <s v="Déchets encombrants"/>
  </r>
  <r>
    <s v="KM9056"/>
    <s v="CD-852-ZN"/>
    <s v="S7"/>
    <d v="2015-11-13T00:00:00"/>
    <s v="Vendredi"/>
    <s v="BOMTAS"/>
    <d v="1899-12-30T04:45:00"/>
    <d v="1899-12-30T13:20:00"/>
    <d v="1899-12-30T00:20:00"/>
    <d v="1899-12-30T08:15:00"/>
    <n v="8.2500000000000018"/>
    <n v="243870"/>
    <n v="243907"/>
    <n v="37"/>
    <s v="SYNDICAT EMERAUDE"/>
    <x v="22"/>
    <s v="MONTIGNY-ENC-SECT C-N°1"/>
    <x v="6"/>
    <s v="MONTLIGNON-TRI-VAL'HORIZON"/>
    <s v="MON750694"/>
    <n v="5.7"/>
    <s v="Déchets encombrants"/>
  </r>
  <r>
    <s v="KM9052"/>
    <s v="CD 271 ZL"/>
    <s v="S7"/>
    <d v="2015-11-13T00:00:00"/>
    <s v="Vendredi"/>
    <s v="BOMTAS"/>
    <d v="1899-12-30T04:45:00"/>
    <d v="1899-12-30T13:40:00"/>
    <d v="1899-12-30T00:20:00"/>
    <d v="1899-12-30T08:35:00"/>
    <n v="8.5833333333333357"/>
    <n v="312720"/>
    <n v="312760"/>
    <n v="40"/>
    <s v="SYNDICAT EMERAUDE"/>
    <x v="21"/>
    <s v="MONTIGNY-ENC-SECT B-N°1"/>
    <x v="6"/>
    <s v="MONTLIGNON-TRI-VAL'HORIZON"/>
    <s v="MON750511"/>
    <n v="5.78"/>
    <s v="Déchets encombrants"/>
  </r>
  <r>
    <s v="KM9052"/>
    <s v="CD 271 ZL"/>
    <s v="S7"/>
    <d v="2015-11-13T00:00:00"/>
    <s v="Vendredi"/>
    <s v="BOMTAS"/>
    <d v="1899-12-30T04:45:00"/>
    <d v="1899-12-30T13:40:00"/>
    <d v="1899-12-30T00:20:00"/>
    <d v="1899-12-30T08:35:00"/>
    <n v="8.5833333333333357"/>
    <n v="312720"/>
    <n v="312760"/>
    <n v="40"/>
    <s v="SYNDICAT EMERAUDE"/>
    <x v="21"/>
    <s v="MONTIGNY-ENC-SECT B-N°1"/>
    <x v="6"/>
    <s v="MONTLIGNON-TRI-VAL'HORIZON"/>
    <s v="MON750706"/>
    <n v="5.54"/>
    <s v="Déchets encombrants"/>
  </r>
  <r>
    <s v="KM9087"/>
    <s v="CE-179-BY"/>
    <s v="S8"/>
    <d v="2015-11-17T00:00:00"/>
    <s v="Mardi"/>
    <s v="BOMTAS"/>
    <d v="1899-12-30T05:30:00"/>
    <d v="1899-12-30T10:20:00"/>
    <d v="1899-12-30T00:00:00"/>
    <d v="1899-12-30T04:50:00"/>
    <n v="4.8333333333333339"/>
    <n v="250789"/>
    <n v="250808"/>
    <n v="19"/>
    <s v="SYNDICAT EMERAUDE"/>
    <x v="36"/>
    <s v="ERMONT-ENC-SECT C-N°1"/>
    <x v="11"/>
    <s v="MONTLIGNON-TRI-VAL'HORIZON"/>
    <s v="MON751557"/>
    <n v="5.2"/>
    <s v="Déchets encombrants"/>
  </r>
  <r>
    <s v="KM4005"/>
    <s v="BN375FY"/>
    <s v="S8"/>
    <d v="2015-11-17T00:00:00"/>
    <s v="Mardi"/>
    <s v="BOMTAS"/>
    <d v="1899-12-30T05:30:00"/>
    <d v="1899-12-30T10:40:00"/>
    <d v="1899-12-30T00:00:00"/>
    <d v="1899-12-30T05:10:00"/>
    <n v="5.1666666666666679"/>
    <n v="25424"/>
    <n v="25439"/>
    <n v="15"/>
    <s v="SYNDICAT EMERAUDE"/>
    <x v="37"/>
    <s v="ERMONT-ENC-SECT C-N°2"/>
    <x v="11"/>
    <s v="MONTLIGNON-TRI-VAL'HORIZON"/>
    <s v="MON751564"/>
    <n v="5.78"/>
    <s v="Déchets encombrants"/>
  </r>
  <r>
    <s v="KM4005"/>
    <s v="BN375FY"/>
    <s v="S8"/>
    <d v="2015-11-18T00:00:00"/>
    <s v="Mercredi"/>
    <s v="BOMTAS"/>
    <d v="1899-12-30T04:45:00"/>
    <d v="1899-12-30T11:50:00"/>
    <d v="1899-12-30T00:20:00"/>
    <d v="1899-12-30T06:45:00"/>
    <n v="6.7500000000000018"/>
    <n v="25424"/>
    <n v="25498"/>
    <n v="74"/>
    <s v="SYNDICAT EMERAUDE"/>
    <x v="31"/>
    <s v="DEUIL-ENC-SECT B-N°1"/>
    <x v="9"/>
    <s v="MONTLIGNON-TRI-VAL'HORIZON"/>
    <s v="MON752020"/>
    <n v="6.96"/>
    <s v="Déchets encombrants"/>
  </r>
  <r>
    <s v="KM4005"/>
    <s v="BN375FY"/>
    <s v="S8"/>
    <d v="2015-11-18T00:00:00"/>
    <s v="Mercredi"/>
    <s v="BOMTAS"/>
    <d v="1899-12-30T04:45:00"/>
    <d v="1899-12-30T11:50:00"/>
    <d v="1899-12-30T00:20:00"/>
    <d v="1899-12-30T06:45:00"/>
    <n v="6.7500000000000018"/>
    <n v="25424"/>
    <n v="25498"/>
    <n v="74"/>
    <s v="SYNDICAT EMERAUDE"/>
    <x v="31"/>
    <s v="DEUIL-ENC-SECT B-N°1"/>
    <x v="9"/>
    <s v="MONTLIGNON-TRI-VAL'HORIZON"/>
    <s v="MON752144"/>
    <n v="4.0599999999999996"/>
    <s v="Déchets encombrants"/>
  </r>
  <r>
    <s v="KM9056"/>
    <s v="CD-852-ZN"/>
    <s v="S8"/>
    <d v="2015-11-18T00:00:00"/>
    <s v="Mercredi"/>
    <s v="BOMTAS"/>
    <d v="1899-12-30T04:45:00"/>
    <d v="1899-12-30T12:10:00"/>
    <d v="1899-12-30T00:20:00"/>
    <d v="1899-12-30T07:05:00"/>
    <n v="7.0833333333333357"/>
    <n v="243928"/>
    <n v="243982"/>
    <n v="54"/>
    <s v="SYNDICAT EMERAUDE"/>
    <x v="30"/>
    <s v="DEUIL-ENC-SECT B-N°2"/>
    <x v="9"/>
    <s v="MONTLIGNON-TRI-VAL'HORIZON"/>
    <s v="MON751994"/>
    <n v="0.92"/>
    <s v="Déchets encombrants"/>
  </r>
  <r>
    <s v="KM9056"/>
    <s v="CD-852-ZN"/>
    <s v="S8"/>
    <d v="2015-11-18T00:00:00"/>
    <s v="Mercredi"/>
    <s v="BOMTAS"/>
    <d v="1899-12-30T04:45:00"/>
    <d v="1899-12-30T12:10:00"/>
    <d v="1899-12-30T00:20:00"/>
    <d v="1899-12-30T07:05:00"/>
    <n v="7.0833333333333357"/>
    <n v="243928"/>
    <n v="243982"/>
    <n v="54"/>
    <s v="SYNDICAT EMERAUDE"/>
    <x v="30"/>
    <s v="DEUIL-ENC-SECT B-N°2"/>
    <x v="9"/>
    <s v="MONTLIGNON-TRI-VAL'HORIZON"/>
    <s v="MON752013"/>
    <n v="5.12"/>
    <s v="Déchets encombrants"/>
  </r>
  <r>
    <s v="KM9056"/>
    <s v="CD-852-ZN"/>
    <s v="S8"/>
    <d v="2015-11-18T00:00:00"/>
    <s v="Mercredi"/>
    <s v="BOMTAS"/>
    <d v="1899-12-30T04:45:00"/>
    <d v="1899-12-30T12:10:00"/>
    <d v="1899-12-30T00:20:00"/>
    <d v="1899-12-30T07:05:00"/>
    <n v="7.0833333333333357"/>
    <n v="243928"/>
    <n v="243982"/>
    <n v="54"/>
    <s v="SYNDICAT EMERAUDE"/>
    <x v="30"/>
    <s v="DEUIL-ENC-SECT B-N°2"/>
    <x v="9"/>
    <s v="MONTLIGNON-TRI-VAL'HORIZON"/>
    <s v="MON752143"/>
    <n v="4.8"/>
    <s v="Déchets encombrants"/>
  </r>
  <r>
    <s v="KM9052"/>
    <s v="CD 271 ZL"/>
    <s v="S8"/>
    <d v="2015-11-18T00:00:00"/>
    <s v="Mercredi"/>
    <s v="BOMTAS"/>
    <d v="1899-12-30T05:30:00"/>
    <d v="1899-12-30T13:00:00"/>
    <d v="1899-12-30T00:20:00"/>
    <d v="1899-12-30T07:10:00"/>
    <n v="7.1666666666666696"/>
    <n v="312760"/>
    <n v="312775"/>
    <n v="15"/>
    <s v="SYNDICAT EMERAUDE"/>
    <x v="37"/>
    <s v="ERMONT-ENC-SECT C-N°2"/>
    <x v="11"/>
    <s v="MONTLIGNON-TRI-VAL'HORIZON"/>
    <s v="MON752128"/>
    <n v="6.98"/>
    <s v="Déchets encombrants"/>
  </r>
  <r>
    <s v="KM9052"/>
    <s v="CD 271 ZL"/>
    <s v="S8"/>
    <d v="2015-11-18T00:00:00"/>
    <s v="Mercredi"/>
    <s v="BOMTAS"/>
    <d v="1899-12-30T05:30:00"/>
    <d v="1899-12-30T13:00:00"/>
    <d v="1899-12-30T00:20:00"/>
    <d v="1899-12-30T07:10:00"/>
    <n v="7.1666666666666696"/>
    <n v="312760"/>
    <n v="312775"/>
    <n v="15"/>
    <s v="SYNDICAT EMERAUDE"/>
    <x v="37"/>
    <s v="ERMONT-ENC-SECT C-N°2"/>
    <x v="11"/>
    <s v="MONTLIGNON-TRI-VAL'HORIZON"/>
    <s v="MON752216"/>
    <n v="0.68"/>
    <s v="Déchets encombrants"/>
  </r>
  <r>
    <s v="KM9087"/>
    <s v="CE-179-BY"/>
    <s v="S8"/>
    <d v="2015-11-18T00:00:00"/>
    <s v="Mercredi"/>
    <s v="BOMTAS"/>
    <d v="1899-12-30T05:30:00"/>
    <d v="1899-12-30T13:05:00"/>
    <d v="1899-12-30T00:20:00"/>
    <d v="1899-12-30T07:15:00"/>
    <n v="7.2500000000000018"/>
    <n v="250808"/>
    <n v="250850"/>
    <n v="42"/>
    <s v="SYNDICAT EMERAUDE"/>
    <x v="40"/>
    <s v="ERMONT-ENC-SECT B-N°2"/>
    <x v="11"/>
    <s v="MONTLIGNON-TRI-VAL'HORIZON"/>
    <s v="MON752047"/>
    <n v="4.82"/>
    <s v="Déchets encombrants"/>
  </r>
  <r>
    <s v="KM9087"/>
    <s v="CE-179-BY"/>
    <s v="S8"/>
    <d v="2015-11-18T00:00:00"/>
    <s v="Mercredi"/>
    <s v="BOMTAS"/>
    <d v="1899-12-30T05:30:00"/>
    <d v="1899-12-30T13:05:00"/>
    <d v="1899-12-30T00:20:00"/>
    <d v="1899-12-30T07:15:00"/>
    <n v="7.2500000000000018"/>
    <n v="250808"/>
    <n v="250850"/>
    <n v="42"/>
    <s v="SYNDICAT EMERAUDE"/>
    <x v="40"/>
    <s v="ERMONT-ENC-SECT B-N°2"/>
    <x v="11"/>
    <s v="MONTLIGNON-TRI-VAL'HORIZON"/>
    <s v="MON752217"/>
    <n v="5.26"/>
    <s v="Déchets encombrants"/>
  </r>
  <r>
    <s v="KM5715"/>
    <s v="AQ-761-TY"/>
    <s v="S8"/>
    <d v="2015-11-18T00:00:00"/>
    <s v="Mercredi"/>
    <s v="BOMTAS"/>
    <d v="1899-12-30T04:45:00"/>
    <d v="1899-12-30T12:20:00"/>
    <d v="1899-12-30T00:20:00"/>
    <d v="1899-12-30T07:15:00"/>
    <n v="7.2500000000000018"/>
    <n v="196341"/>
    <n v="196395"/>
    <n v="54"/>
    <s v="SYNDICAT EMERAUDE"/>
    <x v="55"/>
    <s v="DEUIL-ENC-SECT A-N°2"/>
    <x v="9"/>
    <s v="MONTLIGNON-TRI-VAL'HORIZON"/>
    <s v="MON752035"/>
    <n v="5.9"/>
    <s v="Déchets encombrants"/>
  </r>
  <r>
    <s v="KM5715"/>
    <s v="AQ-761-TY"/>
    <s v="S8"/>
    <d v="2015-11-18T00:00:00"/>
    <s v="Mercredi"/>
    <s v="BOMTAS"/>
    <d v="1899-12-30T04:45:00"/>
    <d v="1899-12-30T12:20:00"/>
    <d v="1899-12-30T00:20:00"/>
    <d v="1899-12-30T07:15:00"/>
    <n v="7.2500000000000018"/>
    <n v="196341"/>
    <n v="196395"/>
    <n v="54"/>
    <s v="SYNDICAT EMERAUDE"/>
    <x v="55"/>
    <s v="DEUIL-ENC-SECT A-N°2"/>
    <x v="9"/>
    <s v="MONTLIGNON-TRI-VAL'HORIZON"/>
    <s v="MON752163"/>
    <n v="2.76"/>
    <s v="Déchets encombrants"/>
  </r>
  <r>
    <s v="KM9071"/>
    <s v="CD 884 ZQ"/>
    <s v="S8"/>
    <d v="2015-11-18T00:00:00"/>
    <s v="Mercredi"/>
    <s v="BOMTAS"/>
    <d v="1899-12-30T04:45:00"/>
    <d v="1899-12-30T13:20:00"/>
    <d v="1899-12-30T00:20:00"/>
    <d v="1899-12-30T08:15:00"/>
    <n v="8.2500000000000018"/>
    <n v="193499"/>
    <n v="193541"/>
    <n v="42"/>
    <s v="SYNDICAT EMERAUDE"/>
    <x v="37"/>
    <s v="ERMONT-ENC-SECT C-N°2"/>
    <x v="11"/>
    <s v="MONTLIGNON-TRI-VAL'HORIZON"/>
    <s v="MON752046"/>
    <n v="3.98"/>
    <s v="Déchets encombrants"/>
  </r>
  <r>
    <s v="KM9071"/>
    <s v="CD 884 ZQ"/>
    <s v="S8"/>
    <d v="2015-11-18T00:00:00"/>
    <s v="Mercredi"/>
    <s v="BOMTAS"/>
    <d v="1899-12-30T04:45:00"/>
    <d v="1899-12-30T13:20:00"/>
    <d v="1899-12-30T00:20:00"/>
    <d v="1899-12-30T08:15:00"/>
    <n v="8.2500000000000018"/>
    <n v="193499"/>
    <n v="193541"/>
    <n v="42"/>
    <s v="SYNDICAT EMERAUDE"/>
    <x v="37"/>
    <s v="ERMONT-ENC-SECT C-N°2"/>
    <x v="11"/>
    <s v="MONTLIGNON-TRI-VAL'HORIZON"/>
    <s v="MON752223"/>
    <n v="3.84"/>
    <s v="Déchets encombrants"/>
  </r>
  <r>
    <s v="KM9071"/>
    <s v="CD 884 ZQ"/>
    <s v="S8"/>
    <d v="2015-11-19T00:00:00"/>
    <s v="Jeudi"/>
    <s v="BOMTAS"/>
    <d v="1899-12-30T04:45:00"/>
    <d v="1899-12-30T11:35:00"/>
    <d v="1899-12-30T00:20:00"/>
    <d v="1899-12-30T06:30:00"/>
    <n v="6.5"/>
    <n v="193466"/>
    <n v="193496"/>
    <n v="30"/>
    <s v="SYNDICAT EMERAUDE"/>
    <x v="55"/>
    <s v="DEUIL-ENC-SECT A-N°2"/>
    <x v="9"/>
    <s v="MONTLIGNON-TRI-VAL'HORIZON"/>
    <s v="MON752512"/>
    <n v="1.08"/>
    <s v="Déchets encombrants"/>
  </r>
  <r>
    <s v="KM9087"/>
    <s v="CE-179-BY"/>
    <s v="S8"/>
    <d v="2015-11-19T00:00:00"/>
    <s v="Jeudi"/>
    <s v="BOMTAS"/>
    <d v="1899-12-30T05:30:00"/>
    <d v="1899-12-30T12:00:00"/>
    <d v="1899-12-30T00:00:00"/>
    <d v="1899-12-30T06:30:00"/>
    <n v="6.5000000000000009"/>
    <n v="250850"/>
    <n v="250899"/>
    <n v="49"/>
    <s v="SYNDICAT EMERAUDE"/>
    <x v="32"/>
    <s v="SANNOIS-ENC-SECT D-N°2"/>
    <x v="2"/>
    <s v="MONTLIGNON-TRI-VAL'HORIZON"/>
    <s v="MON752485"/>
    <n v="5.08"/>
    <s v="Déchets encombrants"/>
  </r>
  <r>
    <s v="KM9087"/>
    <s v="CE-179-BY"/>
    <s v="S8"/>
    <d v="2015-11-19T00:00:00"/>
    <s v="Jeudi"/>
    <s v="BOMTAS"/>
    <d v="1899-12-30T05:30:00"/>
    <d v="1899-12-30T12:00:00"/>
    <d v="1899-12-30T00:00:00"/>
    <d v="1899-12-30T06:30:00"/>
    <n v="6.5000000000000009"/>
    <n v="250850"/>
    <n v="250899"/>
    <n v="49"/>
    <s v="SYNDICAT EMERAUDE"/>
    <x v="32"/>
    <s v="SANNOIS-ENC-SECT D-N°2"/>
    <x v="2"/>
    <s v="MONTLIGNON-TRI-VAL'HORIZON"/>
    <s v="MON752602"/>
    <n v="2.9"/>
    <s v="Déchets encombrants"/>
  </r>
  <r>
    <s v="KM4005"/>
    <s v="BN375FY"/>
    <s v="S8"/>
    <d v="2015-11-19T00:00:00"/>
    <s v="Jeudi"/>
    <s v="BOMTAS"/>
    <d v="1899-12-30T05:30:00"/>
    <d v="1899-12-30T12:00:00"/>
    <d v="1899-12-30T00:00:00"/>
    <d v="1899-12-30T06:30:00"/>
    <n v="6.5000000000000009"/>
    <n v="25498"/>
    <n v="25550"/>
    <n v="52"/>
    <s v="SYNDICAT EMERAUDE"/>
    <x v="33"/>
    <s v="SANNOIS-ENC-SECT D-N°1"/>
    <x v="2"/>
    <s v="MONTLIGNON-TRI-VAL'HORIZON"/>
    <s v="MON752475"/>
    <n v="5.32"/>
    <s v="Déchets encombrants"/>
  </r>
  <r>
    <s v="KM4005"/>
    <s v="BN375FY"/>
    <s v="S8"/>
    <d v="2015-11-19T00:00:00"/>
    <s v="Jeudi"/>
    <s v="BOMTAS"/>
    <d v="1899-12-30T05:30:00"/>
    <d v="1899-12-30T12:00:00"/>
    <d v="1899-12-30T00:00:00"/>
    <d v="1899-12-30T06:30:00"/>
    <n v="6.5000000000000009"/>
    <n v="25498"/>
    <n v="25550"/>
    <n v="52"/>
    <s v="SYNDICAT EMERAUDE"/>
    <x v="33"/>
    <s v="SANNOIS-ENC-SECT D-N°1"/>
    <x v="2"/>
    <s v="MONTLIGNON-TRI-VAL'HORIZON"/>
    <s v="MON752604"/>
    <n v="3.42"/>
    <s v="Déchets encombrants"/>
  </r>
  <r>
    <s v="KM9056"/>
    <s v="CD-852-ZN"/>
    <s v="S8"/>
    <d v="2015-11-19T00:00:00"/>
    <s v="Jeudi"/>
    <s v="BOMTAS"/>
    <d v="1899-12-30T04:45:00"/>
    <d v="1899-12-30T12:05:00"/>
    <d v="1899-12-30T00:20:00"/>
    <d v="1899-12-30T07:00:00"/>
    <n v="7"/>
    <n v="243982"/>
    <n v="244025"/>
    <n v="43"/>
    <s v="SYNDICAT EMERAUDE"/>
    <x v="37"/>
    <s v="ERMONT-ENC-SECT C-N°2"/>
    <x v="11"/>
    <s v="MONTLIGNON-TRI-VAL'HORIZON"/>
    <s v="MON752493"/>
    <n v="5.4"/>
    <s v="Déchets encombrants"/>
  </r>
  <r>
    <s v="KM9056"/>
    <s v="CD-852-ZN"/>
    <s v="S8"/>
    <d v="2015-11-19T00:00:00"/>
    <s v="Jeudi"/>
    <s v="BOMTAS"/>
    <d v="1899-12-30T04:45:00"/>
    <d v="1899-12-30T12:05:00"/>
    <d v="1899-12-30T00:20:00"/>
    <d v="1899-12-30T07:00:00"/>
    <n v="7"/>
    <n v="243982"/>
    <n v="244025"/>
    <n v="43"/>
    <s v="SYNDICAT EMERAUDE"/>
    <x v="37"/>
    <s v="ERMONT-ENC-SECT C-N°2"/>
    <x v="11"/>
    <s v="MONTLIGNON-TRI-VAL'HORIZON"/>
    <s v="MON752599"/>
    <n v="2.44"/>
    <s v="Déchets encombrants"/>
  </r>
  <r>
    <s v="KM9087"/>
    <s v="CE-179-BY"/>
    <s v="S8"/>
    <d v="2015-11-20T00:00:00"/>
    <s v="Vendredi"/>
    <s v="BOMTAS"/>
    <d v="1899-12-30T05:30:00"/>
    <d v="1899-12-30T10:50:00"/>
    <d v="1899-12-30T00:00:00"/>
    <d v="1899-12-30T05:20:00"/>
    <n v="5.3333333333333339"/>
    <n v="250899"/>
    <n v="250931"/>
    <n v="32"/>
    <s v="SYNDICAT EMERAUDE"/>
    <x v="37"/>
    <s v="ERMONT-ENC-SECT C-N°2"/>
    <x v="11"/>
    <s v="MONTLIGNON-TRI-VAL'HORIZON"/>
    <s v="MON752924"/>
    <n v="6.32"/>
    <s v="Déchets encombrants"/>
  </r>
  <r>
    <s v="KM4005"/>
    <s v="BN375FY"/>
    <s v="S8"/>
    <d v="2015-11-20T00:00:00"/>
    <s v="Vendredi"/>
    <s v="BOMTAS"/>
    <d v="1899-12-30T05:30:00"/>
    <d v="1899-12-30T11:05:00"/>
    <d v="1899-12-30T00:00:00"/>
    <d v="1899-12-30T05:35:00"/>
    <n v="5.5833333333333339"/>
    <n v="25173"/>
    <n v="25213"/>
    <n v="40"/>
    <s v="SYNDICAT EMERAUDE"/>
    <x v="36"/>
    <s v="ERMONT-ENC-SECT C-N°1"/>
    <x v="11"/>
    <s v="MONTLIGNON-TRI-VAL'HORIZON"/>
    <s v="MON752886"/>
    <n v="5.0999999999999996"/>
    <s v="Déchets encombrants"/>
  </r>
  <r>
    <s v="KM4005"/>
    <s v="BN375FY"/>
    <s v="S8"/>
    <d v="2015-11-20T00:00:00"/>
    <s v="Vendredi"/>
    <s v="BOMTAS"/>
    <d v="1899-12-30T05:30:00"/>
    <d v="1899-12-30T11:05:00"/>
    <d v="1899-12-30T00:00:00"/>
    <d v="1899-12-30T05:35:00"/>
    <n v="5.5833333333333339"/>
    <n v="25173"/>
    <n v="25213"/>
    <n v="40"/>
    <s v="SYNDICAT EMERAUDE"/>
    <x v="36"/>
    <s v="ERMONT-ENC-SECT C-N°1"/>
    <x v="11"/>
    <s v="MONTLIGNON-TRI-VAL'HORIZON"/>
    <s v="MON752927"/>
    <n v="0.8"/>
    <s v="Déchets encombrants"/>
  </r>
  <r>
    <s v="KM9056"/>
    <s v="CD-852-ZN"/>
    <s v="S9"/>
    <d v="2015-11-23T00:00:00"/>
    <s v="Lundi"/>
    <s v="BOMTAS"/>
    <d v="1899-12-30T04:45:00"/>
    <d v="1899-12-30T12:20:00"/>
    <d v="1899-12-30T00:20:00"/>
    <d v="1899-12-30T07:15:00"/>
    <n v="7.2500000000000018"/>
    <n v="244025"/>
    <n v="244066"/>
    <n v="41"/>
    <s v="SYNDICAT EMERAUDE"/>
    <x v="1"/>
    <s v="MONTMORENCY-ENC-SECT B-N°3"/>
    <x v="0"/>
    <s v="MONTLIGNON-TRI-VAL'HORIZON"/>
    <s v="MON753407"/>
    <n v="4.92"/>
    <s v="Déchets encombrants"/>
  </r>
  <r>
    <s v="KM9071"/>
    <s v="CD 884 ZQ"/>
    <s v="S9"/>
    <d v="2015-11-23T00:00:00"/>
    <s v="Lundi"/>
    <s v="BOMTAS"/>
    <d v="1899-12-30T04:45:00"/>
    <d v="1899-12-30T12:05:00"/>
    <d v="1899-12-30T00:00:00"/>
    <d v="1899-12-30T07:20:00"/>
    <n v="7.3333333333333339"/>
    <n v="193570"/>
    <n v="193605"/>
    <n v="35"/>
    <s v="SYNDICAT EMERAUDE"/>
    <x v="0"/>
    <s v="MONTMORENCY-ENC-SECT B-N°2"/>
    <x v="0"/>
    <s v="MONTLIGNON-TRI-VAL'HORIZON"/>
    <s v="MON753333"/>
    <n v="4.92"/>
    <s v="Déchets encombrants"/>
  </r>
  <r>
    <s v="KM9071"/>
    <s v="CD 884 ZQ"/>
    <s v="S9"/>
    <d v="2015-11-23T00:00:00"/>
    <s v="Lundi"/>
    <s v="BOMTAS"/>
    <d v="1899-12-30T04:45:00"/>
    <d v="1899-12-30T12:05:00"/>
    <d v="1899-12-30T00:00:00"/>
    <d v="1899-12-30T07:20:00"/>
    <n v="7.3333333333333339"/>
    <n v="193570"/>
    <n v="193605"/>
    <n v="35"/>
    <s v="SYNDICAT EMERAUDE"/>
    <x v="0"/>
    <s v="MONTMORENCY-ENC-SECT B-N°2"/>
    <x v="0"/>
    <s v="MONTLIGNON-TRI-VAL'HORIZON"/>
    <s v="MON753406"/>
    <n v="2.34"/>
    <s v="Déchets encombrants"/>
  </r>
  <r>
    <s v="KM9087"/>
    <s v="CE-179-BY"/>
    <s v="S9"/>
    <d v="2015-11-23T00:00:00"/>
    <s v="Lundi"/>
    <s v="BOMTAS"/>
    <d v="1899-12-30T05:30:00"/>
    <d v="1899-12-30T13:20:00"/>
    <d v="1899-12-30T00:20:00"/>
    <d v="1899-12-30T07:30:00"/>
    <n v="7.5000000000000018"/>
    <n v="250930"/>
    <n v="250991"/>
    <n v="61"/>
    <s v="SYNDICAT EMERAUDE"/>
    <x v="35"/>
    <s v="FRANCONVILLE-ENC-SECT C-N°1"/>
    <x v="10"/>
    <s v="MONTLIGNON-TRI-VAL'HORIZON"/>
    <s v="MON753323"/>
    <n v="5.92"/>
    <s v="Déchets encombrants"/>
  </r>
  <r>
    <s v="KM9087"/>
    <s v="CE-179-BY"/>
    <s v="S9"/>
    <d v="2015-11-23T00:00:00"/>
    <s v="Lundi"/>
    <s v="BOMTAS"/>
    <d v="1899-12-30T05:30:00"/>
    <d v="1899-12-30T13:20:00"/>
    <d v="1899-12-30T00:20:00"/>
    <d v="1899-12-30T07:30:00"/>
    <n v="7.5000000000000018"/>
    <n v="250930"/>
    <n v="250991"/>
    <n v="61"/>
    <s v="SYNDICAT EMERAUDE"/>
    <x v="35"/>
    <s v="FRANCONVILLE-ENC-SECT C-N°1"/>
    <x v="10"/>
    <s v="MONTLIGNON-TRI-VAL'HORIZON"/>
    <s v="MON753481"/>
    <n v="6.36"/>
    <s v="Déchets encombrants"/>
  </r>
  <r>
    <s v="KM4005"/>
    <s v="BN375FY"/>
    <s v="S9"/>
    <d v="2015-11-23T00:00:00"/>
    <s v="Lundi"/>
    <s v="BOMTAS"/>
    <d v="1899-12-30T05:30:00"/>
    <d v="1899-12-30T13:20:00"/>
    <d v="1899-12-30T00:20:00"/>
    <d v="1899-12-30T07:30:00"/>
    <n v="7.5000000000000018"/>
    <n v="25424"/>
    <n v="25484"/>
    <n v="60"/>
    <s v="SYNDICAT EMERAUDE"/>
    <x v="2"/>
    <s v="MONTMORENCY-ENC-SECT B-N°1"/>
    <x v="0"/>
    <s v="MONTLIGNON-TRI-VAL'HORIZON"/>
    <s v="MON753288"/>
    <n v="4.28"/>
    <s v="Déchets encombrants"/>
  </r>
  <r>
    <s v="KM4005"/>
    <s v="BN375FY"/>
    <s v="S9"/>
    <d v="2015-11-23T00:00:00"/>
    <s v="Lundi"/>
    <s v="BOMTAS"/>
    <d v="1899-12-30T05:30:00"/>
    <d v="1899-12-30T13:20:00"/>
    <d v="1899-12-30T00:20:00"/>
    <d v="1899-12-30T07:30:00"/>
    <n v="7.5000000000000018"/>
    <n v="25424"/>
    <n v="25484"/>
    <n v="60"/>
    <s v="SYNDICAT EMERAUDE"/>
    <x v="2"/>
    <s v="MONTMORENCY-ENC-SECT B-N°1"/>
    <x v="0"/>
    <s v="MONTLIGNON-TRI-VAL'HORIZON"/>
    <s v="MON753475"/>
    <n v="7.14"/>
    <s v="Déchets encombrants"/>
  </r>
  <r>
    <s v="KM5715"/>
    <s v="AQ-761-TY"/>
    <s v="S9"/>
    <d v="2015-11-23T00:00:00"/>
    <s v="Lundi"/>
    <s v="BOMTAS"/>
    <d v="1899-12-30T05:30:00"/>
    <d v="1899-12-30T13:50:00"/>
    <d v="1899-12-30T00:20:00"/>
    <d v="1899-12-30T08:00:00"/>
    <n v="8.0000000000000018"/>
    <n v="196395"/>
    <n v="196446"/>
    <n v="51"/>
    <s v="SYNDICAT EMERAUDE"/>
    <x v="34"/>
    <s v="FRANCONVILLE-ENC-SECT C-N°2"/>
    <x v="10"/>
    <s v="MONTLIGNON-TRI-VAL'HORIZON"/>
    <s v="MON753278"/>
    <n v="3.56"/>
    <s v="Déchets encombrants"/>
  </r>
  <r>
    <s v="KM5715"/>
    <s v="AQ-761-TY"/>
    <s v="S9"/>
    <d v="2015-11-23T00:00:00"/>
    <s v="Lundi"/>
    <s v="BOMTAS"/>
    <d v="1899-12-30T05:30:00"/>
    <d v="1899-12-30T13:50:00"/>
    <d v="1899-12-30T00:20:00"/>
    <d v="1899-12-30T08:00:00"/>
    <n v="8.0000000000000018"/>
    <n v="196395"/>
    <n v="196446"/>
    <n v="51"/>
    <s v="SYNDICAT EMERAUDE"/>
    <x v="34"/>
    <s v="FRANCONVILLE-ENC-SECT C-N°2"/>
    <x v="10"/>
    <s v="MONTLIGNON-TRI-VAL'HORIZON"/>
    <s v="MON753483"/>
    <n v="7.4"/>
    <s v="Déchets encombrants"/>
  </r>
  <r>
    <s v="KM9087"/>
    <s v="CE-179-BY"/>
    <s v="S9"/>
    <d v="2015-11-24T00:00:00"/>
    <s v="Mardi"/>
    <s v="BOMTAS"/>
    <d v="1899-12-30T05:30:00"/>
    <d v="1899-12-30T12:50:00"/>
    <d v="1899-12-30T00:20:00"/>
    <d v="1899-12-30T07:00:00"/>
    <n v="7.0000000000000036"/>
    <n v="250991"/>
    <n v="251056"/>
    <n v="65"/>
    <s v="SYNDICAT EMERAUDE"/>
    <x v="56"/>
    <s v="FRANCONVILLE-ENC-SECT B-N°3"/>
    <x v="10"/>
    <s v="MONTLIGNON-TRI-VAL'HORIZON"/>
    <s v="MON753721"/>
    <n v="6.26"/>
    <s v="Déchets encombrants"/>
  </r>
  <r>
    <s v="KM9087"/>
    <s v="CE-179-BY"/>
    <s v="S9"/>
    <d v="2015-11-24T00:00:00"/>
    <s v="Mardi"/>
    <s v="BOMTAS"/>
    <d v="1899-12-30T05:30:00"/>
    <d v="1899-12-30T12:50:00"/>
    <d v="1899-12-30T00:20:00"/>
    <d v="1899-12-30T07:00:00"/>
    <n v="7.0000000000000036"/>
    <n v="250991"/>
    <n v="251056"/>
    <n v="65"/>
    <s v="SYNDICAT EMERAUDE"/>
    <x v="56"/>
    <s v="FRANCONVILLE-ENC-SECT B-N°3"/>
    <x v="10"/>
    <s v="MONTLIGNON-TRI-VAL'HORIZON"/>
    <s v="MON753885"/>
    <n v="5.64"/>
    <s v="Déchets encombrants"/>
  </r>
  <r>
    <s v="KM4005"/>
    <s v="BN375FY"/>
    <s v="S9"/>
    <d v="2015-11-24T00:00:00"/>
    <s v="Mardi"/>
    <s v="BOMTAS"/>
    <d v="1899-12-30T05:30:00"/>
    <d v="1899-12-30T12:50:00"/>
    <d v="1899-12-30T00:20:00"/>
    <d v="1899-12-30T07:00:00"/>
    <n v="7.0000000000000036"/>
    <n v="25424"/>
    <n v="25464"/>
    <n v="40"/>
    <s v="SYNDICAT EMERAUDE"/>
    <x v="38"/>
    <s v="FRANCONVILLE-ENC-SECT B-N°2"/>
    <x v="10"/>
    <s v="MONTLIGNON-TRI-VAL'HORIZON"/>
    <s v="MON753725"/>
    <n v="6.34"/>
    <s v="Déchets encombrants"/>
  </r>
  <r>
    <s v="KM4005"/>
    <s v="BN375FY"/>
    <s v="S9"/>
    <d v="2015-11-24T00:00:00"/>
    <s v="Mardi"/>
    <s v="BOMTAS"/>
    <d v="1899-12-30T05:30:00"/>
    <d v="1899-12-30T12:50:00"/>
    <d v="1899-12-30T00:20:00"/>
    <d v="1899-12-30T07:00:00"/>
    <n v="7.0000000000000036"/>
    <n v="25424"/>
    <n v="25464"/>
    <n v="40"/>
    <s v="SYNDICAT EMERAUDE"/>
    <x v="38"/>
    <s v="FRANCONVILLE-ENC-SECT B-N°2"/>
    <x v="10"/>
    <s v="MONTLIGNON-TRI-VAL'HORIZON"/>
    <s v="MON753884"/>
    <n v="5.96"/>
    <s v="Déchets encombrants"/>
  </r>
  <r>
    <s v="KM9056"/>
    <s v="CD-852-ZN"/>
    <s v="S9"/>
    <d v="2015-11-24T00:00:00"/>
    <s v="Mardi"/>
    <s v="BOMTAS"/>
    <d v="1899-12-30T04:45:00"/>
    <d v="1899-12-30T12:55:00"/>
    <d v="1899-12-30T00:20:00"/>
    <d v="1899-12-30T07:50:00"/>
    <n v="7.8333333333333357"/>
    <n v="244066"/>
    <n v="244124"/>
    <n v="58"/>
    <s v="SYNDICAT EMERAUDE"/>
    <x v="56"/>
    <s v="FRANCONVILLE-ENC-SECT B-N°3"/>
    <x v="10"/>
    <s v="MONTLIGNON-TRI-VAL'HORIZON"/>
    <s v="MON753723"/>
    <n v="5.72"/>
    <s v="Déchets encombrants"/>
  </r>
  <r>
    <s v="KM9056"/>
    <s v="CD-852-ZN"/>
    <s v="S9"/>
    <d v="2015-11-24T00:00:00"/>
    <s v="Mardi"/>
    <s v="BOMTAS"/>
    <d v="1899-12-30T04:45:00"/>
    <d v="1899-12-30T12:55:00"/>
    <d v="1899-12-30T00:20:00"/>
    <d v="1899-12-30T07:50:00"/>
    <n v="7.8333333333333357"/>
    <n v="244066"/>
    <n v="244124"/>
    <n v="58"/>
    <s v="SYNDICAT EMERAUDE"/>
    <x v="56"/>
    <s v="FRANCONVILLE-ENC-SECT B-N°3"/>
    <x v="10"/>
    <s v="MONTLIGNON-TRI-VAL'HORIZON"/>
    <s v="MON753886"/>
    <n v="5.92"/>
    <s v="Déchets encombrants"/>
  </r>
  <r>
    <s v="KM4005"/>
    <s v="BN375FY"/>
    <s v="S9"/>
    <d v="2015-11-25T00:00:00"/>
    <s v="Mercredi"/>
    <s v="BOMTAS"/>
    <d v="1899-12-30T05:30:00"/>
    <d v="1899-12-30T12:50:00"/>
    <d v="1899-12-30T00:20:00"/>
    <d v="1899-12-30T07:00:00"/>
    <n v="7.0000000000000036"/>
    <n v="25424"/>
    <n v="25474"/>
    <n v="50"/>
    <s v="SYNDICAT EMERAUDE"/>
    <x v="38"/>
    <s v="FRANCONVILLE-ENC-SECT B-N°2"/>
    <x v="10"/>
    <s v="MONTLIGNON-TRI-VAL'HORIZON"/>
    <s v="MON754158"/>
    <n v="7.08"/>
    <s v="Déchets encombrants"/>
  </r>
  <r>
    <s v="KM4005"/>
    <s v="BN375FY"/>
    <s v="S9"/>
    <d v="2015-11-25T00:00:00"/>
    <s v="Mercredi"/>
    <s v="BOMTAS"/>
    <d v="1899-12-30T05:30:00"/>
    <d v="1899-12-30T12:50:00"/>
    <d v="1899-12-30T00:20:00"/>
    <d v="1899-12-30T07:00:00"/>
    <n v="7.0000000000000036"/>
    <n v="25424"/>
    <n v="25474"/>
    <n v="50"/>
    <s v="SYNDICAT EMERAUDE"/>
    <x v="38"/>
    <s v="FRANCONVILLE-ENC-SECT B-N°2"/>
    <x v="10"/>
    <s v="MONTLIGNON-TRI-VAL'HORIZON"/>
    <s v="MON754300"/>
    <n v="5.92"/>
    <s v="Déchets encombrants"/>
  </r>
  <r>
    <s v="KM9087"/>
    <s v="CE-179-BY"/>
    <s v="S9"/>
    <d v="2015-11-25T00:00:00"/>
    <s v="Mercredi"/>
    <s v="BOMTAS"/>
    <d v="1899-12-30T05:30:00"/>
    <d v="1899-12-30T12:55:00"/>
    <d v="1899-12-30T00:20:00"/>
    <d v="1899-12-30T07:05:00"/>
    <n v="7.0833333333333357"/>
    <n v="251057"/>
    <n v="251106"/>
    <n v="49"/>
    <s v="SYNDICAT EMERAUDE"/>
    <x v="57"/>
    <s v="FRANCONVILLE-ENC-SECT A-N°2"/>
    <x v="10"/>
    <s v="MONTLIGNON-TRI-VAL'HORIZON"/>
    <s v="MON754151"/>
    <n v="6.18"/>
    <s v="Déchets encombrants"/>
  </r>
  <r>
    <s v="KM9087"/>
    <s v="CE-179-BY"/>
    <s v="S9"/>
    <d v="2015-11-25T00:00:00"/>
    <s v="Mercredi"/>
    <s v="BOMTAS"/>
    <d v="1899-12-30T05:30:00"/>
    <d v="1899-12-30T12:55:00"/>
    <d v="1899-12-30T00:20:00"/>
    <d v="1899-12-30T07:05:00"/>
    <n v="7.0833333333333357"/>
    <n v="251057"/>
    <n v="251106"/>
    <n v="49"/>
    <s v="SYNDICAT EMERAUDE"/>
    <x v="57"/>
    <s v="FRANCONVILLE-ENC-SECT A-N°2"/>
    <x v="10"/>
    <s v="MONTLIGNON-TRI-VAL'HORIZON"/>
    <s v="MON754299"/>
    <n v="6.46"/>
    <s v="Déchets encombrants"/>
  </r>
  <r>
    <s v="KM4005"/>
    <s v="BN375FY"/>
    <s v="S9"/>
    <d v="2015-11-26T00:00:00"/>
    <s v="Jeudi"/>
    <s v="BOMTAS"/>
    <d v="1899-12-30T05:30:00"/>
    <d v="1899-12-30T12:35:00"/>
    <d v="1899-12-30T00:20:00"/>
    <d v="1899-12-30T06:45:00"/>
    <n v="6.7500000000000018"/>
    <n v="25424"/>
    <n v="25484"/>
    <n v="60"/>
    <s v="SYNDICAT EMERAUDE"/>
    <x v="58"/>
    <s v="SANNOIS-ENC-SECT A-N°1"/>
    <x v="2"/>
    <s v="MONTLIGNON-TRI-VAL'HORIZON"/>
    <s v="MON754547"/>
    <n v="7.1"/>
    <s v="Déchets encombrants"/>
  </r>
  <r>
    <s v="KM4005"/>
    <s v="BN375FY"/>
    <s v="S9"/>
    <d v="2015-11-26T00:00:00"/>
    <s v="Jeudi"/>
    <s v="BOMTAS"/>
    <d v="1899-12-30T05:30:00"/>
    <d v="1899-12-30T12:35:00"/>
    <d v="1899-12-30T00:20:00"/>
    <d v="1899-12-30T06:45:00"/>
    <n v="6.7500000000000018"/>
    <n v="25424"/>
    <n v="25484"/>
    <n v="60"/>
    <s v="SYNDICAT EMERAUDE"/>
    <x v="58"/>
    <s v="SANNOIS-ENC-SECT A-N°1"/>
    <x v="2"/>
    <s v="MONTLIGNON-TRI-VAL'HORIZON"/>
    <s v="MON754665"/>
    <n v="4.0599999999999996"/>
    <s v="Déchets encombrants"/>
  </r>
  <r>
    <s v="KM9087"/>
    <s v="CE-179-BY"/>
    <s v="S9"/>
    <d v="2015-11-26T00:00:00"/>
    <s v="Jeudi"/>
    <s v="BOMTAS"/>
    <d v="1899-12-30T05:30:00"/>
    <d v="1899-12-30T12:25:00"/>
    <d v="1899-12-30T00:00:00"/>
    <d v="1899-12-30T06:55:00"/>
    <n v="6.9166666666666687"/>
    <n v="251106"/>
    <n v="251158"/>
    <n v="52"/>
    <s v="SYNDICAT EMERAUDE"/>
    <x v="59"/>
    <s v="SANNOIS-ENC-SECT A-N°2"/>
    <x v="2"/>
    <s v="MONTLIGNON-TRI-VAL'HORIZON"/>
    <s v="MON754556"/>
    <n v="6.82"/>
    <s v="Déchets encombrants"/>
  </r>
  <r>
    <s v="KM9087"/>
    <s v="CE-179-BY"/>
    <s v="S9"/>
    <d v="2015-11-26T00:00:00"/>
    <s v="Jeudi"/>
    <s v="BOMTAS"/>
    <d v="1899-12-30T05:30:00"/>
    <d v="1899-12-30T12:25:00"/>
    <d v="1899-12-30T00:00:00"/>
    <d v="1899-12-30T06:55:00"/>
    <n v="6.9166666666666687"/>
    <n v="251106"/>
    <n v="251158"/>
    <n v="52"/>
    <s v="SYNDICAT EMERAUDE"/>
    <x v="59"/>
    <s v="SANNOIS-ENC-SECT A-N°2"/>
    <x v="2"/>
    <s v="MONTLIGNON-TRI-VAL'HORIZON"/>
    <s v="MON754667"/>
    <n v="4.38"/>
    <s v="Déchets encombrants"/>
  </r>
  <r>
    <s v="KM9087"/>
    <s v="CE-179-BY"/>
    <s v="S9"/>
    <d v="2015-11-27T00:00:00"/>
    <s v="Vendredi"/>
    <s v="BOMTAS"/>
    <d v="1899-12-30T05:30:00"/>
    <d v="1899-12-30T11:40:00"/>
    <d v="1899-12-30T00:00:00"/>
    <d v="1899-12-30T06:10:00"/>
    <n v="6.1666666666666687"/>
    <n v="251158"/>
    <n v="251196"/>
    <n v="38"/>
    <s v="SYNDICAT EMERAUDE"/>
    <x v="46"/>
    <s v="ST PRIX-ENC-SECT A-N°3"/>
    <x v="12"/>
    <s v="MONTLIGNON-TRI-VAL'HORIZON"/>
    <s v="MON754938"/>
    <n v="5.24"/>
    <s v="Déchets encombrants"/>
  </r>
  <r>
    <s v="KM9087"/>
    <s v="CE-179-BY"/>
    <s v="S9"/>
    <d v="2015-11-27T00:00:00"/>
    <s v="Vendredi"/>
    <s v="BOMTAS"/>
    <d v="1899-12-30T05:30:00"/>
    <d v="1899-12-30T11:40:00"/>
    <d v="1899-12-30T00:00:00"/>
    <d v="1899-12-30T06:10:00"/>
    <n v="6.1666666666666687"/>
    <n v="251158"/>
    <n v="251196"/>
    <n v="38"/>
    <s v="SYNDICAT EMERAUDE"/>
    <x v="46"/>
    <s v="ST PRIX-ENC-SECT A-N°3"/>
    <x v="12"/>
    <s v="MONTLIGNON-TRI-VAL'HORIZON"/>
    <s v="MON755003"/>
    <n v="2.16"/>
    <s v="Déchets encombrants"/>
  </r>
  <r>
    <s v="KM4005"/>
    <s v="BN375FY"/>
    <s v="S9"/>
    <d v="2015-11-27T00:00:00"/>
    <s v="Vendredi"/>
    <s v="BOMTAS"/>
    <d v="1899-12-30T05:30:00"/>
    <d v="1899-12-30T11:45:00"/>
    <d v="1899-12-30T00:00:00"/>
    <d v="1899-12-30T06:15:00"/>
    <n v="6.2499999999999991"/>
    <n v="25424"/>
    <n v="25484"/>
    <n v="60"/>
    <s v="SYNDICAT EMERAUDE"/>
    <x v="45"/>
    <s v="ST PRIX-ENC-SECT A-N°2"/>
    <x v="12"/>
    <s v="MONTLIGNON-TRI-VAL'HORIZON"/>
    <s v="MON754933"/>
    <n v="6.14"/>
    <s v="Déchets encombrants"/>
  </r>
  <r>
    <s v="KM4005"/>
    <s v="BN375FY"/>
    <s v="S9"/>
    <d v="2015-11-27T00:00:00"/>
    <s v="Vendredi"/>
    <s v="BOMTAS"/>
    <d v="1899-12-30T05:30:00"/>
    <d v="1899-12-30T11:45:00"/>
    <d v="1899-12-30T00:00:00"/>
    <d v="1899-12-30T06:15:00"/>
    <n v="6.2499999999999991"/>
    <n v="25424"/>
    <n v="25484"/>
    <n v="60"/>
    <s v="SYNDICAT EMERAUDE"/>
    <x v="45"/>
    <s v="ST PRIX-ENC-SECT A-N°2"/>
    <x v="12"/>
    <s v="MONTLIGNON-TRI-VAL'HORIZON"/>
    <s v="MON754999"/>
    <n v="2.52"/>
    <s v="Déchets encombrants"/>
  </r>
  <r>
    <s v="KM9056"/>
    <s v="CD-852-ZN"/>
    <s v="S9"/>
    <d v="2015-11-27T00:00:00"/>
    <s v="Vendredi"/>
    <s v="BOMTAS"/>
    <d v="1899-12-30T04:45:00"/>
    <d v="1899-12-30T11:30:00"/>
    <d v="1899-12-30T00:00:00"/>
    <d v="1899-12-30T06:45:00"/>
    <n v="6.75"/>
    <n v="244127"/>
    <n v="244163"/>
    <n v="36"/>
    <s v="SYNDICAT EMERAUDE"/>
    <x v="44"/>
    <s v="ST PRIX-ENC-SECT A-N°1"/>
    <x v="12"/>
    <s v="MONTLIGNON-TRI-VAL'HORIZON"/>
    <s v="MON754905"/>
    <n v="4.22"/>
    <s v="Déchets encombrants"/>
  </r>
  <r>
    <s v="KM9056"/>
    <s v="CD-852-ZN"/>
    <s v="S9"/>
    <d v="2015-11-27T00:00:00"/>
    <s v="Vendredi"/>
    <s v="BOMTAS"/>
    <d v="1899-12-30T04:45:00"/>
    <d v="1899-12-30T11:30:00"/>
    <d v="1899-12-30T00:00:00"/>
    <d v="1899-12-30T06:45:00"/>
    <n v="6.75"/>
    <n v="244127"/>
    <n v="244163"/>
    <n v="36"/>
    <s v="SYNDICAT EMERAUDE"/>
    <x v="44"/>
    <s v="ST PRIX-ENC-SECT A-N°1"/>
    <x v="12"/>
    <s v="MONTLIGNON-TRI-VAL'HORIZON"/>
    <s v="MON755004"/>
    <n v="2.98"/>
    <s v="Déchets encombrants"/>
  </r>
  <r>
    <s v="KM9071"/>
    <s v="CD 884 ZQ"/>
    <s v="S9"/>
    <d v="2015-11-27T00:00:00"/>
    <s v="Vendredi"/>
    <s v="BOMTAS"/>
    <d v="1899-12-30T04:45:00"/>
    <d v="1899-12-30T11:50:00"/>
    <d v="1899-12-30T00:00:00"/>
    <d v="1899-12-30T07:05:00"/>
    <n v="7.0833333333333348"/>
    <n v="193605"/>
    <n v="193635"/>
    <n v="30"/>
    <s v="SYNDICAT EMERAUDE"/>
    <x v="47"/>
    <s v="MONTLIGNON-ENC-SECT A"/>
    <x v="13"/>
    <s v="MONTLIGNON-TRI-VAL'HORIZON"/>
    <s v="MON755043"/>
    <n v="6.1"/>
    <s v="Déchets encombrants"/>
  </r>
  <r>
    <s v="KM9087"/>
    <s v="CE-179-BY"/>
    <s v="S10"/>
    <d v="2015-12-01T00:00:00"/>
    <s v="Mardi"/>
    <s v="BOMTAS"/>
    <d v="1899-12-30T05:30:00"/>
    <d v="1899-12-30T11:55:00"/>
    <d v="1899-12-30T00:00:00"/>
    <d v="1899-12-30T06:25:00"/>
    <n v="6.4166666666666679"/>
    <n v="251198"/>
    <n v="251248"/>
    <n v="50"/>
    <s v="SYNDICAT EMERAUDE"/>
    <x v="13"/>
    <s v="SOISY-ENC-SECT B-N°2"/>
    <x v="4"/>
    <s v="MONTLIGNON-TRI-VAL'HORIZON"/>
    <s v="MON755726"/>
    <n v="5.5"/>
    <s v="Encombrants et DEA"/>
  </r>
  <r>
    <s v="KM9087"/>
    <s v="CE-179-BY"/>
    <s v="S10"/>
    <d v="2015-12-01T00:00:00"/>
    <s v="Mardi"/>
    <s v="BOMTAS"/>
    <d v="1899-12-30T05:30:00"/>
    <d v="1899-12-30T11:55:00"/>
    <d v="1899-12-30T00:00:00"/>
    <d v="1899-12-30T06:25:00"/>
    <n v="6.4166666666666679"/>
    <n v="251198"/>
    <n v="251248"/>
    <n v="50"/>
    <s v="SYNDICAT EMERAUDE"/>
    <x v="13"/>
    <s v="SOISY-ENC-SECT B-N°2"/>
    <x v="4"/>
    <s v="MONTLIGNON-TRI-VAL'HORIZON"/>
    <s v="MON755825"/>
    <n v="4"/>
    <s v="Encombrants et DEA"/>
  </r>
  <r>
    <s v="KM4005"/>
    <s v="BN375FY"/>
    <s v="S10"/>
    <d v="2015-12-01T00:00:00"/>
    <s v="Mardi"/>
    <s v="BOMTAS"/>
    <d v="1899-12-30T05:30:00"/>
    <d v="1899-12-30T11:55:00"/>
    <d v="1899-12-30T00:00:00"/>
    <d v="1899-12-30T06:25:00"/>
    <n v="6.4166666666666679"/>
    <n v="25970"/>
    <n v="26197"/>
    <n v="227"/>
    <s v="SYNDICAT EMERAUDE"/>
    <x v="15"/>
    <s v="SOISY-ENC-SECT B-N°1"/>
    <x v="4"/>
    <s v="MONTLIGNON-TRI-VAL'HORIZON"/>
    <s v="MON755697"/>
    <n v="6.68"/>
    <s v="Encombrants et DEA"/>
  </r>
  <r>
    <s v="KM4005"/>
    <s v="BN375FY"/>
    <s v="S10"/>
    <d v="2015-12-01T00:00:00"/>
    <s v="Mardi"/>
    <s v="BOMTAS"/>
    <d v="1899-12-30T05:30:00"/>
    <d v="1899-12-30T11:55:00"/>
    <d v="1899-12-30T00:00:00"/>
    <d v="1899-12-30T06:25:00"/>
    <n v="6.4166666666666679"/>
    <n v="25970"/>
    <n v="26197"/>
    <n v="227"/>
    <s v="SYNDICAT EMERAUDE"/>
    <x v="15"/>
    <s v="SOISY-ENC-SECT B-N°1"/>
    <x v="4"/>
    <s v="MONTLIGNON-TRI-VAL'HORIZON"/>
    <s v="MON755826"/>
    <n v="5.5"/>
    <s v="Encombrants et DEA"/>
  </r>
  <r>
    <s v="KM9087"/>
    <s v="CE-179-BY"/>
    <s v="S10"/>
    <d v="2015-12-02T00:00:00"/>
    <s v="Mercredi"/>
    <s v="BOMTAS"/>
    <d v="1899-12-30T05:30:00"/>
    <d v="1899-12-30T10:50:00"/>
    <d v="1899-12-30T00:00:00"/>
    <d v="1899-12-30T05:20:00"/>
    <n v="5.3333333333333339"/>
    <n v="251248"/>
    <n v="251270"/>
    <n v="22"/>
    <s v="SYNDICAT EMERAUDE"/>
    <x v="60"/>
    <s v="ANDILLY-ENC-SECT A-N°1"/>
    <x v="15"/>
    <s v="MONTLIGNON-TRI-VAL'HORIZON"/>
    <s v="MON756142"/>
    <n v="4.88"/>
    <s v="Encombrants et DEA"/>
  </r>
  <r>
    <s v="KM9087"/>
    <s v="CE-179-BY"/>
    <s v="S10"/>
    <d v="2015-12-02T00:00:00"/>
    <s v="Mercredi"/>
    <s v="BOMTAS"/>
    <d v="1899-12-30T05:30:00"/>
    <d v="1899-12-30T10:50:00"/>
    <d v="1899-12-30T00:00:00"/>
    <d v="1899-12-30T05:20:00"/>
    <n v="5.3333333333333339"/>
    <n v="251248"/>
    <n v="251270"/>
    <n v="22"/>
    <s v="SYNDICAT EMERAUDE"/>
    <x v="60"/>
    <s v="ANDILLY-ENC-SECT A-N°1"/>
    <x v="15"/>
    <s v="MONTLIGNON-TRI-VAL'HORIZON"/>
    <s v="MON756179"/>
    <n v="1.86"/>
    <s v="Encombrants et DEA"/>
  </r>
  <r>
    <s v="KM4005"/>
    <s v="BN375FY"/>
    <s v="S10"/>
    <d v="2015-12-02T00:00:00"/>
    <s v="Mercredi"/>
    <s v="BOMTAS"/>
    <d v="1899-12-30T05:30:00"/>
    <d v="1899-12-30T10:50:00"/>
    <d v="1899-12-30T00:00:00"/>
    <d v="1899-12-30T05:20:00"/>
    <n v="5.3333333333333339"/>
    <n v="25970"/>
    <n v="26290"/>
    <n v="320"/>
    <s v="SYNDICAT EMERAUDE"/>
    <x v="61"/>
    <s v="ANDILLY-ENC-SECT A-N°2"/>
    <x v="15"/>
    <s v="MONTLIGNON-TRI-VAL'HORIZON"/>
    <s v="MON756115"/>
    <n v="4.78"/>
    <s v="Encombrants et DEA"/>
  </r>
  <r>
    <s v="KM4005"/>
    <s v="BN375FY"/>
    <s v="S10"/>
    <d v="2015-12-02T00:00:00"/>
    <s v="Mercredi"/>
    <s v="BOMTAS"/>
    <d v="1899-12-30T05:30:00"/>
    <d v="1899-12-30T10:50:00"/>
    <d v="1899-12-30T00:00:00"/>
    <d v="1899-12-30T05:20:00"/>
    <n v="5.3333333333333339"/>
    <n v="25970"/>
    <n v="26290"/>
    <n v="320"/>
    <s v="SYNDICAT EMERAUDE"/>
    <x v="61"/>
    <s v="ANDILLY-ENC-SECT A-N°2"/>
    <x v="15"/>
    <s v="MONTLIGNON-TRI-VAL'HORIZON"/>
    <s v="MON756180"/>
    <n v="4.18"/>
    <s v="Encombrants et DEA"/>
  </r>
  <r>
    <s v="KM9079"/>
    <s v="CD-981-ZQ"/>
    <s v="S10"/>
    <d v="2015-12-03T00:00:00"/>
    <s v="Jeudi"/>
    <s v="BOMTAS"/>
    <d v="1899-12-30T05:30:00"/>
    <d v="1899-12-30T11:50:00"/>
    <d v="1899-12-30T00:00:00"/>
    <d v="1899-12-30T06:20:00"/>
    <n v="6.3333333333333348"/>
    <n v="235731"/>
    <n v="235775"/>
    <n v="44"/>
    <s v="SYNDICAT EMERAUDE"/>
    <x v="7"/>
    <s v="SANNOIS-ENC-SECT B-N°1"/>
    <x v="2"/>
    <s v="MONTLIGNON-TRI-VAL'HORIZON"/>
    <s v="MON756518"/>
    <n v="6.04"/>
    <s v="Encombrants et DEA"/>
  </r>
  <r>
    <s v="KM9079"/>
    <s v="CD-981-ZQ"/>
    <s v="S10"/>
    <d v="2015-12-03T00:00:00"/>
    <s v="Jeudi"/>
    <s v="BOMTAS"/>
    <d v="1899-12-30T05:30:00"/>
    <d v="1899-12-30T11:50:00"/>
    <d v="1899-12-30T00:00:00"/>
    <d v="1899-12-30T06:20:00"/>
    <n v="6.3333333333333348"/>
    <n v="235731"/>
    <n v="235775"/>
    <n v="44"/>
    <s v="SYNDICAT EMERAUDE"/>
    <x v="7"/>
    <s v="SANNOIS-ENC-SECT B-N°1"/>
    <x v="2"/>
    <s v="MONTLIGNON-TRI-VAL'HORIZON"/>
    <s v="MON756595"/>
    <n v="2.46"/>
    <s v="Encombrants et DEA"/>
  </r>
  <r>
    <s v="KM4005"/>
    <s v="BN375FY"/>
    <s v="S10"/>
    <d v="2015-12-03T00:00:00"/>
    <s v="Jeudi"/>
    <s v="BOMTAS"/>
    <d v="1899-12-30T05:30:00"/>
    <d v="1899-12-30T11:50:00"/>
    <d v="1899-12-30T00:00:00"/>
    <d v="1899-12-30T06:20:00"/>
    <n v="6.3333333333333348"/>
    <n v="25970"/>
    <n v="26010"/>
    <n v="40"/>
    <s v="SYNDICAT EMERAUDE"/>
    <x v="8"/>
    <s v="SANNOIS-ENC-SECT B-N°2"/>
    <x v="2"/>
    <s v="MONTLIGNON-TRI-VAL'HORIZON"/>
    <s v="MON756514"/>
    <n v="5.92"/>
    <s v="Encombrants et DEA"/>
  </r>
  <r>
    <s v="KM4005"/>
    <s v="BN375FY"/>
    <s v="S10"/>
    <d v="2015-12-03T00:00:00"/>
    <s v="Jeudi"/>
    <s v="BOMTAS"/>
    <d v="1899-12-30T05:30:00"/>
    <d v="1899-12-30T11:50:00"/>
    <d v="1899-12-30T00:00:00"/>
    <d v="1899-12-30T06:20:00"/>
    <n v="6.3333333333333348"/>
    <n v="25970"/>
    <n v="26010"/>
    <n v="40"/>
    <s v="SYNDICAT EMERAUDE"/>
    <x v="8"/>
    <s v="SANNOIS-ENC-SECT B-N°2"/>
    <x v="2"/>
    <s v="MONTLIGNON-TRI-VAL'HORIZON"/>
    <s v="MON756596"/>
    <n v="2.2400000000000002"/>
    <s v="Encombrants et DEA"/>
  </r>
  <r>
    <s v="KM9052"/>
    <s v="CD 271 ZL"/>
    <s v="S10"/>
    <d v="2015-12-04T00:00:00"/>
    <s v="Vendredi"/>
    <s v="BOMTAS"/>
    <d v="1899-12-30T04:45:00"/>
    <d v="1899-12-30T10:40:00"/>
    <d v="1899-12-30T00:00:00"/>
    <d v="1899-12-30T05:55:00"/>
    <n v="5.9166666666666679"/>
    <n v="312775"/>
    <n v="312791"/>
    <n v="16"/>
    <s v="SYNDICAT EMERAUDE"/>
    <x v="12"/>
    <s v="MONTMAGNY-ENC-SECT A-N°1"/>
    <x v="3"/>
    <s v="MONTLIGNON-TRI-VAL'HORIZON"/>
    <s v="MON756905"/>
    <n v="3.68"/>
    <s v="Encombrants et DEA"/>
  </r>
  <r>
    <s v="KM9079"/>
    <s v="CD-981-ZQ"/>
    <s v="S10"/>
    <d v="2015-12-04T00:00:00"/>
    <s v="Vendredi"/>
    <s v="BOMTAS"/>
    <d v="1899-12-30T05:30:00"/>
    <d v="1899-12-30T11:45:00"/>
    <d v="1899-12-30T00:00:00"/>
    <d v="1899-12-30T06:15:00"/>
    <n v="6.2499999999999991"/>
    <n v="235814"/>
    <n v="235894"/>
    <n v="80"/>
    <s v="SYNDICAT EMERAUDE"/>
    <x v="9"/>
    <s v="MONTMAGNY-ENC-SECT A-N°2"/>
    <x v="3"/>
    <s v="MONTLIGNON-TRI-VAL'HORIZON"/>
    <s v="MON756890"/>
    <n v="5.36"/>
    <s v="Encombrants et DEA"/>
  </r>
  <r>
    <s v="KM9079"/>
    <s v="CD-981-ZQ"/>
    <s v="S10"/>
    <d v="2015-12-04T00:00:00"/>
    <s v="Vendredi"/>
    <s v="BOMTAS"/>
    <d v="1899-12-30T05:30:00"/>
    <d v="1899-12-30T11:45:00"/>
    <d v="1899-12-30T00:00:00"/>
    <d v="1899-12-30T06:15:00"/>
    <n v="6.2499999999999991"/>
    <n v="235814"/>
    <n v="235894"/>
    <n v="80"/>
    <s v="SYNDICAT EMERAUDE"/>
    <x v="9"/>
    <s v="MONTMAGNY-ENC-SECT A-N°2"/>
    <x v="3"/>
    <s v="MONTLIGNON-TRI-VAL'HORIZON"/>
    <s v="MON756969"/>
    <n v="1.92"/>
    <s v="Encombrants et DEA"/>
  </r>
  <r>
    <s v="KM9087"/>
    <s v="CE-179-BY"/>
    <s v="S10"/>
    <d v="2015-12-04T00:00:00"/>
    <s v="Vendredi"/>
    <s v="BOMTAS"/>
    <d v="1899-12-30T05:30:00"/>
    <d v="1899-12-30T11:50:00"/>
    <d v="1899-12-30T00:00:00"/>
    <d v="1899-12-30T06:20:00"/>
    <n v="6.3333333333333348"/>
    <n v="251269"/>
    <n v="251328"/>
    <n v="59"/>
    <s v="SYNDICAT EMERAUDE"/>
    <x v="10"/>
    <s v="MONTMAGNY-ENC-SECT A-N°4"/>
    <x v="3"/>
    <s v="MONTLIGNON-TRI-VAL'HORIZON"/>
    <s v="MON756878"/>
    <n v="5.08"/>
    <s v="Encombrants et DEA"/>
  </r>
  <r>
    <s v="KM9087"/>
    <s v="CE-179-BY"/>
    <s v="S10"/>
    <d v="2015-12-04T00:00:00"/>
    <s v="Vendredi"/>
    <s v="BOMTAS"/>
    <d v="1899-12-30T05:30:00"/>
    <d v="1899-12-30T11:50:00"/>
    <d v="1899-12-30T00:00:00"/>
    <d v="1899-12-30T06:20:00"/>
    <n v="6.3333333333333348"/>
    <n v="251269"/>
    <n v="251328"/>
    <n v="59"/>
    <s v="SYNDICAT EMERAUDE"/>
    <x v="10"/>
    <s v="MONTMAGNY-ENC-SECT A-N°4"/>
    <x v="3"/>
    <s v="MONTLIGNON-TRI-VAL'HORIZON"/>
    <s v="MON756965"/>
    <n v="1.6"/>
    <s v="Encombrants et DEA"/>
  </r>
  <r>
    <s v="KM4005"/>
    <s v="BN375FY"/>
    <s v="S10"/>
    <d v="2015-12-04T00:00:00"/>
    <s v="Vendredi"/>
    <s v="BOMTAS"/>
    <d v="1899-12-30T05:30:00"/>
    <d v="1899-12-30T11:50:00"/>
    <d v="1899-12-30T00:00:00"/>
    <d v="1899-12-30T06:20:00"/>
    <n v="6.3333333333333348"/>
    <n v="25970"/>
    <n v="26000"/>
    <n v="30"/>
    <s v="SYNDICAT EMERAUDE"/>
    <x v="11"/>
    <s v="MONTMAGNY-ENC-SECT A-N°3"/>
    <x v="3"/>
    <s v="MONTLIGNON-TRI-VAL'HORIZON"/>
    <s v="MON756896"/>
    <n v="6.88"/>
    <s v="Encombrants et DEA"/>
  </r>
  <r>
    <s v="KM4005"/>
    <s v="BN375FY"/>
    <s v="S10"/>
    <d v="2015-12-04T00:00:00"/>
    <s v="Vendredi"/>
    <s v="BOMTAS"/>
    <d v="1899-12-30T05:30:00"/>
    <d v="1899-12-30T11:50:00"/>
    <d v="1899-12-30T00:00:00"/>
    <d v="1899-12-30T06:20:00"/>
    <n v="6.3333333333333348"/>
    <n v="25970"/>
    <n v="26000"/>
    <n v="30"/>
    <s v="SYNDICAT EMERAUDE"/>
    <x v="11"/>
    <s v="MONTMAGNY-ENC-SECT A-N°3"/>
    <x v="3"/>
    <s v="MONTLIGNON-TRI-VAL'HORIZON"/>
    <s v="MON756966"/>
    <n v="1.28"/>
    <s v="Encombrants et DEA"/>
  </r>
  <r>
    <s v="KM9056"/>
    <s v="CD-852-ZN"/>
    <s v="S10"/>
    <d v="2015-12-04T00:00:00"/>
    <s v="Vendredi"/>
    <s v="BOMTAS"/>
    <d v="1899-12-30T04:45:00"/>
    <d v="1899-12-30T11:45:00"/>
    <d v="1899-12-30T00:00:00"/>
    <d v="1899-12-30T07:00:00"/>
    <n v="6.9999999999999991"/>
    <n v="244196"/>
    <n v="244250"/>
    <n v="54"/>
    <s v="SYNDICAT EMERAUDE"/>
    <x v="9"/>
    <s v="MONTMAGNY-ENC-SECT A-N°2"/>
    <x v="3"/>
    <s v="MONTLIGNON-TRI-VAL'HORIZON"/>
    <s v="MON756866"/>
    <n v="2.98"/>
    <s v="Encombrants et DEA"/>
  </r>
  <r>
    <s v="KM9056"/>
    <s v="CD-852-ZN"/>
    <s v="S10"/>
    <d v="2015-12-04T00:00:00"/>
    <s v="Vendredi"/>
    <s v="BOMTAS"/>
    <d v="1899-12-30T04:45:00"/>
    <d v="1899-12-30T11:45:00"/>
    <d v="1899-12-30T00:00:00"/>
    <d v="1899-12-30T07:00:00"/>
    <n v="6.9999999999999991"/>
    <n v="244196"/>
    <n v="244250"/>
    <n v="54"/>
    <s v="SYNDICAT EMERAUDE"/>
    <x v="9"/>
    <s v="MONTMAGNY-ENC-SECT A-N°2"/>
    <x v="3"/>
    <s v="MONTLIGNON-TRI-VAL'HORIZON"/>
    <s v="MON756982"/>
    <n v="3.04"/>
    <s v="Encombrants et DEA"/>
  </r>
  <r>
    <s v="KM4005"/>
    <s v="BN375FY"/>
    <s v="S11"/>
    <d v="2015-12-07T00:00:00"/>
    <s v="Lundi"/>
    <s v="BOMTAS"/>
    <d v="1899-12-30T05:30:00"/>
    <d v="1899-12-30T11:50:00"/>
    <d v="1899-12-30T00:00:00"/>
    <d v="1899-12-30T06:20:00"/>
    <n v="6.3333333333333348"/>
    <n v="26500"/>
    <n v="26558"/>
    <n v="58"/>
    <s v="SYNDICAT EMERAUDE"/>
    <x v="15"/>
    <s v="SOISY-ENC-SECT B-N°1"/>
    <x v="4"/>
    <s v="MONTLIGNON-TRI-VAL'HORIZON"/>
    <s v="MON757361"/>
    <n v="6.24"/>
    <s v="Encombrants et DEA"/>
  </r>
  <r>
    <s v="KM4005"/>
    <s v="BN375FY"/>
    <s v="S11"/>
    <d v="2015-12-07T00:00:00"/>
    <s v="Lundi"/>
    <s v="BOMTAS"/>
    <d v="1899-12-30T05:30:00"/>
    <d v="1899-12-30T11:50:00"/>
    <d v="1899-12-30T00:00:00"/>
    <d v="1899-12-30T06:20:00"/>
    <n v="6.3333333333333348"/>
    <n v="26500"/>
    <n v="26558"/>
    <n v="58"/>
    <s v="SYNDICAT EMERAUDE"/>
    <x v="15"/>
    <s v="SOISY-ENC-SECT B-N°1"/>
    <x v="4"/>
    <s v="MONTLIGNON-TRI-VAL'HORIZON"/>
    <s v="MON757444"/>
    <n v="4.78"/>
    <s v="Encombrants et DEA"/>
  </r>
  <r>
    <s v="KM9087"/>
    <s v="CE-179-BY"/>
    <s v="S11"/>
    <d v="2015-12-07T00:00:00"/>
    <s v="Lundi"/>
    <s v="BOMTAS"/>
    <d v="1899-12-30T05:30:00"/>
    <d v="1899-12-30T12:10:00"/>
    <d v="1899-12-30T00:20:00"/>
    <d v="1899-12-30T06:20:00"/>
    <n v="6.3333333333333357"/>
    <n v="251328"/>
    <n v="251364"/>
    <n v="36"/>
    <s v="SYNDICAT EMERAUDE"/>
    <x v="14"/>
    <s v="EAUBONNE-ENC-SECT D-N°2"/>
    <x v="5"/>
    <s v="MONTLIGNON-TRI-VAL'HORIZON"/>
    <s v="MON757354"/>
    <n v="6.04"/>
    <s v="Encombrants et DEA"/>
  </r>
  <r>
    <s v="KM9087"/>
    <s v="CE-179-BY"/>
    <s v="S11"/>
    <d v="2015-12-07T00:00:00"/>
    <s v="Lundi"/>
    <s v="BOMTAS"/>
    <d v="1899-12-30T05:30:00"/>
    <d v="1899-12-30T12:10:00"/>
    <d v="1899-12-30T00:20:00"/>
    <d v="1899-12-30T06:20:00"/>
    <n v="6.3333333333333357"/>
    <n v="251328"/>
    <n v="251364"/>
    <n v="36"/>
    <s v="SYNDICAT EMERAUDE"/>
    <x v="14"/>
    <s v="EAUBONNE-ENC-SECT D-N°2"/>
    <x v="5"/>
    <s v="MONTLIGNON-TRI-VAL'HORIZON"/>
    <s v="MON757448"/>
    <n v="5.4"/>
    <s v="Encombrants et DEA"/>
  </r>
  <r>
    <s v="KM9056"/>
    <s v="CD-852-ZN"/>
    <s v="S11"/>
    <d v="2015-12-07T00:00:00"/>
    <s v="Lundi"/>
    <s v="BOMTAS"/>
    <d v="1899-12-30T04:45:00"/>
    <d v="1899-12-30T11:45:00"/>
    <d v="1899-12-30T00:00:00"/>
    <d v="1899-12-30T07:00:00"/>
    <n v="6.9999999999999991"/>
    <n v="244252"/>
    <n v="244293"/>
    <n v="41"/>
    <s v="SYNDICAT EMERAUDE"/>
    <x v="13"/>
    <s v="SOISY-ENC-SECT B-N°2"/>
    <x v="4"/>
    <s v="MONTLIGNON-TRI-VAL'HORIZON"/>
    <s v="MON757370"/>
    <n v="5.6"/>
    <s v="Encombrants et DEA"/>
  </r>
  <r>
    <s v="KM9056"/>
    <s v="CD-852-ZN"/>
    <s v="S11"/>
    <d v="2015-12-07T00:00:00"/>
    <s v="Lundi"/>
    <s v="BOMTAS"/>
    <d v="1899-12-30T04:45:00"/>
    <d v="1899-12-30T11:45:00"/>
    <d v="1899-12-30T00:00:00"/>
    <d v="1899-12-30T07:00:00"/>
    <n v="6.9999999999999991"/>
    <n v="244252"/>
    <n v="244293"/>
    <n v="41"/>
    <s v="SYNDICAT EMERAUDE"/>
    <x v="13"/>
    <s v="SOISY-ENC-SECT B-N°2"/>
    <x v="4"/>
    <s v="MONTLIGNON-TRI-VAL'HORIZON"/>
    <s v="MON757451"/>
    <n v="3.96"/>
    <s v="Encombrants et DEA"/>
  </r>
  <r>
    <s v="KM5715"/>
    <s v="AQ-761-TY"/>
    <s v="S11"/>
    <d v="2015-12-07T00:00:00"/>
    <s v="Lundi"/>
    <s v="BOMTAS"/>
    <d v="1899-12-30T04:45:00"/>
    <d v="1899-12-30T13:05:00"/>
    <d v="1899-12-30T00:20:00"/>
    <d v="1899-12-30T08:00:00"/>
    <n v="8.0000000000000018"/>
    <n v="196504"/>
    <n v="196561"/>
    <n v="57"/>
    <s v="SYNDICAT EMERAUDE"/>
    <x v="62"/>
    <s v="EAUBONNE-ENC-SECT C-N°2"/>
    <x v="5"/>
    <s v="MONTLIGNON-TRI-VAL'HORIZON"/>
    <s v="MON757378"/>
    <n v="4.38"/>
    <s v="Encombrants et DEA"/>
  </r>
  <r>
    <s v="KM5715"/>
    <s v="AQ-761-TY"/>
    <s v="S11"/>
    <d v="2015-12-07T00:00:00"/>
    <s v="Lundi"/>
    <s v="BOMTAS"/>
    <d v="1899-12-30T04:45:00"/>
    <d v="1899-12-30T13:05:00"/>
    <d v="1899-12-30T00:20:00"/>
    <d v="1899-12-30T08:00:00"/>
    <n v="8.0000000000000018"/>
    <n v="196504"/>
    <n v="196561"/>
    <n v="57"/>
    <s v="SYNDICAT EMERAUDE"/>
    <x v="62"/>
    <s v="EAUBONNE-ENC-SECT C-N°2"/>
    <x v="5"/>
    <s v="MONTLIGNON-TRI-VAL'HORIZON"/>
    <s v="MON757436"/>
    <n v="2.92"/>
    <s v="Encombrants et DEA"/>
  </r>
  <r>
    <s v="KM5715"/>
    <s v="AQ-761-TY"/>
    <s v="S11"/>
    <d v="2015-12-07T00:00:00"/>
    <s v="Lundi"/>
    <s v="BOMTAS"/>
    <d v="1899-12-30T04:45:00"/>
    <d v="1899-12-30T13:05:00"/>
    <d v="1899-12-30T00:20:00"/>
    <d v="1899-12-30T08:00:00"/>
    <n v="8.0000000000000018"/>
    <n v="196504"/>
    <n v="196561"/>
    <n v="57"/>
    <s v="SYNDICAT EMERAUDE"/>
    <x v="62"/>
    <s v="EAUBONNE-ENC-SECT C-N°2"/>
    <x v="5"/>
    <s v="MONTLIGNON-TRI-VAL'HORIZON"/>
    <s v="MON757520"/>
    <n v="2.04"/>
    <s v="Encombrants et DEA"/>
  </r>
  <r>
    <s v="KM9066"/>
    <s v="CD 053 ZQ"/>
    <s v="S11"/>
    <d v="2015-12-08T00:00:00"/>
    <s v="Mardi"/>
    <s v="BOMTAS"/>
    <d v="1899-12-30T05:30:00"/>
    <d v="1899-12-30T11:30:00"/>
    <d v="1899-12-30T00:00:00"/>
    <d v="1899-12-30T06:00:00"/>
    <n v="5.9999999999999991"/>
    <n v="201815"/>
    <n v="201845"/>
    <n v="30"/>
    <s v="SYNDICAT EMERAUDE"/>
    <x v="14"/>
    <s v="EAUBONNE-ENC-SECT D-N°2"/>
    <x v="5"/>
    <s v="MONTLIGNON-TRI-VAL'HORIZON"/>
    <s v="MON757822"/>
    <n v="7.1"/>
    <s v="Encombrants et DEA"/>
  </r>
  <r>
    <s v="KM9087"/>
    <s v="CE-179-BY"/>
    <s v="S11"/>
    <d v="2015-12-08T00:00:00"/>
    <s v="Mardi"/>
    <s v="BOMTAS"/>
    <d v="1899-12-30T05:30:00"/>
    <d v="1899-12-30T11:50:00"/>
    <d v="1899-12-30T00:00:00"/>
    <d v="1899-12-30T06:20:00"/>
    <n v="6.3333333333333348"/>
    <n v="251364"/>
    <n v="251406"/>
    <n v="42"/>
    <s v="SYNDICAT EMERAUDE"/>
    <x v="16"/>
    <s v="EAUBONNE-ENC-SECT D-N°1"/>
    <x v="5"/>
    <s v="MONTLIGNON-TRI-VAL'HORIZON"/>
    <s v="MON757764"/>
    <n v="5.86"/>
    <s v="Encombrants et DEA"/>
  </r>
  <r>
    <s v="KM9087"/>
    <s v="CE-179-BY"/>
    <s v="S11"/>
    <d v="2015-12-08T00:00:00"/>
    <s v="Mardi"/>
    <s v="BOMTAS"/>
    <d v="1899-12-30T05:30:00"/>
    <d v="1899-12-30T11:50:00"/>
    <d v="1899-12-30T00:00:00"/>
    <d v="1899-12-30T06:20:00"/>
    <n v="6.3333333333333348"/>
    <n v="251364"/>
    <n v="251406"/>
    <n v="42"/>
    <s v="SYNDICAT EMERAUDE"/>
    <x v="16"/>
    <s v="EAUBONNE-ENC-SECT D-N°1"/>
    <x v="5"/>
    <s v="MONTLIGNON-TRI-VAL'HORIZON"/>
    <s v="MON757828"/>
    <n v="1.5"/>
    <s v="Encombrants et DEA"/>
  </r>
  <r>
    <s v="KM4005"/>
    <s v="BN375FY"/>
    <s v="S11"/>
    <d v="2015-12-08T00:00:00"/>
    <s v="Mardi"/>
    <s v="BOMTAS"/>
    <d v="1899-12-30T05:30:00"/>
    <d v="1899-12-30T11:50:00"/>
    <d v="1899-12-30T00:00:00"/>
    <d v="1899-12-30T06:20:00"/>
    <n v="6.3333333333333348"/>
    <n v="26600"/>
    <n v="26664"/>
    <n v="64"/>
    <s v="SYNDICAT EMERAUDE"/>
    <x v="28"/>
    <s v="ST GRATIEN-ENC-SECT C-N°1"/>
    <x v="8"/>
    <s v="MONTLIGNON-TRI-VAL'HORIZON"/>
    <s v="MON757772"/>
    <n v="6.28"/>
    <s v="Encombrants et DEA"/>
  </r>
  <r>
    <s v="KM4005"/>
    <s v="BN375FY"/>
    <s v="S11"/>
    <d v="2015-12-08T00:00:00"/>
    <s v="Mardi"/>
    <s v="BOMTAS"/>
    <d v="1899-12-30T05:30:00"/>
    <d v="1899-12-30T11:50:00"/>
    <d v="1899-12-30T00:00:00"/>
    <d v="1899-12-30T06:20:00"/>
    <n v="6.3333333333333348"/>
    <n v="26600"/>
    <n v="26664"/>
    <n v="64"/>
    <s v="SYNDICAT EMERAUDE"/>
    <x v="28"/>
    <s v="ST GRATIEN-ENC-SECT C-N°1"/>
    <x v="8"/>
    <s v="MONTLIGNON-TRI-VAL'HORIZON"/>
    <s v="MON757842"/>
    <n v="0.8"/>
    <s v="Encombrants et DEA"/>
  </r>
  <r>
    <s v="KM9079"/>
    <s v="CD-981-ZQ"/>
    <s v="S11"/>
    <d v="2015-12-08T00:00:00"/>
    <s v="Mardi"/>
    <s v="BOMTAS"/>
    <d v="1899-12-30T04:45:00"/>
    <d v="1899-12-30T11:40:00"/>
    <d v="1899-12-30T00:00:00"/>
    <d v="1899-12-30T06:55:00"/>
    <n v="6.9166666666666687"/>
    <n v="236039"/>
    <n v="236090"/>
    <n v="51"/>
    <s v="SYNDICAT EMERAUDE"/>
    <x v="29"/>
    <s v="ST GRATIEN-ENC-SECT B-N°2"/>
    <x v="8"/>
    <s v="MONTLIGNON-TRI-VAL'HORIZON"/>
    <s v="MON757747"/>
    <n v="4.8600000000000003"/>
    <s v="Encombrants et DEA"/>
  </r>
  <r>
    <s v="KM9079"/>
    <s v="CD-981-ZQ"/>
    <s v="S11"/>
    <d v="2015-12-08T00:00:00"/>
    <s v="Mardi"/>
    <s v="BOMTAS"/>
    <d v="1899-12-30T04:45:00"/>
    <d v="1899-12-30T11:40:00"/>
    <d v="1899-12-30T00:00:00"/>
    <d v="1899-12-30T06:55:00"/>
    <n v="6.9166666666666687"/>
    <n v="236039"/>
    <n v="236090"/>
    <n v="51"/>
    <s v="SYNDICAT EMERAUDE"/>
    <x v="29"/>
    <s v="ST GRATIEN-ENC-SECT B-N°2"/>
    <x v="8"/>
    <s v="MONTLIGNON-TRI-VAL'HORIZON"/>
    <s v="MON757841"/>
    <n v="2.34"/>
    <s v="Encombrants et DEA"/>
  </r>
  <r>
    <s v="KM9011"/>
    <s v="CF-284-HE"/>
    <s v="S11"/>
    <d v="2015-12-08T00:00:00"/>
    <s v="Mardi"/>
    <s v="BOMTAS"/>
    <d v="1899-12-30T04:45:00"/>
    <d v="1899-12-30T11:45:00"/>
    <d v="1899-12-30T00:00:00"/>
    <d v="1899-12-30T07:00:00"/>
    <n v="6.9999999999999991"/>
    <n v="148211"/>
    <n v="148254"/>
    <n v="43"/>
    <s v="SYNDICAT EMERAUDE"/>
    <x v="26"/>
    <s v="ST GRATIEN-ENC-SECT B-N°1"/>
    <x v="8"/>
    <s v="MONTLIGNON-TRI-VAL'HORIZON"/>
    <s v="MON757757"/>
    <n v="3.9"/>
    <s v="Encombrants et DEA"/>
  </r>
  <r>
    <s v="KM9011"/>
    <s v="CF-284-HE"/>
    <s v="S11"/>
    <d v="2015-12-08T00:00:00"/>
    <s v="Mardi"/>
    <s v="BOMTAS"/>
    <d v="1899-12-30T04:45:00"/>
    <d v="1899-12-30T11:45:00"/>
    <d v="1899-12-30T00:00:00"/>
    <d v="1899-12-30T07:00:00"/>
    <n v="6.9999999999999991"/>
    <n v="148211"/>
    <n v="148254"/>
    <n v="43"/>
    <s v="SYNDICAT EMERAUDE"/>
    <x v="26"/>
    <s v="ST GRATIEN-ENC-SECT B-N°1"/>
    <x v="8"/>
    <s v="MONTLIGNON-TRI-VAL'HORIZON"/>
    <s v="MON757844"/>
    <n v="1.78"/>
    <s v="Encombrants et DEA"/>
  </r>
  <r>
    <s v="KM9087"/>
    <s v="CE-179-BY"/>
    <s v="S11"/>
    <d v="2015-12-09T00:00:00"/>
    <s v="Mercredi"/>
    <s v="BOMTAS"/>
    <d v="1899-12-30T05:30:00"/>
    <d v="1899-12-30T11:10:00"/>
    <d v="1899-12-30T00:00:00"/>
    <d v="1899-12-30T05:40:00"/>
    <n v="5.666666666666667"/>
    <n v="251406"/>
    <n v="251446"/>
    <n v="40"/>
    <s v="SYNDICAT EMERAUDE"/>
    <x v="26"/>
    <s v="ST GRATIEN-ENC-SECT B-N°1"/>
    <x v="8"/>
    <s v="MONTLIGNON-TRI-VAL'HORIZON"/>
    <s v="MON758149"/>
    <n v="6.64"/>
    <s v="Encombrants et DEA"/>
  </r>
  <r>
    <s v="KM9079"/>
    <s v="CD-981-ZQ"/>
    <s v="S11"/>
    <d v="2015-12-09T00:00:00"/>
    <s v="Mercredi"/>
    <s v="BOMTAS"/>
    <d v="1899-12-30T05:30:00"/>
    <d v="1899-12-30T11:40:00"/>
    <d v="1899-12-30T00:00:00"/>
    <d v="1899-12-30T06:10:00"/>
    <n v="6.1666666666666687"/>
    <n v="236156"/>
    <n v="236189"/>
    <n v="33"/>
    <s v="SYNDICAT EMERAUDE"/>
    <x v="62"/>
    <s v="EAUBONNE-ENC-SECT C-N°2"/>
    <x v="5"/>
    <s v="MONTLIGNON-TRI-VAL'HORIZON"/>
    <s v="MON758100"/>
    <n v="6.94"/>
    <s v="Encombrants et DEA"/>
  </r>
  <r>
    <s v="KM9079"/>
    <s v="CD-981-ZQ"/>
    <s v="S11"/>
    <d v="2015-12-09T00:00:00"/>
    <s v="Mercredi"/>
    <s v="BOMTAS"/>
    <d v="1899-12-30T05:30:00"/>
    <d v="1899-12-30T11:40:00"/>
    <d v="1899-12-30T00:00:00"/>
    <d v="1899-12-30T06:10:00"/>
    <n v="6.1666666666666687"/>
    <n v="236156"/>
    <n v="236189"/>
    <n v="33"/>
    <s v="SYNDICAT EMERAUDE"/>
    <x v="62"/>
    <s v="EAUBONNE-ENC-SECT C-N°2"/>
    <x v="5"/>
    <s v="MONTLIGNON-TRI-VAL'HORIZON"/>
    <s v="MON758177"/>
    <n v="3.44"/>
    <s v="Encombrants et DEA"/>
  </r>
  <r>
    <s v="KM9056"/>
    <s v="CD-852-ZN"/>
    <s v="S11"/>
    <d v="2015-12-09T00:00:00"/>
    <s v="Mercredi"/>
    <s v="BOMTAS"/>
    <d v="1899-12-30T04:45:00"/>
    <d v="1899-12-30T11:10:00"/>
    <d v="1899-12-30T00:00:00"/>
    <d v="1899-12-30T06:25:00"/>
    <n v="6.4166666666666679"/>
    <n v="244299"/>
    <n v="244348"/>
    <n v="49"/>
    <s v="SYNDICAT EMERAUDE"/>
    <x v="55"/>
    <s v="DEUIL-ENC-SECT A-N°2"/>
    <x v="9"/>
    <s v="MONTLIGNON-TRI-VAL'HORIZON"/>
    <s v="MON758071"/>
    <n v="3.92"/>
    <s v="Encombrants et DEA"/>
  </r>
  <r>
    <s v="KM9056"/>
    <s v="CD-852-ZN"/>
    <s v="S11"/>
    <d v="2015-12-09T00:00:00"/>
    <s v="Mercredi"/>
    <s v="BOMTAS"/>
    <d v="1899-12-30T04:45:00"/>
    <d v="1899-12-30T11:10:00"/>
    <d v="1899-12-30T00:00:00"/>
    <d v="1899-12-30T06:25:00"/>
    <n v="6.4166666666666679"/>
    <n v="244299"/>
    <n v="244348"/>
    <n v="49"/>
    <s v="SYNDICAT EMERAUDE"/>
    <x v="55"/>
    <s v="DEUIL-ENC-SECT A-N°2"/>
    <x v="9"/>
    <s v="MONTLIGNON-TRI-VAL'HORIZON"/>
    <s v="MON758170"/>
    <n v="4.26"/>
    <s v="Encombrants et DEA"/>
  </r>
  <r>
    <s v="KM4005"/>
    <s v="BN375FY"/>
    <s v="S11"/>
    <d v="2015-12-09T00:00:00"/>
    <s v="Mercredi"/>
    <s v="BOMTAS"/>
    <d v="1899-12-30T04:45:00"/>
    <d v="1899-12-30T11:20:00"/>
    <d v="1899-12-30T00:00:00"/>
    <d v="1899-12-30T06:35:00"/>
    <n v="6.5833333333333339"/>
    <n v="26680"/>
    <n v="26720"/>
    <n v="40"/>
    <s v="SYNDICAT EMERAUDE"/>
    <x v="39"/>
    <s v="DEUIL-ENC-SECT A-N°1"/>
    <x v="9"/>
    <s v="MONTLIGNON-TRI-VAL'HORIZON"/>
    <s v="MON758093"/>
    <n v="6.14"/>
    <s v="Encombrants et DEA"/>
  </r>
  <r>
    <s v="KM4005"/>
    <s v="BN375FY"/>
    <s v="S11"/>
    <d v="2015-12-09T00:00:00"/>
    <s v="Mercredi"/>
    <s v="BOMTAS"/>
    <d v="1899-12-30T04:45:00"/>
    <d v="1899-12-30T11:20:00"/>
    <d v="1899-12-30T00:00:00"/>
    <d v="1899-12-30T06:35:00"/>
    <n v="6.5833333333333339"/>
    <n v="26680"/>
    <n v="26720"/>
    <n v="40"/>
    <s v="SYNDICAT EMERAUDE"/>
    <x v="39"/>
    <s v="DEUIL-ENC-SECT A-N°1"/>
    <x v="9"/>
    <s v="MONTLIGNON-TRI-VAL'HORIZON"/>
    <s v="MON758171"/>
    <n v="2.02"/>
    <s v="Encombrants et DEA"/>
  </r>
  <r>
    <s v="KM9090"/>
    <s v="CE 892 BY"/>
    <s v="S11"/>
    <d v="2015-12-09T00:00:00"/>
    <s v="Mercredi"/>
    <s v="BOMTAS"/>
    <d v="1899-12-30T04:45:00"/>
    <d v="1899-12-30T12:10:00"/>
    <d v="1899-12-30T00:00:00"/>
    <d v="1899-12-30T07:25:00"/>
    <n v="7.4166666666666696"/>
    <n v="225831"/>
    <n v="225897"/>
    <n v="66"/>
    <s v="SYNDICAT EMERAUDE"/>
    <x v="29"/>
    <s v="ST GRATIEN-ENC-SECT B-N°2"/>
    <x v="8"/>
    <s v="MONTLIGNON-TRI-VAL'HORIZON"/>
    <s v="MON758122"/>
    <n v="4.0199999999999996"/>
    <s v="Encombrants et DEA"/>
  </r>
  <r>
    <s v="KM9090"/>
    <s v="CE 892 BY"/>
    <s v="S11"/>
    <d v="2015-12-09T00:00:00"/>
    <s v="Mercredi"/>
    <s v="BOMTAS"/>
    <d v="1899-12-30T04:45:00"/>
    <d v="1899-12-30T12:10:00"/>
    <d v="1899-12-30T00:00:00"/>
    <d v="1899-12-30T07:25:00"/>
    <n v="7.4166666666666696"/>
    <n v="225831"/>
    <n v="225897"/>
    <n v="66"/>
    <s v="SYNDICAT EMERAUDE"/>
    <x v="29"/>
    <s v="ST GRATIEN-ENC-SECT B-N°2"/>
    <x v="8"/>
    <s v="MONTLIGNON-TRI-VAL'HORIZON"/>
    <s v="MON758229"/>
    <n v="1.18"/>
    <s v="Encombrants et DEA"/>
  </r>
  <r>
    <s v="KM5715"/>
    <s v="AQ-761-TY"/>
    <s v="S11"/>
    <d v="2015-12-09T00:00:00"/>
    <s v="Mercredi"/>
    <s v="BOMTAS"/>
    <d v="1899-12-30T04:45:00"/>
    <d v="1899-12-30T13:50:00"/>
    <d v="1899-12-30T00:20:00"/>
    <d v="1899-12-30T08:45:00"/>
    <n v="8.7500000000000018"/>
    <n v="196576"/>
    <n v="196619"/>
    <n v="43"/>
    <s v="SYNDICAT EMERAUDE"/>
    <x v="50"/>
    <s v="EAUBONNE-ENC-SECT C-N°1"/>
    <x v="5"/>
    <s v="MONTLIGNON-TRI-VAL'HORIZON"/>
    <s v="MON758141"/>
    <n v="4.78"/>
    <s v="Encombrants et DEA"/>
  </r>
  <r>
    <s v="KM5715"/>
    <s v="AQ-761-TY"/>
    <s v="S11"/>
    <d v="2015-12-09T00:00:00"/>
    <s v="Mercredi"/>
    <s v="BOMTAS"/>
    <d v="1899-12-30T04:45:00"/>
    <d v="1899-12-30T13:50:00"/>
    <d v="1899-12-30T00:20:00"/>
    <d v="1899-12-30T08:45:00"/>
    <n v="8.7500000000000018"/>
    <n v="196576"/>
    <n v="196619"/>
    <n v="43"/>
    <s v="SYNDICAT EMERAUDE"/>
    <x v="50"/>
    <s v="EAUBONNE-ENC-SECT C-N°1"/>
    <x v="5"/>
    <s v="MONTLIGNON-TRI-VAL'HORIZON"/>
    <s v="MON758291"/>
    <n v="2.48"/>
    <s v="Encombrants et DEA"/>
  </r>
  <r>
    <s v="KM9079"/>
    <s v="CD-981-ZQ"/>
    <s v="S11"/>
    <d v="2015-12-10T00:00:00"/>
    <s v="Jeudi"/>
    <s v="BOMTAS"/>
    <d v="1899-12-30T05:30:00"/>
    <d v="1899-12-30T11:30:00"/>
    <d v="1899-12-30T00:00:00"/>
    <d v="1899-12-30T06:00:00"/>
    <n v="5.9999999999999991"/>
    <n v="236210"/>
    <n v="236277"/>
    <n v="67"/>
    <s v="SYNDICAT EMERAUDE"/>
    <x v="20"/>
    <s v="SANNOIS-ENC-SECT C-N°1"/>
    <x v="2"/>
    <s v="MONTLIGNON-TRI-VAL'HORIZON"/>
    <s v="MON758563"/>
    <n v="5.9"/>
    <s v="Encombrants et DEA"/>
  </r>
  <r>
    <s v="KM9079"/>
    <s v="CD-981-ZQ"/>
    <s v="S11"/>
    <d v="2015-12-10T00:00:00"/>
    <s v="Jeudi"/>
    <s v="BOMTAS"/>
    <d v="1899-12-30T05:30:00"/>
    <d v="1899-12-30T11:30:00"/>
    <d v="1899-12-30T00:00:00"/>
    <d v="1899-12-30T06:00:00"/>
    <n v="5.9999999999999991"/>
    <n v="236210"/>
    <n v="236277"/>
    <n v="67"/>
    <s v="SYNDICAT EMERAUDE"/>
    <x v="20"/>
    <s v="SANNOIS-ENC-SECT C-N°1"/>
    <x v="2"/>
    <s v="MONTLIGNON-TRI-VAL'HORIZON"/>
    <s v="MON758620"/>
    <n v="0.76"/>
    <s v="Encombrants et DEA"/>
  </r>
  <r>
    <s v="KM9087"/>
    <s v="CE-179-BY"/>
    <s v="S11"/>
    <d v="2015-12-10T00:00:00"/>
    <s v="Jeudi"/>
    <s v="BOMTAS"/>
    <d v="1899-12-30T05:30:00"/>
    <d v="1899-12-30T11:40:00"/>
    <d v="1899-12-30T00:00:00"/>
    <d v="1899-12-30T06:10:00"/>
    <n v="6.1666666666666687"/>
    <n v="251441"/>
    <n v="251490"/>
    <n v="49"/>
    <s v="SYNDICAT EMERAUDE"/>
    <x v="19"/>
    <s v="SANNOIS-ENC-SECT C-N°2"/>
    <x v="2"/>
    <s v="MONTLIGNON-TRI-VAL'HORIZON"/>
    <s v="MON758564"/>
    <n v="5.86"/>
    <s v="Encombrants et DEA"/>
  </r>
  <r>
    <s v="KM9087"/>
    <s v="CE-179-BY"/>
    <s v="S11"/>
    <d v="2015-12-10T00:00:00"/>
    <s v="Jeudi"/>
    <s v="BOMTAS"/>
    <d v="1899-12-30T05:30:00"/>
    <d v="1899-12-30T11:40:00"/>
    <d v="1899-12-30T00:00:00"/>
    <d v="1899-12-30T06:10:00"/>
    <n v="6.1666666666666687"/>
    <n v="251441"/>
    <n v="251490"/>
    <n v="49"/>
    <s v="SYNDICAT EMERAUDE"/>
    <x v="19"/>
    <s v="SANNOIS-ENC-SECT C-N°2"/>
    <x v="2"/>
    <s v="MONTLIGNON-TRI-VAL'HORIZON"/>
    <s v="MON758628"/>
    <n v="1.3"/>
    <s v="Encombrants et DEA"/>
  </r>
  <r>
    <s v="KM4005"/>
    <s v="BN375FY"/>
    <s v="S11"/>
    <d v="2015-12-10T00:00:00"/>
    <s v="Jeudi"/>
    <s v="BOMTAS"/>
    <d v="1899-12-30T05:30:00"/>
    <d v="1899-12-30T11:50:00"/>
    <d v="1899-12-30T00:00:00"/>
    <d v="1899-12-30T06:20:00"/>
    <n v="6.3333333333333348"/>
    <n v="26062"/>
    <n v="26112"/>
    <n v="50"/>
    <s v="SYNDICAT EMERAUDE"/>
    <x v="14"/>
    <s v="EAUBONNE-ENC-SECT D-N°2"/>
    <x v="5"/>
    <s v="MONTLIGNON-TRI-VAL'HORIZON"/>
    <s v="MON758526"/>
    <n v="4.34"/>
    <s v="Encombrants et DEA"/>
  </r>
  <r>
    <s v="KM4005"/>
    <s v="BN375FY"/>
    <s v="S11"/>
    <d v="2015-12-10T00:00:00"/>
    <s v="Jeudi"/>
    <s v="BOMTAS"/>
    <d v="1899-12-30T05:30:00"/>
    <d v="1899-12-30T11:50:00"/>
    <d v="1899-12-30T00:00:00"/>
    <d v="1899-12-30T06:20:00"/>
    <n v="6.3333333333333348"/>
    <n v="26062"/>
    <n v="26112"/>
    <n v="50"/>
    <s v="SYNDICAT EMERAUDE"/>
    <x v="14"/>
    <s v="EAUBONNE-ENC-SECT D-N°2"/>
    <x v="5"/>
    <s v="MONTLIGNON-TRI-VAL'HORIZON"/>
    <s v="MON758637"/>
    <n v="3"/>
    <s v="Encombrants et DEA"/>
  </r>
  <r>
    <s v="KM9056"/>
    <s v="CD-852-ZN"/>
    <s v="S11"/>
    <d v="2015-12-10T00:00:00"/>
    <s v="Jeudi"/>
    <s v="BOMTAS"/>
    <d v="1899-12-30T04:45:00"/>
    <d v="1899-12-30T11:35:00"/>
    <d v="1899-12-30T00:00:00"/>
    <d v="1899-12-30T06:50:00"/>
    <n v="6.833333333333333"/>
    <n v="244348"/>
    <n v="244388"/>
    <n v="40"/>
    <s v="SYNDICAT EMERAUDE"/>
    <x v="16"/>
    <s v="EAUBONNE-ENC-SECT D-N°1"/>
    <x v="5"/>
    <s v="MONTLIGNON-TRI-VAL'HORIZON"/>
    <s v="MON758523"/>
    <n v="4.78"/>
    <s v="Encombrants et DEA"/>
  </r>
  <r>
    <s v="KM9056"/>
    <s v="CD-852-ZN"/>
    <s v="S11"/>
    <d v="2015-12-10T00:00:00"/>
    <s v="Jeudi"/>
    <s v="BOMTAS"/>
    <d v="1899-12-30T04:45:00"/>
    <d v="1899-12-30T11:35:00"/>
    <d v="1899-12-30T00:00:00"/>
    <d v="1899-12-30T06:50:00"/>
    <n v="6.833333333333333"/>
    <n v="244348"/>
    <n v="244388"/>
    <n v="40"/>
    <s v="SYNDICAT EMERAUDE"/>
    <x v="16"/>
    <s v="EAUBONNE-ENC-SECT D-N°1"/>
    <x v="5"/>
    <s v="MONTLIGNON-TRI-VAL'HORIZON"/>
    <s v="MON758633"/>
    <n v="2.6"/>
    <s v="Encombrants et DEA"/>
  </r>
  <r>
    <s v="KM9079"/>
    <s v="CD-981-ZQ"/>
    <s v="S11"/>
    <d v="2015-12-11T00:00:00"/>
    <s v="Vendredi"/>
    <s v="BOMTAS"/>
    <d v="1899-12-30T05:30:00"/>
    <d v="1899-12-30T11:30:00"/>
    <d v="1899-12-30T00:00:00"/>
    <d v="1899-12-30T06:00:00"/>
    <n v="5.9999999999999991"/>
    <n v="236319"/>
    <n v="236371"/>
    <n v="52"/>
    <s v="SYNDICAT EMERAUDE"/>
    <x v="22"/>
    <s v="MONTIGNY-ENC-SECT C-N°1"/>
    <x v="6"/>
    <s v="MONTLIGNON-TRI-VAL'HORIZON"/>
    <s v="MON758986"/>
    <n v="6.64"/>
    <s v="Encombrants et DEA"/>
  </r>
  <r>
    <s v="KM9087"/>
    <s v="CE-179-BY"/>
    <s v="S11"/>
    <d v="2015-12-11T00:00:00"/>
    <s v="Vendredi"/>
    <s v="BOMTAS"/>
    <d v="1899-12-30T05:30:00"/>
    <d v="1899-12-30T11:50:00"/>
    <d v="1899-12-30T00:00:00"/>
    <d v="1899-12-30T06:20:00"/>
    <n v="6.3333333333333348"/>
    <n v="251490"/>
    <n v="251534"/>
    <n v="44"/>
    <s v="SYNDICAT EMERAUDE"/>
    <x v="23"/>
    <s v="MONTIGNY-ENC-SECT C-N°2"/>
    <x v="6"/>
    <s v="MONTLIGNON-TRI-VAL'HORIZON"/>
    <s v="MON758994"/>
    <n v="7.5"/>
    <s v="Encombrants et DEA"/>
  </r>
  <r>
    <s v="KM4005"/>
    <s v="BN375FY"/>
    <s v="S11"/>
    <d v="2015-12-11T00:00:00"/>
    <s v="Vendredi"/>
    <s v="BOMTAS"/>
    <d v="1899-12-30T05:30:00"/>
    <d v="1899-12-30T11:50:00"/>
    <d v="1899-12-30T00:00:00"/>
    <d v="1899-12-30T06:20:00"/>
    <n v="6.3333333333333348"/>
    <n v="25484"/>
    <n v="25524"/>
    <n v="40"/>
    <s v="SYNDICAT EMERAUDE"/>
    <x v="22"/>
    <s v="MONTIGNY-ENC-SECT C-N°1"/>
    <x v="6"/>
    <s v="MONTLIGNON-TRI-VAL'HORIZON"/>
    <s v="MON758931"/>
    <n v="4.7"/>
    <s v="Encombrants et DEA"/>
  </r>
  <r>
    <s v="KM4005"/>
    <s v="BN375FY"/>
    <s v="S11"/>
    <d v="2015-12-11T00:00:00"/>
    <s v="Vendredi"/>
    <s v="BOMTAS"/>
    <d v="1899-12-30T05:30:00"/>
    <d v="1899-12-30T11:50:00"/>
    <d v="1899-12-30T00:00:00"/>
    <d v="1899-12-30T06:20:00"/>
    <n v="6.3333333333333348"/>
    <n v="25484"/>
    <n v="25524"/>
    <n v="40"/>
    <s v="SYNDICAT EMERAUDE"/>
    <x v="22"/>
    <s v="MONTIGNY-ENC-SECT C-N°1"/>
    <x v="6"/>
    <s v="MONTLIGNON-TRI-VAL'HORIZON"/>
    <s v="MON758995"/>
    <n v="2.46"/>
    <s v="Encombrants et DEA"/>
  </r>
  <r>
    <s v="KM9071"/>
    <s v="CD 884 ZQ"/>
    <s v="S11"/>
    <d v="2015-12-11T00:00:00"/>
    <s v="Vendredi"/>
    <s v="BOMTAS"/>
    <d v="1899-12-30T04:45:00"/>
    <d v="1899-12-30T11:20:00"/>
    <d v="1899-12-30T00:00:00"/>
    <d v="1899-12-30T06:35:00"/>
    <n v="6.5833333333333339"/>
    <n v="193831"/>
    <n v="193885"/>
    <n v="54"/>
    <s v="SYNDICAT EMERAUDE"/>
    <x v="24"/>
    <s v="MONTIGNY-ENC-SECT B-N°2"/>
    <x v="6"/>
    <s v="MONTLIGNON-TRI-VAL'HORIZON"/>
    <s v="MON758933"/>
    <n v="4.2"/>
    <s v="Encombrants et DEA"/>
  </r>
  <r>
    <s v="KM9071"/>
    <s v="CD 884 ZQ"/>
    <s v="S11"/>
    <d v="2015-12-11T00:00:00"/>
    <s v="Vendredi"/>
    <s v="BOMTAS"/>
    <d v="1899-12-30T04:45:00"/>
    <d v="1899-12-30T11:20:00"/>
    <d v="1899-12-30T00:00:00"/>
    <d v="1899-12-30T06:35:00"/>
    <n v="6.5833333333333339"/>
    <n v="193831"/>
    <n v="193885"/>
    <n v="54"/>
    <s v="SYNDICAT EMERAUDE"/>
    <x v="24"/>
    <s v="MONTIGNY-ENC-SECT B-N°2"/>
    <x v="6"/>
    <s v="MONTLIGNON-TRI-VAL'HORIZON"/>
    <s v="MON758987"/>
    <n v="0.56000000000000005"/>
    <s v="Encombrants et DEA"/>
  </r>
  <r>
    <s v="KM9056"/>
    <s v="CD-852-ZN"/>
    <s v="S11"/>
    <d v="2015-12-11T00:00:00"/>
    <s v="Vendredi"/>
    <s v="BOMTAS"/>
    <d v="1899-12-30T04:45:00"/>
    <d v="1899-12-30T11:30:00"/>
    <d v="1899-12-30T00:00:00"/>
    <d v="1899-12-30T06:45:00"/>
    <n v="6.75"/>
    <n v="244389"/>
    <n v="244456"/>
    <n v="67"/>
    <s v="SYNDICAT EMERAUDE"/>
    <x v="21"/>
    <s v="MONTIGNY-ENC-SECT B-N°1"/>
    <x v="6"/>
    <s v="MONTLIGNON-TRI-VAL'HORIZON"/>
    <s v="MON758932"/>
    <n v="4.24"/>
    <s v="Encombrants et DEA"/>
  </r>
  <r>
    <s v="KM9056"/>
    <s v="CD-852-ZN"/>
    <s v="S11"/>
    <d v="2015-12-11T00:00:00"/>
    <s v="Vendredi"/>
    <s v="BOMTAS"/>
    <d v="1899-12-30T04:45:00"/>
    <d v="1899-12-30T11:30:00"/>
    <d v="1899-12-30T00:00:00"/>
    <d v="1899-12-30T06:45:00"/>
    <n v="6.75"/>
    <n v="244389"/>
    <n v="244456"/>
    <n v="67"/>
    <s v="SYNDICAT EMERAUDE"/>
    <x v="21"/>
    <s v="MONTIGNY-ENC-SECT B-N°1"/>
    <x v="6"/>
    <s v="MONTLIGNON-TRI-VAL'HORIZON"/>
    <s v="MON758998"/>
    <n v="1.8"/>
    <s v="Encombrants et DEA"/>
  </r>
  <r>
    <s v="KM9099"/>
    <s v="BJ-529-AL"/>
    <s v="S11"/>
    <d v="2015-12-11T00:00:00"/>
    <s v="Vendredi"/>
    <s v="BOMTAS"/>
    <d v="1899-12-30T04:45:00"/>
    <d v="1899-12-30T14:00:00"/>
    <d v="1899-12-30T00:20:00"/>
    <d v="1899-12-30T08:55:00"/>
    <n v="8.9166666666666679"/>
    <n v="199175"/>
    <n v="199241"/>
    <n v="66"/>
    <s v="SYNDICAT EMERAUDE"/>
    <x v="22"/>
    <s v="MONTIGNY-ENC-SECT C-N°1"/>
    <x v="6"/>
    <s v="MONTLIGNON-TRI-VAL'HORIZON"/>
    <s v="MON759119"/>
    <n v="2.06"/>
    <s v="Encombrants et DEA"/>
  </r>
  <r>
    <s v="KM9087"/>
    <s v="CE-179-BY"/>
    <s v="S12"/>
    <d v="2015-12-14T00:00:00"/>
    <s v="Lundi"/>
    <s v="BOMTAS"/>
    <d v="1899-12-30T05:30:00"/>
    <d v="1899-12-30T12:40:00"/>
    <d v="1899-12-30T00:20:00"/>
    <d v="1899-12-30T06:50:00"/>
    <n v="6.8333333333333375"/>
    <n v="251535"/>
    <n v="251588"/>
    <n v="53"/>
    <s v="SYNDICAT EMERAUDE"/>
    <x v="0"/>
    <s v="MONTMORENCY-ENC-SECT B-N°2"/>
    <x v="0"/>
    <s v="MONTLIGNON-TRI-VAL'HORIZON"/>
    <s v="MON759298"/>
    <n v="6.18"/>
    <s v="Encombrants et DEA"/>
  </r>
  <r>
    <s v="KM9087"/>
    <s v="CE-179-BY"/>
    <s v="S12"/>
    <d v="2015-12-14T00:00:00"/>
    <s v="Lundi"/>
    <s v="BOMTAS"/>
    <d v="1899-12-30T05:30:00"/>
    <d v="1899-12-30T12:40:00"/>
    <d v="1899-12-30T00:20:00"/>
    <d v="1899-12-30T06:50:00"/>
    <n v="6.8333333333333375"/>
    <n v="251535"/>
    <n v="251588"/>
    <n v="53"/>
    <s v="SYNDICAT EMERAUDE"/>
    <x v="0"/>
    <s v="MONTMORENCY-ENC-SECT B-N°2"/>
    <x v="0"/>
    <s v="MONTLIGNON-TRI-VAL'HORIZON"/>
    <s v="MON759417"/>
    <n v="1.08"/>
    <s v="Encombrants et DEA"/>
  </r>
  <r>
    <s v="KM4005"/>
    <s v="BN375FY"/>
    <s v="S12"/>
    <d v="2015-12-14T00:00:00"/>
    <s v="Lundi"/>
    <s v="BOMTAS"/>
    <d v="1899-12-30T05:30:00"/>
    <d v="1899-12-30T12:45:00"/>
    <d v="1899-12-30T00:20:00"/>
    <d v="1899-12-30T06:55:00"/>
    <n v="6.9166666666666679"/>
    <n v="26489"/>
    <n v="26529"/>
    <n v="40"/>
    <s v="SYNDICAT EMERAUDE"/>
    <x v="63"/>
    <s v="MONTMORENCY-ENC-SECT A-N°1"/>
    <x v="0"/>
    <s v="MONTLIGNON-TRI-VAL'HORIZON"/>
    <s v="MON759283"/>
    <n v="5.82"/>
    <s v="Encombrants et DEA"/>
  </r>
  <r>
    <s v="KM4005"/>
    <s v="BN375FY"/>
    <s v="S12"/>
    <d v="2015-12-14T00:00:00"/>
    <s v="Lundi"/>
    <s v="BOMTAS"/>
    <d v="1899-12-30T05:30:00"/>
    <d v="1899-12-30T12:45:00"/>
    <d v="1899-12-30T00:20:00"/>
    <d v="1899-12-30T06:55:00"/>
    <n v="6.9166666666666679"/>
    <n v="26489"/>
    <n v="26529"/>
    <n v="40"/>
    <s v="SYNDICAT EMERAUDE"/>
    <x v="63"/>
    <s v="MONTMORENCY-ENC-SECT A-N°1"/>
    <x v="0"/>
    <s v="MONTLIGNON-TRI-VAL'HORIZON"/>
    <s v="MON759406"/>
    <n v="4.96"/>
    <s v="Encombrants et DEA"/>
  </r>
  <r>
    <s v="KM9056"/>
    <s v="CD-852-ZN"/>
    <s v="S12"/>
    <d v="2015-12-14T00:00:00"/>
    <s v="Lundi"/>
    <s v="BOMTAS"/>
    <d v="1899-12-30T04:45:00"/>
    <d v="1899-12-30T12:35:00"/>
    <d v="1899-12-30T00:20:00"/>
    <d v="1899-12-30T07:30:00"/>
    <n v="7.5000000000000018"/>
    <n v="244446"/>
    <n v="244497"/>
    <n v="51"/>
    <s v="SYNDICAT EMERAUDE"/>
    <x v="64"/>
    <s v="MONTMORENCY-ENC-SECT A-N°2"/>
    <x v="0"/>
    <s v="MONTLIGNON-TRI-VAL'HORIZON"/>
    <s v="MON759268"/>
    <n v="5.74"/>
    <s v="Encombrants et DEA"/>
  </r>
  <r>
    <s v="KM9056"/>
    <s v="CD-852-ZN"/>
    <s v="S12"/>
    <d v="2015-12-14T00:00:00"/>
    <s v="Lundi"/>
    <s v="BOMTAS"/>
    <d v="1899-12-30T04:45:00"/>
    <d v="1899-12-30T12:35:00"/>
    <d v="1899-12-30T00:20:00"/>
    <d v="1899-12-30T07:30:00"/>
    <n v="7.5000000000000018"/>
    <n v="244446"/>
    <n v="244497"/>
    <n v="51"/>
    <s v="SYNDICAT EMERAUDE"/>
    <x v="64"/>
    <s v="MONTMORENCY-ENC-SECT A-N°2"/>
    <x v="0"/>
    <s v="MONTLIGNON-TRI-VAL'HORIZON"/>
    <s v="MON759413"/>
    <n v="4.9400000000000004"/>
    <s v="Encombrants et DEA"/>
  </r>
  <r>
    <s v="KM9087"/>
    <s v="CE-179-BY"/>
    <s v="S12"/>
    <d v="2015-12-15T00:00:00"/>
    <s v="Mardi"/>
    <s v="BOMTAS"/>
    <d v="1899-12-30T19:00:00"/>
    <d v="1899-12-31T00:10:00"/>
    <d v="1899-12-30T00:55:00"/>
    <d v="1899-12-30T04:15:00"/>
    <n v="4.25"/>
    <n v="251629"/>
    <n v="251654"/>
    <n v="25"/>
    <s v="SYNDICAT EMERAUDE"/>
    <x v="25"/>
    <s v="ENGHIEN ENCOMBRANTS"/>
    <x v="7"/>
    <s v="MONTLIGNON-TRI-VAL'HORIZON"/>
    <s v="MON760043"/>
    <n v="5.52"/>
    <s v="Encombrants et DEA"/>
  </r>
  <r>
    <s v="KM9087"/>
    <s v="CE-179-BY"/>
    <s v="S12"/>
    <d v="2015-12-15T00:00:00"/>
    <s v="Mardi"/>
    <s v="BOMTAS"/>
    <d v="1899-12-30T05:30:00"/>
    <d v="1899-12-30T11:50:00"/>
    <d v="1899-12-30T00:00:00"/>
    <d v="1899-12-30T06:20:00"/>
    <n v="6.3333333333333348"/>
    <n v="251586"/>
    <n v="251628"/>
    <n v="42"/>
    <s v="SYNDICAT EMERAUDE"/>
    <x v="5"/>
    <s v="PLESSIS BOUCHARD-ENC-SECT A-N°2"/>
    <x v="1"/>
    <s v="MONTLIGNON-TRI-VAL'HORIZON"/>
    <s v="MON759708"/>
    <n v="6.06"/>
    <s v="Encombrants et DEA"/>
  </r>
  <r>
    <s v="KM9087"/>
    <s v="CE-179-BY"/>
    <s v="S12"/>
    <d v="2015-12-15T00:00:00"/>
    <s v="Mardi"/>
    <s v="BOMTAS"/>
    <d v="1899-12-30T05:30:00"/>
    <d v="1899-12-30T11:50:00"/>
    <d v="1899-12-30T00:00:00"/>
    <d v="1899-12-30T06:20:00"/>
    <n v="6.3333333333333348"/>
    <n v="251586"/>
    <n v="251628"/>
    <n v="42"/>
    <s v="SYNDICAT EMERAUDE"/>
    <x v="5"/>
    <s v="PLESSIS BOUCHARD-ENC-SECT A-N°2"/>
    <x v="1"/>
    <s v="MONTLIGNON-TRI-VAL'HORIZON"/>
    <s v="MON759785"/>
    <n v="1.22"/>
    <s v="Encombrants et DEA"/>
  </r>
  <r>
    <s v="KM9079"/>
    <s v="CD-981-ZQ"/>
    <s v="S12"/>
    <d v="2015-12-15T00:00:00"/>
    <s v="Mardi"/>
    <s v="BOMTAS"/>
    <d v="1899-12-30T05:30:00"/>
    <d v="1899-12-30T11:50:00"/>
    <d v="1899-12-30T00:00:00"/>
    <d v="1899-12-30T06:20:00"/>
    <n v="6.3333333333333348"/>
    <n v="236558"/>
    <n v="236606"/>
    <n v="48"/>
    <s v="SYNDICAT EMERAUDE"/>
    <x v="4"/>
    <s v="PLESSIS BOUCHARD-ENC-SECT A-N°1"/>
    <x v="1"/>
    <s v="MONTLIGNON-TRI-VAL'HORIZON"/>
    <s v="MON759692"/>
    <n v="4.92"/>
    <s v="Encombrants et DEA"/>
  </r>
  <r>
    <s v="KM9079"/>
    <s v="CD-981-ZQ"/>
    <s v="S12"/>
    <d v="2015-12-15T00:00:00"/>
    <s v="Mardi"/>
    <s v="BOMTAS"/>
    <d v="1899-12-30T05:30:00"/>
    <d v="1899-12-30T11:50:00"/>
    <d v="1899-12-30T00:00:00"/>
    <d v="1899-12-30T06:20:00"/>
    <n v="6.3333333333333348"/>
    <n v="236558"/>
    <n v="236606"/>
    <n v="48"/>
    <s v="SYNDICAT EMERAUDE"/>
    <x v="4"/>
    <s v="PLESSIS BOUCHARD-ENC-SECT A-N°1"/>
    <x v="1"/>
    <s v="MONTLIGNON-TRI-VAL'HORIZON"/>
    <s v="MON759788"/>
    <n v="0.9"/>
    <s v="Encombrants et DEA"/>
  </r>
  <r>
    <s v="KM4005"/>
    <s v="BN375FY"/>
    <s v="S12"/>
    <d v="2015-12-15T00:00:00"/>
    <s v="Mardi"/>
    <s v="BOMTAS"/>
    <d v="1899-12-30T05:30:00"/>
    <d v="1899-12-30T11:50:00"/>
    <d v="1899-12-30T00:00:00"/>
    <d v="1899-12-30T06:20:00"/>
    <n v="6.3333333333333348"/>
    <n v="26900"/>
    <n v="26935"/>
    <n v="35"/>
    <s v="SYNDICAT EMERAUDE"/>
    <x v="43"/>
    <s v="ERMONT-ENC-SECT A-N°1"/>
    <x v="11"/>
    <s v="MONTLIGNON-TRI-VAL'HORIZON"/>
    <s v="MON759679"/>
    <n v="6.12"/>
    <s v="Encombrants et DEA"/>
  </r>
  <r>
    <s v="KM4005"/>
    <s v="BN375FY"/>
    <s v="S12"/>
    <d v="2015-12-15T00:00:00"/>
    <s v="Mardi"/>
    <s v="BOMTAS"/>
    <d v="1899-12-30T05:30:00"/>
    <d v="1899-12-30T11:50:00"/>
    <d v="1899-12-30T00:00:00"/>
    <d v="1899-12-30T06:20:00"/>
    <n v="6.3333333333333348"/>
    <n v="26900"/>
    <n v="26935"/>
    <n v="35"/>
    <s v="SYNDICAT EMERAUDE"/>
    <x v="43"/>
    <s v="ERMONT-ENC-SECT A-N°1"/>
    <x v="11"/>
    <s v="MONTLIGNON-TRI-VAL'HORIZON"/>
    <s v="MON759782"/>
    <n v="2.38"/>
    <s v="Encombrants et DEA"/>
  </r>
  <r>
    <s v="KM9056"/>
    <s v="CD-852-ZN"/>
    <s v="S12"/>
    <d v="2015-12-15T00:00:00"/>
    <s v="Mardi"/>
    <s v="BOMTAS"/>
    <d v="1899-12-30T04:45:00"/>
    <d v="1899-12-30T11:50:00"/>
    <d v="1899-12-30T00:20:00"/>
    <d v="1899-12-30T06:45:00"/>
    <n v="6.7500000000000018"/>
    <n v="244498"/>
    <n v="244543"/>
    <n v="45"/>
    <s v="SYNDICAT EMERAUDE"/>
    <x v="3"/>
    <s v="PLESSIS BOUCHARD-ENC-SECT A-N°4"/>
    <x v="1"/>
    <s v="MONTLIGNON-TRI-VAL'HORIZON"/>
    <s v="MON759691"/>
    <n v="4.26"/>
    <s v="Encombrants et DEA"/>
  </r>
  <r>
    <s v="KM9056"/>
    <s v="CD-852-ZN"/>
    <s v="S12"/>
    <d v="2015-12-15T00:00:00"/>
    <s v="Mardi"/>
    <s v="BOMTAS"/>
    <d v="1899-12-30T04:45:00"/>
    <d v="1899-12-30T11:50:00"/>
    <d v="1899-12-30T00:20:00"/>
    <d v="1899-12-30T06:45:00"/>
    <n v="6.7500000000000018"/>
    <n v="244498"/>
    <n v="244543"/>
    <n v="45"/>
    <s v="SYNDICAT EMERAUDE"/>
    <x v="3"/>
    <s v="PLESSIS BOUCHARD-ENC-SECT A-N°4"/>
    <x v="1"/>
    <s v="MONTLIGNON-TRI-VAL'HORIZON"/>
    <s v="MON759783"/>
    <n v="0.9"/>
    <s v="Encombrants et DEA"/>
  </r>
  <r>
    <s v="KM9056"/>
    <s v="CD-852-ZN"/>
    <s v="S12"/>
    <d v="2015-12-15T00:00:00"/>
    <s v="Mardi"/>
    <s v="BOMTAS"/>
    <d v="1899-12-30T04:45:00"/>
    <d v="1899-12-30T11:50:00"/>
    <d v="1899-12-30T00:20:00"/>
    <d v="1899-12-30T06:45:00"/>
    <n v="6.7500000000000018"/>
    <n v="244498"/>
    <n v="244543"/>
    <n v="45"/>
    <s v="SYNDICAT EMERAUDE"/>
    <x v="3"/>
    <s v="PLESSIS BOUCHARD-ENC-SECT A-N°4"/>
    <x v="1"/>
    <s v="MONTLIGNON-TRI-VAL'HORIZON"/>
    <s v="MON759902"/>
    <n v="1.04"/>
    <s v="Encombrants et DEA"/>
  </r>
  <r>
    <s v="KM5715"/>
    <s v="AQ-761-TY"/>
    <s v="S12"/>
    <d v="2015-12-15T00:00:00"/>
    <s v="Mardi"/>
    <s v="BOMTAS"/>
    <d v="1899-12-30T04:45:00"/>
    <d v="1899-12-30T11:35:00"/>
    <d v="1899-12-30T00:00:00"/>
    <d v="1899-12-30T06:50:00"/>
    <n v="6.833333333333333"/>
    <n v="196706"/>
    <n v="196760"/>
    <n v="54"/>
    <s v="SYNDICAT EMERAUDE"/>
    <x v="6"/>
    <s v="PLESSIS BOUCHARD-ENC-SECT A-N°3"/>
    <x v="1"/>
    <s v="MONTLIGNON-TRI-VAL'HORIZON"/>
    <s v="MON759678"/>
    <n v="3.52"/>
    <s v="Encombrants et DEA"/>
  </r>
  <r>
    <s v="KM5715"/>
    <s v="AQ-761-TY"/>
    <s v="S12"/>
    <d v="2015-12-15T00:00:00"/>
    <s v="Mardi"/>
    <s v="BOMTAS"/>
    <d v="1899-12-30T04:45:00"/>
    <d v="1899-12-30T11:35:00"/>
    <d v="1899-12-30T00:00:00"/>
    <d v="1899-12-30T06:50:00"/>
    <n v="6.833333333333333"/>
    <n v="196706"/>
    <n v="196760"/>
    <n v="54"/>
    <s v="SYNDICAT EMERAUDE"/>
    <x v="6"/>
    <s v="PLESSIS BOUCHARD-ENC-SECT A-N°3"/>
    <x v="1"/>
    <s v="MONTLIGNON-TRI-VAL'HORIZON"/>
    <s v="MON759787"/>
    <n v="2.2400000000000002"/>
    <s v="Encombrants et DEA"/>
  </r>
  <r>
    <s v="KM9080"/>
    <s v="CE 351 BY"/>
    <s v="S12"/>
    <d v="2015-12-16T00:00:00"/>
    <s v="Mercredi"/>
    <s v="BOMTAS"/>
    <d v="1899-12-30T19:00:00"/>
    <d v="1899-12-30T23:50:00"/>
    <d v="1899-12-30T00:00:00"/>
    <d v="1899-12-30T04:50:00"/>
    <n v="4.8333333333333348"/>
    <n v="270711"/>
    <n v="270740"/>
    <n v="29"/>
    <s v="SYNDICAT EMERAUDE"/>
    <x v="25"/>
    <s v="ENGHIEN ENCOMBRANTS"/>
    <x v="7"/>
    <s v="MONTLIGNON-TRI-VAL'HORIZON"/>
    <s v="MON760379"/>
    <n v="5.0199999999999996"/>
    <s v="Encombrants et DEA"/>
  </r>
  <r>
    <s v="KM9087"/>
    <s v="CE-179-BY"/>
    <s v="S12"/>
    <d v="2015-12-16T00:00:00"/>
    <s v="Mercredi"/>
    <s v="BOMTAS"/>
    <d v="1899-12-30T05:30:00"/>
    <d v="1899-12-30T12:50:00"/>
    <d v="1899-12-30T00:20:00"/>
    <d v="1899-12-30T07:00:00"/>
    <n v="7.0000000000000036"/>
    <n v="251655"/>
    <n v="251700"/>
    <n v="45"/>
    <s v="SYNDICAT EMERAUDE"/>
    <x v="65"/>
    <s v="ERMONT-ENC-SECT D-N°2"/>
    <x v="11"/>
    <s v="MONTLIGNON-TRI-VAL'HORIZON"/>
    <s v="MON760127"/>
    <n v="5.74"/>
    <s v="Encombrants et DEA"/>
  </r>
  <r>
    <s v="KM9087"/>
    <s v="CE-179-BY"/>
    <s v="S12"/>
    <d v="2015-12-16T00:00:00"/>
    <s v="Mercredi"/>
    <s v="BOMTAS"/>
    <d v="1899-12-30T05:30:00"/>
    <d v="1899-12-30T12:50:00"/>
    <d v="1899-12-30T00:20:00"/>
    <d v="1899-12-30T07:00:00"/>
    <n v="7.0000000000000036"/>
    <n v="251655"/>
    <n v="251700"/>
    <n v="45"/>
    <s v="SYNDICAT EMERAUDE"/>
    <x v="65"/>
    <s v="ERMONT-ENC-SECT D-N°2"/>
    <x v="11"/>
    <s v="MONTLIGNON-TRI-VAL'HORIZON"/>
    <s v="MON760254"/>
    <n v="5.34"/>
    <s v="Encombrants et DEA"/>
  </r>
  <r>
    <s v="KM4005"/>
    <s v="BN375FY"/>
    <s v="S12"/>
    <d v="2015-12-16T00:00:00"/>
    <s v="Mercredi"/>
    <s v="BOMTAS"/>
    <d v="1899-12-30T04:45:00"/>
    <d v="1899-12-30T12:20:00"/>
    <d v="1899-12-30T00:20:00"/>
    <d v="1899-12-30T07:15:00"/>
    <n v="7.2500000000000018"/>
    <n v="27000"/>
    <n v="27043"/>
    <n v="43"/>
    <s v="SYNDICAT EMERAUDE"/>
    <x v="31"/>
    <s v="DEUIL-ENC-SECT B-N°1"/>
    <x v="9"/>
    <s v="MONTLIGNON-TRI-VAL'HORIZON"/>
    <s v="MON760109"/>
    <n v="4.9400000000000004"/>
    <s v="Encombrants et DEA"/>
  </r>
  <r>
    <s v="KM4005"/>
    <s v="BN375FY"/>
    <s v="S12"/>
    <d v="2015-12-16T00:00:00"/>
    <s v="Mercredi"/>
    <s v="BOMTAS"/>
    <d v="1899-12-30T04:45:00"/>
    <d v="1899-12-30T12:20:00"/>
    <d v="1899-12-30T00:20:00"/>
    <d v="1899-12-30T07:15:00"/>
    <n v="7.2500000000000018"/>
    <n v="27000"/>
    <n v="27043"/>
    <n v="43"/>
    <s v="SYNDICAT EMERAUDE"/>
    <x v="31"/>
    <s v="DEUIL-ENC-SECT B-N°1"/>
    <x v="9"/>
    <s v="MONTLIGNON-TRI-VAL'HORIZON"/>
    <s v="MON760206"/>
    <n v="5.66"/>
    <s v="Encombrants et DEA"/>
  </r>
  <r>
    <s v="KM9079"/>
    <s v="CD-981-ZQ"/>
    <s v="S12"/>
    <d v="2015-12-16T00:00:00"/>
    <s v="Mercredi"/>
    <s v="BOMTAS"/>
    <d v="1899-12-30T04:45:00"/>
    <d v="1899-12-30T12:50:00"/>
    <d v="1899-12-30T00:20:00"/>
    <d v="1899-12-30T07:45:00"/>
    <n v="7.7500000000000036"/>
    <n v="232672"/>
    <n v="232730"/>
    <n v="58"/>
    <s v="SYNDICAT EMERAUDE"/>
    <x v="31"/>
    <s v="DEUIL-ENC-SECT B-N°1"/>
    <x v="9"/>
    <s v="MONTLIGNON-TRI-VAL'HORIZON"/>
    <s v="MON760122"/>
    <n v="6.1"/>
    <s v="Encombrants et DEA"/>
  </r>
  <r>
    <s v="KM9079"/>
    <s v="CD-981-ZQ"/>
    <s v="S12"/>
    <d v="2015-12-16T00:00:00"/>
    <s v="Mercredi"/>
    <s v="BOMTAS"/>
    <d v="1899-12-30T04:45:00"/>
    <d v="1899-12-30T12:50:00"/>
    <d v="1899-12-30T00:20:00"/>
    <d v="1899-12-30T07:45:00"/>
    <n v="7.7500000000000036"/>
    <n v="232672"/>
    <n v="232730"/>
    <n v="58"/>
    <s v="SYNDICAT EMERAUDE"/>
    <x v="31"/>
    <s v="DEUIL-ENC-SECT B-N°1"/>
    <x v="9"/>
    <s v="MONTLIGNON-TRI-VAL'HORIZON"/>
    <s v="MON760252"/>
    <n v="3.06"/>
    <s v="Encombrants et DEA"/>
  </r>
  <r>
    <s v="KM9056"/>
    <s v="CD-852-ZN"/>
    <s v="S12"/>
    <d v="2015-12-16T00:00:00"/>
    <s v="Mercredi"/>
    <s v="BOMTAS"/>
    <d v="1899-12-30T04:45:00"/>
    <d v="1899-12-30T12:50:00"/>
    <d v="1899-12-30T00:20:00"/>
    <d v="1899-12-30T07:45:00"/>
    <n v="7.7500000000000036"/>
    <n v="244580"/>
    <n v="244622"/>
    <n v="42"/>
    <s v="SYNDICAT EMERAUDE"/>
    <x v="30"/>
    <s v="DEUIL-ENC-SECT B-N°2"/>
    <x v="9"/>
    <s v="MONTLIGNON-TRI-VAL'HORIZON"/>
    <s v="MON760108"/>
    <n v="0.54"/>
    <s v="Encombrants et DEA"/>
  </r>
  <r>
    <s v="KM9056"/>
    <s v="CD-852-ZN"/>
    <s v="S12"/>
    <d v="2015-12-16T00:00:00"/>
    <s v="Mercredi"/>
    <s v="BOMTAS"/>
    <d v="1899-12-30T04:45:00"/>
    <d v="1899-12-30T12:50:00"/>
    <d v="1899-12-30T00:20:00"/>
    <d v="1899-12-30T07:45:00"/>
    <n v="7.7500000000000036"/>
    <n v="244580"/>
    <n v="244622"/>
    <n v="42"/>
    <s v="SYNDICAT EMERAUDE"/>
    <x v="30"/>
    <s v="DEUIL-ENC-SECT B-N°2"/>
    <x v="9"/>
    <s v="MONTLIGNON-TRI-VAL'HORIZON"/>
    <s v="MON760117"/>
    <n v="4.2"/>
    <s v="Encombrants et DEA"/>
  </r>
  <r>
    <s v="KM9056"/>
    <s v="CD-852-ZN"/>
    <s v="S12"/>
    <d v="2015-12-16T00:00:00"/>
    <s v="Mercredi"/>
    <s v="BOMTAS"/>
    <d v="1899-12-30T04:45:00"/>
    <d v="1899-12-30T12:50:00"/>
    <d v="1899-12-30T00:20:00"/>
    <d v="1899-12-30T07:45:00"/>
    <n v="7.7500000000000036"/>
    <n v="244580"/>
    <n v="244622"/>
    <n v="42"/>
    <s v="SYNDICAT EMERAUDE"/>
    <x v="30"/>
    <s v="DEUIL-ENC-SECT B-N°2"/>
    <x v="9"/>
    <s v="MONTLIGNON-TRI-VAL'HORIZON"/>
    <s v="MON760247"/>
    <n v="3.86"/>
    <s v="Encombrants et DEA"/>
  </r>
  <r>
    <s v="KM9052"/>
    <s v="CD 271 ZL"/>
    <s v="S12"/>
    <d v="2015-12-16T00:00:00"/>
    <s v="Mercredi"/>
    <s v="BOMTAS"/>
    <d v="1899-12-30T04:45:00"/>
    <d v="1899-12-30T13:20:00"/>
    <d v="1899-12-30T00:20:00"/>
    <d v="1899-12-30T08:15:00"/>
    <n v="8.2500000000000018"/>
    <n v="312791"/>
    <n v="312807"/>
    <n v="16"/>
    <s v="SYNDICAT EMERAUDE"/>
    <x v="37"/>
    <s v="ERMONT-ENC-SECT C-N°2"/>
    <x v="11"/>
    <s v="MONTLIGNON-TRI-VAL'HORIZON"/>
    <s v="MON760145"/>
    <n v="5.72"/>
    <s v="Encombrants et DEA"/>
  </r>
  <r>
    <s v="KM9052"/>
    <s v="CD 271 ZL"/>
    <s v="S12"/>
    <d v="2015-12-16T00:00:00"/>
    <s v="Mercredi"/>
    <s v="BOMTAS"/>
    <d v="1899-12-30T04:45:00"/>
    <d v="1899-12-30T13:20:00"/>
    <d v="1899-12-30T00:20:00"/>
    <d v="1899-12-30T08:15:00"/>
    <n v="8.2500000000000018"/>
    <n v="312791"/>
    <n v="312807"/>
    <n v="16"/>
    <s v="SYNDICAT EMERAUDE"/>
    <x v="37"/>
    <s v="ERMONT-ENC-SECT C-N°2"/>
    <x v="11"/>
    <s v="MONTLIGNON-TRI-VAL'HORIZON"/>
    <s v="MON760285"/>
    <n v="5.0199999999999996"/>
    <s v="Encombrants et DEA"/>
  </r>
  <r>
    <s v="KM9080"/>
    <s v="CE 351 BY"/>
    <s v="S12"/>
    <d v="2015-12-17T00:00:00"/>
    <s v="Jeudi"/>
    <s v="BOMTAS"/>
    <d v="1899-12-30T19:00:00"/>
    <d v="1899-12-31T00:55:00"/>
    <d v="1899-12-30T00:00:00"/>
    <d v="1899-12-30T05:55:00"/>
    <n v="5.916666666666667"/>
    <n v="270778"/>
    <n v="270831"/>
    <n v="53"/>
    <s v="SYNDICAT EMERAUDE"/>
    <x v="25"/>
    <s v="ENGHIEN ENCOMBRANTS"/>
    <x v="7"/>
    <s v="MONTLIGNON-TRI-VAL'HORIZON"/>
    <s v="MON760769"/>
    <n v="5.04"/>
    <s v="Encombrants et DEA"/>
  </r>
  <r>
    <s v="KM9080"/>
    <s v="CE 351 BY"/>
    <s v="S12"/>
    <d v="2015-12-17T00:00:00"/>
    <s v="Jeudi"/>
    <s v="BOMTAS"/>
    <d v="1899-12-30T19:00:00"/>
    <d v="1899-12-31T00:55:00"/>
    <d v="1899-12-30T00:00:00"/>
    <d v="1899-12-30T05:55:00"/>
    <n v="5.916666666666667"/>
    <n v="270778"/>
    <n v="270831"/>
    <n v="53"/>
    <s v="SYNDICAT EMERAUDE"/>
    <x v="25"/>
    <s v="ENGHIEN ENCOMBRANTS"/>
    <x v="7"/>
    <s v="MONTLIGNON-TRI-VAL'HORIZON"/>
    <s v="MON760785"/>
    <n v="0.74"/>
    <s v="Encombrants et DEA"/>
  </r>
  <r>
    <s v="KM9079"/>
    <s v="CD-981-ZQ"/>
    <s v="S12"/>
    <d v="2015-12-17T00:00:00"/>
    <s v="Jeudi"/>
    <s v="BOMTAS"/>
    <d v="1899-12-30T05:30:00"/>
    <d v="1899-12-30T11:50:00"/>
    <d v="1899-12-30T00:00:00"/>
    <d v="1899-12-30T06:20:00"/>
    <n v="6.3333333333333348"/>
    <n v="236770"/>
    <n v="236814"/>
    <n v="44"/>
    <s v="SYNDICAT EMERAUDE"/>
    <x v="32"/>
    <s v="SANNOIS-ENC-SECT D-N°2"/>
    <x v="2"/>
    <s v="MONTLIGNON-TRI-VAL'HORIZON"/>
    <s v="MON760518"/>
    <n v="4.74"/>
    <s v="Encombrants et DEA"/>
  </r>
  <r>
    <s v="KM9079"/>
    <s v="CD-981-ZQ"/>
    <s v="S12"/>
    <d v="2015-12-17T00:00:00"/>
    <s v="Jeudi"/>
    <s v="BOMTAS"/>
    <d v="1899-12-30T05:30:00"/>
    <d v="1899-12-30T11:50:00"/>
    <d v="1899-12-30T00:00:00"/>
    <d v="1899-12-30T06:20:00"/>
    <n v="6.3333333333333348"/>
    <n v="236770"/>
    <n v="236814"/>
    <n v="44"/>
    <s v="SYNDICAT EMERAUDE"/>
    <x v="32"/>
    <s v="SANNOIS-ENC-SECT D-N°2"/>
    <x v="2"/>
    <s v="MONTLIGNON-TRI-VAL'HORIZON"/>
    <s v="MON760568"/>
    <n v="1.1399999999999999"/>
    <s v="Encombrants et DEA"/>
  </r>
  <r>
    <s v="KM4005"/>
    <s v="BN375FY"/>
    <s v="S12"/>
    <d v="2015-12-17T00:00:00"/>
    <s v="Jeudi"/>
    <s v="BOMTAS"/>
    <d v="1899-12-30T05:30:00"/>
    <d v="1899-12-30T11:50:00"/>
    <d v="1899-12-30T00:00:00"/>
    <d v="1899-12-30T06:20:00"/>
    <n v="6.3333333333333348"/>
    <n v="26489"/>
    <n v="26529"/>
    <n v="40"/>
    <s v="SYNDICAT EMERAUDE"/>
    <x v="33"/>
    <s v="SANNOIS-ENC-SECT D-N°1"/>
    <x v="2"/>
    <s v="MONTLIGNON-TRI-VAL'HORIZON"/>
    <s v="MON760519"/>
    <n v="5.98"/>
    <s v="Encombrants et DEA"/>
  </r>
  <r>
    <s v="KM4005"/>
    <s v="BN375FY"/>
    <s v="S12"/>
    <d v="2015-12-17T00:00:00"/>
    <s v="Jeudi"/>
    <s v="BOMTAS"/>
    <d v="1899-12-30T05:30:00"/>
    <d v="1899-12-30T11:50:00"/>
    <d v="1899-12-30T00:00:00"/>
    <d v="1899-12-30T06:20:00"/>
    <n v="6.3333333333333348"/>
    <n v="26489"/>
    <n v="26529"/>
    <n v="40"/>
    <s v="SYNDICAT EMERAUDE"/>
    <x v="33"/>
    <s v="SANNOIS-ENC-SECT D-N°1"/>
    <x v="2"/>
    <s v="MONTLIGNON-TRI-VAL'HORIZON"/>
    <s v="MON760566"/>
    <n v="1.06"/>
    <s v="Encombrants et DEA"/>
  </r>
  <r>
    <s v="KM9056"/>
    <s v="CD-852-ZN"/>
    <s v="S12"/>
    <d v="2015-12-17T00:00:00"/>
    <s v="Jeudi"/>
    <s v="BOMTAS"/>
    <d v="1899-12-30T04:45:00"/>
    <d v="1899-12-30T11:45:00"/>
    <d v="1899-12-30T00:00:00"/>
    <d v="1899-12-30T07:00:00"/>
    <n v="6.9999999999999991"/>
    <n v="244622"/>
    <n v="244667"/>
    <n v="45"/>
    <s v="SYNDICAT EMERAUDE"/>
    <x v="65"/>
    <s v="ERMONT-ENC-SECT D-N°2"/>
    <x v="11"/>
    <s v="MONTLIGNON-TRI-VAL'HORIZON"/>
    <s v="MON760484"/>
    <n v="5.24"/>
    <s v="Encombrants et DEA"/>
  </r>
  <r>
    <s v="KM9056"/>
    <s v="CD-852-ZN"/>
    <s v="S12"/>
    <d v="2015-12-17T00:00:00"/>
    <s v="Jeudi"/>
    <s v="BOMTAS"/>
    <d v="1899-12-30T04:45:00"/>
    <d v="1899-12-30T11:45:00"/>
    <d v="1899-12-30T00:00:00"/>
    <d v="1899-12-30T07:00:00"/>
    <n v="6.9999999999999991"/>
    <n v="244622"/>
    <n v="244667"/>
    <n v="45"/>
    <s v="SYNDICAT EMERAUDE"/>
    <x v="65"/>
    <s v="ERMONT-ENC-SECT D-N°2"/>
    <x v="11"/>
    <s v="MONTLIGNON-TRI-VAL'HORIZON"/>
    <s v="MON760577"/>
    <n v="2.64"/>
    <s v="Encombrants et DEA"/>
  </r>
  <r>
    <s v="KM4005"/>
    <s v="BN375FY"/>
    <s v="S12"/>
    <d v="2015-12-18T00:00:00"/>
    <s v="Vendredi"/>
    <s v="BOMTAS"/>
    <d v="1899-12-30T05:30:00"/>
    <d v="1899-12-30T10:25:00"/>
    <d v="1899-12-30T00:00:00"/>
    <d v="1899-12-30T04:55:00"/>
    <n v="4.916666666666667"/>
    <n v="27100"/>
    <n v="27158"/>
    <n v="58"/>
    <s v="SYNDICAT EMERAUDE"/>
    <x v="65"/>
    <s v="ERMONT-ENC-SECT D-N°2"/>
    <x v="11"/>
    <s v="MONTLIGNON-TRI-VAL'HORIZON"/>
    <s v="MON760873"/>
    <n v="4.18"/>
    <s v="Encombrants et DEA"/>
  </r>
  <r>
    <s v="KM9087"/>
    <s v="CE-179-BY"/>
    <s v="S12"/>
    <d v="2015-12-18T00:00:00"/>
    <s v="Vendredi"/>
    <s v="BOMTAS"/>
    <d v="1899-12-30T05:30:00"/>
    <d v="1899-12-30T10:50:00"/>
    <d v="1899-12-30T00:00:00"/>
    <d v="1899-12-30T05:20:00"/>
    <n v="5.3333333333333339"/>
    <n v="236856"/>
    <n v="236898"/>
    <n v="42"/>
    <s v="SYNDICAT EMERAUDE"/>
    <x v="45"/>
    <s v="ST PRIX-ENC-SECT A-N°2"/>
    <x v="12"/>
    <s v="MONTLIGNON-TRI-VAL'HORIZON"/>
    <s v="MON760884"/>
    <n v="1.68"/>
    <s v="Encombrants et DEA"/>
  </r>
  <r>
    <s v="KM9080"/>
    <s v="CE 351 BY"/>
    <s v="S12"/>
    <d v="2015-12-18T00:00:00"/>
    <s v="Vendredi"/>
    <s v="BOMTAS"/>
    <d v="1899-12-30T05:30:00"/>
    <d v="1899-12-30T10:55:00"/>
    <d v="1899-12-30T00:00:00"/>
    <d v="1899-12-30T05:25:00"/>
    <n v="5.4166666666666679"/>
    <n v="270831"/>
    <n v="270868"/>
    <n v="37"/>
    <s v="SYNDICAT EMERAUDE"/>
    <x v="46"/>
    <s v="ST PRIX-ENC-SECT A-N°3"/>
    <x v="12"/>
    <s v="MONTLIGNON-TRI-VAL'HORIZON"/>
    <s v="MON760886"/>
    <n v="1.58"/>
    <s v="Encombrants et DEA"/>
  </r>
  <r>
    <s v="KM9071"/>
    <s v="CD 884 ZQ"/>
    <s v="S12"/>
    <d v="2015-12-18T00:00:00"/>
    <s v="Vendredi"/>
    <s v="BOMTAS"/>
    <d v="1899-12-30T04:45:00"/>
    <d v="1899-12-30T10:50:00"/>
    <d v="1899-12-30T00:00:00"/>
    <d v="1899-12-30T06:05:00"/>
    <n v="6.083333333333333"/>
    <n v="193885"/>
    <n v="193923"/>
    <n v="38"/>
    <s v="SYNDICAT EMERAUDE"/>
    <x v="47"/>
    <s v="MONTLIGNON-ENC-SECT A"/>
    <x v="13"/>
    <s v="MONTLIGNON-TRI-VAL'HORIZON"/>
    <s v="MON760877"/>
    <n v="0.98"/>
    <s v="Encombrants et DEA"/>
  </r>
  <r>
    <s v="KM9056"/>
    <s v="CD-852-ZN"/>
    <s v="S12"/>
    <d v="2015-12-18T00:00:00"/>
    <s v="Vendredi"/>
    <s v="BOMTAS"/>
    <d v="1899-12-30T04:45:00"/>
    <d v="1899-12-30T11:05:00"/>
    <d v="1899-12-30T00:00:00"/>
    <d v="1899-12-30T06:20:00"/>
    <n v="6.3333333333333348"/>
    <n v="244667"/>
    <n v="244703"/>
    <n v="36"/>
    <s v="SYNDICAT EMERAUDE"/>
    <x v="44"/>
    <s v="ST PRIX-ENC-SECT A-N°1"/>
    <x v="12"/>
    <s v="MONTLIGNON-TRI-VAL'HORIZON"/>
    <s v="MON760888"/>
    <n v="1.96"/>
    <s v="Encombrants et DEA"/>
  </r>
  <r>
    <s v="KM9071"/>
    <s v="CD 884 ZQ"/>
    <s v="S12"/>
    <d v="2015-12-18T00:00:00"/>
    <s v="Vendredi"/>
    <s v="BOMTAS"/>
    <d v="1899-12-30T18:30:00"/>
    <d v="1899-12-31T02:35:00"/>
    <d v="1899-12-30T00:20:00"/>
    <d v="1899-12-30T07:45:00"/>
    <n v="7.7499999999999982"/>
    <n v="193923"/>
    <n v="193977"/>
    <n v="54"/>
    <s v="SYNDICAT EMERAUDE"/>
    <x v="25"/>
    <s v="ENGHIEN ENCOMBRANTS"/>
    <x v="7"/>
    <s v="MONTLIGNON-TRI-VAL'HORIZON"/>
    <s v="MON761141"/>
    <n v="5"/>
    <s v="Encombrants et DEA"/>
  </r>
  <r>
    <s v="KM9071"/>
    <s v="CD 884 ZQ"/>
    <s v="S12"/>
    <d v="2015-12-18T00:00:00"/>
    <s v="Vendredi"/>
    <s v="BOMTAS"/>
    <d v="1899-12-30T18:30:00"/>
    <d v="1899-12-31T02:35:00"/>
    <d v="1899-12-30T00:20:00"/>
    <d v="1899-12-30T07:45:00"/>
    <n v="7.7499999999999982"/>
    <n v="193923"/>
    <n v="193977"/>
    <n v="54"/>
    <s v="SYNDICAT EMERAUDE"/>
    <x v="25"/>
    <s v="ENGHIEN ENCOMBRANTS"/>
    <x v="7"/>
    <s v="MONTLIGNON-TRI-VAL'HORIZON"/>
    <s v="MON761589"/>
    <n v="2.9"/>
    <s v="Encombrants et DEA"/>
  </r>
  <r>
    <s v="KM9079"/>
    <s v="CD-981-ZQ"/>
    <s v="S13"/>
    <d v="2015-12-21T00:00:00"/>
    <s v="Lundi"/>
    <s v="BOMTAS"/>
    <d v="1899-12-30T05:30:00"/>
    <d v="1899-12-30T11:50:00"/>
    <d v="1899-12-30T00:00:00"/>
    <d v="1899-12-30T06:20:00"/>
    <n v="6.3333333333333348"/>
    <n v="236997"/>
    <n v="237057"/>
    <n v="60"/>
    <s v="SYNDICAT EMERAUDE"/>
    <x v="34"/>
    <s v="FRANCONVILLE-ENC-SECT C-N°2"/>
    <x v="10"/>
    <s v="MONTLIGNON-TRI-VAL'HORIZON"/>
    <s v="MON761320"/>
    <n v="4.34"/>
    <s v="Encombrants et DEA"/>
  </r>
  <r>
    <s v="KM9079"/>
    <s v="CD-981-ZQ"/>
    <s v="S13"/>
    <d v="2015-12-21T00:00:00"/>
    <s v="Lundi"/>
    <s v="BOMTAS"/>
    <d v="1899-12-30T05:30:00"/>
    <d v="1899-12-30T11:50:00"/>
    <d v="1899-12-30T00:00:00"/>
    <d v="1899-12-30T06:20:00"/>
    <n v="6.3333333333333348"/>
    <n v="236997"/>
    <n v="237057"/>
    <n v="60"/>
    <s v="SYNDICAT EMERAUDE"/>
    <x v="34"/>
    <s v="FRANCONVILLE-ENC-SECT C-N°2"/>
    <x v="10"/>
    <s v="MONTLIGNON-TRI-VAL'HORIZON"/>
    <s v="MON761378"/>
    <n v="2.62"/>
    <s v="Encombrants et DEA"/>
  </r>
  <r>
    <s v="KM4005"/>
    <s v="BN375FY"/>
    <s v="S13"/>
    <d v="2015-12-21T00:00:00"/>
    <s v="Lundi"/>
    <s v="BOMTAS"/>
    <d v="1899-12-30T05:30:00"/>
    <d v="1899-12-30T11:50:00"/>
    <d v="1899-12-30T00:00:00"/>
    <d v="1899-12-30T06:20:00"/>
    <n v="6.3333333333333348"/>
    <n v="27231"/>
    <n v="27270"/>
    <n v="39"/>
    <s v="SYNDICAT EMERAUDE"/>
    <x v="34"/>
    <s v="FRANCONVILLE-ENC-SECT C-N°2"/>
    <x v="10"/>
    <s v="MONTLIGNON-TRI-VAL'HORIZON"/>
    <s v="MON761303"/>
    <n v="5.56"/>
    <s v="Encombrants et DEA"/>
  </r>
  <r>
    <s v="KM4005"/>
    <s v="BN375FY"/>
    <s v="S13"/>
    <d v="2015-12-21T00:00:00"/>
    <s v="Lundi"/>
    <s v="BOMTAS"/>
    <d v="1899-12-30T05:30:00"/>
    <d v="1899-12-30T11:50:00"/>
    <d v="1899-12-30T00:00:00"/>
    <d v="1899-12-30T06:20:00"/>
    <n v="6.3333333333333348"/>
    <n v="27231"/>
    <n v="27270"/>
    <n v="39"/>
    <s v="SYNDICAT EMERAUDE"/>
    <x v="34"/>
    <s v="FRANCONVILLE-ENC-SECT C-N°2"/>
    <x v="10"/>
    <s v="MONTLIGNON-TRI-VAL'HORIZON"/>
    <s v="MON761379"/>
    <n v="2.6"/>
    <s v="Encombrants et DEA"/>
  </r>
  <r>
    <s v="KM4005"/>
    <s v="BN375FY"/>
    <s v="S13"/>
    <d v="2015-12-21T00:00:00"/>
    <s v="Lundi"/>
    <s v="BOMTAS"/>
    <d v="1899-12-30T05:30:00"/>
    <d v="1899-12-30T11:50:00"/>
    <d v="1899-12-30T00:00:00"/>
    <d v="1899-12-30T06:20:00"/>
    <n v="6.3333333333333348"/>
    <n v="27231"/>
    <n v="27270"/>
    <n v="39"/>
    <s v="SYNDICAT EMERAUDE"/>
    <x v="34"/>
    <s v="FRANCONVILLE-ENC-SECT C-N°2"/>
    <x v="10"/>
    <s v="MONTLIGNON-TRI-VAL'HORIZON"/>
    <s v="MON761385"/>
    <n v="3.76"/>
    <s v="Encombrants et DEA"/>
  </r>
  <r>
    <s v="KM4005"/>
    <s v="BN375FY"/>
    <s v="S13"/>
    <d v="2015-12-22T00:00:00"/>
    <s v="Mardi"/>
    <s v="BOMTAS"/>
    <d v="1899-12-30T05:30:00"/>
    <d v="1899-12-30T11:55:00"/>
    <d v="1899-12-30T00:00:00"/>
    <d v="1899-12-30T06:25:00"/>
    <n v="6.4166666666666679"/>
    <n v="27278"/>
    <n v="27321"/>
    <n v="43"/>
    <s v="SYNDICAT EMERAUDE"/>
    <x v="34"/>
    <s v="FRANCONVILLE-ENC-SECT C-N°2"/>
    <x v="10"/>
    <s v="MONTLIGNON-TRI-VAL'HORIZON"/>
    <s v="MON761649"/>
    <n v="5.64"/>
    <s v="Encombrants et DEA"/>
  </r>
  <r>
    <s v="KM4005"/>
    <s v="BN375FY"/>
    <s v="S13"/>
    <d v="2015-12-22T00:00:00"/>
    <s v="Mardi"/>
    <s v="BOMTAS"/>
    <d v="1899-12-30T05:30:00"/>
    <d v="1899-12-30T11:55:00"/>
    <d v="1899-12-30T00:00:00"/>
    <d v="1899-12-30T06:25:00"/>
    <n v="6.4166666666666679"/>
    <n v="27278"/>
    <n v="27321"/>
    <n v="43"/>
    <s v="SYNDICAT EMERAUDE"/>
    <x v="34"/>
    <s v="FRANCONVILLE-ENC-SECT C-N°2"/>
    <x v="10"/>
    <s v="MONTLIGNON-TRI-VAL'HORIZON"/>
    <s v="MON761745"/>
    <n v="2.84"/>
    <s v="Encombrants et DEA"/>
  </r>
  <r>
    <s v="KM9079"/>
    <s v="CD-981-ZQ"/>
    <s v="S13"/>
    <d v="2015-12-22T00:00:00"/>
    <s v="Mardi"/>
    <s v="BOMTAS"/>
    <d v="1899-12-30T05:30:00"/>
    <d v="1899-12-30T12:05:00"/>
    <d v="1899-12-30T00:00:00"/>
    <d v="1899-12-30T06:35:00"/>
    <n v="6.5833333333333339"/>
    <n v="237116"/>
    <n v="237172"/>
    <n v="56"/>
    <s v="SYNDICAT EMERAUDE"/>
    <x v="38"/>
    <s v="FRANCONVILLE-ENC-SECT B-N°2"/>
    <x v="10"/>
    <s v="MONTLIGNON-TRI-VAL'HORIZON"/>
    <s v="MON761657"/>
    <n v="3.76"/>
    <s v="Encombrants et DEA"/>
  </r>
  <r>
    <s v="KM9079"/>
    <s v="CD-981-ZQ"/>
    <s v="S13"/>
    <d v="2015-12-22T00:00:00"/>
    <s v="Mardi"/>
    <s v="BOMTAS"/>
    <d v="1899-12-30T05:30:00"/>
    <d v="1899-12-30T12:05:00"/>
    <d v="1899-12-30T00:00:00"/>
    <d v="1899-12-30T06:35:00"/>
    <n v="6.5833333333333339"/>
    <n v="237116"/>
    <n v="237172"/>
    <n v="56"/>
    <s v="SYNDICAT EMERAUDE"/>
    <x v="38"/>
    <s v="FRANCONVILLE-ENC-SECT B-N°2"/>
    <x v="10"/>
    <s v="MONTLIGNON-TRI-VAL'HORIZON"/>
    <s v="MON761749"/>
    <n v="4.32"/>
    <s v="Encombrants et DEA"/>
  </r>
  <r>
    <s v="KM9056"/>
    <s v="CD-852-ZN"/>
    <s v="S13"/>
    <d v="2015-12-22T00:00:00"/>
    <s v="Mardi"/>
    <s v="BOMTAS"/>
    <d v="1899-12-30T04:45:00"/>
    <d v="1899-12-30T11:55:00"/>
    <d v="1899-12-30T00:00:00"/>
    <d v="1899-12-30T07:10:00"/>
    <n v="7.1666666666666679"/>
    <n v="244728"/>
    <n v="244786"/>
    <n v="58"/>
    <s v="SYNDICAT EMERAUDE"/>
    <x v="34"/>
    <s v="FRANCONVILLE-ENC-SECT C-N°2"/>
    <x v="10"/>
    <s v="MONTLIGNON-TRI-VAL'HORIZON"/>
    <s v="MON761656"/>
    <n v="5.4"/>
    <s v="Encombrants et DEA"/>
  </r>
  <r>
    <s v="KM9056"/>
    <s v="CD-852-ZN"/>
    <s v="S13"/>
    <d v="2015-12-22T00:00:00"/>
    <s v="Mardi"/>
    <s v="BOMTAS"/>
    <d v="1899-12-30T04:45:00"/>
    <d v="1899-12-30T11:55:00"/>
    <d v="1899-12-30T00:00:00"/>
    <d v="1899-12-30T07:10:00"/>
    <n v="7.1666666666666679"/>
    <n v="244728"/>
    <n v="244786"/>
    <n v="58"/>
    <s v="SYNDICAT EMERAUDE"/>
    <x v="34"/>
    <s v="FRANCONVILLE-ENC-SECT C-N°2"/>
    <x v="10"/>
    <s v="MONTLIGNON-TRI-VAL'HORIZON"/>
    <s v="MON761747"/>
    <n v="2.92"/>
    <s v="Encombrants et DEA"/>
  </r>
  <r>
    <s v="KM9079"/>
    <s v="CD-981-ZQ"/>
    <s v="S13"/>
    <d v="2015-12-23T00:00:00"/>
    <s v="Mercredi"/>
    <s v="BOMTAS"/>
    <d v="1899-12-30T05:30:00"/>
    <d v="1899-12-30T12:00:00"/>
    <d v="1899-12-30T00:00:00"/>
    <d v="1899-12-30T06:30:00"/>
    <n v="6.5000000000000009"/>
    <n v="237237"/>
    <n v="237285"/>
    <n v="48"/>
    <s v="SYNDICAT EMERAUDE"/>
    <x v="35"/>
    <s v="FRANCONVILLE-ENC-SECT C-N°1"/>
    <x v="10"/>
    <s v="MONTLIGNON-TRI-VAL'HORIZON"/>
    <s v="MON762028"/>
    <n v="5.28"/>
    <s v="Encombrants et DEA"/>
  </r>
  <r>
    <s v="KM9079"/>
    <s v="CD-981-ZQ"/>
    <s v="S13"/>
    <d v="2015-12-23T00:00:00"/>
    <s v="Mercredi"/>
    <s v="BOMTAS"/>
    <d v="1899-12-30T05:30:00"/>
    <d v="1899-12-30T12:00:00"/>
    <d v="1899-12-30T00:00:00"/>
    <d v="1899-12-30T06:30:00"/>
    <n v="6.5000000000000009"/>
    <n v="237237"/>
    <n v="237285"/>
    <n v="48"/>
    <s v="SYNDICAT EMERAUDE"/>
    <x v="35"/>
    <s v="FRANCONVILLE-ENC-SECT C-N°1"/>
    <x v="10"/>
    <s v="MONTLIGNON-TRI-VAL'HORIZON"/>
    <s v="MON762115"/>
    <n v="5.04"/>
    <s v="Encombrants et DEA"/>
  </r>
  <r>
    <s v="KM4005"/>
    <s v="BN375FY"/>
    <s v="S13"/>
    <d v="2015-12-23T00:00:00"/>
    <s v="Mercredi"/>
    <s v="BOMTAS"/>
    <d v="1899-12-30T05:30:00"/>
    <d v="1899-12-30T12:00:00"/>
    <d v="1899-12-30T00:00:00"/>
    <d v="1899-12-30T06:30:00"/>
    <n v="6.5000000000000009"/>
    <n v="26529"/>
    <n v="26569"/>
    <n v="40"/>
    <s v="SYNDICAT EMERAUDE"/>
    <x v="34"/>
    <s v="FRANCONVILLE-ENC-SECT C-N°2"/>
    <x v="10"/>
    <s v="MONTLIGNON-TRI-VAL'HORIZON"/>
    <s v="MON762036"/>
    <n v="5.9"/>
    <s v="Encombrants et DEA"/>
  </r>
  <r>
    <s v="KM4005"/>
    <s v="BN375FY"/>
    <s v="S13"/>
    <d v="2015-12-23T00:00:00"/>
    <s v="Mercredi"/>
    <s v="BOMTAS"/>
    <d v="1899-12-30T05:30:00"/>
    <d v="1899-12-30T12:00:00"/>
    <d v="1899-12-30T00:00:00"/>
    <d v="1899-12-30T06:30:00"/>
    <n v="6.5000000000000009"/>
    <n v="26529"/>
    <n v="26569"/>
    <n v="40"/>
    <s v="SYNDICAT EMERAUDE"/>
    <x v="34"/>
    <s v="FRANCONVILLE-ENC-SECT C-N°2"/>
    <x v="10"/>
    <s v="MONTLIGNON-TRI-VAL'HORIZON"/>
    <s v="MON762116"/>
    <n v="2.2799999999999998"/>
    <s v="Encombrants et DEA"/>
  </r>
  <r>
    <s v="KM4005"/>
    <s v="BN375FY"/>
    <s v="S13"/>
    <d v="2015-12-24T00:00:00"/>
    <s v="Jeudi"/>
    <s v="BOMTAS"/>
    <d v="1899-12-30T05:30:00"/>
    <d v="1899-12-30T12:20:00"/>
    <d v="1899-12-30T00:20:00"/>
    <d v="1899-12-30T06:30:00"/>
    <n v="6.5000000000000018"/>
    <n v="26529"/>
    <n v="26579"/>
    <n v="50"/>
    <s v="SYNDICAT EMERAUDE"/>
    <x v="33"/>
    <s v="SANNOIS-ENC-SECT D-N°1"/>
    <x v="2"/>
    <s v="MONTLIGNON-TRI-VAL'HORIZON"/>
    <s v="MON762405"/>
    <n v="6.02"/>
    <s v="Encombrants et DEA"/>
  </r>
  <r>
    <s v="KM4005"/>
    <s v="BN375FY"/>
    <s v="S13"/>
    <d v="2015-12-24T00:00:00"/>
    <s v="Jeudi"/>
    <s v="BOMTAS"/>
    <d v="1899-12-30T05:30:00"/>
    <d v="1899-12-30T12:20:00"/>
    <d v="1899-12-30T00:20:00"/>
    <d v="1899-12-30T06:30:00"/>
    <n v="6.5000000000000018"/>
    <n v="26529"/>
    <n v="26579"/>
    <n v="50"/>
    <s v="SYNDICAT EMERAUDE"/>
    <x v="33"/>
    <s v="SANNOIS-ENC-SECT D-N°1"/>
    <x v="2"/>
    <s v="MONTLIGNON-TRI-VAL'HORIZON"/>
    <s v="MON762504"/>
    <n v="2.14"/>
    <s v="Encombrants et DEA"/>
  </r>
  <r>
    <s v="KM9087"/>
    <s v="CE-179-BY"/>
    <s v="S13"/>
    <d v="2015-12-24T00:00:00"/>
    <s v="Jeudi"/>
    <s v="BOMTAS"/>
    <d v="1899-12-30T05:30:00"/>
    <d v="1899-12-30T12:10:00"/>
    <d v="1899-12-30T00:00:00"/>
    <d v="1899-12-30T06:40:00"/>
    <n v="6.666666666666667"/>
    <n v="237327"/>
    <n v="237379"/>
    <n v="52"/>
    <s v="SYNDICAT EMERAUDE"/>
    <x v="20"/>
    <s v="SANNOIS-ENC-SECT C-N°1"/>
    <x v="2"/>
    <s v="MONTLIGNON-TRI-VAL'HORIZON"/>
    <s v="MON762402"/>
    <n v="5.0599999999999996"/>
    <s v="Encombrants et DEA"/>
  </r>
  <r>
    <s v="KM9087"/>
    <s v="CE-179-BY"/>
    <s v="S13"/>
    <d v="2015-12-24T00:00:00"/>
    <s v="Jeudi"/>
    <s v="BOMTAS"/>
    <d v="1899-12-30T05:30:00"/>
    <d v="1899-12-30T12:10:00"/>
    <d v="1899-12-30T00:00:00"/>
    <d v="1899-12-30T06:40:00"/>
    <n v="6.6666666666666696"/>
    <n v="237327"/>
    <n v="237379"/>
    <n v="52"/>
    <s v="SYNDICAT EMERAUDE"/>
    <x v="20"/>
    <s v="SANNOIS-ENC-SECT C-N°1"/>
    <x v="2"/>
    <s v="MONTLIGNON-TRI-VAL'HORIZON"/>
    <s v="MON762502"/>
    <n v="3.22"/>
    <s v="Encombrants et DEA"/>
  </r>
  <r>
    <s v="KM9087"/>
    <s v="CE-179-BY"/>
    <s v="S14"/>
    <d v="2015-12-28T00:00:00"/>
    <s v="Lundi"/>
    <s v="BOMTAS"/>
    <d v="1899-12-30T05:30:00"/>
    <d v="1899-12-30T13:50:00"/>
    <d v="1899-12-30T00:20:00"/>
    <d v="1899-12-30T08:00:00"/>
    <n v="8"/>
    <n v="251705"/>
    <n v="251765"/>
    <n v="60"/>
    <s v="SYNDICAT EMERAUDE"/>
    <x v="64"/>
    <s v="MONTMORENCY-ENC-SECT A-N°2"/>
    <x v="0"/>
    <s v="MONTLIGNON-TRI-VAL'HORIZON"/>
    <s v="MON762881"/>
    <n v="5.86"/>
    <s v="Encombrants et DEA"/>
  </r>
  <r>
    <s v="KM9087"/>
    <s v="CE-179-BY"/>
    <s v="S14"/>
    <d v="2015-12-28T00:00:00"/>
    <s v="Lundi"/>
    <s v="BOMTAS"/>
    <d v="1899-12-30T05:30:00"/>
    <d v="1899-12-30T13:50:00"/>
    <d v="1899-12-30T00:20:00"/>
    <d v="1899-12-30T08:00:00"/>
    <n v="8"/>
    <n v="251705"/>
    <n v="251765"/>
    <n v="60"/>
    <s v="SYNDICAT EMERAUDE"/>
    <x v="64"/>
    <s v="MONTMORENCY-ENC-SECT A-N°2"/>
    <x v="0"/>
    <s v="MONTLIGNON-TRI-VAL'HORIZON"/>
    <s v="MON762985"/>
    <n v="6.32"/>
    <s v="Encombrants et DEA"/>
  </r>
  <r>
    <s v="KM9087"/>
    <s v="CE-179-BY"/>
    <s v="S14"/>
    <d v="2015-12-28T00:00:00"/>
    <s v="Lundi"/>
    <s v="BOMTAS"/>
    <d v="1899-12-30T05:30:00"/>
    <d v="1899-12-30T13:50:00"/>
    <d v="1899-12-30T00:20:00"/>
    <d v="1899-12-30T08:00:00"/>
    <n v="8"/>
    <n v="251705"/>
    <n v="251765"/>
    <n v="60"/>
    <s v="SYNDICAT EMERAUDE"/>
    <x v="64"/>
    <s v="MONTMORENCY-ENC-SECT A-N°2"/>
    <x v="0"/>
    <s v="MONTLIGNON-TRI-VAL'HORIZON"/>
    <s v="MON763020"/>
    <n v="2.5"/>
    <s v="Encombrants et DEA"/>
  </r>
  <r>
    <s v="KM4005"/>
    <s v="BN375FY"/>
    <s v="S14"/>
    <d v="2015-12-28T00:00:00"/>
    <s v="Lundi"/>
    <s v="BOMTAS"/>
    <d v="1899-12-30T05:30:00"/>
    <d v="1899-12-30T13:50:00"/>
    <d v="1899-12-30T00:20:00"/>
    <d v="1899-12-30T08:00:00"/>
    <n v="8"/>
    <n v="27215"/>
    <n v="27255"/>
    <n v="40"/>
    <s v="SYNDICAT EMERAUDE"/>
    <x v="63"/>
    <s v="MONTMORENCY-ENC-SECT A-N°1"/>
    <x v="0"/>
    <s v="MONTLIGNON-TRI-VAL'HORIZON"/>
    <s v="MON762885"/>
    <n v="6.52"/>
    <s v="Encombrants et DEA"/>
  </r>
  <r>
    <s v="KM4005"/>
    <s v="BN375FY"/>
    <s v="S14"/>
    <d v="2015-12-28T00:00:00"/>
    <s v="Lundi"/>
    <s v="BOMTAS"/>
    <d v="1899-12-30T05:30:00"/>
    <d v="1899-12-30T13:50:00"/>
    <d v="1899-12-30T00:20:00"/>
    <d v="1899-12-30T08:00:00"/>
    <n v="8"/>
    <n v="27215"/>
    <n v="27255"/>
    <n v="40"/>
    <s v="SYNDICAT EMERAUDE"/>
    <x v="63"/>
    <s v="MONTMORENCY-ENC-SECT A-N°1"/>
    <x v="0"/>
    <s v="MONTLIGNON-TRI-VAL'HORIZON"/>
    <s v="MON763019"/>
    <n v="5.62"/>
    <s v="Encombrants et DEA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32">
  <r>
    <s v="KM9087"/>
    <s v="CE-179-BY"/>
    <s v="S1"/>
    <d v="2015-09-28T00:00:00"/>
    <s v="Lundi"/>
    <s v="BOMTAS"/>
    <d v="1899-12-30T05:30:00"/>
    <d v="1899-12-30T13:05:00"/>
    <d v="1899-12-30T00:20:00"/>
    <d v="1899-12-30T07:15:00"/>
    <n v="7.2500000000000018"/>
    <n v="248966"/>
    <n v="249318"/>
    <n v="352"/>
    <s v="SYNDICAT EMERAUDE"/>
    <s v="MONTMORENCY-ENC-SECT B-N°2"/>
    <x v="0"/>
    <s v="MONTMORENCY"/>
    <s v="MONTLIGNON-TRI-VAL'HORIZON"/>
    <s v="MON736207"/>
    <n v="6.14"/>
    <s v="Déchets encombrants"/>
  </r>
  <r>
    <s v="KM9087"/>
    <s v="CE-179-BY"/>
    <s v="S1"/>
    <d v="2015-09-28T00:00:00"/>
    <s v="Lundi"/>
    <s v="BOMTAS"/>
    <d v="1899-12-30T05:30:00"/>
    <d v="1899-12-30T13:05:00"/>
    <d v="1899-12-30T00:20:00"/>
    <d v="1899-12-30T07:15:00"/>
    <n v="7.2500000000000018"/>
    <n v="248966"/>
    <n v="249318"/>
    <n v="352"/>
    <s v="SYNDICAT EMERAUDE"/>
    <s v="MONTMORENCY-ENC-SECT B-N°2"/>
    <x v="0"/>
    <s v="MONTMORENCY"/>
    <s v="MONTLIGNON-TRI-VAL'HORIZON"/>
    <s v="MON736373"/>
    <n v="7.38"/>
    <s v="Déchets encombrants"/>
  </r>
  <r>
    <s v="KM4005"/>
    <s v="BN375FY"/>
    <s v="S1"/>
    <d v="2015-09-28T00:00:00"/>
    <s v="Lundi"/>
    <s v="BOMTAS"/>
    <d v="1899-12-30T05:30:00"/>
    <d v="1899-12-30T13:05:00"/>
    <d v="1899-12-30T00:20:00"/>
    <d v="1899-12-30T07:15:00"/>
    <n v="7.2500000000000018"/>
    <n v="23806"/>
    <n v="23856"/>
    <n v="50"/>
    <s v="SYNDICAT EMERAUDE"/>
    <s v="MONTMORENCY-ENC-SECT B-N°3"/>
    <x v="1"/>
    <s v="MONTMORENCY"/>
    <s v="MONTLIGNON-TRI-VAL'HORIZON"/>
    <s v="MON736219"/>
    <n v="5.42"/>
    <s v="Déchets encombrants"/>
  </r>
  <r>
    <s v="KM4005"/>
    <s v="BN375FY"/>
    <s v="S1"/>
    <d v="2015-09-28T00:00:00"/>
    <s v="Lundi"/>
    <s v="BOMTAS"/>
    <d v="1899-12-30T05:30:00"/>
    <d v="1899-12-30T13:05:00"/>
    <d v="1899-12-30T00:20:00"/>
    <d v="1899-12-30T07:15:00"/>
    <n v="7.2500000000000018"/>
    <n v="23806"/>
    <n v="23856"/>
    <n v="50"/>
    <s v="SYNDICAT EMERAUDE"/>
    <s v="MONTMORENCY-ENC-SECT B-N°3"/>
    <x v="1"/>
    <s v="MONTMORENCY"/>
    <s v="MONTLIGNON-TRI-VAL'HORIZON"/>
    <s v="MON736318"/>
    <n v="4.96"/>
    <s v="Déchets encombrants"/>
  </r>
  <r>
    <s v="KM4005"/>
    <s v="BN375FY"/>
    <s v="S1"/>
    <d v="2015-09-28T00:00:00"/>
    <s v="Lundi"/>
    <s v="BOMTAS"/>
    <d v="1899-12-30T05:30:00"/>
    <d v="1899-12-30T13:05:00"/>
    <d v="1899-12-30T00:20:00"/>
    <d v="1899-12-30T07:15:00"/>
    <n v="7.2500000000000018"/>
    <n v="23806"/>
    <n v="23856"/>
    <n v="50"/>
    <s v="SYNDICAT EMERAUDE"/>
    <s v="MONTMORENCY-ENC-SECT B-N°3"/>
    <x v="1"/>
    <s v="MONTMORENCY"/>
    <s v="MONTLIGNON-TRI-VAL'HORIZON"/>
    <s v="MON736375"/>
    <n v="2.02"/>
    <s v="Déchets encombrants"/>
  </r>
  <r>
    <s v="KM9071"/>
    <s v="CD 884 ZQ"/>
    <s v="S1"/>
    <d v="2015-09-28T00:00:00"/>
    <s v="Lundi"/>
    <s v="BOMTAS"/>
    <d v="1899-12-30T04:45:00"/>
    <d v="1899-12-30T13:05:00"/>
    <d v="1899-12-30T00:20:00"/>
    <d v="1899-12-30T08:00:00"/>
    <n v="8.0000000000000018"/>
    <n v="192891"/>
    <n v="192934"/>
    <n v="43"/>
    <s v="SYNDICAT EMERAUDE"/>
    <s v="MONTMORENCY-ENC-SECT B-N°1"/>
    <x v="2"/>
    <s v="MONTMORENCY"/>
    <s v="MONTLIGNON-TRI-VAL'HORIZON"/>
    <s v="MON736313"/>
    <n v="5.72"/>
    <s v="Déchets encombrants"/>
  </r>
  <r>
    <s v="KM9071"/>
    <s v="CD 884 ZQ"/>
    <s v="S1"/>
    <d v="2015-09-28T00:00:00"/>
    <s v="Lundi"/>
    <s v="BOMTAS"/>
    <d v="1899-12-30T04:45:00"/>
    <d v="1899-12-30T13:05:00"/>
    <d v="1899-12-30T00:20:00"/>
    <d v="1899-12-30T08:00:00"/>
    <n v="8.0000000000000018"/>
    <n v="192891"/>
    <n v="192934"/>
    <n v="43"/>
    <s v="SYNDICAT EMERAUDE"/>
    <s v="MONTMORENCY-ENC-SECT B-N°1"/>
    <x v="2"/>
    <s v="MONTMORENCY"/>
    <s v="MONTLIGNON-TRI-VAL'HORIZON"/>
    <s v="MON736374"/>
    <n v="2.04"/>
    <s v="Déchets encombrants"/>
  </r>
  <r>
    <s v="KM9087"/>
    <s v="CE-179-BY"/>
    <s v="S1"/>
    <d v="2015-09-29T00:00:00"/>
    <s v="Mardi"/>
    <s v="BOMTAS"/>
    <d v="1899-12-30T05:30:00"/>
    <d v="1899-12-30T12:20:00"/>
    <d v="1899-12-30T00:00:00"/>
    <d v="1899-12-30T06:50:00"/>
    <n v="6.8333333333333357"/>
    <n v="248966"/>
    <n v="249367"/>
    <n v="401"/>
    <s v="SYNDICAT EMERAUDE"/>
    <s v="PLESSIS BOUCHARD-ENC-SECT A-N°4"/>
    <x v="3"/>
    <s v="LE PLESSIS BOUCHARD"/>
    <s v="MONTLIGNON-TRI-VAL'HORIZON"/>
    <s v="MON736645"/>
    <n v="5.8"/>
    <s v="Déchets encombrants"/>
  </r>
  <r>
    <s v="KM9087"/>
    <s v="CE-179-BY"/>
    <s v="S1"/>
    <d v="2015-09-29T00:00:00"/>
    <s v="Mardi"/>
    <s v="BOMTAS"/>
    <d v="1899-12-30T05:30:00"/>
    <d v="1899-12-30T12:20:00"/>
    <d v="1899-12-30T00:00:00"/>
    <d v="1899-12-30T06:50:00"/>
    <n v="6.8333333333333357"/>
    <n v="248966"/>
    <n v="249367"/>
    <n v="401"/>
    <s v="SYNDICAT EMERAUDE"/>
    <s v="PLESSIS BOUCHARD-ENC-SECT A-N°4"/>
    <x v="3"/>
    <s v="LE PLESSIS BOUCHARD"/>
    <s v="MONTLIGNON-TRI-VAL'HORIZON"/>
    <s v="MON736748"/>
    <n v="4.72"/>
    <s v="Déchets encombrants"/>
  </r>
  <r>
    <s v="KM9048"/>
    <s v="CD-890-ZK"/>
    <s v="S1"/>
    <d v="2015-09-29T00:00:00"/>
    <s v="Mardi"/>
    <s v="BOMTAS"/>
    <d v="1899-12-30T04:45:00"/>
    <d v="1899-12-30T12:20:00"/>
    <d v="1899-12-30T00:20:00"/>
    <d v="1899-12-30T07:15:00"/>
    <n v="7.2500000000000018"/>
    <n v="302724"/>
    <n v="302815"/>
    <n v="91"/>
    <s v="SYNDICAT EMERAUDE"/>
    <s v="PLESSIS BOUCHARD-ENC-SECT A-N°1"/>
    <x v="4"/>
    <s v="LE PLESSIS BOUCHARD"/>
    <s v="MONTLIGNON-TRI-VAL'HORIZON"/>
    <s v="MON736633"/>
    <n v="5.64"/>
    <s v="Déchets encombrants"/>
  </r>
  <r>
    <s v="KM9048"/>
    <s v="CD-890-ZK"/>
    <s v="S1"/>
    <d v="2015-09-29T00:00:00"/>
    <s v="Mardi"/>
    <s v="BOMTAS"/>
    <d v="1899-12-30T04:45:00"/>
    <d v="1899-12-30T12:20:00"/>
    <d v="1899-12-30T00:20:00"/>
    <d v="1899-12-30T07:15:00"/>
    <n v="7.2500000000000018"/>
    <n v="302724"/>
    <n v="302815"/>
    <n v="91"/>
    <s v="SYNDICAT EMERAUDE"/>
    <s v="PLESSIS BOUCHARD-ENC-SECT A-N°1"/>
    <x v="4"/>
    <s v="LE PLESSIS BOUCHARD"/>
    <s v="MONTLIGNON-TRI-VAL'HORIZON"/>
    <s v="MON736736"/>
    <n v="3.42"/>
    <s v="Déchets encombrants"/>
  </r>
  <r>
    <s v="KM9071"/>
    <s v="CD 884 ZQ"/>
    <s v="S1"/>
    <d v="2015-09-29T00:00:00"/>
    <s v="Mardi"/>
    <s v="BOMTAS"/>
    <d v="1899-12-30T04:45:00"/>
    <d v="1899-12-30T12:20:00"/>
    <d v="1899-12-30T00:20:00"/>
    <d v="1899-12-30T07:15:00"/>
    <n v="7.2500000000000018"/>
    <n v="192891"/>
    <n v="192997"/>
    <n v="106"/>
    <s v="SYNDICAT EMERAUDE"/>
    <s v="PLESSIS BOUCHARD-ENC-SECT A-N°2"/>
    <x v="5"/>
    <s v="LE PLESSIS BOUCHARD"/>
    <s v="MONTLIGNON-TRI-VAL'HORIZON"/>
    <s v="MON736612"/>
    <n v="5.44"/>
    <s v="Déchets encombrants"/>
  </r>
  <r>
    <s v="KM9071"/>
    <s v="CD 884 ZQ"/>
    <s v="S1"/>
    <d v="2015-09-29T00:00:00"/>
    <s v="Mardi"/>
    <s v="BOMTAS"/>
    <d v="1899-12-30T04:45:00"/>
    <d v="1899-12-30T12:20:00"/>
    <d v="1899-12-30T00:20:00"/>
    <d v="1899-12-30T07:15:00"/>
    <n v="7.2500000000000018"/>
    <n v="192891"/>
    <n v="192997"/>
    <n v="106"/>
    <s v="SYNDICAT EMERAUDE"/>
    <s v="PLESSIS BOUCHARD-ENC-SECT A-N°2"/>
    <x v="5"/>
    <s v="LE PLESSIS BOUCHARD"/>
    <s v="MONTLIGNON-TRI-VAL'HORIZON"/>
    <s v="MON736765"/>
    <n v="2.2799999999999998"/>
    <s v="Déchets encombrants"/>
  </r>
  <r>
    <s v="KM9015"/>
    <s v="CD-147-ZH"/>
    <s v="S1"/>
    <d v="2015-09-29T00:00:00"/>
    <s v="Mardi"/>
    <s v="BOMTAS"/>
    <d v="1899-12-30T04:45:00"/>
    <d v="1899-12-30T12:20:00"/>
    <d v="1899-12-30T00:00:00"/>
    <d v="1899-12-30T07:35:00"/>
    <n v="7.5833333333333357"/>
    <n v="169318"/>
    <n v="169363"/>
    <n v="45"/>
    <s v="SYNDICAT EMERAUDE"/>
    <s v="PLESSIS BOUCHARD-ENC-SECT A-N°3"/>
    <x v="6"/>
    <s v="LE PLESSIS BOUCHARD"/>
    <s v="MONTLIGNON-TRI-VAL'HORIZON"/>
    <s v="MON736623"/>
    <n v="5.88"/>
    <s v="Déchets encombrants"/>
  </r>
  <r>
    <s v="KM9015"/>
    <s v="CD-147-ZH"/>
    <s v="S1"/>
    <d v="2015-09-29T00:00:00"/>
    <s v="Mardi"/>
    <s v="BOMTAS"/>
    <d v="1899-12-30T04:45:00"/>
    <d v="1899-12-30T12:20:00"/>
    <d v="1899-12-30T00:00:00"/>
    <d v="1899-12-30T07:35:00"/>
    <n v="7.5833333333333357"/>
    <n v="169318"/>
    <n v="169363"/>
    <n v="45"/>
    <s v="SYNDICAT EMERAUDE"/>
    <s v="PLESSIS BOUCHARD-ENC-SECT A-N°3"/>
    <x v="6"/>
    <s v="LE PLESSIS BOUCHARD"/>
    <s v="MONTLIGNON-TRI-VAL'HORIZON"/>
    <s v="MON736746"/>
    <n v="2.34"/>
    <s v="Déchets encombrants"/>
  </r>
  <r>
    <s v="KM9087"/>
    <s v="CE-179-BY"/>
    <s v="S1"/>
    <d v="2015-10-01T00:00:00"/>
    <s v="Jeudi"/>
    <s v="BOMTAS"/>
    <d v="1899-12-30T05:30:00"/>
    <d v="1899-12-30T11:35:00"/>
    <d v="1899-12-30T00:00:00"/>
    <d v="1899-12-30T06:05:00"/>
    <n v="6.083333333333333"/>
    <n v="248966"/>
    <n v="249432"/>
    <n v="466"/>
    <s v="SYNDICAT EMERAUDE"/>
    <s v="SANNOIS-ENC-SECT B-N°1"/>
    <x v="7"/>
    <s v="SANNOIS"/>
    <s v="MONTLIGNON-TRI-VAL'HORIZON"/>
    <s v="MON737443"/>
    <n v="5.42"/>
    <s v="Déchets encombrants"/>
  </r>
  <r>
    <s v="KM9087"/>
    <s v="CE-179-BY"/>
    <s v="S1"/>
    <d v="2015-10-01T00:00:00"/>
    <s v="Jeudi"/>
    <s v="BOMTAS"/>
    <d v="1899-12-30T05:30:00"/>
    <d v="1899-12-30T11:35:00"/>
    <d v="1899-12-30T00:00:00"/>
    <d v="1899-12-30T06:05:00"/>
    <n v="6.083333333333333"/>
    <n v="248966"/>
    <n v="249432"/>
    <n v="466"/>
    <s v="SYNDICAT EMERAUDE"/>
    <s v="SANNOIS-ENC-SECT B-N°1"/>
    <x v="7"/>
    <s v="SANNOIS"/>
    <s v="MONTLIGNON-TRI-VAL'HORIZON"/>
    <s v="MON737484"/>
    <n v="0.6"/>
    <s v="Déchets encombrants"/>
  </r>
  <r>
    <s v="KM5715"/>
    <s v="AQ-761-TY"/>
    <s v="S1"/>
    <d v="2015-10-01T00:00:00"/>
    <s v="Jeudi"/>
    <s v="BOMTAS"/>
    <d v="1899-12-30T05:30:00"/>
    <d v="1899-12-30T11:40:00"/>
    <d v="1899-12-30T00:00:00"/>
    <d v="1899-12-30T06:10:00"/>
    <n v="6.1666666666666687"/>
    <n v="195087"/>
    <n v="195127"/>
    <n v="40"/>
    <s v="SYNDICAT EMERAUDE"/>
    <s v="SANNOIS-ENC-SECT B-N°2"/>
    <x v="8"/>
    <s v="SANNOIS"/>
    <s v="MONTLIGNON-TRI-VAL'HORIZON"/>
    <s v="MON737428"/>
    <n v="4.62"/>
    <s v="Déchets encombrants"/>
  </r>
  <r>
    <s v="KM5715"/>
    <s v="AQ-761-TY"/>
    <s v="S1"/>
    <d v="2015-10-01T00:00:00"/>
    <s v="Jeudi"/>
    <s v="BOMTAS"/>
    <d v="1899-12-30T05:30:00"/>
    <d v="1899-12-30T11:40:00"/>
    <d v="1899-12-30T00:00:00"/>
    <d v="1899-12-30T06:10:00"/>
    <n v="6.1666666666666687"/>
    <n v="195087"/>
    <n v="195127"/>
    <n v="40"/>
    <s v="SYNDICAT EMERAUDE"/>
    <s v="SANNOIS-ENC-SECT B-N°2"/>
    <x v="8"/>
    <s v="SANNOIS"/>
    <s v="MONTLIGNON-TRI-VAL'HORIZON"/>
    <s v="MON737496"/>
    <n v="1"/>
    <s v="Déchets encombrants"/>
  </r>
  <r>
    <s v="KM5715"/>
    <s v="AQ-761-TY"/>
    <s v="S1"/>
    <d v="2015-10-02T00:00:00"/>
    <s v="Vendredi"/>
    <s v="BOMTAS"/>
    <d v="1899-12-30T04:45:00"/>
    <d v="1899-12-30T10:25:00"/>
    <d v="1899-12-30T00:00:00"/>
    <d v="1899-12-30T05:40:00"/>
    <n v="5.666666666666667"/>
    <n v="194997"/>
    <n v="195163"/>
    <n v="166"/>
    <s v="SYNDICAT EMERAUDE"/>
    <s v="MONTMAGNY-ENC-SECT A-N°2"/>
    <x v="9"/>
    <s v="MONTMAGNY"/>
    <s v="MONTLIGNON-TRI-VAL'HORIZON"/>
    <s v="MON737781"/>
    <n v="3.08"/>
    <s v="Déchets encombrants"/>
  </r>
  <r>
    <s v="KM9087"/>
    <s v="CE-179-BY"/>
    <s v="S1"/>
    <d v="2015-10-02T00:00:00"/>
    <s v="Vendredi"/>
    <s v="BOMTAS"/>
    <d v="1899-12-30T05:30:00"/>
    <d v="1899-12-30T11:50:00"/>
    <d v="1899-12-30T00:00:00"/>
    <d v="1899-12-30T06:20:00"/>
    <n v="6.3333333333333348"/>
    <n v="248966"/>
    <n v="249488"/>
    <n v="522"/>
    <s v="SYNDICAT EMERAUDE"/>
    <s v="MONTMAGNY-ENC-SECT A-N°4"/>
    <x v="10"/>
    <s v="MONTMAGNY"/>
    <s v="MONTLIGNON-TRI-VAL'HORIZON"/>
    <s v="MON737772"/>
    <n v="6.46"/>
    <s v="Déchets encombrants"/>
  </r>
  <r>
    <s v="KM9087"/>
    <s v="CE-179-BY"/>
    <s v="S1"/>
    <d v="2015-10-02T00:00:00"/>
    <s v="Vendredi"/>
    <s v="BOMTAS"/>
    <d v="1899-12-30T05:30:00"/>
    <d v="1899-12-30T11:50:00"/>
    <d v="1899-12-30T00:00:00"/>
    <d v="1899-12-30T06:20:00"/>
    <n v="6.3333333333333348"/>
    <n v="248966"/>
    <n v="249488"/>
    <n v="522"/>
    <s v="SYNDICAT EMERAUDE"/>
    <s v="MONTMAGNY-ENC-SECT A-N°4"/>
    <x v="10"/>
    <s v="MONTMAGNY"/>
    <s v="MONTLIGNON-TRI-VAL'HORIZON"/>
    <s v="MON737853"/>
    <n v="1.56"/>
    <s v="Déchets encombrants"/>
  </r>
  <r>
    <s v="KM9015"/>
    <s v="CD-147-ZH"/>
    <s v="S1"/>
    <d v="2015-10-02T00:00:00"/>
    <s v="Vendredi"/>
    <s v="BOMTAS"/>
    <d v="1899-12-30T05:30:00"/>
    <d v="1899-12-30T12:15:00"/>
    <d v="1899-12-30T00:20:00"/>
    <d v="1899-12-30T06:25:00"/>
    <n v="6.4166666666666661"/>
    <n v="169363"/>
    <n v="169393"/>
    <n v="30"/>
    <s v="SYNDICAT EMERAUDE"/>
    <s v="MONTMAGNY-ENC-SECT A-N°3"/>
    <x v="11"/>
    <s v="MONTMAGNY"/>
    <s v="MONTLIGNON-TRI-VAL'HORIZON"/>
    <s v="MON737806"/>
    <n v="6.64"/>
    <s v="Déchets encombrants"/>
  </r>
  <r>
    <s v="KM9015"/>
    <s v="CD-147-ZH"/>
    <s v="S1"/>
    <d v="2015-10-02T00:00:00"/>
    <s v="Vendredi"/>
    <s v="BOMTAS"/>
    <d v="1899-12-30T05:30:00"/>
    <d v="1899-12-30T12:15:00"/>
    <d v="1899-12-30T00:20:00"/>
    <d v="1899-12-30T06:25:00"/>
    <n v="6.4166666666666661"/>
    <n v="169363"/>
    <n v="169393"/>
    <n v="30"/>
    <s v="SYNDICAT EMERAUDE"/>
    <s v="MONTMAGNY-ENC-SECT A-N°3"/>
    <x v="11"/>
    <s v="MONTMAGNY"/>
    <s v="MONTLIGNON-TRI-VAL'HORIZON"/>
    <s v="MON737855"/>
    <n v="1.1399999999999999"/>
    <s v="Déchets encombrants"/>
  </r>
  <r>
    <s v="KM9048"/>
    <s v="CD-890-ZK"/>
    <s v="S1"/>
    <d v="2015-10-02T00:00:00"/>
    <s v="Vendredi"/>
    <s v="BOMTAS"/>
    <d v="1899-12-30T04:45:00"/>
    <d v="1899-12-30T12:05:00"/>
    <d v="1899-12-30T00:20:00"/>
    <d v="1899-12-30T07:00:00"/>
    <n v="7"/>
    <n v="302815"/>
    <n v="302872"/>
    <n v="57"/>
    <s v="SYNDICAT EMERAUDE"/>
    <s v="MONTMAGNY-ENC-SECT A-N°1"/>
    <x v="12"/>
    <s v="MONTMAGNY"/>
    <s v="MONTLIGNON-TRI-VAL'HORIZON"/>
    <s v="MON737750"/>
    <n v="3.78"/>
    <s v="Déchets encombrants"/>
  </r>
  <r>
    <s v="KM9048"/>
    <s v="CD-890-ZK"/>
    <s v="S1"/>
    <d v="2015-10-02T00:00:00"/>
    <s v="Vendredi"/>
    <s v="BOMTAS"/>
    <d v="1899-12-30T04:45:00"/>
    <d v="1899-12-30T12:05:00"/>
    <d v="1899-12-30T00:20:00"/>
    <d v="1899-12-30T07:00:00"/>
    <n v="7"/>
    <n v="302815"/>
    <n v="302872"/>
    <n v="57"/>
    <s v="SYNDICAT EMERAUDE"/>
    <s v="MONTMAGNY-ENC-SECT A-N°1"/>
    <x v="12"/>
    <s v="MONTMAGNY"/>
    <s v="MONTLIGNON-TRI-VAL'HORIZON"/>
    <s v="MON737854"/>
    <n v="5.0199999999999996"/>
    <s v="Déchets encombrants"/>
  </r>
  <r>
    <s v="KM9090"/>
    <s v="CE 892 BY"/>
    <s v="S1"/>
    <d v="2015-10-02T00:00:00"/>
    <s v="Vendredi"/>
    <s v="BOMTAS"/>
    <d v="1899-12-30T04:45:00"/>
    <d v="1899-12-30T12:20:00"/>
    <d v="1899-12-30T00:20:00"/>
    <d v="1899-12-30T07:15:00"/>
    <n v="7.2500000000000018"/>
    <n v="241971"/>
    <n v="242011"/>
    <n v="40"/>
    <s v="SYNDICAT EMERAUDE"/>
    <s v="MONTMAGNY-ENC-SECT A-N°2"/>
    <x v="13"/>
    <s v="MONTMAGNY"/>
    <s v="MONTLIGNON-TRI-VAL'HORIZON"/>
    <s v="MON737770"/>
    <n v="4.16"/>
    <s v="Déchets encombrants"/>
  </r>
  <r>
    <s v="KM9090"/>
    <s v="CE 892 BY"/>
    <s v="S1"/>
    <d v="2015-10-02T00:00:00"/>
    <s v="Vendredi"/>
    <s v="BOMTAS"/>
    <d v="1899-12-30T04:45:00"/>
    <d v="1899-12-30T12:20:00"/>
    <d v="1899-12-30T00:20:00"/>
    <d v="1899-12-30T07:15:00"/>
    <n v="7.2500000000000018"/>
    <n v="241971"/>
    <n v="242011"/>
    <n v="40"/>
    <s v="SYNDICAT EMERAUDE"/>
    <s v="MONTMAGNY-ENC-SECT A-N°2"/>
    <x v="13"/>
    <s v="MONTMAGNY"/>
    <s v="MONTLIGNON-TRI-VAL'HORIZON"/>
    <s v="MON737870"/>
    <n v="0.8"/>
    <s v="Déchets encombrants"/>
  </r>
  <r>
    <s v="KM9087"/>
    <s v="CE-179-BY"/>
    <s v="S2"/>
    <d v="2015-10-05T00:00:00"/>
    <s v="Lundi"/>
    <s v="BOMTAS"/>
    <d v="1899-12-30T05:30:00"/>
    <d v="1899-12-30T12:20:00"/>
    <d v="1899-12-30T00:20:00"/>
    <d v="1899-12-30T06:30:00"/>
    <n v="6.5000000000000018"/>
    <n v="248966"/>
    <n v="248990"/>
    <n v="24"/>
    <s v="SYNDICAT EMERAUDE"/>
    <s v="SOISY-ENC-SECT B-N°2"/>
    <x v="14"/>
    <s v="SOISY SOUS MONTMORENCY"/>
    <s v="MONTLIGNON-TRI-VAL'HORIZON"/>
    <s v="MON738202"/>
    <n v="6.5"/>
    <s v="Déchets encombrants"/>
  </r>
  <r>
    <s v="KM9087"/>
    <s v="CE-179-BY"/>
    <s v="S2"/>
    <d v="2015-10-05T00:00:00"/>
    <s v="Lundi"/>
    <s v="BOMTAS"/>
    <d v="1899-12-30T05:30:00"/>
    <d v="1899-12-30T12:20:00"/>
    <d v="1899-12-30T00:20:00"/>
    <d v="1899-12-30T06:30:00"/>
    <n v="6.5000000000000018"/>
    <n v="248966"/>
    <n v="248990"/>
    <n v="24"/>
    <s v="SYNDICAT EMERAUDE"/>
    <s v="SOISY-ENC-SECT B-N°2"/>
    <x v="14"/>
    <s v="SOISY SOUS MONTMORENCY"/>
    <s v="MONTLIGNON-TRI-VAL'HORIZON"/>
    <s v="MON738307"/>
    <n v="6.48"/>
    <s v="Déchets encombrants"/>
  </r>
  <r>
    <s v="KM9015"/>
    <s v="CD-147-ZH"/>
    <s v="S2"/>
    <d v="2015-10-05T00:00:00"/>
    <s v="Lundi"/>
    <s v="BOMTAS"/>
    <d v="1899-12-30T04:45:00"/>
    <d v="1899-12-30T12:10:00"/>
    <d v="1899-12-30T00:00:00"/>
    <d v="1899-12-30T07:25:00"/>
    <n v="7.4166666666666696"/>
    <n v="169363"/>
    <n v="169464"/>
    <n v="101"/>
    <s v="SYNDICAT EMERAUDE"/>
    <s v="EAUBONNE-ENC-SECT D-N°2"/>
    <x v="15"/>
    <s v="EAUBONNE"/>
    <s v="MONTLIGNON-TRI-VAL'HORIZON"/>
    <s v="MON738246"/>
    <n v="4.9400000000000004"/>
    <s v="Déchets encombrants"/>
  </r>
  <r>
    <s v="KM9015"/>
    <s v="CD-147-ZH"/>
    <s v="S2"/>
    <d v="2015-10-05T00:00:00"/>
    <s v="Lundi"/>
    <s v="BOMTAS"/>
    <d v="1899-12-30T04:45:00"/>
    <d v="1899-12-30T12:10:00"/>
    <d v="1899-12-30T00:00:00"/>
    <d v="1899-12-30T07:25:00"/>
    <n v="7.4166666666666696"/>
    <n v="169363"/>
    <n v="169464"/>
    <n v="101"/>
    <s v="SYNDICAT EMERAUDE"/>
    <s v="EAUBONNE-ENC-SECT D-N°2"/>
    <x v="15"/>
    <s v="EAUBONNE"/>
    <s v="MONTLIGNON-TRI-VAL'HORIZON"/>
    <s v="MON738308"/>
    <n v="1.92"/>
    <s v="Déchets encombrants"/>
  </r>
  <r>
    <s v="KM5715"/>
    <s v="AQ-761-TY"/>
    <s v="S2"/>
    <d v="2015-10-05T00:00:00"/>
    <s v="Lundi"/>
    <s v="BOMTAS"/>
    <d v="1899-12-30T04:45:00"/>
    <d v="1899-12-30T12:20:00"/>
    <d v="1899-12-30T00:00:00"/>
    <d v="1899-12-30T07:35:00"/>
    <n v="7.5833333333333357"/>
    <n v="194997"/>
    <n v="195214"/>
    <n v="217"/>
    <s v="SYNDICAT EMERAUDE"/>
    <s v="SOISY-ENC-SECT B-N°1"/>
    <x v="16"/>
    <s v="SOISY SOUS MONTMORENCY"/>
    <s v="MONTLIGNON-TRI-VAL'HORIZON"/>
    <s v="MON738228"/>
    <n v="6.12"/>
    <s v="Déchets encombrants"/>
  </r>
  <r>
    <s v="KM5715"/>
    <s v="AQ-761-TY"/>
    <s v="S2"/>
    <d v="2015-10-05T00:00:00"/>
    <s v="Lundi"/>
    <s v="BOMTAS"/>
    <d v="1899-12-30T04:45:00"/>
    <d v="1899-12-30T12:20:00"/>
    <d v="1899-12-30T00:00:00"/>
    <d v="1899-12-30T07:35:00"/>
    <n v="7.5833333333333357"/>
    <n v="194997"/>
    <n v="195214"/>
    <n v="217"/>
    <s v="SYNDICAT EMERAUDE"/>
    <s v="SOISY-ENC-SECT B-N°1"/>
    <x v="16"/>
    <s v="SOISY SOUS MONTMORENCY"/>
    <s v="MONTLIGNON-TRI-VAL'HORIZON"/>
    <s v="MON738321"/>
    <n v="2.72"/>
    <s v="Déchets encombrants"/>
  </r>
  <r>
    <s v="KM9048"/>
    <s v="CD-890-ZK"/>
    <s v="S2"/>
    <d v="2015-10-05T00:00:00"/>
    <s v="Lundi"/>
    <s v="BOMTAS"/>
    <d v="1899-12-30T04:45:00"/>
    <d v="1899-12-30T13:10:00"/>
    <d v="1899-12-30T00:20:00"/>
    <d v="1899-12-30T08:05:00"/>
    <n v="8.0833333333333357"/>
    <n v="302815"/>
    <n v="302908"/>
    <n v="93"/>
    <s v="SYNDICAT EMERAUDE"/>
    <s v="EAUBONNE-ENC-SECT D-N°1"/>
    <x v="17"/>
    <s v="EAUBONNE"/>
    <s v="MONTLIGNON-TRI-VAL'HORIZON"/>
    <s v="MON738214"/>
    <n v="5.18"/>
    <s v="Déchets encombrants"/>
  </r>
  <r>
    <s v="KM9048"/>
    <s v="CD-890-ZK"/>
    <s v="S2"/>
    <d v="2015-10-05T00:00:00"/>
    <s v="Lundi"/>
    <s v="BOMTAS"/>
    <d v="1899-12-30T04:45:00"/>
    <d v="1899-12-30T13:10:00"/>
    <d v="1899-12-30T00:20:00"/>
    <d v="1899-12-30T08:05:00"/>
    <n v="8.0833333333333357"/>
    <n v="302815"/>
    <n v="302908"/>
    <n v="93"/>
    <s v="SYNDICAT EMERAUDE"/>
    <s v="EAUBONNE-ENC-SECT D-N°1"/>
    <x v="17"/>
    <s v="EAUBONNE"/>
    <s v="MONTLIGNON-TRI-VAL'HORIZON"/>
    <s v="MON738367"/>
    <n v="4.34"/>
    <s v="Déchets encombrants"/>
  </r>
  <r>
    <s v="KM9087"/>
    <s v="CE-179-BY"/>
    <s v="S2"/>
    <d v="2015-10-06T00:00:00"/>
    <s v="Mardi"/>
    <s v="BOMTAS"/>
    <d v="1899-12-30T05:30:00"/>
    <d v="1899-12-30T13:20:00"/>
    <d v="1899-12-30T00:20:00"/>
    <d v="1899-12-30T07:30:00"/>
    <n v="7.5000000000000018"/>
    <n v="248990"/>
    <n v="249020"/>
    <n v="30"/>
    <s v="SYNDICAT EMERAUDE"/>
    <s v="SOISY-ENC-SECT B-N°2"/>
    <x v="14"/>
    <s v="SOISY SOUS MONTMORENCY"/>
    <s v="MONTLIGNON-TRI-VAL'HORIZON"/>
    <s v="MON738593"/>
    <n v="7.44"/>
    <s v="Déchets encombrants"/>
  </r>
  <r>
    <s v="KM9087"/>
    <s v="CE-179-BY"/>
    <s v="S2"/>
    <d v="2015-10-06T00:00:00"/>
    <s v="Mardi"/>
    <s v="BOMTAS"/>
    <d v="1899-12-30T05:30:00"/>
    <d v="1899-12-30T13:20:00"/>
    <d v="1899-12-30T00:20:00"/>
    <d v="1899-12-30T07:30:00"/>
    <n v="7.5000000000000018"/>
    <n v="248990"/>
    <n v="249020"/>
    <n v="30"/>
    <s v="SYNDICAT EMERAUDE"/>
    <s v="SOISY-ENC-SECT B-N°2"/>
    <x v="14"/>
    <s v="SOISY SOUS MONTMORENCY"/>
    <s v="MONTLIGNON-TRI-VAL'HORIZON"/>
    <s v="MON738727"/>
    <n v="8.16"/>
    <s v="Déchets encombrants"/>
  </r>
  <r>
    <s v="KM9048"/>
    <s v="CD-890-ZK"/>
    <s v="S2"/>
    <d v="2015-10-06T00:00:00"/>
    <s v="Mardi"/>
    <s v="BOMTAS"/>
    <d v="1899-12-30T04:45:00"/>
    <d v="1899-12-30T13:20:00"/>
    <d v="1899-12-30T00:20:00"/>
    <d v="1899-12-30T08:15:00"/>
    <n v="8.2500000000000018"/>
    <n v="302815"/>
    <n v="302952"/>
    <n v="137"/>
    <s v="SYNDICAT EMERAUDE"/>
    <s v="SOISY-ENC-SECT B-N°1"/>
    <x v="16"/>
    <s v="SOISY SOUS MONTMORENCY"/>
    <s v="MONTLIGNON-TRI-VAL'HORIZON"/>
    <s v="MON738598"/>
    <n v="5.3"/>
    <s v="Déchets encombrants"/>
  </r>
  <r>
    <s v="KM9048"/>
    <s v="CD-890-ZK"/>
    <s v="S2"/>
    <d v="2015-10-06T00:00:00"/>
    <s v="Mardi"/>
    <s v="BOMTAS"/>
    <d v="1899-12-30T04:45:00"/>
    <d v="1899-12-30T13:20:00"/>
    <d v="1899-12-30T00:20:00"/>
    <d v="1899-12-30T08:15:00"/>
    <n v="8.2500000000000018"/>
    <n v="302815"/>
    <n v="302952"/>
    <n v="137"/>
    <s v="SYNDICAT EMERAUDE"/>
    <s v="SOISY-ENC-SECT B-N°1"/>
    <x v="16"/>
    <s v="SOISY SOUS MONTMORENCY"/>
    <s v="MONTLIGNON-TRI-VAL'HORIZON"/>
    <s v="MON738735"/>
    <n v="6.88"/>
    <s v="Déchets encombrants"/>
  </r>
  <r>
    <s v="KM5715"/>
    <s v="AQ-761-TY"/>
    <s v="S2"/>
    <d v="2015-10-06T00:00:00"/>
    <s v="Mardi"/>
    <s v="BOMTAS"/>
    <d v="1899-12-30T04:45:00"/>
    <d v="1899-12-30T13:05:00"/>
    <d v="1899-12-30T00:00:00"/>
    <d v="1899-12-30T08:20:00"/>
    <n v="8.3333333333333357"/>
    <n v="195214"/>
    <n v="195254"/>
    <n v="40"/>
    <s v="SYNDICAT EMERAUDE"/>
    <s v="EAUBONNE-ENC-SECT B-N°2"/>
    <x v="18"/>
    <s v="EAUBONNE"/>
    <s v="MONTLIGNON-TRI-VAL'HORIZON"/>
    <s v="MON738643"/>
    <n v="5"/>
    <s v="Déchets encombrants"/>
  </r>
  <r>
    <s v="KM5715"/>
    <s v="AQ-761-TY"/>
    <s v="S2"/>
    <d v="2015-10-06T00:00:00"/>
    <s v="Mardi"/>
    <s v="BOMTAS"/>
    <d v="1899-12-30T04:45:00"/>
    <d v="1899-12-30T13:05:00"/>
    <d v="1899-12-30T00:00:00"/>
    <d v="1899-12-30T08:20:00"/>
    <n v="8.3333333333333357"/>
    <n v="195214"/>
    <n v="195254"/>
    <n v="40"/>
    <s v="SYNDICAT EMERAUDE"/>
    <s v="EAUBONNE-ENC-SECT B-N°2"/>
    <x v="18"/>
    <s v="EAUBONNE"/>
    <s v="MONTLIGNON-TRI-VAL'HORIZON"/>
    <s v="MON738728"/>
    <n v="2.1"/>
    <s v="Déchets encombrants"/>
  </r>
  <r>
    <s v="KM9015"/>
    <s v="CD-147-ZH"/>
    <s v="S2"/>
    <d v="2015-10-06T00:00:00"/>
    <s v="Mardi"/>
    <s v="BOMTAS"/>
    <d v="1899-12-30T04:45:00"/>
    <d v="1899-12-30T13:40:00"/>
    <d v="1899-12-30T00:20:00"/>
    <d v="1899-12-30T08:35:00"/>
    <n v="8.5833333333333357"/>
    <n v="169464"/>
    <n v="169502"/>
    <n v="38"/>
    <s v="SYNDICAT EMERAUDE"/>
    <s v="EAUBONNE-ENC-SECT B-N°1"/>
    <x v="19"/>
    <s v="EAUBONNE"/>
    <s v="MONTLIGNON-TRI-VAL'HORIZON"/>
    <s v="MON738614"/>
    <n v="7.08"/>
    <s v="Déchets encombrants"/>
  </r>
  <r>
    <s v="KM9015"/>
    <s v="CD-147-ZH"/>
    <s v="S2"/>
    <d v="2015-10-06T00:00:00"/>
    <s v="Mardi"/>
    <s v="BOMTAS"/>
    <d v="1899-12-30T04:45:00"/>
    <d v="1899-12-30T13:40:00"/>
    <d v="1899-12-30T00:20:00"/>
    <d v="1899-12-30T08:35:00"/>
    <n v="8.5833333333333357"/>
    <n v="169464"/>
    <n v="169502"/>
    <n v="38"/>
    <s v="SYNDICAT EMERAUDE"/>
    <s v="EAUBONNE-ENC-SECT B-N°1"/>
    <x v="19"/>
    <s v="EAUBONNE"/>
    <s v="MONTLIGNON-TRI-VAL'HORIZON"/>
    <s v="MON738737"/>
    <n v="4.34"/>
    <s v="Déchets encombrants"/>
  </r>
  <r>
    <s v="KM5715"/>
    <s v="AQ-761-TY"/>
    <s v="S2"/>
    <d v="2015-10-07T00:00:00"/>
    <s v="Mercredi"/>
    <s v="BOMTAS"/>
    <d v="1899-12-30T05:30:00"/>
    <d v="1899-12-30T11:50:00"/>
    <d v="1899-12-30T00:00:00"/>
    <d v="1899-12-30T06:20:00"/>
    <n v="6.3333333333333348"/>
    <n v="195254"/>
    <n v="195300"/>
    <n v="46"/>
    <s v="SYNDICAT EMERAUDE"/>
    <s v="EAUBONNE-ENC-SECT D-N°1"/>
    <x v="17"/>
    <s v="EAUBONNE"/>
    <s v="MONTLIGNON-TRI-VAL'HORIZON"/>
    <s v="MON738973"/>
    <n v="6.06"/>
    <s v="Déchets encombrants"/>
  </r>
  <r>
    <s v="KM5715"/>
    <s v="AQ-761-TY"/>
    <s v="S2"/>
    <d v="2015-10-07T00:00:00"/>
    <s v="Mercredi"/>
    <s v="BOMTAS"/>
    <d v="1899-12-30T05:30:00"/>
    <d v="1899-12-30T11:50:00"/>
    <d v="1899-12-30T00:00:00"/>
    <d v="1899-12-30T06:20:00"/>
    <n v="6.3333333333333348"/>
    <n v="195254"/>
    <n v="195300"/>
    <n v="46"/>
    <s v="SYNDICAT EMERAUDE"/>
    <s v="EAUBONNE-ENC-SECT D-N°1"/>
    <x v="17"/>
    <s v="EAUBONNE"/>
    <s v="MONTLIGNON-TRI-VAL'HORIZON"/>
    <s v="MON739053"/>
    <n v="2.54"/>
    <s v="Déchets encombrants"/>
  </r>
  <r>
    <s v="KM9087"/>
    <s v="CE-179-BY"/>
    <s v="S2"/>
    <d v="2015-10-07T00:00:00"/>
    <s v="Mercredi"/>
    <s v="BOMTAS"/>
    <d v="1899-12-30T04:45:00"/>
    <d v="1899-12-30T11:40:00"/>
    <d v="1899-12-30T00:00:00"/>
    <d v="1899-12-30T06:55:00"/>
    <n v="6.9166666666666687"/>
    <n v="249020"/>
    <n v="249617"/>
    <n v="597"/>
    <s v="SYNDICAT EMERAUDE"/>
    <s v="EAUBONNE-ENC-SECT D-N°2"/>
    <x v="15"/>
    <s v="EAUBONNE"/>
    <s v="MONTLIGNON-TRI-VAL'HORIZON"/>
    <s v="MON738978"/>
    <n v="5.64"/>
    <s v="Déchets encombrants"/>
  </r>
  <r>
    <s v="KM9087"/>
    <s v="CE-179-BY"/>
    <s v="S2"/>
    <d v="2015-10-07T00:00:00"/>
    <s v="Mercredi"/>
    <s v="BOMTAS"/>
    <d v="1899-12-30T04:45:00"/>
    <d v="1899-12-30T11:40:00"/>
    <d v="1899-12-30T00:00:00"/>
    <d v="1899-12-30T06:55:00"/>
    <n v="6.9166666666666687"/>
    <n v="249020"/>
    <n v="249617"/>
    <n v="597"/>
    <s v="SYNDICAT EMERAUDE"/>
    <s v="EAUBONNE-ENC-SECT D-N°2"/>
    <x v="15"/>
    <s v="EAUBONNE"/>
    <s v="MONTLIGNON-TRI-VAL'HORIZON"/>
    <s v="MON739055"/>
    <n v="1.76"/>
    <s v="Déchets encombrants"/>
  </r>
  <r>
    <s v="KM4005"/>
    <s v="BN375FY"/>
    <s v="S2"/>
    <d v="2015-10-08T00:00:00"/>
    <s v="Jeudi"/>
    <s v="BOMTAS"/>
    <d v="1899-12-30T05:30:00"/>
    <d v="1899-12-30T11:50:00"/>
    <d v="1899-12-30T00:00:00"/>
    <d v="1899-12-30T06:20:00"/>
    <n v="6.3333333333333348"/>
    <n v="24382"/>
    <n v="24535"/>
    <n v="153"/>
    <s v="SYNDICAT EMERAUDE"/>
    <s v="EAUBONNE-ENC-SECT D-N°2"/>
    <x v="15"/>
    <s v="EAUBONNE"/>
    <s v="MONTLIGNON-TRI-VAL'HORIZON"/>
    <s v="MON739341"/>
    <n v="4.84"/>
    <s v="Déchets encombrants"/>
  </r>
  <r>
    <s v="KM4005"/>
    <s v="BN375FY"/>
    <s v="S2"/>
    <d v="2015-10-08T00:00:00"/>
    <s v="Jeudi"/>
    <s v="BOMTAS"/>
    <d v="1899-12-30T05:30:00"/>
    <d v="1899-12-30T11:50:00"/>
    <d v="1899-12-30T00:00:00"/>
    <d v="1899-12-30T06:20:00"/>
    <n v="6.3333333333333348"/>
    <n v="24382"/>
    <n v="24535"/>
    <n v="153"/>
    <s v="SYNDICAT EMERAUDE"/>
    <s v="EAUBONNE-ENC-SECT D-N°2"/>
    <x v="15"/>
    <s v="EAUBONNE"/>
    <s v="MONTLIGNON-TRI-VAL'HORIZON"/>
    <s v="MON739429"/>
    <n v="3.18"/>
    <s v="Déchets encombrants"/>
  </r>
  <r>
    <s v="KM5715"/>
    <s v="AQ-761-TY"/>
    <s v="S2"/>
    <d v="2015-10-08T00:00:00"/>
    <s v="Jeudi"/>
    <s v="BOMTAS"/>
    <d v="1899-12-30T04:45:00"/>
    <d v="1899-12-30T11:15:00"/>
    <d v="1899-12-30T00:00:00"/>
    <d v="1899-12-30T06:30:00"/>
    <n v="6.5000000000000009"/>
    <n v="195300"/>
    <n v="195330"/>
    <n v="30"/>
    <s v="SYNDICAT EMERAUDE"/>
    <s v="EAUBONNE-ENC-SECT D-N°1"/>
    <x v="17"/>
    <s v="EAUBONNE"/>
    <s v="MONTLIGNON-TRI-VAL'HORIZON"/>
    <s v="MON739337"/>
    <n v="3.86"/>
    <s v="Déchets encombrants"/>
  </r>
  <r>
    <s v="KM5715"/>
    <s v="AQ-761-TY"/>
    <s v="S2"/>
    <d v="2015-10-08T00:00:00"/>
    <s v="Jeudi"/>
    <s v="BOMTAS"/>
    <d v="1899-12-30T04:45:00"/>
    <d v="1899-12-30T11:15:00"/>
    <d v="1899-12-30T00:00:00"/>
    <d v="1899-12-30T06:30:00"/>
    <n v="6.5000000000000009"/>
    <n v="195300"/>
    <n v="195330"/>
    <n v="30"/>
    <s v="SYNDICAT EMERAUDE"/>
    <s v="EAUBONNE-ENC-SECT D-N°1"/>
    <x v="17"/>
    <s v="EAUBONNE"/>
    <s v="MONTLIGNON-TRI-VAL'HORIZON"/>
    <s v="MON739416"/>
    <n v="1.68"/>
    <s v="Déchets encombrants"/>
  </r>
  <r>
    <s v="KM9048"/>
    <s v="CD-890-ZK"/>
    <s v="S2"/>
    <d v="2015-10-08T00:00:00"/>
    <s v="Jeudi"/>
    <s v="BOMTAS"/>
    <d v="1899-12-30T04:45:00"/>
    <d v="1899-12-30T11:40:00"/>
    <d v="1899-12-30T00:00:00"/>
    <d v="1899-12-30T06:55:00"/>
    <n v="6.9166666666666687"/>
    <n v="302953"/>
    <n v="302998"/>
    <n v="45"/>
    <s v="SYNDICAT EMERAUDE"/>
    <s v="SANNOIS-ENC-SECT C-N°2"/>
    <x v="20"/>
    <s v="SANNOIS"/>
    <s v="MONTLIGNON-TRI-VAL'HORIZON"/>
    <s v="MON739364"/>
    <n v="5.54"/>
    <s v="Déchets encombrants"/>
  </r>
  <r>
    <s v="KM9048"/>
    <s v="CD-890-ZK"/>
    <s v="S2"/>
    <d v="2015-10-08T00:00:00"/>
    <s v="Jeudi"/>
    <s v="BOMTAS"/>
    <d v="1899-12-30T04:45:00"/>
    <d v="1899-12-30T11:40:00"/>
    <d v="1899-12-30T00:00:00"/>
    <d v="1899-12-30T06:55:00"/>
    <n v="6.9166666666666687"/>
    <n v="302953"/>
    <n v="302998"/>
    <n v="45"/>
    <s v="SYNDICAT EMERAUDE"/>
    <s v="SANNOIS-ENC-SECT C-N°2"/>
    <x v="20"/>
    <s v="SANNOIS"/>
    <s v="MONTLIGNON-TRI-VAL'HORIZON"/>
    <s v="MON739440"/>
    <n v="1.66"/>
    <s v="Déchets encombrants"/>
  </r>
  <r>
    <s v="KM9066"/>
    <s v="CD 053 ZQ"/>
    <s v="S2"/>
    <d v="2015-10-08T00:00:00"/>
    <s v="Jeudi"/>
    <s v="BOMTAS"/>
    <d v="1899-12-30T04:45:00"/>
    <d v="1899-12-30T11:45:00"/>
    <d v="1899-12-30T00:00:00"/>
    <d v="1899-12-30T07:00:00"/>
    <n v="6.9999999999999991"/>
    <n v="201685"/>
    <n v="201730"/>
    <n v="45"/>
    <s v="SYNDICAT EMERAUDE"/>
    <s v="SANNOIS-ENC-SECT C-N°1"/>
    <x v="21"/>
    <s v="SANNOIS"/>
    <s v="MONTLIGNON-TRI-VAL'HORIZON"/>
    <s v="MON739391"/>
    <n v="5.22"/>
    <s v="Déchets encombrants"/>
  </r>
  <r>
    <s v="KM9066"/>
    <s v="CD 053 ZQ"/>
    <s v="S2"/>
    <d v="2015-10-08T00:00:00"/>
    <s v="Jeudi"/>
    <s v="BOMTAS"/>
    <d v="1899-12-30T04:45:00"/>
    <d v="1899-12-30T11:45:00"/>
    <d v="1899-12-30T00:00:00"/>
    <d v="1899-12-30T07:00:00"/>
    <n v="6.9999999999999991"/>
    <n v="201685"/>
    <n v="201730"/>
    <n v="45"/>
    <s v="SYNDICAT EMERAUDE"/>
    <s v="SANNOIS-ENC-SECT C-N°1"/>
    <x v="21"/>
    <s v="SANNOIS"/>
    <s v="MONTLIGNON-TRI-VAL'HORIZON"/>
    <s v="MON739439"/>
    <n v="0.54"/>
    <s v="Déchets encombrants"/>
  </r>
  <r>
    <s v="KM9015"/>
    <s v="CD-147-ZH"/>
    <s v="S2"/>
    <d v="2015-10-09T00:00:00"/>
    <s v="Vendredi"/>
    <s v="BOMTAS"/>
    <d v="1899-12-30T05:30:00"/>
    <d v="1899-12-30T12:10:00"/>
    <d v="1899-12-30T00:20:00"/>
    <d v="1899-12-30T06:20:00"/>
    <n v="6.3333333333333357"/>
    <n v="169602"/>
    <n v="169652"/>
    <n v="50"/>
    <s v="SYNDICAT EMERAUDE"/>
    <s v="MONTIGNY-ENC-SECT B-N°1"/>
    <x v="22"/>
    <s v="MONTIGNY LES CORMEILLES"/>
    <s v="MONTLIGNON-TRI-VAL'HORIZON"/>
    <s v="MON739815"/>
    <n v="6.8"/>
    <s v="Déchets encombrants"/>
  </r>
  <r>
    <s v="KM4005"/>
    <s v="BN375FY"/>
    <s v="S2"/>
    <d v="2015-10-09T00:00:00"/>
    <s v="Vendredi"/>
    <s v="BOMTAS"/>
    <d v="1899-12-30T05:30:00"/>
    <d v="1899-12-30T12:20:00"/>
    <d v="1899-12-30T00:20:00"/>
    <d v="1899-12-30T06:30:00"/>
    <n v="6.5000000000000018"/>
    <n v="24580"/>
    <n v="24617"/>
    <n v="37"/>
    <s v="SYNDICAT EMERAUDE"/>
    <s v="MONTIGNY-ENC-SECT C-N°1"/>
    <x v="23"/>
    <s v="MONTIGNY LES CORMEILLES"/>
    <s v="MONTLIGNON-TRI-VAL'HORIZON"/>
    <s v="MON739720"/>
    <n v="4.9800000000000004"/>
    <s v="Déchets encombrants"/>
  </r>
  <r>
    <s v="KM4005"/>
    <s v="BN375FY"/>
    <s v="S2"/>
    <d v="2015-10-09T00:00:00"/>
    <s v="Vendredi"/>
    <s v="BOMTAS"/>
    <d v="1899-12-30T05:30:00"/>
    <d v="1899-12-30T12:20:00"/>
    <d v="1899-12-30T00:20:00"/>
    <d v="1899-12-30T06:30:00"/>
    <n v="6.5000000000000018"/>
    <n v="24580"/>
    <n v="24617"/>
    <n v="37"/>
    <s v="SYNDICAT EMERAUDE"/>
    <s v="MONTIGNY-ENC-SECT C-N°1"/>
    <x v="23"/>
    <s v="MONTIGNY LES CORMEILLES"/>
    <s v="MONTLIGNON-TRI-VAL'HORIZON"/>
    <s v="MON739817"/>
    <n v="3.34"/>
    <s v="Déchets encombrants"/>
  </r>
  <r>
    <s v="KM9087"/>
    <s v="CE-179-BY"/>
    <s v="S2"/>
    <d v="2015-10-09T00:00:00"/>
    <s v="Vendredi"/>
    <s v="BOMTAS"/>
    <d v="1899-12-30T05:30:00"/>
    <d v="1899-12-30T12:20:00"/>
    <d v="1899-12-30T00:00:00"/>
    <d v="1899-12-30T06:50:00"/>
    <n v="6.8333333333333357"/>
    <n v="249695"/>
    <n v="249764"/>
    <n v="69"/>
    <s v="SYNDICAT EMERAUDE"/>
    <s v="MONTIGNY-ENC-SECT C-N°2"/>
    <x v="24"/>
    <s v="MONTIGNY LES CORMEILLES"/>
    <s v="MONTLIGNON-TRI-VAL'HORIZON"/>
    <s v="MON739749"/>
    <n v="6.8"/>
    <s v="Déchets encombrants"/>
  </r>
  <r>
    <s v="KM9087"/>
    <s v="CE-179-BY"/>
    <s v="S2"/>
    <d v="2015-10-09T00:00:00"/>
    <s v="Vendredi"/>
    <s v="BOMTAS"/>
    <d v="1899-12-30T05:30:00"/>
    <d v="1899-12-30T12:20:00"/>
    <d v="1899-12-30T00:00:00"/>
    <d v="1899-12-30T06:50:00"/>
    <n v="6.8333333333333357"/>
    <n v="249695"/>
    <n v="249764"/>
    <n v="69"/>
    <s v="SYNDICAT EMERAUDE"/>
    <s v="MONTIGNY-ENC-SECT C-N°2"/>
    <x v="24"/>
    <s v="MONTIGNY LES CORMEILLES"/>
    <s v="MONTLIGNON-TRI-VAL'HORIZON"/>
    <s v="MON739834"/>
    <n v="1.78"/>
    <s v="Déchets encombrants"/>
  </r>
  <r>
    <s v="KM9048"/>
    <s v="CD-890-ZK"/>
    <s v="S2"/>
    <d v="2015-10-09T00:00:00"/>
    <s v="Vendredi"/>
    <s v="BOMTAS"/>
    <d v="1899-12-30T04:45:00"/>
    <d v="1899-12-30T12:45:00"/>
    <d v="1899-12-30T00:20:00"/>
    <d v="1899-12-30T07:40:00"/>
    <n v="7.6666666666666679"/>
    <n v="302998"/>
    <n v="303067"/>
    <n v="69"/>
    <s v="SYNDICAT EMERAUDE"/>
    <s v="MONTIGNY-ENC-SECT B-N°1"/>
    <x v="25"/>
    <s v="MONTIGNY LES CORMEILLES"/>
    <s v="MONTLIGNON-TRI-VAL'HORIZON"/>
    <s v="MON739753"/>
    <n v="6.34"/>
    <s v="Déchets encombrants"/>
  </r>
  <r>
    <s v="KM9048"/>
    <s v="CD-890-ZK"/>
    <s v="S2"/>
    <d v="2015-10-09T00:00:00"/>
    <s v="Vendredi"/>
    <s v="BOMTAS"/>
    <d v="1899-12-30T04:45:00"/>
    <d v="1899-12-30T12:45:00"/>
    <d v="1899-12-30T00:20:00"/>
    <d v="1899-12-30T07:40:00"/>
    <n v="7.6666666666666679"/>
    <n v="302998"/>
    <n v="303067"/>
    <n v="69"/>
    <s v="SYNDICAT EMERAUDE"/>
    <s v="MONTIGNY-ENC-SECT B-N°1"/>
    <x v="25"/>
    <s v="MONTIGNY LES CORMEILLES"/>
    <s v="MONTLIGNON-TRI-VAL'HORIZON"/>
    <s v="MON739842"/>
    <n v="3.38"/>
    <s v="Déchets encombrants"/>
  </r>
  <r>
    <s v="KM5715"/>
    <s v="AQ-761-TY"/>
    <s v="S2"/>
    <d v="2015-10-09T00:00:00"/>
    <s v="Vendredi"/>
    <s v="BOMTAS"/>
    <d v="1899-12-30T04:45:00"/>
    <d v="1899-12-30T12:50:00"/>
    <d v="1899-12-30T00:20:00"/>
    <d v="1899-12-30T07:45:00"/>
    <n v="7.7500000000000036"/>
    <n v="195330"/>
    <n v="195399"/>
    <n v="69"/>
    <s v="SYNDICAT EMERAUDE"/>
    <s v="MONTIGNY-ENC-SECT B-N°2"/>
    <x v="26"/>
    <s v="MONTIGNY LES CORMEILLES"/>
    <s v="MONTLIGNON-TRI-VAL'HORIZON"/>
    <s v="MON739710"/>
    <n v="4.04"/>
    <s v="Déchets encombrants"/>
  </r>
  <r>
    <s v="KM5715"/>
    <s v="AQ-761-TY"/>
    <s v="S2"/>
    <d v="2015-10-09T00:00:00"/>
    <s v="Vendredi"/>
    <s v="BOMTAS"/>
    <d v="1899-12-30T04:45:00"/>
    <d v="1899-12-30T12:50:00"/>
    <d v="1899-12-30T00:20:00"/>
    <d v="1899-12-30T07:45:00"/>
    <n v="7.7500000000000036"/>
    <n v="195330"/>
    <n v="195399"/>
    <n v="69"/>
    <s v="SYNDICAT EMERAUDE"/>
    <s v="MONTIGNY-ENC-SECT B-N°2"/>
    <x v="26"/>
    <s v="MONTIGNY LES CORMEILLES"/>
    <s v="MONTLIGNON-TRI-VAL'HORIZON"/>
    <s v="MON739843"/>
    <n v="3.18"/>
    <s v="Déchets encombrants"/>
  </r>
  <r>
    <s v="KM9088"/>
    <s v="CE-864-BY"/>
    <s v="S2"/>
    <d v="2015-10-09T00:00:00"/>
    <s v="Vendredi"/>
    <s v="BOMTAS"/>
    <d v="1899-12-30T04:45:00"/>
    <d v="1899-12-30T14:00:00"/>
    <d v="1899-12-30T00:20:00"/>
    <d v="1899-12-30T08:55:00"/>
    <n v="8.9166666666666679"/>
    <n v="236093"/>
    <n v="236193"/>
    <n v="100"/>
    <s v="SYNDICAT EMERAUDE"/>
    <s v="MONTIGNY-ENC-SECT C-N°1"/>
    <x v="27"/>
    <s v="MONTIGNY LES CORMEILLES"/>
    <s v="MONTLIGNON-TRI-VAL'HORIZON"/>
    <s v="MON739899"/>
    <n v="1.64"/>
    <s v="Déchets encombrants"/>
  </r>
  <r>
    <s v="KM5715"/>
    <s v="AQ-761-TY"/>
    <s v="S3"/>
    <d v="2015-10-12T00:00:00"/>
    <s v="Lundi"/>
    <s v="BOMTAS"/>
    <d v="1899-12-30T05:30:00"/>
    <d v="1899-12-30T12:35:00"/>
    <d v="1899-12-30T00:20:00"/>
    <d v="1899-12-30T06:45:00"/>
    <n v="6.7500000000000018"/>
    <n v="195399"/>
    <n v="195429"/>
    <n v="30"/>
    <s v="SYNDICAT EMERAUDE"/>
    <s v="MONTMORENCY-ENC-SECT B-N°3"/>
    <x v="1"/>
    <s v="MONTMORENCY"/>
    <s v="MONTLIGNON-TRI-VAL'HORIZON"/>
    <s v="MON740204"/>
    <n v="5.0999999999999996"/>
    <s v="Déchets encombrants"/>
  </r>
  <r>
    <s v="KM5715"/>
    <s v="AQ-761-TY"/>
    <s v="S3"/>
    <d v="2015-10-12T00:00:00"/>
    <s v="Lundi"/>
    <s v="BOMTAS"/>
    <d v="1899-12-30T05:30:00"/>
    <d v="1899-12-30T12:35:00"/>
    <d v="1899-12-30T00:20:00"/>
    <d v="1899-12-30T06:45:00"/>
    <n v="6.7500000000000018"/>
    <n v="195399"/>
    <n v="195429"/>
    <n v="30"/>
    <s v="SYNDICAT EMERAUDE"/>
    <s v="MONTMORENCY-ENC-SECT B-N°3"/>
    <x v="1"/>
    <s v="MONTMORENCY"/>
    <s v="MONTLIGNON-TRI-VAL'HORIZON"/>
    <s v="MON740307"/>
    <n v="2.78"/>
    <s v="Déchets encombrants"/>
  </r>
  <r>
    <s v="KM9048"/>
    <s v="CD-890-ZK"/>
    <s v="S3"/>
    <d v="2015-10-12T00:00:00"/>
    <s v="Lundi"/>
    <s v="BOMTAS"/>
    <d v="1899-12-30T05:30:00"/>
    <d v="1899-12-30T12:25:00"/>
    <d v="1899-12-30T00:00:00"/>
    <d v="1899-12-30T06:55:00"/>
    <n v="6.9166666666666687"/>
    <n v="303067"/>
    <n v="303116"/>
    <n v="49"/>
    <s v="SYNDICAT EMERAUDE"/>
    <s v="MONTMORENCY-ENC-SECT B-N°1"/>
    <x v="2"/>
    <s v="MONTMORENCY"/>
    <s v="MONTLIGNON-TRI-VAL'HORIZON"/>
    <s v="MON740199"/>
    <n v="4.84"/>
    <s v="Déchets encombrants"/>
  </r>
  <r>
    <s v="KM9048"/>
    <s v="CD-890-ZK"/>
    <s v="S3"/>
    <d v="2015-10-12T00:00:00"/>
    <s v="Lundi"/>
    <s v="BOMTAS"/>
    <d v="1899-12-30T05:30:00"/>
    <d v="1899-12-30T12:25:00"/>
    <d v="1899-12-30T00:00:00"/>
    <d v="1899-12-30T06:55:00"/>
    <n v="6.9166666666666687"/>
    <n v="303067"/>
    <n v="303116"/>
    <n v="49"/>
    <s v="SYNDICAT EMERAUDE"/>
    <s v="MONTMORENCY-ENC-SECT B-N°1"/>
    <x v="2"/>
    <s v="MONTMORENCY"/>
    <s v="MONTLIGNON-TRI-VAL'HORIZON"/>
    <s v="MON740303"/>
    <n v="2.9"/>
    <s v="Déchets encombrants"/>
  </r>
  <r>
    <s v="KM9083"/>
    <s v="CE-920-BY"/>
    <s v="S3"/>
    <d v="2015-10-12T00:00:00"/>
    <s v="Lundi"/>
    <s v="BOMTAS"/>
    <d v="1899-12-30T04:45:00"/>
    <d v="1899-12-30T12:40:00"/>
    <d v="1899-12-30T00:20:00"/>
    <d v="1899-12-30T07:35:00"/>
    <n v="7.5833333333333375"/>
    <n v="261690"/>
    <n v="261716"/>
    <n v="26"/>
    <s v="SYNDICAT EMERAUDE"/>
    <s v="MONTMORENCY-ENC-SECT B-N°2"/>
    <x v="0"/>
    <s v="MONTMORENCY"/>
    <s v="MONTLIGNON-TRI-VAL'HORIZON"/>
    <s v="MON740181"/>
    <n v="5.22"/>
    <s v="Déchets encombrants"/>
  </r>
  <r>
    <s v="KM9083"/>
    <s v="CE-920-BY"/>
    <s v="S3"/>
    <d v="2015-10-12T00:00:00"/>
    <s v="Lundi"/>
    <s v="BOMTAS"/>
    <d v="1899-12-30T04:45:00"/>
    <d v="1899-12-30T12:40:00"/>
    <d v="1899-12-30T00:20:00"/>
    <d v="1899-12-30T07:35:00"/>
    <n v="7.5833333333333375"/>
    <n v="261690"/>
    <n v="261716"/>
    <n v="26"/>
    <s v="SYNDICAT EMERAUDE"/>
    <s v="MONTMORENCY-ENC-SECT B-N°2"/>
    <x v="0"/>
    <s v="MONTMORENCY"/>
    <s v="MONTLIGNON-TRI-VAL'HORIZON"/>
    <s v="MON740256"/>
    <n v="4.12"/>
    <s v="Déchets encombrants"/>
  </r>
  <r>
    <s v="KM9083"/>
    <s v="CE-920-BY"/>
    <s v="S3"/>
    <d v="2015-10-12T00:00:00"/>
    <s v="Lundi"/>
    <s v="BOMTAS"/>
    <d v="1899-12-30T04:45:00"/>
    <d v="1899-12-30T12:40:00"/>
    <d v="1899-12-30T00:20:00"/>
    <d v="1899-12-30T07:35:00"/>
    <n v="7.5833333333333375"/>
    <n v="261690"/>
    <n v="261716"/>
    <n v="26"/>
    <s v="SYNDICAT EMERAUDE"/>
    <s v="MONTMORENCY-ENC-SECT B-N°2"/>
    <x v="0"/>
    <s v="MONTMORENCY"/>
    <s v="MONTLIGNON-TRI-VAL'HORIZON"/>
    <s v="MON740313"/>
    <n v="1.1000000000000001"/>
    <s v="Déchets encombrants"/>
  </r>
  <r>
    <s v="KM9078"/>
    <s v="CD 100 ZR"/>
    <s v="S3"/>
    <d v="2015-10-13T00:00:00"/>
    <s v="Mardi"/>
    <s v="BOMTAS"/>
    <d v="1899-12-30T19:00:00"/>
    <d v="1899-12-30T23:50:00"/>
    <d v="1899-12-30T00:00:00"/>
    <d v="1899-12-30T04:50:00"/>
    <n v="4.8333333333333348"/>
    <n v="245368"/>
    <n v="245402"/>
    <n v="34"/>
    <s v="SYNDICAT EMERAUDE"/>
    <s v="ENGHIEN ENCOMBRANTS"/>
    <x v="28"/>
    <s v="ENGHIEN LES BAINS"/>
    <s v="MONTLIGNON-TRI-VAL'HORIZON"/>
    <s v="MON740930"/>
    <n v="5.26"/>
    <s v="Déchets encombrants"/>
  </r>
  <r>
    <s v="KM9015"/>
    <s v="CD-147-ZH"/>
    <s v="S3"/>
    <d v="2015-10-13T00:00:00"/>
    <s v="Mardi"/>
    <s v="BOMTAS"/>
    <d v="1899-12-30T05:45:00"/>
    <d v="1899-12-30T11:45:00"/>
    <d v="1899-12-30T00:00:00"/>
    <d v="1899-12-30T06:00:00"/>
    <n v="5.9999999999999991"/>
    <n v="169653"/>
    <n v="169684"/>
    <n v="31"/>
    <s v="SYNDICAT EMERAUDE"/>
    <s v="ST GRATIEN-ENC-SECT B-N°1"/>
    <x v="29"/>
    <s v="ST GRATIEN (95)"/>
    <s v="MONTLIGNON-TRI-VAL'HORIZON"/>
    <s v="MON740685"/>
    <n v="6.26"/>
    <s v="Déchets encombrants"/>
  </r>
  <r>
    <s v="KM9048"/>
    <s v="CD-890-ZK"/>
    <s v="S3"/>
    <d v="2015-10-13T00:00:00"/>
    <s v="Mardi"/>
    <s v="BOMTAS"/>
    <d v="1899-12-30T05:30:00"/>
    <d v="1899-12-30T11:50:00"/>
    <d v="1899-12-30T00:00:00"/>
    <d v="1899-12-30T06:20:00"/>
    <n v="6.3333333333333348"/>
    <n v="303116"/>
    <n v="303155"/>
    <n v="39"/>
    <s v="SYNDICAT EMERAUDE"/>
    <s v="ST GRATIEN-ENC-SECT A-N°2"/>
    <x v="30"/>
    <s v="ST GRATIEN (95)"/>
    <s v="MONTLIGNON-TRI-VAL'HORIZON"/>
    <s v="MON740639"/>
    <n v="5.28"/>
    <s v="Déchets encombrants"/>
  </r>
  <r>
    <s v="KM9048"/>
    <s v="CD-890-ZK"/>
    <s v="S3"/>
    <d v="2015-10-13T00:00:00"/>
    <s v="Mardi"/>
    <s v="BOMTAS"/>
    <d v="1899-12-30T05:30:00"/>
    <d v="1899-12-30T11:50:00"/>
    <d v="1899-12-30T00:00:00"/>
    <d v="1899-12-30T06:20:00"/>
    <n v="6.3333333333333348"/>
    <n v="303116"/>
    <n v="303155"/>
    <n v="39"/>
    <s v="SYNDICAT EMERAUDE"/>
    <s v="ST GRATIEN-ENC-SECT A-N°2"/>
    <x v="30"/>
    <s v="ST GRATIEN (95)"/>
    <s v="MONTLIGNON-TRI-VAL'HORIZON"/>
    <s v="MON740699"/>
    <n v="1.48"/>
    <s v="Déchets encombrants"/>
  </r>
  <r>
    <s v="KM9052"/>
    <s v="CD 271 ZL"/>
    <s v="S3"/>
    <d v="2015-10-13T00:00:00"/>
    <s v="Mardi"/>
    <s v="BOMTAS"/>
    <d v="1899-12-30T05:30:00"/>
    <d v="1899-12-30T11:50:00"/>
    <d v="1899-12-30T00:00:00"/>
    <d v="1899-12-30T06:20:00"/>
    <n v="6.3333333333333348"/>
    <n v="312478"/>
    <n v="312518"/>
    <n v="40"/>
    <s v="SYNDICAT EMERAUDE"/>
    <s v="ST GRATIEN-ENC-SECT C-N°1"/>
    <x v="31"/>
    <s v="ST GRATIEN (95)"/>
    <s v="MONTLIGNON-TRI-VAL'HORIZON"/>
    <s v="MON740616"/>
    <n v="3.02"/>
    <s v="Déchets encombrants"/>
  </r>
  <r>
    <s v="KM9052"/>
    <s v="CD 271 ZL"/>
    <s v="S3"/>
    <d v="2015-10-13T00:00:00"/>
    <s v="Mardi"/>
    <s v="BOMTAS"/>
    <d v="1899-12-30T05:30:00"/>
    <d v="1899-12-30T11:50:00"/>
    <d v="1899-12-30T00:00:00"/>
    <d v="1899-12-30T06:20:00"/>
    <n v="6.3333333333333348"/>
    <n v="312478"/>
    <n v="312518"/>
    <n v="40"/>
    <s v="SYNDICAT EMERAUDE"/>
    <s v="ST GRATIEN-ENC-SECT C-N°1"/>
    <x v="31"/>
    <s v="ST GRATIEN (95)"/>
    <s v="MONTLIGNON-TRI-VAL'HORIZON"/>
    <s v="MON740689"/>
    <n v="1.02"/>
    <s v="Déchets encombrants"/>
  </r>
  <r>
    <s v="KM5715"/>
    <s v="AQ-761-TY"/>
    <s v="S3"/>
    <d v="2015-10-13T00:00:00"/>
    <s v="Mardi"/>
    <s v="BOMTAS"/>
    <d v="1899-12-30T04:45:00"/>
    <d v="1899-12-30T11:40:00"/>
    <d v="1899-12-30T00:00:00"/>
    <d v="1899-12-30T06:55:00"/>
    <n v="6.9166666666666687"/>
    <n v="195450"/>
    <n v="195497"/>
    <n v="47"/>
    <s v="SYNDICAT EMERAUDE"/>
    <s v="ST GRATIEN-ENC-SECT B-N°2"/>
    <x v="32"/>
    <s v="ST GRATIEN (95)"/>
    <s v="MONTLIGNON-TRI-VAL'HORIZON"/>
    <s v="MON740611"/>
    <n v="4.1399999999999997"/>
    <s v="Déchets encombrants"/>
  </r>
  <r>
    <s v="KM5715"/>
    <s v="AQ-761-TY"/>
    <s v="S3"/>
    <d v="2015-10-13T00:00:00"/>
    <s v="Mardi"/>
    <s v="BOMTAS"/>
    <d v="1899-12-30T04:45:00"/>
    <d v="1899-12-30T11:40:00"/>
    <d v="1899-12-30T00:00:00"/>
    <d v="1899-12-30T06:55:00"/>
    <n v="6.9166666666666687"/>
    <n v="195450"/>
    <n v="195497"/>
    <n v="47"/>
    <s v="SYNDICAT EMERAUDE"/>
    <s v="ST GRATIEN-ENC-SECT B-N°2"/>
    <x v="32"/>
    <s v="ST GRATIEN (95)"/>
    <s v="MONTLIGNON-TRI-VAL'HORIZON"/>
    <s v="MON740698"/>
    <n v="2.2999999999999998"/>
    <s v="Déchets encombrants"/>
  </r>
  <r>
    <s v="KM9078"/>
    <s v="CD 100 ZR"/>
    <s v="S3"/>
    <d v="2015-10-14T00:00:00"/>
    <s v="Mercredi"/>
    <s v="BOMTAS"/>
    <d v="1899-12-30T19:00:00"/>
    <d v="1899-12-30T23:35:00"/>
    <d v="1899-12-30T00:00:00"/>
    <d v="1899-12-30T04:35:00"/>
    <n v="4.5833333333333357"/>
    <n v="245504"/>
    <n v="245537"/>
    <n v="33"/>
    <s v="SYNDICAT EMERAUDE"/>
    <s v="ENGHIEN ENCOMBRANTS"/>
    <x v="28"/>
    <s v="ENGHIEN LES BAINS"/>
    <s v="MONTLIGNON-TRI-VAL'HORIZON"/>
    <s v="MON741366"/>
    <n v="5.34"/>
    <s v="Déchets encombrants"/>
  </r>
  <r>
    <s v="KM9087"/>
    <s v="CE-179-BY"/>
    <s v="S3"/>
    <d v="2015-10-14T00:00:00"/>
    <s v="Mercredi"/>
    <s v="BOMTAS"/>
    <d v="1899-12-30T05:30:00"/>
    <d v="1899-12-30T12:25:00"/>
    <d v="1899-12-30T00:00:00"/>
    <d v="1899-12-30T06:55:00"/>
    <n v="6.9166666666666687"/>
    <n v="249791"/>
    <n v="249830"/>
    <n v="39"/>
    <s v="SYNDICAT EMERAUDE"/>
    <s v="ST GRATIEN-ENC-SECT C-N°1"/>
    <x v="31"/>
    <s v="ST GRATIEN (95)"/>
    <s v="MONTLIGNON-TRI-VAL'HORIZON"/>
    <s v="MON741068"/>
    <n v="4.82"/>
    <s v="Déchets encombrants"/>
  </r>
  <r>
    <s v="KM9087"/>
    <s v="CE-179-BY"/>
    <s v="S3"/>
    <d v="2015-10-14T00:00:00"/>
    <s v="Mercredi"/>
    <s v="BOMTAS"/>
    <d v="1899-12-30T05:30:00"/>
    <d v="1899-12-30T12:25:00"/>
    <d v="1899-12-30T00:00:00"/>
    <d v="1899-12-30T06:55:00"/>
    <n v="6.9166666666666687"/>
    <n v="249791"/>
    <n v="249830"/>
    <n v="39"/>
    <s v="SYNDICAT EMERAUDE"/>
    <s v="ST GRATIEN-ENC-SECT C-N°1"/>
    <x v="31"/>
    <s v="ST GRATIEN (95)"/>
    <s v="MONTLIGNON-TRI-VAL'HORIZON"/>
    <s v="MON741174"/>
    <n v="2.48"/>
    <s v="Déchets encombrants"/>
  </r>
  <r>
    <s v="KM9080"/>
    <s v="CE 351 BY"/>
    <s v="S3"/>
    <d v="2015-10-14T00:00:00"/>
    <s v="Mercredi"/>
    <s v="BOMTAS"/>
    <d v="1899-12-30T04:45:00"/>
    <d v="1899-12-30T12:20:00"/>
    <d v="1899-12-30T00:20:00"/>
    <d v="1899-12-30T07:15:00"/>
    <n v="7.2500000000000018"/>
    <n v="268491"/>
    <n v="268522"/>
    <n v="31"/>
    <s v="SYNDICAT EMERAUDE"/>
    <s v="DEUIL-ENC-SECT B-N°2"/>
    <x v="33"/>
    <s v="DEUIL LA BARRE"/>
    <s v="MONTLIGNON-TRI-VAL'HORIZON"/>
    <s v="MON741002"/>
    <n v="4.8600000000000003"/>
    <s v="Déchets encombrants"/>
  </r>
  <r>
    <s v="KM9080"/>
    <s v="CE 351 BY"/>
    <s v="S3"/>
    <d v="2015-10-14T00:00:00"/>
    <s v="Mercredi"/>
    <s v="BOMTAS"/>
    <d v="1899-12-30T04:45:00"/>
    <d v="1899-12-30T12:20:00"/>
    <d v="1899-12-30T00:20:00"/>
    <d v="1899-12-30T07:15:00"/>
    <n v="7.2500000000000018"/>
    <n v="268491"/>
    <n v="268522"/>
    <n v="31"/>
    <s v="SYNDICAT EMERAUDE"/>
    <s v="DEUIL-ENC-SECT B-N°2"/>
    <x v="33"/>
    <s v="DEUIL LA BARRE"/>
    <s v="MONTLIGNON-TRI-VAL'HORIZON"/>
    <s v="MON741168"/>
    <n v="1.38"/>
    <s v="Déchets encombrants"/>
  </r>
  <r>
    <s v="KM5715"/>
    <s v="AQ-761-TY"/>
    <s v="S3"/>
    <d v="2015-10-14T00:00:00"/>
    <s v="Mercredi"/>
    <s v="BOMTAS"/>
    <d v="1899-12-30T04:45:00"/>
    <d v="1899-12-30T12:25:00"/>
    <d v="1899-12-30T00:20:00"/>
    <d v="1899-12-30T07:20:00"/>
    <n v="7.3333333333333357"/>
    <n v="195497"/>
    <n v="195556"/>
    <n v="59"/>
    <s v="SYNDICAT EMERAUDE"/>
    <s v="DEUIL-ENC-SECT B-N°1"/>
    <x v="34"/>
    <s v="DEUIL LA BARRE"/>
    <s v="MONTLIGNON-TRI-VAL'HORIZON"/>
    <s v="MON741037"/>
    <n v="4.78"/>
    <s v="Déchets encombrants"/>
  </r>
  <r>
    <s v="KM5715"/>
    <s v="AQ-761-TY"/>
    <s v="S3"/>
    <d v="2015-10-14T00:00:00"/>
    <s v="Mercredi"/>
    <s v="BOMTAS"/>
    <d v="1899-12-30T04:45:00"/>
    <d v="1899-12-30T12:25:00"/>
    <d v="1899-12-30T00:20:00"/>
    <d v="1899-12-30T07:20:00"/>
    <n v="7.3333333333333357"/>
    <n v="195497"/>
    <n v="195556"/>
    <n v="59"/>
    <s v="SYNDICAT EMERAUDE"/>
    <s v="DEUIL-ENC-SECT B-N°1"/>
    <x v="34"/>
    <s v="DEUIL LA BARRE"/>
    <s v="MONTLIGNON-TRI-VAL'HORIZON"/>
    <s v="MON741167"/>
    <n v="2.86"/>
    <s v="Déchets encombrants"/>
  </r>
  <r>
    <s v="KM9052"/>
    <s v="CD 271 ZL"/>
    <s v="S3"/>
    <d v="2015-10-14T00:00:00"/>
    <s v="Mercredi"/>
    <s v="BOMTAS"/>
    <d v="1899-12-30T04:45:00"/>
    <d v="1899-12-30T12:30:00"/>
    <d v="1899-12-30T00:20:00"/>
    <d v="1899-12-30T07:25:00"/>
    <n v="7.4166666666666679"/>
    <n v="312559"/>
    <n v="312564"/>
    <n v="5"/>
    <s v="SYNDICAT EMERAUDE"/>
    <s v="ST GRATIEN-ENC-SECT B-N°2"/>
    <x v="32"/>
    <s v="ST GRATIEN (95)"/>
    <s v="MONTLIGNON-TRI-VAL'HORIZON"/>
    <s v="MON741049"/>
    <n v="5.46"/>
    <s v="Déchets encombrants"/>
  </r>
  <r>
    <s v="KM9052"/>
    <s v="CD 271 ZL"/>
    <s v="S3"/>
    <d v="2015-10-14T00:00:00"/>
    <s v="Mercredi"/>
    <s v="BOMTAS"/>
    <d v="1899-12-30T04:45:00"/>
    <d v="1899-12-30T12:30:00"/>
    <d v="1899-12-30T00:20:00"/>
    <d v="1899-12-30T07:25:00"/>
    <n v="7.4166666666666679"/>
    <n v="312559"/>
    <n v="312564"/>
    <n v="5"/>
    <s v="SYNDICAT EMERAUDE"/>
    <s v="ST GRATIEN-ENC-SECT B-N°2"/>
    <x v="32"/>
    <s v="ST GRATIEN (95)"/>
    <s v="MONTLIGNON-TRI-VAL'HORIZON"/>
    <s v="MON741172"/>
    <n v="4.9000000000000004"/>
    <s v="Déchets encombrants"/>
  </r>
  <r>
    <s v="KM9087"/>
    <s v="CE-179-BY"/>
    <s v="S3"/>
    <d v="2015-10-15T00:00:00"/>
    <s v="Jeudi"/>
    <s v="BOMTAS"/>
    <d v="1899-12-30T19:00:00"/>
    <d v="1899-12-30T23:35:00"/>
    <d v="1899-12-30T00:00:00"/>
    <d v="1899-12-30T04:35:00"/>
    <n v="4.5833333333333357"/>
    <n v="249819"/>
    <n v="249849"/>
    <n v="30"/>
    <s v="SYNDICAT EMERAUDE"/>
    <s v="ENGHIEN ENCOMBRANTS"/>
    <x v="28"/>
    <s v="ENGHIEN LES BAINS"/>
    <s v="MONTLIGNON-TRI-VAL'HORIZON"/>
    <s v="MON741763"/>
    <n v="4.76"/>
    <s v="Déchets encombrants"/>
  </r>
  <r>
    <s v="KM4005"/>
    <s v="BN375FY"/>
    <s v="S3"/>
    <d v="2015-10-15T00:00:00"/>
    <s v="Jeudi"/>
    <s v="BOMTAS"/>
    <d v="1899-12-30T05:30:00"/>
    <d v="1899-12-30T10:20:00"/>
    <d v="1899-12-30T00:00:00"/>
    <d v="1899-12-30T04:50:00"/>
    <n v="4.8333333333333339"/>
    <n v="24655"/>
    <n v="24690"/>
    <n v="35"/>
    <s v="SYNDICAT EMERAUDE"/>
    <s v="SANNOIS-ENC-SECT D-N°2"/>
    <x v="35"/>
    <s v="SANNOIS"/>
    <s v="MONTLIGNON-TRI-VAL'HORIZON"/>
    <s v="MON741456"/>
    <n v="0.68"/>
    <s v="Déchets encombrants"/>
  </r>
  <r>
    <s v="KM4005"/>
    <s v="BN375FY"/>
    <s v="S3"/>
    <d v="2015-10-15T00:00:00"/>
    <s v="Jeudi"/>
    <s v="BOMTAS"/>
    <d v="1899-12-30T05:30:00"/>
    <d v="1899-12-30T10:20:00"/>
    <d v="1899-12-30T00:00:00"/>
    <d v="1899-12-30T04:50:00"/>
    <n v="4.8333333333333339"/>
    <n v="24655"/>
    <n v="24690"/>
    <n v="35"/>
    <s v="SYNDICAT EMERAUDE"/>
    <s v="SANNOIS-ENC-SECT D-N°2"/>
    <x v="35"/>
    <s v="SANNOIS"/>
    <s v="MONTLIGNON-TRI-VAL'HORIZON"/>
    <s v="MON741495"/>
    <n v="2.8"/>
    <s v="Déchets encombrants"/>
  </r>
  <r>
    <s v="KM9052"/>
    <s v="CD 271 ZL"/>
    <s v="S3"/>
    <d v="2015-10-15T00:00:00"/>
    <s v="Jeudi"/>
    <s v="BOMTAS"/>
    <d v="1899-12-30T04:45:00"/>
    <d v="1899-12-30T10:20:00"/>
    <d v="1899-12-30T00:00:00"/>
    <d v="1899-12-30T05:35:00"/>
    <n v="5.5833333333333339"/>
    <n v="312564"/>
    <n v="312576"/>
    <n v="12"/>
    <s v="SYNDICAT EMERAUDE"/>
    <s v="SANNOIS-ENC-SECT D-N°1"/>
    <x v="36"/>
    <s v="SANNOIS"/>
    <s v="MONTLIGNON-TRI-VAL'HORIZON"/>
    <s v="MON741492"/>
    <n v="4.78"/>
    <s v="Déchets encombrants"/>
  </r>
  <r>
    <s v="KM9087"/>
    <s v="CE-179-BY"/>
    <s v="S3"/>
    <d v="2015-10-16T00:00:00"/>
    <s v="Vendredi"/>
    <s v="BOMTAS"/>
    <d v="1899-12-30T19:00:00"/>
    <d v="1899-12-31T00:20:00"/>
    <d v="1899-12-30T00:30:00"/>
    <d v="1899-12-30T04:50:00"/>
    <n v="4.833333333333333"/>
    <n v="249849"/>
    <n v="249878"/>
    <n v="29"/>
    <s v="SYNDICAT EMERAUDE"/>
    <s v="ENGHIEN ENCOMBRANTS"/>
    <x v="28"/>
    <s v="ENGHIEN LES BAINS"/>
    <s v="MONTLIGNON-TRI-VAL'HORIZON"/>
    <s v="MON742117"/>
    <n v="5.0599999999999996"/>
    <s v="Déchets encombrants"/>
  </r>
  <r>
    <s v="KM9087"/>
    <s v="CE-179-BY"/>
    <s v="S4"/>
    <d v="2015-10-19T00:00:00"/>
    <s v="Lundi"/>
    <s v="BOMTAS"/>
    <d v="1899-12-30T05:30:00"/>
    <d v="1899-12-30T12:50:00"/>
    <d v="1899-12-30T00:20:00"/>
    <d v="1899-12-30T07:00:00"/>
    <n v="7.0000000000000036"/>
    <n v="249878"/>
    <n v="249939"/>
    <n v="61"/>
    <s v="SYNDICAT EMERAUDE"/>
    <s v="FRANCONVILLE-ENC-SECT C-N°2"/>
    <x v="37"/>
    <s v="FRANCONVILLE LA GARENNE"/>
    <s v="MONTLIGNON-TRI-VAL'HORIZON"/>
    <s v="MON742198"/>
    <n v="4.74"/>
    <s v="Déchets encombrants"/>
  </r>
  <r>
    <s v="KM9087"/>
    <s v="CE-179-BY"/>
    <s v="S4"/>
    <d v="2015-10-19T00:00:00"/>
    <s v="Lundi"/>
    <s v="BOMTAS"/>
    <d v="1899-12-30T05:30:00"/>
    <d v="1899-12-30T12:50:00"/>
    <d v="1899-12-30T00:20:00"/>
    <d v="1899-12-30T07:00:00"/>
    <n v="7.0000000000000036"/>
    <n v="249878"/>
    <n v="249939"/>
    <n v="61"/>
    <s v="SYNDICAT EMERAUDE"/>
    <s v="FRANCONVILLE-ENC-SECT C-N°2"/>
    <x v="37"/>
    <s v="FRANCONVILLE LA GARENNE"/>
    <s v="MONTLIGNON-TRI-VAL'HORIZON"/>
    <s v="MON742324"/>
    <n v="2.76"/>
    <s v="Déchets encombrants"/>
  </r>
  <r>
    <s v="KM9052"/>
    <s v="CD 271 ZL"/>
    <s v="S4"/>
    <d v="2015-10-19T00:00:00"/>
    <s v="Lundi"/>
    <s v="BOMTAS"/>
    <d v="1899-12-30T04:45:00"/>
    <d v="1899-12-30T12:50:00"/>
    <d v="1899-12-30T00:20:00"/>
    <d v="1899-12-30T07:45:00"/>
    <n v="7.7500000000000036"/>
    <n v="312576"/>
    <n v="312593"/>
    <n v="17"/>
    <s v="SYNDICAT EMERAUDE"/>
    <s v="FRANCONVILLE-ENC-SECT C-N°1"/>
    <x v="38"/>
    <s v="FRANCONVILLE LA GARENNE"/>
    <s v="MONTLIGNON-TRI-VAL'HORIZON"/>
    <s v="MON742186"/>
    <n v="6.58"/>
    <s v="Déchets encombrants"/>
  </r>
  <r>
    <s v="KM9052"/>
    <s v="CD 271 ZL"/>
    <s v="S4"/>
    <d v="2015-10-19T00:00:00"/>
    <s v="Lundi"/>
    <s v="BOMTAS"/>
    <d v="1899-12-30T04:45:00"/>
    <d v="1899-12-30T12:50:00"/>
    <d v="1899-12-30T00:20:00"/>
    <d v="1899-12-30T07:45:00"/>
    <n v="7.7500000000000036"/>
    <n v="312576"/>
    <n v="312593"/>
    <n v="17"/>
    <s v="SYNDICAT EMERAUDE"/>
    <s v="FRANCONVILLE-ENC-SECT C-N°1"/>
    <x v="38"/>
    <s v="FRANCONVILLE LA GARENNE"/>
    <s v="MONTLIGNON-TRI-VAL'HORIZON"/>
    <s v="MON742317"/>
    <n v="4.5599999999999996"/>
    <s v="Déchets encombrants"/>
  </r>
  <r>
    <s v="KM4005"/>
    <s v="BN375FY"/>
    <s v="S4"/>
    <d v="2015-10-19T00:00:00"/>
    <s v="Lundi"/>
    <s v="BOMTAS"/>
    <d v="1899-12-30T04:45:00"/>
    <d v="1899-12-30T12:50:00"/>
    <d v="1899-12-30T00:20:00"/>
    <d v="1899-12-30T07:45:00"/>
    <n v="7.7500000000000036"/>
    <n v="24726"/>
    <n v="24754"/>
    <n v="28"/>
    <s v="SYNDICAT EMERAUDE"/>
    <s v="FRANCONVILLE-ENC-SECT C-N°1"/>
    <x v="38"/>
    <s v="FRANCONVILLE LA GARENNE"/>
    <s v="MONTLIGNON-TRI-VAL'HORIZON"/>
    <s v="MON742319"/>
    <n v="3.18"/>
    <s v="Déchets encombrants"/>
  </r>
  <r>
    <s v="KM9071"/>
    <s v="CD 884 ZQ"/>
    <s v="S4"/>
    <d v="2015-10-20T00:00:00"/>
    <s v="Mardi"/>
    <s v="BOMTAS"/>
    <d v="1899-12-30T04:45:00"/>
    <d v="1899-12-30T11:45:00"/>
    <d v="1899-12-30T00:00:00"/>
    <d v="1899-12-30T07:00:00"/>
    <n v="6.9999999999999991"/>
    <n v="193001"/>
    <n v="193054"/>
    <n v="53"/>
    <s v="SYNDICAT EMERAUDE"/>
    <s v="ERMONT-ENC-SECT C-N°1"/>
    <x v="39"/>
    <s v="ERMONT"/>
    <s v="MONTLIGNON-TRI-VAL'HORIZON"/>
    <s v="MON742647"/>
    <n v="5.22"/>
    <s v="Déchets encombrants"/>
  </r>
  <r>
    <s v="KM9071"/>
    <s v="CD 884 ZQ"/>
    <s v="S4"/>
    <d v="2015-10-20T00:00:00"/>
    <s v="Mardi"/>
    <s v="BOMTAS"/>
    <d v="1899-12-30T04:45:00"/>
    <d v="1899-12-30T11:45:00"/>
    <d v="1899-12-30T00:00:00"/>
    <d v="1899-12-30T07:00:00"/>
    <n v="6.9999999999999991"/>
    <n v="193001"/>
    <n v="193054"/>
    <n v="53"/>
    <s v="SYNDICAT EMERAUDE"/>
    <s v="ERMONT-ENC-SECT C-N°1"/>
    <x v="39"/>
    <s v="ERMONT"/>
    <s v="MONTLIGNON-TRI-VAL'HORIZON"/>
    <s v="MON742738"/>
    <n v="1.08"/>
    <s v="Déchets encombrants"/>
  </r>
  <r>
    <s v="KM9087"/>
    <s v="CE-179-BY"/>
    <s v="S4"/>
    <d v="2015-10-20T00:00:00"/>
    <s v="Mardi"/>
    <s v="BOMTAS"/>
    <d v="1899-12-30T05:30:00"/>
    <d v="1899-12-30T12:55:00"/>
    <d v="1899-12-30T00:20:00"/>
    <d v="1899-12-30T07:05:00"/>
    <n v="7.0833333333333357"/>
    <n v="249939"/>
    <n v="250009"/>
    <n v="70"/>
    <s v="SYNDICAT EMERAUDE"/>
    <s v="FRANCONVILLE-ENC-SECT C-N°1"/>
    <x v="38"/>
    <s v="FRANCONVILLE LA GARENNE"/>
    <s v="MONTLIGNON-TRI-VAL'HORIZON"/>
    <s v="MON742628"/>
    <n v="5.6"/>
    <s v="Déchets encombrants"/>
  </r>
  <r>
    <s v="KM9087"/>
    <s v="CE-179-BY"/>
    <s v="S4"/>
    <d v="2015-10-20T00:00:00"/>
    <s v="Mardi"/>
    <s v="BOMTAS"/>
    <d v="1899-12-30T05:30:00"/>
    <d v="1899-12-30T12:55:00"/>
    <d v="1899-12-30T00:20:00"/>
    <d v="1899-12-30T07:05:00"/>
    <n v="7.0833333333333357"/>
    <n v="249939"/>
    <n v="250009"/>
    <n v="70"/>
    <s v="SYNDICAT EMERAUDE"/>
    <s v="FRANCONVILLE-ENC-SECT C-N°1"/>
    <x v="38"/>
    <s v="FRANCONVILLE LA GARENNE"/>
    <s v="MONTLIGNON-TRI-VAL'HORIZON"/>
    <s v="MON742784"/>
    <n v="4.08"/>
    <s v="Déchets encombrants"/>
  </r>
  <r>
    <s v="KM9052"/>
    <s v="CD 271 ZL"/>
    <s v="S4"/>
    <d v="2015-10-20T00:00:00"/>
    <s v="Mardi"/>
    <s v="BOMTAS"/>
    <d v="1899-12-30T04:45:00"/>
    <d v="1899-12-30T12:20:00"/>
    <d v="1899-12-30T00:20:00"/>
    <d v="1899-12-30T07:15:00"/>
    <n v="7.2500000000000018"/>
    <n v="312593"/>
    <n v="312612"/>
    <n v="19"/>
    <s v="SYNDICAT EMERAUDE"/>
    <s v="ERMONT-ENC-SECT C-N°2"/>
    <x v="40"/>
    <s v="ERMONT"/>
    <s v="MONTLIGNON-TRI-VAL'HORIZON"/>
    <s v="MON742656"/>
    <n v="5.32"/>
    <s v="Déchets encombrants"/>
  </r>
  <r>
    <s v="KM9052"/>
    <s v="CD 271 ZL"/>
    <s v="S4"/>
    <d v="2015-10-20T00:00:00"/>
    <s v="Mardi"/>
    <s v="BOMTAS"/>
    <d v="1899-12-30T04:45:00"/>
    <d v="1899-12-30T12:20:00"/>
    <d v="1899-12-30T00:20:00"/>
    <d v="1899-12-30T07:15:00"/>
    <n v="7.2500000000000018"/>
    <n v="312593"/>
    <n v="312612"/>
    <n v="19"/>
    <s v="SYNDICAT EMERAUDE"/>
    <s v="ERMONT-ENC-SECT C-N°2"/>
    <x v="40"/>
    <s v="ERMONT"/>
    <s v="MONTLIGNON-TRI-VAL'HORIZON"/>
    <s v="MON742746"/>
    <n v="0.6"/>
    <s v="Déchets encombrants"/>
  </r>
  <r>
    <s v="KM9079"/>
    <s v="CD-981-ZQ"/>
    <s v="S4"/>
    <d v="2015-10-20T00:00:00"/>
    <s v="Mardi"/>
    <s v="BOMTAS"/>
    <d v="1899-12-30T04:45:00"/>
    <d v="1899-12-30T12:50:00"/>
    <d v="1899-12-30T00:20:00"/>
    <d v="1899-12-30T07:45:00"/>
    <n v="7.7500000000000036"/>
    <n v="233168"/>
    <n v="233218"/>
    <n v="50"/>
    <s v="SYNDICAT EMERAUDE"/>
    <s v="FRANCONVILLE-ENC-SECT C-N°2"/>
    <x v="37"/>
    <s v="FRANCONVILLE LA GARENNE"/>
    <s v="MONTLIGNON-TRI-VAL'HORIZON"/>
    <s v="MON742621"/>
    <n v="5.62"/>
    <s v="Déchets encombrants"/>
  </r>
  <r>
    <s v="KM9079"/>
    <s v="CD-981-ZQ"/>
    <s v="S4"/>
    <d v="2015-10-20T00:00:00"/>
    <s v="Mardi"/>
    <s v="BOMTAS"/>
    <d v="1899-12-30T04:45:00"/>
    <d v="1899-12-30T12:50:00"/>
    <d v="1899-12-30T00:20:00"/>
    <d v="1899-12-30T07:45:00"/>
    <n v="7.7500000000000036"/>
    <n v="233168"/>
    <n v="233218"/>
    <n v="50"/>
    <s v="SYNDICAT EMERAUDE"/>
    <s v="FRANCONVILLE-ENC-SECT C-N°2"/>
    <x v="37"/>
    <s v="FRANCONVILLE LA GARENNE"/>
    <s v="MONTLIGNON-TRI-VAL'HORIZON"/>
    <s v="MON742773"/>
    <n v="5"/>
    <s v="Déchets encombrants"/>
  </r>
  <r>
    <s v="KM9066"/>
    <s v="CD 053 ZQ"/>
    <s v="S4"/>
    <d v="2015-10-20T00:00:00"/>
    <s v="Mardi"/>
    <s v="BOMTAS"/>
    <d v="1899-12-30T04:45:00"/>
    <d v="1899-12-30T13:20:00"/>
    <d v="1899-12-30T00:20:00"/>
    <d v="1899-12-30T08:15:00"/>
    <n v="8.2500000000000018"/>
    <n v="201730"/>
    <n v="201771"/>
    <n v="41"/>
    <s v="SYNDICAT EMERAUDE"/>
    <s v="FRANCONVILLE-ENC-SECT B-N°2"/>
    <x v="41"/>
    <s v="FRANCONVILLE LA GARENNE"/>
    <s v="MONTLIGNON-TRI-VAL'HORIZON"/>
    <s v="MON742794"/>
    <n v="3.06"/>
    <s v="Déchets encombrants"/>
  </r>
  <r>
    <s v="KM9087"/>
    <s v="CE-179-BY"/>
    <s v="S4"/>
    <d v="2015-10-21T00:00:00"/>
    <s v="Mercredi"/>
    <s v="BOMTAS"/>
    <d v="1899-12-30T05:30:00"/>
    <d v="1899-12-30T11:50:00"/>
    <d v="1899-12-30T00:00:00"/>
    <d v="1899-12-30T06:20:00"/>
    <n v="6.3333333333333348"/>
    <n v="250010"/>
    <n v="250059"/>
    <n v="49"/>
    <s v="SYNDICAT EMERAUDE"/>
    <s v="FRANCONVILLE-ENC-SECT C-N°2"/>
    <x v="37"/>
    <s v="FRANCONVILLE LA GARENNE"/>
    <s v="MONTLIGNON-TRI-VAL'HORIZON"/>
    <s v="MON743053"/>
    <n v="5.78"/>
    <s v="Déchets encombrants"/>
  </r>
  <r>
    <s v="KM9087"/>
    <s v="CE-179-BY"/>
    <s v="S4"/>
    <d v="2015-10-21T00:00:00"/>
    <s v="Mercredi"/>
    <s v="BOMTAS"/>
    <d v="1899-12-30T05:30:00"/>
    <d v="1899-12-30T11:50:00"/>
    <d v="1899-12-30T00:00:00"/>
    <d v="1899-12-30T06:20:00"/>
    <n v="6.3333333333333348"/>
    <n v="250010"/>
    <n v="250059"/>
    <n v="49"/>
    <s v="SYNDICAT EMERAUDE"/>
    <s v="FRANCONVILLE-ENC-SECT C-N°2"/>
    <x v="37"/>
    <s v="FRANCONVILLE LA GARENNE"/>
    <s v="MONTLIGNON-TRI-VAL'HORIZON"/>
    <s v="MON743126"/>
    <n v="3.14"/>
    <s v="Déchets encombrants"/>
  </r>
  <r>
    <s v="KM9082"/>
    <s v="CF-016-MD"/>
    <s v="S4"/>
    <d v="2015-10-21T00:00:00"/>
    <s v="Mercredi"/>
    <s v="BOMTAS"/>
    <d v="1899-12-30T04:45:00"/>
    <d v="1899-12-30T12:30:00"/>
    <d v="1899-12-30T00:20:00"/>
    <d v="1899-12-30T07:25:00"/>
    <n v="7.4166666666666679"/>
    <n v="265314"/>
    <n v="265373"/>
    <n v="59"/>
    <s v="SYNDICAT EMERAUDE"/>
    <s v="FRANCONVILLE-ENC-SECT C-N°1"/>
    <x v="38"/>
    <s v="FRANCONVILLE LA GARENNE"/>
    <s v="MONTLIGNON-TRI-VAL'HORIZON"/>
    <s v="MON743046"/>
    <n v="5.14"/>
    <s v="Déchets encombrants"/>
  </r>
  <r>
    <s v="KM9082"/>
    <s v="CF-016-MD"/>
    <s v="S4"/>
    <d v="2015-10-21T00:00:00"/>
    <s v="Mercredi"/>
    <s v="BOMTAS"/>
    <d v="1899-12-30T04:45:00"/>
    <d v="1899-12-30T12:30:00"/>
    <d v="1899-12-30T00:20:00"/>
    <d v="1899-12-30T07:25:00"/>
    <n v="7.4166666666666679"/>
    <n v="265314"/>
    <n v="265373"/>
    <n v="59"/>
    <s v="SYNDICAT EMERAUDE"/>
    <s v="FRANCONVILLE-ENC-SECT C-N°1"/>
    <x v="38"/>
    <s v="FRANCONVILLE LA GARENNE"/>
    <s v="MONTLIGNON-TRI-VAL'HORIZON"/>
    <s v="MON743152"/>
    <n v="4.62"/>
    <s v="Déchets encombrants"/>
  </r>
  <r>
    <s v="KM9079"/>
    <s v="CD-981-ZQ"/>
    <s v="S4"/>
    <d v="2015-10-21T00:00:00"/>
    <s v="Mercredi"/>
    <s v="BOMTAS"/>
    <d v="1899-12-30T13:15:00"/>
    <d v="1899-12-30T21:35:00"/>
    <d v="1899-12-30T00:20:00"/>
    <d v="1899-12-30T08:00:00"/>
    <n v="8"/>
    <n v="272476"/>
    <n v="272500"/>
    <n v="24"/>
    <s v="SYNDICAT EMERAUDE"/>
    <s v="ERMONT-ENC-SECT C-N°2"/>
    <x v="40"/>
    <s v="ERMONT"/>
    <s v="MONTLIGNON-TRI-VAL'HORIZON"/>
    <s v="MON743331"/>
    <n v="6.86"/>
    <s v="Déchets encombrants"/>
  </r>
  <r>
    <s v="KM9079"/>
    <s v="CD-981-ZQ"/>
    <s v="S4"/>
    <d v="2015-10-21T00:00:00"/>
    <s v="Mercredi"/>
    <s v="BOMTAS"/>
    <d v="1899-12-30T13:15:00"/>
    <d v="1899-12-30T21:35:00"/>
    <d v="1899-12-30T00:20:00"/>
    <d v="1899-12-30T08:00:00"/>
    <n v="8"/>
    <n v="272476"/>
    <n v="272500"/>
    <n v="24"/>
    <s v="SYNDICAT EMERAUDE"/>
    <s v="ERMONT-ENC-SECT C-N°2"/>
    <x v="40"/>
    <s v="ERMONT"/>
    <s v="MONTLIGNON-TRI-VAL'HORIZON"/>
    <s v="MON743341"/>
    <n v="4.92"/>
    <s v="Déchets encombrants"/>
  </r>
  <r>
    <s v="KM9079"/>
    <s v="CD-981-ZQ"/>
    <s v="S4"/>
    <d v="2015-10-21T00:00:00"/>
    <s v="Mercredi"/>
    <s v="BOMTAS"/>
    <d v="1899-12-30T04:45:00"/>
    <d v="1899-12-30T13:35:00"/>
    <d v="1899-12-30T00:20:00"/>
    <d v="1899-12-30T08:30:00"/>
    <n v="8.5000000000000036"/>
    <n v="272416"/>
    <n v="272476"/>
    <n v="60"/>
    <s v="SYNDICAT EMERAUDE"/>
    <s v="DEUIL-ENC-SECT B-N°1"/>
    <x v="34"/>
    <s v="DEUIL LA BARRE"/>
    <s v="MONTLIGNON-TRI-VAL'HORIZON"/>
    <s v="MON743016"/>
    <n v="5.82"/>
    <s v="Déchets encombrants"/>
  </r>
  <r>
    <s v="KM9079"/>
    <s v="CD-981-ZQ"/>
    <s v="S4"/>
    <d v="2015-10-21T00:00:00"/>
    <s v="Mercredi"/>
    <s v="BOMTAS"/>
    <d v="1899-12-30T04:45:00"/>
    <d v="1899-12-30T13:35:00"/>
    <d v="1899-12-30T00:20:00"/>
    <d v="1899-12-30T08:30:00"/>
    <n v="8.5000000000000036"/>
    <n v="272416"/>
    <n v="272476"/>
    <n v="60"/>
    <s v="SYNDICAT EMERAUDE"/>
    <s v="DEUIL-ENC-SECT B-N°1"/>
    <x v="34"/>
    <s v="DEUIL LA BARRE"/>
    <s v="MONTLIGNON-TRI-VAL'HORIZON"/>
    <s v="MON743034"/>
    <n v="0.78"/>
    <s v="Déchets encombrants"/>
  </r>
  <r>
    <s v="KM9079"/>
    <s v="CD-981-ZQ"/>
    <s v="S4"/>
    <d v="2015-10-21T00:00:00"/>
    <s v="Mercredi"/>
    <s v="BOMTAS"/>
    <d v="1899-12-30T04:45:00"/>
    <d v="1899-12-30T13:35:00"/>
    <d v="1899-12-30T00:20:00"/>
    <d v="1899-12-30T08:30:00"/>
    <n v="8.5000000000000036"/>
    <n v="272416"/>
    <n v="272476"/>
    <n v="60"/>
    <s v="SYNDICAT EMERAUDE"/>
    <s v="DEUIL-ENC-SECT B-N°1"/>
    <x v="34"/>
    <s v="DEUIL LA BARRE"/>
    <s v="MONTLIGNON-TRI-VAL'HORIZON"/>
    <s v="MON743207"/>
    <n v="6.1"/>
    <s v="Déchets encombrants"/>
  </r>
  <r>
    <s v="KM9071"/>
    <s v="CD 884 ZQ"/>
    <s v="S4"/>
    <d v="2015-10-21T00:00:00"/>
    <s v="Mercredi"/>
    <s v="BOMTAS"/>
    <d v="1899-12-30T04:45:00"/>
    <d v="1899-12-30T13:35:00"/>
    <d v="1899-12-30T00:20:00"/>
    <d v="1899-12-30T08:30:00"/>
    <n v="8.5000000000000036"/>
    <n v="193054"/>
    <n v="193108"/>
    <n v="54"/>
    <s v="SYNDICAT EMERAUDE"/>
    <s v="DEUIL-ENC-SECT B-N°2"/>
    <x v="33"/>
    <s v="DEUIL LA BARRE"/>
    <s v="MONTLIGNON-TRI-VAL'HORIZON"/>
    <s v="MON743027"/>
    <n v="5.78"/>
    <s v="Déchets encombrants"/>
  </r>
  <r>
    <s v="KM9071"/>
    <s v="CD 884 ZQ"/>
    <s v="S4"/>
    <d v="2015-10-21T00:00:00"/>
    <s v="Mercredi"/>
    <s v="BOMTAS"/>
    <d v="1899-12-30T04:45:00"/>
    <d v="1899-12-30T13:35:00"/>
    <d v="1899-12-30T00:20:00"/>
    <d v="1899-12-30T08:30:00"/>
    <n v="8.5000000000000036"/>
    <n v="193054"/>
    <n v="193108"/>
    <n v="54"/>
    <s v="SYNDICAT EMERAUDE"/>
    <s v="DEUIL-ENC-SECT B-N°2"/>
    <x v="33"/>
    <s v="DEUIL LA BARRE"/>
    <s v="MONTLIGNON-TRI-VAL'HORIZON"/>
    <s v="MON743211"/>
    <n v="4.5599999999999996"/>
    <s v="Déchets encombrants"/>
  </r>
  <r>
    <s v="KM5715"/>
    <s v="AQ-761-TY"/>
    <s v="S4"/>
    <d v="2015-10-21T00:00:00"/>
    <s v="Mercredi"/>
    <s v="BOMTAS"/>
    <d v="1899-12-30T04:45:00"/>
    <d v="1899-12-30T13:40:00"/>
    <d v="1899-12-30T00:20:00"/>
    <d v="1899-12-30T08:35:00"/>
    <n v="8.5833333333333357"/>
    <n v="195612"/>
    <n v="195668"/>
    <n v="56"/>
    <s v="SYNDICAT EMERAUDE"/>
    <s v="DEUIL-ENC-SECT A-N°1"/>
    <x v="42"/>
    <s v="DEUIL LA BARRE"/>
    <s v="MONTLIGNON-TRI-VAL'HORIZON"/>
    <s v="MON743030"/>
    <n v="5.68"/>
    <s v="Déchets encombrants"/>
  </r>
  <r>
    <s v="KM5715"/>
    <s v="AQ-761-TY"/>
    <s v="S4"/>
    <d v="2015-10-21T00:00:00"/>
    <s v="Mercredi"/>
    <s v="BOMTAS"/>
    <d v="1899-12-30T04:45:00"/>
    <d v="1899-12-30T13:40:00"/>
    <d v="1899-12-30T00:20:00"/>
    <d v="1899-12-30T08:35:00"/>
    <n v="8.5833333333333357"/>
    <n v="195612"/>
    <n v="195668"/>
    <n v="56"/>
    <s v="SYNDICAT EMERAUDE"/>
    <s v="DEUIL-ENC-SECT A-N°1"/>
    <x v="42"/>
    <s v="DEUIL LA BARRE"/>
    <s v="MONTLIGNON-TRI-VAL'HORIZON"/>
    <s v="MON743210"/>
    <n v="5.36"/>
    <s v="Déchets encombrants"/>
  </r>
  <r>
    <s v="KM9015"/>
    <s v="CD-147-ZH"/>
    <s v="S4"/>
    <d v="2015-10-21T00:00:00"/>
    <s v="Mercredi"/>
    <s v="BOMTAS"/>
    <d v="1899-12-30T04:45:00"/>
    <d v="1899-12-30T14:45:00"/>
    <d v="1899-12-30T00:20:00"/>
    <d v="1899-12-30T09:40:00"/>
    <n v="9.6666666666666679"/>
    <n v="169770"/>
    <n v="169823"/>
    <n v="53"/>
    <s v="SYNDICAT EMERAUDE"/>
    <s v="ERMONT-ENC-SECT B-N°2"/>
    <x v="43"/>
    <s v="ERMONT"/>
    <s v="MONTLIGNON-TRI-VAL'HORIZON"/>
    <s v="MON743067"/>
    <n v="7.18"/>
    <s v="Déchets encombrants"/>
  </r>
  <r>
    <s v="KM9015"/>
    <s v="CD-147-ZH"/>
    <s v="S4"/>
    <d v="2015-10-21T00:00:00"/>
    <s v="Mercredi"/>
    <s v="BOMTAS"/>
    <d v="1899-12-30T04:45:00"/>
    <d v="1899-12-30T14:45:00"/>
    <d v="1899-12-30T00:20:00"/>
    <d v="1899-12-30T09:40:00"/>
    <n v="9.6666666666666679"/>
    <n v="169770"/>
    <n v="169823"/>
    <n v="53"/>
    <s v="SYNDICAT EMERAUDE"/>
    <s v="ERMONT-ENC-SECT B-N°2"/>
    <x v="43"/>
    <s v="ERMONT"/>
    <s v="MONTLIGNON-TRI-VAL'HORIZON"/>
    <s v="MON743205"/>
    <n v="5.6"/>
    <s v="Déchets encombrants"/>
  </r>
  <r>
    <s v="KM9015"/>
    <s v="CD-147-ZH"/>
    <s v="S4"/>
    <d v="2015-10-21T00:00:00"/>
    <s v="Mercredi"/>
    <s v="BOMTAS"/>
    <d v="1899-12-30T04:45:00"/>
    <d v="1899-12-30T14:45:00"/>
    <d v="1899-12-30T00:20:00"/>
    <d v="1899-12-30T09:40:00"/>
    <n v="9.6666666666666679"/>
    <n v="169770"/>
    <n v="169823"/>
    <n v="53"/>
    <s v="SYNDICAT EMERAUDE"/>
    <s v="ERMONT-ENC-SECT B-N°2"/>
    <x v="43"/>
    <s v="ERMONT"/>
    <s v="MONTLIGNON-TRI-VAL'HORIZON"/>
    <s v="MON743251"/>
    <n v="0.9"/>
    <s v="Déchets encombrants"/>
  </r>
  <r>
    <s v="KM9066"/>
    <s v="CD 053 ZQ"/>
    <s v="S4"/>
    <d v="2015-10-21T00:00:00"/>
    <s v="Mercredi"/>
    <s v="BOMTAS"/>
    <d v="1899-12-30T04:45:00"/>
    <d v="1899-12-30T14:50:00"/>
    <d v="1899-12-30T00:20:00"/>
    <d v="1899-12-30T09:45:00"/>
    <n v="9.7500000000000018"/>
    <n v="201771"/>
    <n v="201785"/>
    <n v="14"/>
    <s v="SYNDICAT EMERAUDE"/>
    <s v="ERMONT-ENC-SECT D-N°1"/>
    <x v="44"/>
    <s v="ERMONT"/>
    <s v="MONTLIGNON-TRI-VAL'HORIZON"/>
    <s v="MON743250"/>
    <n v="3.62"/>
    <s v="Déchets encombrants"/>
  </r>
  <r>
    <s v="KM9052"/>
    <s v="CD 271 ZL"/>
    <s v="S4"/>
    <d v="2015-10-22T00:00:00"/>
    <s v="Jeudi"/>
    <s v="BOMTAS"/>
    <d v="1899-12-30T05:30:00"/>
    <d v="1899-12-30T12:20:00"/>
    <d v="1899-12-30T00:20:00"/>
    <d v="1899-12-30T06:30:00"/>
    <n v="6.5000000000000018"/>
    <n v="312619"/>
    <n v="312636"/>
    <n v="17"/>
    <s v="SYNDICAT EMERAUDE"/>
    <s v="SANNOIS-ENC-SECT D-N°2"/>
    <x v="35"/>
    <s v="SANNOIS"/>
    <s v="MONTLIGNON-TRI-VAL'HORIZON"/>
    <s v="MON743473"/>
    <n v="5.68"/>
    <s v="Déchets encombrants"/>
  </r>
  <r>
    <s v="KM9052"/>
    <s v="CD 271 ZL"/>
    <s v="S4"/>
    <d v="2015-10-22T00:00:00"/>
    <s v="Jeudi"/>
    <s v="BOMTAS"/>
    <d v="1899-12-30T05:30:00"/>
    <d v="1899-12-30T12:20:00"/>
    <d v="1899-12-30T00:20:00"/>
    <d v="1899-12-30T06:30:00"/>
    <n v="6.5000000000000018"/>
    <n v="312619"/>
    <n v="312636"/>
    <n v="17"/>
    <s v="SYNDICAT EMERAUDE"/>
    <s v="SANNOIS-ENC-SECT D-N°2"/>
    <x v="35"/>
    <s v="SANNOIS"/>
    <s v="MONTLIGNON-TRI-VAL'HORIZON"/>
    <s v="MON743546"/>
    <n v="1.26"/>
    <s v="Déchets encombrants"/>
  </r>
  <r>
    <s v="KM9087"/>
    <s v="CE-179-BY"/>
    <s v="S4"/>
    <d v="2015-10-22T00:00:00"/>
    <s v="Jeudi"/>
    <s v="BOMTAS"/>
    <d v="1899-12-30T05:30:00"/>
    <d v="1899-12-30T12:05:00"/>
    <d v="1899-12-30T00:00:00"/>
    <d v="1899-12-30T06:35:00"/>
    <n v="6.5833333333333339"/>
    <n v="250060"/>
    <n v="250112"/>
    <n v="52"/>
    <s v="SYNDICAT EMERAUDE"/>
    <s v="SANNOIS-ENC-SECT D-N°1"/>
    <x v="36"/>
    <s v="SANNOIS"/>
    <s v="MONTLIGNON-TRI-VAL'HORIZON"/>
    <s v="MON743462"/>
    <n v="5.36"/>
    <s v="Déchets encombrants"/>
  </r>
  <r>
    <s v="KM9087"/>
    <s v="CE-179-BY"/>
    <s v="S4"/>
    <d v="2015-10-22T00:00:00"/>
    <s v="Jeudi"/>
    <s v="BOMTAS"/>
    <d v="1899-12-30T05:30:00"/>
    <d v="1899-12-30T12:05:00"/>
    <d v="1899-12-30T00:00:00"/>
    <d v="1899-12-30T06:35:00"/>
    <n v="6.5833333333333339"/>
    <n v="250060"/>
    <n v="250112"/>
    <n v="52"/>
    <s v="SYNDICAT EMERAUDE"/>
    <s v="SANNOIS-ENC-SECT D-N°1"/>
    <x v="36"/>
    <s v="SANNOIS"/>
    <s v="MONTLIGNON-TRI-VAL'HORIZON"/>
    <s v="MON743533"/>
    <n v="2.2799999999999998"/>
    <s v="Déchets encombrants"/>
  </r>
  <r>
    <s v="KM9015"/>
    <s v="CD-147-ZH"/>
    <s v="S4"/>
    <d v="2015-10-22T00:00:00"/>
    <s v="Jeudi"/>
    <s v="BOMTAS"/>
    <d v="1899-12-30T04:45:00"/>
    <d v="1899-12-30T11:50:00"/>
    <d v="1899-12-30T00:00:00"/>
    <d v="1899-12-30T07:05:00"/>
    <n v="7.0833333333333348"/>
    <n v="169823"/>
    <n v="169861"/>
    <n v="38"/>
    <s v="SYNDICAT EMERAUDE"/>
    <s v="ERMONT-ENC-SECT A-N°2"/>
    <x v="45"/>
    <s v="ERMONT"/>
    <s v="MONTLIGNON-TRI-VAL'HORIZON"/>
    <s v="MON743442"/>
    <n v="5.36"/>
    <s v="Déchets encombrants"/>
  </r>
  <r>
    <s v="KM9015"/>
    <s v="CD-147-ZH"/>
    <s v="S4"/>
    <d v="2015-10-22T00:00:00"/>
    <s v="Jeudi"/>
    <s v="BOMTAS"/>
    <d v="1899-12-30T04:45:00"/>
    <d v="1899-12-30T11:50:00"/>
    <d v="1899-12-30T00:00:00"/>
    <d v="1899-12-30T07:05:00"/>
    <n v="7.0833333333333348"/>
    <n v="169823"/>
    <n v="169861"/>
    <n v="38"/>
    <s v="SYNDICAT EMERAUDE"/>
    <s v="ERMONT-ENC-SECT A-N°2"/>
    <x v="45"/>
    <s v="ERMONT"/>
    <s v="MONTLIGNON-TRI-VAL'HORIZON"/>
    <s v="MON743527"/>
    <n v="3.44"/>
    <s v="Déchets encombrants"/>
  </r>
  <r>
    <s v="KM5715"/>
    <s v="AQ-761-TY"/>
    <s v="S4"/>
    <d v="2015-10-22T00:00:00"/>
    <s v="Jeudi"/>
    <s v="BOMTAS"/>
    <d v="1899-12-30T04:45:00"/>
    <d v="1899-12-30T12:20:00"/>
    <d v="1899-12-30T00:20:00"/>
    <d v="1899-12-30T07:15:00"/>
    <n v="7.2500000000000018"/>
    <n v="195668"/>
    <n v="195715"/>
    <n v="47"/>
    <s v="SYNDICAT EMERAUDE"/>
    <s v="ERMONT-ENC-SECT A-N°2"/>
    <x v="45"/>
    <s v="ERMONT"/>
    <s v="MONTLIGNON-TRI-VAL'HORIZON"/>
    <s v="MON743465"/>
    <n v="6.08"/>
    <s v="Déchets encombrants"/>
  </r>
  <r>
    <s v="KM5715"/>
    <s v="AQ-761-TY"/>
    <s v="S4"/>
    <d v="2015-10-22T00:00:00"/>
    <s v="Jeudi"/>
    <s v="BOMTAS"/>
    <d v="1899-12-30T04:45:00"/>
    <d v="1899-12-30T12:20:00"/>
    <d v="1899-12-30T00:20:00"/>
    <d v="1899-12-30T07:15:00"/>
    <n v="7.2500000000000018"/>
    <n v="195668"/>
    <n v="195715"/>
    <n v="47"/>
    <s v="SYNDICAT EMERAUDE"/>
    <s v="ERMONT-ENC-SECT A-N°2"/>
    <x v="45"/>
    <s v="ERMONT"/>
    <s v="MONTLIGNON-TRI-VAL'HORIZON"/>
    <s v="MON743538"/>
    <n v="2.1800000000000002"/>
    <s v="Déchets encombrants"/>
  </r>
  <r>
    <s v="KM9087"/>
    <s v="CE-179-BY"/>
    <s v="S4"/>
    <d v="2015-10-23T00:00:00"/>
    <s v="Vendredi"/>
    <s v="BOMTAS"/>
    <d v="1899-12-30T05:30:00"/>
    <d v="1899-12-30T11:55:00"/>
    <d v="1899-12-30T00:00:00"/>
    <d v="1899-12-30T06:25:00"/>
    <n v="6.4166666666666679"/>
    <n v="250112"/>
    <n v="250162"/>
    <n v="50"/>
    <s v="SYNDICAT EMERAUDE"/>
    <s v="ERMONT-ENC-SECT A-N°1"/>
    <x v="46"/>
    <s v="ERMONT"/>
    <s v="MONTLIGNON-TRI-VAL'HORIZON"/>
    <s v="MON743796"/>
    <n v="6.42"/>
    <s v="Déchets encombrants"/>
  </r>
  <r>
    <s v="KM9087"/>
    <s v="CE-179-BY"/>
    <s v="S4"/>
    <d v="2015-10-23T00:00:00"/>
    <s v="Vendredi"/>
    <s v="BOMTAS"/>
    <d v="1899-12-30T05:30:00"/>
    <d v="1899-12-30T11:55:00"/>
    <d v="1899-12-30T00:00:00"/>
    <d v="1899-12-30T06:25:00"/>
    <n v="6.4166666666666679"/>
    <n v="250112"/>
    <n v="250162"/>
    <n v="50"/>
    <s v="SYNDICAT EMERAUDE"/>
    <s v="ERMONT-ENC-SECT A-N°1"/>
    <x v="46"/>
    <s v="ERMONT"/>
    <s v="MONTLIGNON-TRI-VAL'HORIZON"/>
    <s v="MON743869"/>
    <n v="1.92"/>
    <s v="Déchets encombrants"/>
  </r>
  <r>
    <s v="KM9082"/>
    <s v="CF-016-MD"/>
    <s v="S4"/>
    <d v="2015-10-23T00:00:00"/>
    <s v="Vendredi"/>
    <s v="BOMTAS"/>
    <d v="1899-12-30T04:45:00"/>
    <d v="1899-12-30T11:50:00"/>
    <d v="1899-12-30T00:00:00"/>
    <d v="1899-12-30T07:05:00"/>
    <n v="7.0833333333333348"/>
    <n v="265405"/>
    <n v="265427"/>
    <n v="22"/>
    <s v="SYNDICAT EMERAUDE"/>
    <s v="ERMONT-ENC-SECT C-N°2"/>
    <x v="40"/>
    <s v="ERMONT"/>
    <s v="MONTLIGNON-TRI-VAL'HORIZON"/>
    <s v="MON743781"/>
    <n v="4.16"/>
    <s v="Déchets encombrants"/>
  </r>
  <r>
    <s v="KM9082"/>
    <s v="CF-016-MD"/>
    <s v="S4"/>
    <d v="2015-10-23T00:00:00"/>
    <s v="Vendredi"/>
    <s v="BOMTAS"/>
    <d v="1899-12-30T04:45:00"/>
    <d v="1899-12-30T11:50:00"/>
    <d v="1899-12-30T00:00:00"/>
    <d v="1899-12-30T07:05:00"/>
    <n v="7.0833333333333348"/>
    <n v="265405"/>
    <n v="265427"/>
    <n v="22"/>
    <s v="SYNDICAT EMERAUDE"/>
    <s v="ERMONT-ENC-SECT C-N°2"/>
    <x v="40"/>
    <s v="ERMONT"/>
    <s v="MONTLIGNON-TRI-VAL'HORIZON"/>
    <s v="MON743868"/>
    <n v="3.26"/>
    <s v="Déchets encombrants"/>
  </r>
  <r>
    <s v="KM5715"/>
    <s v="AQ-761-TY"/>
    <s v="S5"/>
    <d v="2015-10-26T00:00:00"/>
    <s v="Lundi"/>
    <s v="BOMTAS"/>
    <d v="1899-12-30T06:00:00"/>
    <d v="1899-12-30T11:35:00"/>
    <d v="1899-12-30T00:00:00"/>
    <d v="1899-12-30T05:35:00"/>
    <n v="5.5833333333333339"/>
    <n v="195715"/>
    <n v="195766"/>
    <n v="51"/>
    <s v="SYNDICAT EMERAUDE"/>
    <s v="MONTMORENCY-ENC-SECT B-N°2"/>
    <x v="47"/>
    <s v="MONTMORENCY"/>
    <s v="MONTLIGNON-TRI-VAL'HORIZON"/>
    <s v="MON744298"/>
    <n v="4.22"/>
    <s v="Déchets encombrants"/>
  </r>
  <r>
    <s v="KM9087"/>
    <s v="CE-179-BY"/>
    <s v="S5"/>
    <d v="2015-10-26T00:00:00"/>
    <s v="Lundi"/>
    <s v="BOMTAS"/>
    <d v="1899-12-30T05:30:00"/>
    <d v="1899-12-30T11:25:00"/>
    <d v="1899-12-30T00:00:00"/>
    <d v="1899-12-30T05:55:00"/>
    <n v="5.9166666666666679"/>
    <n v="250162"/>
    <n v="250197"/>
    <n v="35"/>
    <s v="SYNDICAT EMERAUDE"/>
    <s v="MONTMORENCY-ENC-SECT B-N°1"/>
    <x v="2"/>
    <s v="MONTMORENCY"/>
    <s v="MONTLIGNON-TRI-VAL'HORIZON"/>
    <s v="MON744232"/>
    <n v="5"/>
    <s v="Déchets encombrants"/>
  </r>
  <r>
    <s v="KM9087"/>
    <s v="CE-179-BY"/>
    <s v="S5"/>
    <d v="2015-10-26T00:00:00"/>
    <s v="Lundi"/>
    <s v="BOMTAS"/>
    <d v="1899-12-30T05:30:00"/>
    <d v="1899-12-30T11:25:00"/>
    <d v="1899-12-30T00:00:00"/>
    <d v="1899-12-30T05:55:00"/>
    <n v="5.9166666666666679"/>
    <n v="250162"/>
    <n v="250197"/>
    <n v="35"/>
    <s v="SYNDICAT EMERAUDE"/>
    <s v="MONTMORENCY-ENC-SECT B-N°1"/>
    <x v="2"/>
    <s v="MONTMORENCY"/>
    <s v="MONTLIGNON-TRI-VAL'HORIZON"/>
    <s v="MON744295"/>
    <n v="2.88"/>
    <s v="Déchets encombrants"/>
  </r>
  <r>
    <s v="KM9079"/>
    <s v="CD-981-ZQ"/>
    <s v="S5"/>
    <d v="2015-10-26T00:00:00"/>
    <s v="Lundi"/>
    <s v="BOMTAS"/>
    <d v="1899-12-30T04:45:00"/>
    <d v="1899-12-30T11:20:00"/>
    <d v="1899-12-30T00:00:00"/>
    <d v="1899-12-30T06:35:00"/>
    <n v="6.5833333333333339"/>
    <n v="233574"/>
    <n v="233614"/>
    <n v="40"/>
    <s v="SYNDICAT EMERAUDE"/>
    <s v="MONTMORENCY-ENC-SECT B-N°2"/>
    <x v="0"/>
    <s v="MONTMORENCY"/>
    <s v="MONTLIGNON-TRI-VAL'HORIZON"/>
    <s v="MON744228"/>
    <n v="5.3"/>
    <s v="Déchets encombrants"/>
  </r>
  <r>
    <s v="KM9079"/>
    <s v="CD-981-ZQ"/>
    <s v="S5"/>
    <d v="2015-10-26T00:00:00"/>
    <s v="Lundi"/>
    <s v="BOMTAS"/>
    <d v="1899-12-30T04:45:00"/>
    <d v="1899-12-30T11:20:00"/>
    <d v="1899-12-30T00:00:00"/>
    <d v="1899-12-30T06:35:00"/>
    <n v="6.5833333333333339"/>
    <n v="233574"/>
    <n v="233614"/>
    <n v="40"/>
    <s v="SYNDICAT EMERAUDE"/>
    <s v="MONTMORENCY-ENC-SECT B-N°2"/>
    <x v="0"/>
    <s v="MONTMORENCY"/>
    <s v="MONTLIGNON-TRI-VAL'HORIZON"/>
    <s v="MON744296"/>
    <n v="4"/>
    <s v="Déchets encombrants"/>
  </r>
  <r>
    <s v="KM5715"/>
    <s v="AQ-761-TY"/>
    <s v="S5"/>
    <d v="2015-10-30T00:00:00"/>
    <s v="Vendredi"/>
    <s v="BOMTAS"/>
    <d v="1899-12-30T05:45:00"/>
    <d v="1899-12-30T11:25:00"/>
    <d v="1899-12-30T00:00:00"/>
    <d v="1899-12-30T05:40:00"/>
    <n v="5.666666666666667"/>
    <n v="195822"/>
    <n v="195860"/>
    <n v="38"/>
    <s v="SYNDICAT EMERAUDE"/>
    <s v="ST PRIX-ENC-SECT A-N°1"/>
    <x v="48"/>
    <s v="ST PRIX (95)"/>
    <s v="MONTLIGNON-TRI-VAL'HORIZON"/>
    <s v="MON745825"/>
    <n v="4.4000000000000004"/>
    <s v="Déchets encombrants"/>
  </r>
  <r>
    <s v="KM5715"/>
    <s v="AQ-761-TY"/>
    <s v="S5"/>
    <d v="2015-10-30T00:00:00"/>
    <s v="Vendredi"/>
    <s v="BOMTAS"/>
    <d v="1899-12-30T05:45:00"/>
    <d v="1899-12-30T11:25:00"/>
    <d v="1899-12-30T00:00:00"/>
    <d v="1899-12-30T05:40:00"/>
    <n v="5.666666666666667"/>
    <n v="195822"/>
    <n v="195860"/>
    <n v="38"/>
    <s v="SYNDICAT EMERAUDE"/>
    <s v="ST PRIX-ENC-SECT A-N°1"/>
    <x v="48"/>
    <s v="ST PRIX (95)"/>
    <s v="MONTLIGNON-TRI-VAL'HORIZON"/>
    <s v="MON745967"/>
    <n v="5.22"/>
    <s v="Déchets encombrants"/>
  </r>
  <r>
    <s v="KM9087"/>
    <s v="CE-179-BY"/>
    <s v="S5"/>
    <d v="2015-10-30T00:00:00"/>
    <s v="Vendredi"/>
    <s v="BOMTAS"/>
    <d v="1899-12-30T05:30:00"/>
    <d v="1899-12-30T12:15:00"/>
    <d v="1899-12-30T00:00:00"/>
    <d v="1899-12-30T06:45:00"/>
    <n v="6.75"/>
    <n v="250202"/>
    <n v="250244"/>
    <n v="42"/>
    <s v="SYNDICAT EMERAUDE"/>
    <s v="ST PRIX-ENC-SECT A-N°2"/>
    <x v="49"/>
    <s v="ST PRIX (95)"/>
    <s v="MONTLIGNON-TRI-VAL'HORIZON"/>
    <s v="MON745844"/>
    <n v="5.62"/>
    <s v="Déchets encombrants"/>
  </r>
  <r>
    <s v="KM9087"/>
    <s v="CE-179-BY"/>
    <s v="S5"/>
    <d v="2015-10-30T00:00:00"/>
    <s v="Vendredi"/>
    <s v="BOMTAS"/>
    <d v="1899-12-30T05:30:00"/>
    <d v="1899-12-30T12:15:00"/>
    <d v="1899-12-30T00:00:00"/>
    <d v="1899-12-30T06:45:00"/>
    <n v="6.75"/>
    <n v="250202"/>
    <n v="250244"/>
    <n v="42"/>
    <s v="SYNDICAT EMERAUDE"/>
    <s v="ST PRIX-ENC-SECT A-N°2"/>
    <x v="49"/>
    <s v="ST PRIX (95)"/>
    <s v="MONTLIGNON-TRI-VAL'HORIZON"/>
    <s v="MON745966"/>
    <n v="3.82"/>
    <s v="Déchets encombrants"/>
  </r>
  <r>
    <s v="KM9079"/>
    <s v="CD-981-ZQ"/>
    <s v="S5"/>
    <d v="2015-10-30T00:00:00"/>
    <s v="Vendredi"/>
    <s v="BOMTAS"/>
    <d v="1899-12-30T04:45:00"/>
    <d v="1899-12-30T12:20:00"/>
    <d v="1899-12-30T00:20:00"/>
    <d v="1899-12-30T07:15:00"/>
    <n v="7.2500000000000018"/>
    <n v="233853"/>
    <n v="233907"/>
    <n v="54"/>
    <s v="SYNDICAT EMERAUDE"/>
    <s v="ST PRIX-ENC-SECT A-N°3"/>
    <x v="50"/>
    <s v="ST PRIX (95)"/>
    <s v="MONTLIGNON-TRI-VAL'HORIZON"/>
    <s v="MON745808"/>
    <n v="2.5"/>
    <s v="Déchets encombrants"/>
  </r>
  <r>
    <s v="KM9079"/>
    <s v="CD-981-ZQ"/>
    <s v="S5"/>
    <d v="2015-10-30T00:00:00"/>
    <s v="Vendredi"/>
    <s v="BOMTAS"/>
    <d v="1899-12-30T04:45:00"/>
    <d v="1899-12-30T12:20:00"/>
    <d v="1899-12-30T00:20:00"/>
    <d v="1899-12-30T07:15:00"/>
    <n v="7.2500000000000018"/>
    <n v="233853"/>
    <n v="233907"/>
    <n v="54"/>
    <s v="SYNDICAT EMERAUDE"/>
    <s v="ST PRIX-ENC-SECT A-N°3"/>
    <x v="50"/>
    <s v="ST PRIX (95)"/>
    <s v="MONTLIGNON-TRI-VAL'HORIZON"/>
    <s v="MON745898"/>
    <n v="5.3"/>
    <s v="Déchets encombrants"/>
  </r>
  <r>
    <s v="KM9079"/>
    <s v="CD-981-ZQ"/>
    <s v="S5"/>
    <d v="2015-10-30T00:00:00"/>
    <s v="Vendredi"/>
    <s v="BOMTAS"/>
    <d v="1899-12-30T04:45:00"/>
    <d v="1899-12-30T12:20:00"/>
    <d v="1899-12-30T00:20:00"/>
    <d v="1899-12-30T07:15:00"/>
    <n v="7.2500000000000018"/>
    <n v="233853"/>
    <n v="233907"/>
    <n v="54"/>
    <s v="SYNDICAT EMERAUDE"/>
    <s v="ST PRIX-ENC-SECT A-N°3"/>
    <x v="50"/>
    <s v="ST PRIX (95)"/>
    <s v="MONTLIGNON-TRI-VAL'HORIZON"/>
    <s v="MON745968"/>
    <n v="1.84"/>
    <s v="Déchets encombrants"/>
  </r>
  <r>
    <s v="KM9071"/>
    <s v="CD 884 ZQ"/>
    <s v="S5"/>
    <d v="2015-10-30T00:00:00"/>
    <s v="Vendredi"/>
    <s v="BOMTAS"/>
    <d v="1899-12-30T04:45:00"/>
    <d v="1899-12-30T13:20:00"/>
    <d v="1899-12-30T00:20:00"/>
    <d v="1899-12-30T08:15:00"/>
    <n v="8.2500000000000018"/>
    <n v="193146"/>
    <n v="193244"/>
    <n v="98"/>
    <s v="SYNDICAT EMERAUDE"/>
    <s v="MONTLIGNON-ENC-SECT A"/>
    <x v="51"/>
    <s v="MONTLIGNON"/>
    <s v="MONTLIGNON-TRI-VAL'HORIZON"/>
    <s v="MON745870"/>
    <n v="4.04"/>
    <s v="Déchets encombrants"/>
  </r>
  <r>
    <s v="KM9071"/>
    <s v="CD 884 ZQ"/>
    <s v="S5"/>
    <d v="2015-10-30T00:00:00"/>
    <s v="Vendredi"/>
    <s v="BOMTAS"/>
    <d v="1899-12-30T04:45:00"/>
    <d v="1899-12-30T13:20:00"/>
    <d v="1899-12-30T00:20:00"/>
    <d v="1899-12-30T08:15:00"/>
    <n v="8.2500000000000018"/>
    <n v="193146"/>
    <n v="193244"/>
    <n v="98"/>
    <s v="SYNDICAT EMERAUDE"/>
    <s v="MONTLIGNON-ENC-SECT A"/>
    <x v="51"/>
    <s v="MONTLIGNON"/>
    <s v="MONTLIGNON-TRI-VAL'HORIZON"/>
    <s v="MON745987"/>
    <n v="4.3600000000000003"/>
    <s v="Déchets encombrants"/>
  </r>
  <r>
    <s v="KM9071"/>
    <s v="CD 884 ZQ"/>
    <s v="S5"/>
    <d v="2015-10-30T00:00:00"/>
    <s v="Vendredi"/>
    <s v="BOMTAS"/>
    <d v="1899-12-30T04:45:00"/>
    <d v="1899-12-30T13:20:00"/>
    <d v="1899-12-30T00:20:00"/>
    <d v="1899-12-30T08:15:00"/>
    <n v="8.2500000000000018"/>
    <n v="193146"/>
    <n v="193244"/>
    <n v="98"/>
    <s v="SYNDICAT EMERAUDE"/>
    <s v="MONTLIGNON-ENC-SECT A"/>
    <x v="51"/>
    <s v="MONTLIGNON"/>
    <s v="MONTLIGNON-TRI-VAL'HORIZON"/>
    <s v="MON746022"/>
    <n v="0.72"/>
    <s v="Déchets encombrants"/>
  </r>
  <r>
    <s v="KM9079"/>
    <s v="CD-981-ZQ"/>
    <s v="S6"/>
    <d v="2015-11-02T00:00:00"/>
    <s v="Lundi"/>
    <s v="BOMTAS"/>
    <d v="1899-12-30T10:40:00"/>
    <d v="1899-12-30T12:50:00"/>
    <d v="1899-12-30T00:00:00"/>
    <d v="1899-12-30T02:10:00"/>
    <n v="2.1666666666666696"/>
    <n v="234030"/>
    <n v="234059"/>
    <n v="29"/>
    <s v="SYNDICAT EMERAUDE"/>
    <s v="SOISY-ENC-SECT A-N°1"/>
    <x v="52"/>
    <s v="SOISY SOUS MONTMORENCY"/>
    <s v="MONTLIGNON-TRI-VAL'HORIZON"/>
    <s v="MON746528"/>
    <n v="0.12"/>
    <s v="Déchets encombrants"/>
  </r>
  <r>
    <s v="KM9087"/>
    <s v="CE-179-BY"/>
    <s v="S6"/>
    <d v="2015-11-02T00:00:00"/>
    <s v="Lundi"/>
    <s v="BOMTAS"/>
    <d v="1899-12-30T05:30:00"/>
    <d v="1899-12-30T12:25:00"/>
    <d v="1899-12-30T00:00:00"/>
    <d v="1899-12-30T06:55:00"/>
    <n v="6.9166666666666687"/>
    <n v="250245"/>
    <n v="250284"/>
    <n v="39"/>
    <s v="SYNDICAT EMERAUDE"/>
    <s v="EAUBONNE-ENC-SECT D-N°2"/>
    <x v="15"/>
    <s v="EAUBONNE"/>
    <s v="MONTLIGNON-TRI-VAL'HORIZON"/>
    <s v="MON746343"/>
    <n v="5.52"/>
    <s v="Déchets encombrants"/>
  </r>
  <r>
    <s v="KM9087"/>
    <s v="CE-179-BY"/>
    <s v="S6"/>
    <d v="2015-11-02T00:00:00"/>
    <s v="Lundi"/>
    <s v="BOMTAS"/>
    <d v="1899-12-30T05:30:00"/>
    <d v="1899-12-30T12:25:00"/>
    <d v="1899-12-30T00:00:00"/>
    <d v="1899-12-30T06:55:00"/>
    <n v="6.9166666666666687"/>
    <n v="250245"/>
    <n v="250284"/>
    <n v="39"/>
    <s v="SYNDICAT EMERAUDE"/>
    <s v="EAUBONNE-ENC-SECT D-N°2"/>
    <x v="15"/>
    <s v="EAUBONNE"/>
    <s v="MONTLIGNON-TRI-VAL'HORIZON"/>
    <s v="MON746483"/>
    <n v="4.9000000000000004"/>
    <s v="Déchets encombrants"/>
  </r>
  <r>
    <s v="KM9071"/>
    <s v="CD 884 ZQ"/>
    <s v="S6"/>
    <d v="2015-11-02T00:00:00"/>
    <s v="Lundi"/>
    <s v="BOMTAS"/>
    <d v="1899-12-30T04:45:00"/>
    <d v="1899-12-30T12:40:00"/>
    <d v="1899-12-30T00:20:00"/>
    <d v="1899-12-30T07:35:00"/>
    <n v="7.5833333333333375"/>
    <n v="193169"/>
    <n v="193210"/>
    <n v="41"/>
    <s v="SYNDICAT EMERAUDE"/>
    <s v="EAUBONNE-ENC-SECT D-N°1"/>
    <x v="17"/>
    <s v="EAUBONNE"/>
    <s v="MONTLIGNON-TRI-VAL'HORIZON"/>
    <s v="MON746381"/>
    <n v="5.66"/>
    <s v="Déchets encombrants"/>
  </r>
  <r>
    <s v="KM9071"/>
    <s v="CD 884 ZQ"/>
    <s v="S6"/>
    <d v="2015-11-02T00:00:00"/>
    <s v="Lundi"/>
    <s v="BOMTAS"/>
    <d v="1899-12-30T04:45:00"/>
    <d v="1899-12-30T12:40:00"/>
    <d v="1899-12-30T00:20:00"/>
    <d v="1899-12-30T07:35:00"/>
    <n v="7.5833333333333375"/>
    <n v="193169"/>
    <n v="193210"/>
    <n v="41"/>
    <s v="SYNDICAT EMERAUDE"/>
    <s v="EAUBONNE-ENC-SECT D-N°1"/>
    <x v="17"/>
    <s v="EAUBONNE"/>
    <s v="MONTLIGNON-TRI-VAL'HORIZON"/>
    <s v="MON746485"/>
    <n v="2.98"/>
    <s v="Déchets encombrants"/>
  </r>
  <r>
    <s v="KM5715"/>
    <s v="AQ-761-TY"/>
    <s v="S6"/>
    <d v="2015-11-02T00:00:00"/>
    <s v="Lundi"/>
    <s v="BOMTAS"/>
    <d v="1899-12-30T04:45:00"/>
    <d v="1899-12-30T12:45:00"/>
    <d v="1899-12-30T00:20:00"/>
    <d v="1899-12-30T07:40:00"/>
    <n v="7.6666666666666679"/>
    <n v="195860"/>
    <n v="195902"/>
    <n v="42"/>
    <s v="SYNDICAT EMERAUDE"/>
    <s v="SOISY-ENC-SECT B-N°2"/>
    <x v="14"/>
    <s v="SOISY SOUS MONTMORENCY"/>
    <s v="MONTLIGNON-TRI-VAL'HORIZON"/>
    <s v="MON746355"/>
    <n v="5.52"/>
    <s v="Déchets encombrants"/>
  </r>
  <r>
    <s v="KM5715"/>
    <s v="AQ-761-TY"/>
    <s v="S6"/>
    <d v="2015-11-02T00:00:00"/>
    <s v="Lundi"/>
    <s v="BOMTAS"/>
    <d v="1899-12-30T04:45:00"/>
    <d v="1899-12-30T12:45:00"/>
    <d v="1899-12-30T00:20:00"/>
    <d v="1899-12-30T07:40:00"/>
    <n v="7.6666666666666679"/>
    <n v="195860"/>
    <n v="195902"/>
    <n v="42"/>
    <s v="SYNDICAT EMERAUDE"/>
    <s v="SOISY-ENC-SECT B-N°2"/>
    <x v="14"/>
    <s v="SOISY SOUS MONTMORENCY"/>
    <s v="MONTLIGNON-TRI-VAL'HORIZON"/>
    <s v="MON746484"/>
    <n v="4.5599999999999996"/>
    <s v="Déchets encombrants"/>
  </r>
  <r>
    <s v="KM9052"/>
    <s v="CD 271 ZL"/>
    <s v="S6"/>
    <d v="2015-11-02T00:00:00"/>
    <s v="Lundi"/>
    <s v="BOMTAS"/>
    <d v="1899-12-30T04:45:00"/>
    <d v="1899-12-30T13:30:00"/>
    <d v="1899-12-30T00:20:00"/>
    <d v="1899-12-30T08:25:00"/>
    <n v="8.4166666666666679"/>
    <n v="312636"/>
    <n v="312645"/>
    <n v="9"/>
    <s v="SYNDICAT EMERAUDE"/>
    <s v="SOISY-ENC-SECT B-N°1"/>
    <x v="16"/>
    <s v="SOISY SOUS MONTMORENCY"/>
    <s v="MONTLIGNON-TRI-VAL'HORIZON"/>
    <s v="MON746364"/>
    <n v="4.8"/>
    <s v="Déchets encombrants"/>
  </r>
  <r>
    <s v="KM9052"/>
    <s v="CD 271 ZL"/>
    <s v="S6"/>
    <d v="2015-11-02T00:00:00"/>
    <s v="Lundi"/>
    <s v="BOMTAS"/>
    <d v="1899-12-30T04:45:00"/>
    <d v="1899-12-30T13:30:00"/>
    <d v="1899-12-30T00:20:00"/>
    <d v="1899-12-30T08:25:00"/>
    <n v="8.4166666666666679"/>
    <n v="312636"/>
    <n v="312645"/>
    <n v="9"/>
    <s v="SYNDICAT EMERAUDE"/>
    <s v="SOISY-ENC-SECT B-N°1"/>
    <x v="16"/>
    <s v="SOISY SOUS MONTMORENCY"/>
    <s v="MONTLIGNON-TRI-VAL'HORIZON"/>
    <s v="MON746527"/>
    <n v="3.16"/>
    <s v="Déchets encombrants"/>
  </r>
  <r>
    <s v="KM9052"/>
    <s v="CD 271 ZL"/>
    <s v="S6"/>
    <d v="2015-11-03T00:00:00"/>
    <s v="Mardi"/>
    <s v="BOMTAS"/>
    <d v="1899-12-30T05:30:00"/>
    <d v="1899-12-30T12:20:00"/>
    <d v="1899-12-30T00:20:00"/>
    <d v="1899-12-30T06:30:00"/>
    <n v="6.5000000000000018"/>
    <n v="312636"/>
    <n v="312657"/>
    <n v="21"/>
    <s v="SYNDICAT EMERAUDE"/>
    <s v="EAUBONNE-ENC-SECT D-N°2"/>
    <x v="15"/>
    <s v="EAUBONNE"/>
    <s v="MONTLIGNON-TRI-VAL'HORIZON"/>
    <s v="MON746847"/>
    <n v="6.6"/>
    <s v="Déchets encombrants"/>
  </r>
  <r>
    <s v="KM9052"/>
    <s v="CD 271 ZL"/>
    <s v="S6"/>
    <d v="2015-11-03T00:00:00"/>
    <s v="Mardi"/>
    <s v="BOMTAS"/>
    <d v="1899-12-30T05:30:00"/>
    <d v="1899-12-30T12:20:00"/>
    <d v="1899-12-30T00:20:00"/>
    <d v="1899-12-30T06:30:00"/>
    <n v="6.5000000000000018"/>
    <n v="312636"/>
    <n v="312657"/>
    <n v="21"/>
    <s v="SYNDICAT EMERAUDE"/>
    <s v="EAUBONNE-ENC-SECT D-N°2"/>
    <x v="15"/>
    <s v="EAUBONNE"/>
    <s v="MONTLIGNON-TRI-VAL'HORIZON"/>
    <s v="MON746962"/>
    <n v="3.12"/>
    <s v="Déchets encombrants"/>
  </r>
  <r>
    <s v="KM5715"/>
    <s v="AQ-761-TY"/>
    <s v="S6"/>
    <d v="2015-11-03T00:00:00"/>
    <s v="Mardi"/>
    <s v="BOMTAS"/>
    <d v="1899-12-30T05:30:00"/>
    <d v="1899-12-30T12:20:00"/>
    <d v="1899-12-30T00:20:00"/>
    <d v="1899-12-30T06:30:00"/>
    <n v="6.5000000000000018"/>
    <n v="195822"/>
    <n v="195882"/>
    <n v="60"/>
    <s v="SYNDICAT EMERAUDE"/>
    <s v="SOISY-ENC-SECT A-N°2"/>
    <x v="53"/>
    <s v="SOISY SOUS MONTMORENCY"/>
    <s v="MONTLIGNON-TRI-VAL'HORIZON"/>
    <s v="MON746836"/>
    <n v="5.52"/>
    <s v="Déchets encombrants"/>
  </r>
  <r>
    <s v="KM5715"/>
    <s v="AQ-761-TY"/>
    <s v="S6"/>
    <d v="2015-11-03T00:00:00"/>
    <s v="Mardi"/>
    <s v="BOMTAS"/>
    <d v="1899-12-30T05:30:00"/>
    <d v="1899-12-30T12:20:00"/>
    <d v="1899-12-30T00:20:00"/>
    <d v="1899-12-30T06:30:00"/>
    <n v="6.5000000000000018"/>
    <n v="195822"/>
    <n v="195882"/>
    <n v="60"/>
    <s v="SYNDICAT EMERAUDE"/>
    <s v="SOISY-ENC-SECT A-N°2"/>
    <x v="53"/>
    <s v="SOISY SOUS MONTMORENCY"/>
    <s v="MONTLIGNON-TRI-VAL'HORIZON"/>
    <s v="MON746977"/>
    <n v="3.26"/>
    <s v="Déchets encombrants"/>
  </r>
  <r>
    <s v="KM9087"/>
    <s v="CE-179-BY"/>
    <s v="S6"/>
    <d v="2015-11-03T00:00:00"/>
    <s v="Mardi"/>
    <s v="BOMTAS"/>
    <d v="1899-12-30T05:30:00"/>
    <d v="1899-12-30T12:10:00"/>
    <d v="1899-12-30T00:00:00"/>
    <d v="1899-12-30T06:40:00"/>
    <n v="6.6666666666666696"/>
    <n v="250284"/>
    <n v="250321"/>
    <n v="37"/>
    <s v="SYNDICAT EMERAUDE"/>
    <s v="EAUBONNE-ENC-SECT D-N°1"/>
    <x v="17"/>
    <s v="EAUBONNE"/>
    <s v="MONTLIGNON-TRI-VAL'HORIZON"/>
    <s v="MON746846"/>
    <n v="5.14"/>
    <s v="Déchets encombrants"/>
  </r>
  <r>
    <s v="KM9087"/>
    <s v="CE-179-BY"/>
    <s v="S6"/>
    <d v="2015-11-03T00:00:00"/>
    <s v="Mardi"/>
    <s v="BOMTAS"/>
    <d v="1899-12-30T05:30:00"/>
    <d v="1899-12-30T12:10:00"/>
    <d v="1899-12-30T00:00:00"/>
    <d v="1899-12-30T06:40:00"/>
    <n v="6.6666666666666696"/>
    <n v="250284"/>
    <n v="250321"/>
    <n v="37"/>
    <s v="SYNDICAT EMERAUDE"/>
    <s v="EAUBONNE-ENC-SECT D-N°1"/>
    <x v="17"/>
    <s v="EAUBONNE"/>
    <s v="MONTLIGNON-TRI-VAL'HORIZON"/>
    <s v="MON746970"/>
    <n v="2.52"/>
    <s v="Déchets encombrants"/>
  </r>
  <r>
    <s v="KM9056"/>
    <s v="CD-852-ZN"/>
    <s v="S6"/>
    <d v="2015-11-03T00:00:00"/>
    <s v="Mardi"/>
    <s v="BOMTAS"/>
    <d v="1899-12-30T04:45:00"/>
    <d v="1899-12-30T12:20:00"/>
    <d v="1899-12-30T00:20:00"/>
    <d v="1899-12-30T07:15:00"/>
    <n v="7.2500000000000018"/>
    <n v="243472"/>
    <n v="243514"/>
    <n v="42"/>
    <s v="SYNDICAT EMERAUDE"/>
    <s v="SOISY-ENC-SECT A-N°1"/>
    <x v="52"/>
    <s v="SOISY SOUS MONTMORENCY"/>
    <s v="MONTLIGNON-TRI-VAL'HORIZON"/>
    <s v="MON746829"/>
    <n v="4.88"/>
    <s v="Déchets encombrants"/>
  </r>
  <r>
    <s v="KM9056"/>
    <s v="CD-852-ZN"/>
    <s v="S6"/>
    <d v="2015-11-03T00:00:00"/>
    <s v="Mardi"/>
    <s v="BOMTAS"/>
    <d v="1899-12-30T04:45:00"/>
    <d v="1899-12-30T12:20:00"/>
    <d v="1899-12-30T00:20:00"/>
    <d v="1899-12-30T07:15:00"/>
    <n v="7.2500000000000018"/>
    <n v="243472"/>
    <n v="243514"/>
    <n v="42"/>
    <s v="SYNDICAT EMERAUDE"/>
    <s v="SOISY-ENC-SECT A-N°1"/>
    <x v="52"/>
    <s v="SOISY SOUS MONTMORENCY"/>
    <s v="MONTLIGNON-TRI-VAL'HORIZON"/>
    <s v="MON746957"/>
    <n v="3.94"/>
    <s v="Déchets encombrants"/>
  </r>
  <r>
    <s v="KM9087"/>
    <s v="CE-179-BY"/>
    <s v="S6"/>
    <d v="2015-11-04T00:00:00"/>
    <s v="Mercredi"/>
    <s v="BOMTAS"/>
    <d v="1899-12-30T05:30:00"/>
    <d v="1899-12-30T11:20:00"/>
    <d v="1899-12-30T00:00:00"/>
    <d v="1899-12-30T05:50:00"/>
    <n v="5.833333333333333"/>
    <n v="250322"/>
    <n v="250350"/>
    <n v="28"/>
    <s v="SYNDICAT EMERAUDE"/>
    <s v="EAUBONNE-ENC-SECT D-N°1"/>
    <x v="17"/>
    <s v="EAUBONNE"/>
    <s v="MONTLIGNON-TRI-VAL'HORIZON"/>
    <s v="MON747396"/>
    <n v="5.08"/>
    <s v="Déchets encombrants"/>
  </r>
  <r>
    <s v="KM9052"/>
    <s v="CD 271 ZL"/>
    <s v="S6"/>
    <d v="2015-11-04T00:00:00"/>
    <s v="Mercredi"/>
    <s v="BOMTAS"/>
    <d v="1899-12-30T04:45:00"/>
    <d v="1899-12-30T11:05:00"/>
    <d v="1899-12-30T00:00:00"/>
    <d v="1899-12-30T06:20:00"/>
    <n v="6.3333333333333348"/>
    <n v="312657"/>
    <n v="312666"/>
    <n v="9"/>
    <s v="SYNDICAT EMERAUDE"/>
    <s v="EAUBONNE-ENC-SECT D-N°2"/>
    <x v="15"/>
    <s v="EAUBONNE"/>
    <s v="MONTLIGNON-TRI-VAL'HORIZON"/>
    <s v="MON747325"/>
    <n v="6.52"/>
    <s v="Déchets encombrants"/>
  </r>
  <r>
    <s v="KM9052"/>
    <s v="CD 271 ZL"/>
    <s v="S6"/>
    <d v="2015-11-04T00:00:00"/>
    <s v="Mercredi"/>
    <s v="BOMTAS"/>
    <d v="1899-12-30T04:45:00"/>
    <d v="1899-12-30T11:05:00"/>
    <d v="1899-12-30T00:00:00"/>
    <d v="1899-12-30T06:20:00"/>
    <n v="6.3333333333333348"/>
    <n v="312657"/>
    <n v="312666"/>
    <n v="9"/>
    <s v="SYNDICAT EMERAUDE"/>
    <s v="EAUBONNE-ENC-SECT D-N°2"/>
    <x v="15"/>
    <s v="EAUBONNE"/>
    <s v="MONTLIGNON-TRI-VAL'HORIZON"/>
    <s v="MON747395"/>
    <n v="2"/>
    <s v="Déchets encombrants"/>
  </r>
  <r>
    <s v="KM9079"/>
    <s v="CD-981-ZQ"/>
    <s v="S6"/>
    <d v="2015-11-05T00:00:00"/>
    <s v="Jeudi"/>
    <s v="BOMTAS"/>
    <d v="1899-12-30T05:30:00"/>
    <d v="1899-12-30T12:30:00"/>
    <d v="1899-12-30T00:20:00"/>
    <d v="1899-12-30T06:40:00"/>
    <n v="6.6666666666666679"/>
    <n v="234289"/>
    <n v="234331"/>
    <n v="42"/>
    <s v="SYNDICAT EMERAUDE"/>
    <s v="EAUBONNE-ENC-SECT B-N°2"/>
    <x v="18"/>
    <s v="EAUBONNE"/>
    <s v="MONTLIGNON-TRI-VAL'HORIZON"/>
    <s v="MON747766"/>
    <n v="5.3"/>
    <s v="Déchets encombrants"/>
  </r>
  <r>
    <s v="KM9079"/>
    <s v="CD-981-ZQ"/>
    <s v="S6"/>
    <d v="2015-11-05T00:00:00"/>
    <s v="Jeudi"/>
    <s v="BOMTAS"/>
    <d v="1899-12-30T05:30:00"/>
    <d v="1899-12-30T12:30:00"/>
    <d v="1899-12-30T00:20:00"/>
    <d v="1899-12-30T06:40:00"/>
    <n v="6.6666666666666679"/>
    <n v="234289"/>
    <n v="234331"/>
    <n v="42"/>
    <s v="SYNDICAT EMERAUDE"/>
    <s v="EAUBONNE-ENC-SECT B-N°2"/>
    <x v="18"/>
    <s v="EAUBONNE"/>
    <s v="MONTLIGNON-TRI-VAL'HORIZON"/>
    <s v="MON747901"/>
    <n v="2.62"/>
    <s v="Déchets encombrants"/>
  </r>
  <r>
    <s v="KM9056"/>
    <s v="CD-852-ZN"/>
    <s v="S6"/>
    <d v="2015-11-05T00:00:00"/>
    <s v="Jeudi"/>
    <s v="BOMTAS"/>
    <d v="1899-12-30T04:45:00"/>
    <d v="1899-12-30T12:10:00"/>
    <d v="1899-12-30T00:00:00"/>
    <d v="1899-12-30T07:25:00"/>
    <n v="7.4166666666666696"/>
    <n v="243514"/>
    <n v="243558"/>
    <n v="44"/>
    <s v="SYNDICAT EMERAUDE"/>
    <s v="EAUBONNE-ENC-SECT C-N°1"/>
    <x v="54"/>
    <s v="EAUBONNE"/>
    <s v="MONTLIGNON-TRI-VAL'HORIZON"/>
    <s v="MON747772"/>
    <n v="4.7"/>
    <s v="Déchets encombrants"/>
  </r>
  <r>
    <s v="KM9056"/>
    <s v="CD-852-ZN"/>
    <s v="S6"/>
    <d v="2015-11-05T00:00:00"/>
    <s v="Jeudi"/>
    <s v="BOMTAS"/>
    <d v="1899-12-30T04:45:00"/>
    <d v="1899-12-30T12:10:00"/>
    <d v="1899-12-30T00:00:00"/>
    <d v="1899-12-30T07:25:00"/>
    <n v="7.4166666666666696"/>
    <n v="243514"/>
    <n v="243558"/>
    <n v="44"/>
    <s v="SYNDICAT EMERAUDE"/>
    <s v="EAUBONNE-ENC-SECT C-N°1"/>
    <x v="54"/>
    <s v="EAUBONNE"/>
    <s v="MONTLIGNON-TRI-VAL'HORIZON"/>
    <s v="MON747893"/>
    <n v="1.8"/>
    <s v="Déchets encombrants"/>
  </r>
  <r>
    <s v="KM9087"/>
    <s v="CE-179-BY"/>
    <s v="S6"/>
    <d v="2015-11-05T00:00:00"/>
    <s v="Jeudi"/>
    <s v="BOMTAS"/>
    <d v="1899-12-30T05:30:00"/>
    <d v="1899-12-30T13:30:00"/>
    <d v="1899-12-30T00:20:00"/>
    <d v="1899-12-30T07:40:00"/>
    <n v="7.6666666666666679"/>
    <n v="250350"/>
    <n v="250398"/>
    <n v="48"/>
    <s v="SYNDICAT EMERAUDE"/>
    <s v="SANNOIS-ENC-SECT B-N°2"/>
    <x v="8"/>
    <s v="SANNOIS"/>
    <s v="MONTLIGNON-TRI-VAL'HORIZON"/>
    <s v="MON747792"/>
    <n v="6.62"/>
    <s v="Déchets encombrants"/>
  </r>
  <r>
    <s v="KM9087"/>
    <s v="CE-179-BY"/>
    <s v="S6"/>
    <d v="2015-11-05T00:00:00"/>
    <s v="Jeudi"/>
    <s v="BOMTAS"/>
    <d v="1899-12-30T05:30:00"/>
    <d v="1899-12-30T13:30:00"/>
    <d v="1899-12-30T00:20:00"/>
    <d v="1899-12-30T07:40:00"/>
    <n v="7.6666666666666679"/>
    <n v="250350"/>
    <n v="250398"/>
    <n v="48"/>
    <s v="SYNDICAT EMERAUDE"/>
    <s v="SANNOIS-ENC-SECT B-N°2"/>
    <x v="8"/>
    <s v="SANNOIS"/>
    <s v="MONTLIGNON-TRI-VAL'HORIZON"/>
    <s v="MON747967"/>
    <n v="5.6"/>
    <s v="Déchets encombrants"/>
  </r>
  <r>
    <s v="KM5715"/>
    <s v="AQ-761-TY"/>
    <s v="S6"/>
    <d v="2015-11-05T00:00:00"/>
    <s v="Jeudi"/>
    <s v="BOMTAS"/>
    <d v="1899-12-30T05:00:00"/>
    <d v="1899-12-30T13:20:00"/>
    <d v="1899-12-30T00:20:00"/>
    <d v="1899-12-30T08:00:00"/>
    <n v="8"/>
    <n v="195946"/>
    <n v="195991"/>
    <n v="45"/>
    <s v="SYNDICAT EMERAUDE"/>
    <s v="SANNOIS-ENC-SECT B-N°1"/>
    <x v="7"/>
    <s v="SANNOIS"/>
    <s v="MONTLIGNON-TRI-VAL'HORIZON"/>
    <s v="MON747761"/>
    <n v="5.56"/>
    <s v="Déchets encombrants"/>
  </r>
  <r>
    <s v="KM5715"/>
    <s v="AQ-761-TY"/>
    <s v="S6"/>
    <d v="2015-11-05T00:00:00"/>
    <s v="Jeudi"/>
    <s v="BOMTAS"/>
    <d v="1899-12-30T05:00:00"/>
    <d v="1899-12-30T13:20:00"/>
    <d v="1899-12-30T00:20:00"/>
    <d v="1899-12-30T08:00:00"/>
    <n v="8"/>
    <n v="195946"/>
    <n v="195991"/>
    <n v="45"/>
    <s v="SYNDICAT EMERAUDE"/>
    <s v="SANNOIS-ENC-SECT B-N°1"/>
    <x v="7"/>
    <s v="SANNOIS"/>
    <s v="MONTLIGNON-TRI-VAL'HORIZON"/>
    <s v="MON747965"/>
    <n v="5.0999999999999996"/>
    <s v="Déchets encombrants"/>
  </r>
  <r>
    <s v="KM9417"/>
    <s v="261FES92"/>
    <s v="S6"/>
    <d v="2015-11-06T00:00:00"/>
    <s v="Vendredi"/>
    <s v="BOMTAS"/>
    <d v="1899-12-30T16:00:00"/>
    <d v="1899-12-30T20:20:00"/>
    <d v="1899-12-30T00:00:00"/>
    <d v="1899-12-30T04:20:00"/>
    <n v="4.3333333333333366"/>
    <n v="90851"/>
    <n v="90852"/>
    <n v="1"/>
    <s v="SYNDICAT EMERAUDE"/>
    <s v="GROSLAY ENCOMBRANTS"/>
    <x v="55"/>
    <s v="GROSLAY"/>
    <s v="MONTLIGNON-TRI-VAL'HORIZON"/>
    <s v="MON748572"/>
    <n v="0.04"/>
    <s v="Déchets encombrants"/>
  </r>
  <r>
    <s v="KM4005"/>
    <s v="BN375FY"/>
    <s v="S6"/>
    <d v="2015-11-06T00:00:00"/>
    <s v="Vendredi"/>
    <s v="BOMTAS"/>
    <d v="1899-12-30T05:30:00"/>
    <d v="1899-12-30T12:50:00"/>
    <d v="1899-12-30T00:20:00"/>
    <d v="1899-12-30T07:00:00"/>
    <n v="7.0000000000000036"/>
    <n v="25133"/>
    <n v="25173"/>
    <n v="40"/>
    <s v="SYNDICAT EMERAUDE"/>
    <s v="MONTMAGNY-ENC-SECT A-N°2"/>
    <x v="13"/>
    <s v="MONTMAGNY"/>
    <s v="MONTLIGNON-TRI-VAL'HORIZON"/>
    <s v="MON748230"/>
    <n v="6.72"/>
    <s v="Déchets encombrants"/>
  </r>
  <r>
    <s v="KM4005"/>
    <s v="BN375FY"/>
    <s v="S6"/>
    <d v="2015-11-06T00:00:00"/>
    <s v="Vendredi"/>
    <s v="BOMTAS"/>
    <d v="1899-12-30T05:30:00"/>
    <d v="1899-12-30T12:50:00"/>
    <d v="1899-12-30T00:20:00"/>
    <d v="1899-12-30T07:00:00"/>
    <n v="7.0000000000000036"/>
    <n v="25133"/>
    <n v="25173"/>
    <n v="40"/>
    <s v="SYNDICAT EMERAUDE"/>
    <s v="MONTMAGNY-ENC-SECT A-N°2"/>
    <x v="13"/>
    <s v="MONTMAGNY"/>
    <s v="MONTLIGNON-TRI-VAL'HORIZON"/>
    <s v="MON748397"/>
    <n v="1.1599999999999999"/>
    <s v="Déchets encombrants"/>
  </r>
  <r>
    <s v="KM5715"/>
    <s v="AQ-761-TY"/>
    <s v="S6"/>
    <d v="2015-11-06T00:00:00"/>
    <s v="Vendredi"/>
    <s v="BOMTAS"/>
    <d v="1899-12-30T04:45:00"/>
    <d v="1899-12-30T12:00:00"/>
    <d v="1899-12-30T00:00:00"/>
    <d v="1899-12-30T07:15:00"/>
    <n v="7.2500000000000009"/>
    <n v="195991"/>
    <n v="196031"/>
    <n v="40"/>
    <s v="SYNDICAT EMERAUDE"/>
    <s v="MONTMAGNY-ENC-SECT A-N°4"/>
    <x v="56"/>
    <s v="MONTMAGNY"/>
    <s v="MONTLIGNON-TRI-VAL'HORIZON"/>
    <s v="MON748302"/>
    <n v="7"/>
    <s v="Déchets encombrants"/>
  </r>
  <r>
    <s v="KM9087"/>
    <s v="CE-179-BY"/>
    <s v="S6"/>
    <d v="2015-11-06T00:00:00"/>
    <s v="Vendredi"/>
    <s v="BOMTAS"/>
    <d v="1899-12-30T05:30:00"/>
    <d v="1899-12-30T13:05:00"/>
    <d v="1899-12-30T00:20:00"/>
    <d v="1899-12-30T07:15:00"/>
    <n v="7.2500000000000018"/>
    <n v="250398"/>
    <n v="250438"/>
    <n v="40"/>
    <s v="SYNDICAT EMERAUDE"/>
    <s v="MONTMAGNY-ENC-SECT A-N°3"/>
    <x v="11"/>
    <s v="MONTMAGNY"/>
    <s v="MONTLIGNON-TRI-VAL'HORIZON"/>
    <s v="MON748237"/>
    <n v="5.86"/>
    <s v="Déchets encombrants"/>
  </r>
  <r>
    <s v="KM9087"/>
    <s v="CE-179-BY"/>
    <s v="S6"/>
    <d v="2015-11-06T00:00:00"/>
    <s v="Vendredi"/>
    <s v="BOMTAS"/>
    <d v="1899-12-30T05:30:00"/>
    <d v="1899-12-30T13:05:00"/>
    <d v="1899-12-30T00:20:00"/>
    <d v="1899-12-30T07:15:00"/>
    <n v="7.2500000000000018"/>
    <n v="250398"/>
    <n v="250438"/>
    <n v="40"/>
    <s v="SYNDICAT EMERAUDE"/>
    <s v="MONTMAGNY-ENC-SECT A-N°3"/>
    <x v="11"/>
    <s v="MONTMAGNY"/>
    <s v="MONTLIGNON-TRI-VAL'HORIZON"/>
    <s v="MON748404"/>
    <n v="3.5"/>
    <s v="Déchets encombrants"/>
  </r>
  <r>
    <s v="KM9079"/>
    <s v="CD-981-ZQ"/>
    <s v="S6"/>
    <d v="2015-11-06T00:00:00"/>
    <s v="Vendredi"/>
    <s v="BOMTAS"/>
    <d v="1899-12-30T05:30:00"/>
    <d v="1899-12-30T13:25:00"/>
    <d v="1899-12-30T00:20:00"/>
    <d v="1899-12-30T07:35:00"/>
    <n v="7.5833333333333375"/>
    <n v="234398"/>
    <n v="234479"/>
    <n v="81"/>
    <s v="SYNDICAT EMERAUDE"/>
    <s v="MONTMAGNY-ENC-SECT A-N°1"/>
    <x v="12"/>
    <s v="MONTMAGNY"/>
    <s v="MONTLIGNON-TRI-VAL'HORIZON"/>
    <s v="MON748238"/>
    <n v="5.96"/>
    <s v="Déchets encombrants"/>
  </r>
  <r>
    <s v="KM9079"/>
    <s v="CD-981-ZQ"/>
    <s v="S6"/>
    <d v="2015-11-06T00:00:00"/>
    <s v="Vendredi"/>
    <s v="BOMTAS"/>
    <d v="1899-12-30T05:30:00"/>
    <d v="1899-12-30T13:25:00"/>
    <d v="1899-12-30T00:20:00"/>
    <d v="1899-12-30T07:35:00"/>
    <n v="7.5833333333333375"/>
    <n v="234398"/>
    <n v="234479"/>
    <n v="81"/>
    <s v="SYNDICAT EMERAUDE"/>
    <s v="MONTMAGNY-ENC-SECT A-N°1"/>
    <x v="12"/>
    <s v="MONTMAGNY"/>
    <s v="MONTLIGNON-TRI-VAL'HORIZON"/>
    <s v="MON748410"/>
    <n v="3.3"/>
    <s v="Déchets encombrants"/>
  </r>
  <r>
    <s v="KM9056"/>
    <s v="CD-852-ZN"/>
    <s v="S6"/>
    <d v="2015-11-06T00:00:00"/>
    <s v="Vendredi"/>
    <s v="BOMTAS"/>
    <d v="1899-12-30T04:45:00"/>
    <d v="1899-12-30T12:55:00"/>
    <d v="1899-12-30T00:20:00"/>
    <d v="1899-12-30T07:50:00"/>
    <n v="7.8333333333333357"/>
    <n v="169863"/>
    <n v="169900"/>
    <n v="37"/>
    <s v="SYNDICAT EMERAUDE"/>
    <s v="MONTMAGNY-ENC-SECT A-N°4"/>
    <x v="10"/>
    <s v="MONTMAGNY"/>
    <s v="MONTLIGNON-TRI-VAL'HORIZON"/>
    <s v="MON748221"/>
    <n v="4.7"/>
    <s v="Déchets encombrants"/>
  </r>
  <r>
    <s v="KM9056"/>
    <s v="CD-852-ZN"/>
    <s v="S6"/>
    <d v="2015-11-06T00:00:00"/>
    <s v="Vendredi"/>
    <s v="BOMTAS"/>
    <d v="1899-12-30T04:45:00"/>
    <d v="1899-12-30T12:55:00"/>
    <d v="1899-12-30T00:20:00"/>
    <d v="1899-12-30T07:50:00"/>
    <n v="7.8333333333333357"/>
    <n v="169863"/>
    <n v="169900"/>
    <n v="37"/>
    <s v="SYNDICAT EMERAUDE"/>
    <s v="MONTMAGNY-ENC-SECT A-N°4"/>
    <x v="10"/>
    <s v="MONTMAGNY"/>
    <s v="MONTLIGNON-TRI-VAL'HORIZON"/>
    <s v="MON748398"/>
    <n v="5.28"/>
    <s v="Déchets encombrants"/>
  </r>
  <r>
    <s v="KM9056"/>
    <s v="CD-852-ZN"/>
    <s v="S7"/>
    <d v="2015-11-09T00:00:00"/>
    <s v="Lundi"/>
    <s v="BOMTAS"/>
    <d v="1899-12-30T05:30:00"/>
    <d v="1899-12-30T09:20:00"/>
    <d v="1899-12-30T00:00:00"/>
    <d v="1899-12-30T03:50:00"/>
    <n v="3.8333333333333339"/>
    <n v="243616"/>
    <n v="243656"/>
    <n v="40"/>
    <s v="SYNDICAT EMERAUDE"/>
    <s v="MONTMORENCY-ENC-SECT B-N°2"/>
    <x v="0"/>
    <s v="MONTMORENCY"/>
    <s v="MONTLIGNON-TRI-VAL'HORIZON"/>
    <s v="MON748794"/>
    <n v="5.0599999999999996"/>
    <s v="Déchets encombrants"/>
  </r>
  <r>
    <s v="KM9056"/>
    <s v="CD-852-ZN"/>
    <s v="S7"/>
    <d v="2015-11-09T00:00:00"/>
    <s v="Lundi"/>
    <s v="BOMTAS"/>
    <d v="1899-12-30T05:30:00"/>
    <d v="1899-12-30T09:20:00"/>
    <d v="1899-12-30T00:00:00"/>
    <d v="1899-12-30T03:50:00"/>
    <n v="3.8333333333333339"/>
    <n v="243616"/>
    <n v="243656"/>
    <n v="40"/>
    <s v="SYNDICAT EMERAUDE"/>
    <s v="MONTMORENCY-ENC-SECT B-N°2"/>
    <x v="0"/>
    <s v="MONTMORENCY"/>
    <s v="MONTLIGNON-TRI-VAL'HORIZON"/>
    <s v="MON748930"/>
    <n v="3.5"/>
    <s v="Déchets encombrants"/>
  </r>
  <r>
    <s v="KM4005"/>
    <s v="BN375FY"/>
    <s v="S7"/>
    <d v="2015-11-09T00:00:00"/>
    <s v="Lundi"/>
    <s v="BOMTAS"/>
    <d v="1899-12-30T05:30:00"/>
    <d v="1899-12-30T12:15:00"/>
    <d v="1899-12-30T00:20:00"/>
    <d v="1899-12-30T06:25:00"/>
    <n v="6.4166666666666661"/>
    <n v="25173"/>
    <n v="25223"/>
    <n v="50"/>
    <s v="SYNDICAT EMERAUDE"/>
    <s v="MONTMORENCY-ENC-SECT B-N°3"/>
    <x v="1"/>
    <s v="MONTMORENCY"/>
    <s v="MONTLIGNON-TRI-VAL'HORIZON"/>
    <s v="MON748819"/>
    <n v="5.08"/>
    <s v="Déchets encombrants"/>
  </r>
  <r>
    <s v="KM9087"/>
    <s v="CE-179-BY"/>
    <s v="S7"/>
    <d v="2015-11-09T00:00:00"/>
    <s v="Lundi"/>
    <s v="BOMTAS"/>
    <d v="1899-12-30T05:30:00"/>
    <d v="1899-12-30T12:20:00"/>
    <d v="1899-12-30T00:00:00"/>
    <d v="1899-12-30T06:50:00"/>
    <n v="6.8333333333333357"/>
    <n v="250457"/>
    <n v="250507"/>
    <n v="50"/>
    <s v="SYNDICAT EMERAUDE"/>
    <s v="MONTMORENCY-ENC-SECT B-N°1"/>
    <x v="2"/>
    <s v="MONTMORENCY"/>
    <s v="MONTLIGNON-TRI-VAL'HORIZON"/>
    <s v="MON748827"/>
    <n v="6.42"/>
    <s v="Déchets encombrants"/>
  </r>
  <r>
    <s v="KM9087"/>
    <s v="CE-179-BY"/>
    <s v="S7"/>
    <d v="2015-11-09T00:00:00"/>
    <s v="Lundi"/>
    <s v="BOMTAS"/>
    <d v="1899-12-30T05:30:00"/>
    <d v="1899-12-30T12:20:00"/>
    <d v="1899-12-30T00:00:00"/>
    <d v="1899-12-30T06:50:00"/>
    <n v="6.8333333333333357"/>
    <n v="250457"/>
    <n v="250507"/>
    <n v="50"/>
    <s v="SYNDICAT EMERAUDE"/>
    <s v="MONTMORENCY-ENC-SECT B-N°1"/>
    <x v="2"/>
    <s v="MONTMORENCY"/>
    <s v="MONTLIGNON-TRI-VAL'HORIZON"/>
    <s v="MON748957"/>
    <n v="3.24"/>
    <s v="Déchets encombrants"/>
  </r>
  <r>
    <s v="KM9087"/>
    <s v="CE-179-BY"/>
    <s v="S7"/>
    <d v="2015-11-10T00:00:00"/>
    <s v="Mardi"/>
    <s v="BOMTAS"/>
    <d v="1899-12-30T19:00:00"/>
    <d v="1899-12-30T23:55:00"/>
    <d v="1899-12-30T00:30:00"/>
    <d v="1899-12-30T04:25:00"/>
    <n v="4.4166666666666679"/>
    <n v="250548"/>
    <n v="250577"/>
    <n v="29"/>
    <s v="SYNDICAT EMERAUDE"/>
    <s v="ENGHIEN ENCOMBRANTS"/>
    <x v="28"/>
    <s v="ENGHIEN LES BAINS"/>
    <s v="MONTLIGNON-TRI-VAL'HORIZON"/>
    <s v="MON749718"/>
    <n v="4.32"/>
    <s v="Déchets encombrants"/>
  </r>
  <r>
    <s v="KM4005"/>
    <s v="BN375FY"/>
    <s v="S7"/>
    <d v="2015-11-10T00:00:00"/>
    <s v="Mardi"/>
    <s v="BOMTAS"/>
    <d v="1899-12-30T05:30:00"/>
    <d v="1899-12-30T10:50:00"/>
    <d v="1899-12-30T00:00:00"/>
    <d v="1899-12-30T05:20:00"/>
    <n v="5.3333333333333339"/>
    <n v="25223"/>
    <n v="25263"/>
    <n v="40"/>
    <s v="SYNDICAT EMERAUDE"/>
    <s v="ST GRATIEN-ENC-SECT C-N°1"/>
    <x v="31"/>
    <s v="ST GRATIEN (95)"/>
    <s v="MONTLIGNON-TRI-VAL'HORIZON"/>
    <s v="MON749276"/>
    <n v="4.9400000000000004"/>
    <s v="Déchets encombrants"/>
  </r>
  <r>
    <s v="KM4005"/>
    <s v="BN375FY"/>
    <s v="S7"/>
    <d v="2015-11-10T00:00:00"/>
    <s v="Mardi"/>
    <s v="BOMTAS"/>
    <d v="1899-12-30T05:30:00"/>
    <d v="1899-12-30T10:50:00"/>
    <d v="1899-12-30T00:00:00"/>
    <d v="1899-12-30T05:20:00"/>
    <n v="5.3333333333333339"/>
    <n v="25223"/>
    <n v="25263"/>
    <n v="40"/>
    <s v="SYNDICAT EMERAUDE"/>
    <s v="ST GRATIEN-ENC-SECT C-N°1"/>
    <x v="31"/>
    <s v="ST GRATIEN (95)"/>
    <s v="MONTLIGNON-TRI-VAL'HORIZON"/>
    <s v="MON749346"/>
    <n v="0.52"/>
    <s v="Déchets encombrants"/>
  </r>
  <r>
    <s v="KM9052"/>
    <s v="CD 271 ZL"/>
    <s v="S7"/>
    <d v="2015-11-10T00:00:00"/>
    <s v="Mardi"/>
    <s v="BOMTAS"/>
    <d v="1899-12-30T05:30:00"/>
    <d v="1899-12-30T10:55:00"/>
    <d v="1899-12-30T00:00:00"/>
    <d v="1899-12-30T05:25:00"/>
    <n v="5.4166666666666679"/>
    <n v="312700"/>
    <n v="312720"/>
    <n v="20"/>
    <s v="SYNDICAT EMERAUDE"/>
    <s v="ST GRATIEN-ENC-SECT B-N°1"/>
    <x v="29"/>
    <s v="ST GRATIEN (95)"/>
    <s v="MONTLIGNON-TRI-VAL'HORIZON"/>
    <s v="MON749352"/>
    <n v="4.0999999999999996"/>
    <s v="Déchets encombrants"/>
  </r>
  <r>
    <s v="KM9056"/>
    <s v="CD-852-ZN"/>
    <s v="S7"/>
    <d v="2015-11-10T00:00:00"/>
    <s v="Mardi"/>
    <s v="BOMTAS"/>
    <d v="1899-12-30T04:45:00"/>
    <d v="1899-12-30T11:05:00"/>
    <d v="1899-12-30T00:00:00"/>
    <d v="1899-12-30T06:20:00"/>
    <n v="6.3333333333333348"/>
    <n v="243656"/>
    <n v="243701"/>
    <n v="45"/>
    <s v="SYNDICAT EMERAUDE"/>
    <s v="ST GRATIEN-ENC-SECT B-N°2"/>
    <x v="32"/>
    <s v="ST GRATIEN (95)"/>
    <s v="MONTLIGNON-TRI-VAL'HORIZON"/>
    <s v="MON749256"/>
    <n v="2.68"/>
    <s v="Déchets encombrants"/>
  </r>
  <r>
    <s v="KM9056"/>
    <s v="CD-852-ZN"/>
    <s v="S7"/>
    <d v="2015-11-10T00:00:00"/>
    <s v="Mardi"/>
    <s v="BOMTAS"/>
    <d v="1899-12-30T04:45:00"/>
    <d v="1899-12-30T11:05:00"/>
    <d v="1899-12-30T00:00:00"/>
    <d v="1899-12-30T06:20:00"/>
    <n v="6.3333333333333348"/>
    <n v="243656"/>
    <n v="243701"/>
    <n v="45"/>
    <s v="SYNDICAT EMERAUDE"/>
    <s v="ST GRATIEN-ENC-SECT B-N°2"/>
    <x v="32"/>
    <s v="ST GRATIEN (95)"/>
    <s v="MONTLIGNON-TRI-VAL'HORIZON"/>
    <s v="MON749354"/>
    <n v="0.88"/>
    <s v="Déchets encombrants"/>
  </r>
  <r>
    <s v="KM9087"/>
    <s v="CE-179-BY"/>
    <s v="S7"/>
    <d v="2015-11-10T00:00:00"/>
    <s v="Mardi"/>
    <s v="BOMTAS"/>
    <d v="1899-12-30T05:30:00"/>
    <d v="1899-12-30T12:00:00"/>
    <d v="1899-12-30T00:00:00"/>
    <d v="1899-12-30T06:30:00"/>
    <n v="6.5000000000000009"/>
    <n v="250507"/>
    <n v="250548"/>
    <n v="41"/>
    <s v="SYNDICAT EMERAUDE"/>
    <s v="ST GRATIEN-ENC-SECT A-N°2"/>
    <x v="30"/>
    <s v="ST GRATIEN (95)"/>
    <s v="MONTLIGNON-TRI-VAL'HORIZON"/>
    <s v="MON749296"/>
    <n v="5.88"/>
    <s v="Déchets encombrants"/>
  </r>
  <r>
    <s v="KM9087"/>
    <s v="CE-179-BY"/>
    <s v="S7"/>
    <d v="2015-11-10T00:00:00"/>
    <s v="Mardi"/>
    <s v="BOMTAS"/>
    <d v="1899-12-30T05:30:00"/>
    <d v="1899-12-30T12:00:00"/>
    <d v="1899-12-30T00:00:00"/>
    <d v="1899-12-30T06:30:00"/>
    <n v="6.5000000000000009"/>
    <n v="250507"/>
    <n v="250548"/>
    <n v="41"/>
    <s v="SYNDICAT EMERAUDE"/>
    <s v="ST GRATIEN-ENC-SECT A-N°2"/>
    <x v="30"/>
    <s v="ST GRATIEN (95)"/>
    <s v="MONTLIGNON-TRI-VAL'HORIZON"/>
    <s v="MON749433"/>
    <n v="3.42"/>
    <s v="Déchets encombrants"/>
  </r>
  <r>
    <s v="KM9074"/>
    <s v="CD-054-ZR"/>
    <s v="S7"/>
    <d v="2015-11-11T00:00:00"/>
    <s v="Mercredi"/>
    <s v="BOMTAS"/>
    <d v="1899-12-30T19:00:00"/>
    <d v="1899-12-30T23:30:00"/>
    <d v="1899-12-30T00:00:00"/>
    <d v="1899-12-30T04:30:00"/>
    <n v="4.5000000000000027"/>
    <n v="302186"/>
    <n v="302232"/>
    <n v="46"/>
    <s v="SYNDICAT EMERAUDE"/>
    <s v="ENGHIEN ENCOMBRANTS"/>
    <x v="28"/>
    <s v="ENGHIEN LES BAINS"/>
    <s v="MONTLIGNON-TRI-VAL'HORIZON"/>
    <s v="MON749981"/>
    <n v="4.34"/>
    <s v="Déchets encombrants"/>
  </r>
  <r>
    <s v="KM9056"/>
    <s v="CD-852-ZN"/>
    <s v="S7"/>
    <d v="2015-11-11T00:00:00"/>
    <s v="Mercredi"/>
    <s v="BOMTAS"/>
    <d v="1899-12-30T04:45:00"/>
    <d v="1899-12-30T10:45:00"/>
    <d v="1899-12-30T00:00:00"/>
    <d v="1899-12-30T06:00:00"/>
    <n v="5.9999999999999991"/>
    <n v="243702"/>
    <n v="243756"/>
    <n v="54"/>
    <s v="SYNDICAT EMERAUDE"/>
    <s v="DEUIL-ENC-SECT B-N°1"/>
    <x v="34"/>
    <s v="DEUIL LA BARRE"/>
    <s v="MONTLIGNON-TRI-VAL'HORIZON"/>
    <s v="MON749766"/>
    <n v="4.34"/>
    <s v="Déchets encombrants"/>
  </r>
  <r>
    <s v="KM9056"/>
    <s v="CD-852-ZN"/>
    <s v="S7"/>
    <d v="2015-11-11T00:00:00"/>
    <s v="Mercredi"/>
    <s v="BOMTAS"/>
    <d v="1899-12-30T04:45:00"/>
    <d v="1899-12-30T10:45:00"/>
    <d v="1899-12-30T00:00:00"/>
    <d v="1899-12-30T06:00:00"/>
    <n v="5.9999999999999991"/>
    <n v="243702"/>
    <n v="243756"/>
    <n v="54"/>
    <s v="SYNDICAT EMERAUDE"/>
    <s v="DEUIL-ENC-SECT B-N°1"/>
    <x v="34"/>
    <s v="DEUIL LA BARRE"/>
    <s v="MONTLIGNON-TRI-VAL'HORIZON"/>
    <s v="MON749814"/>
    <n v="2.88"/>
    <s v="Déchets encombrants"/>
  </r>
  <r>
    <s v="KM4005"/>
    <s v="BN375FY"/>
    <s v="S7"/>
    <d v="2015-11-11T00:00:00"/>
    <s v="Mercredi"/>
    <s v="BOMTAS"/>
    <d v="1899-12-30T04:45:00"/>
    <d v="1899-12-30T10:45:00"/>
    <d v="1899-12-30T00:00:00"/>
    <d v="1899-12-30T06:00:00"/>
    <n v="5.9999999999999991"/>
    <n v="25310"/>
    <n v="25394"/>
    <n v="84"/>
    <s v="SYNDICAT EMERAUDE"/>
    <s v="DEUIL-ENC-SECT B-N°2"/>
    <x v="33"/>
    <s v="DEUIL LA BARRE"/>
    <s v="MONTLIGNON-TRI-VAL'HORIZON"/>
    <s v="MON749755"/>
    <n v="5.08"/>
    <s v="Déchets encombrants"/>
  </r>
  <r>
    <s v="KM4005"/>
    <s v="BN375FY"/>
    <s v="S7"/>
    <d v="2015-11-11T00:00:00"/>
    <s v="Mercredi"/>
    <s v="BOMTAS"/>
    <d v="1899-12-30T04:45:00"/>
    <d v="1899-12-30T10:45:00"/>
    <d v="1899-12-30T00:00:00"/>
    <d v="1899-12-30T06:00:00"/>
    <n v="5.9999999999999991"/>
    <n v="25310"/>
    <n v="25394"/>
    <n v="84"/>
    <s v="SYNDICAT EMERAUDE"/>
    <s v="DEUIL-ENC-SECT B-N°2"/>
    <x v="33"/>
    <s v="DEUIL LA BARRE"/>
    <s v="MONTLIGNON-TRI-VAL'HORIZON"/>
    <s v="MON749815"/>
    <n v="2.2599999999999998"/>
    <s v="Déchets encombrants"/>
  </r>
  <r>
    <s v="KM9087"/>
    <s v="CE-179-BY"/>
    <s v="S7"/>
    <d v="2015-11-11T00:00:00"/>
    <s v="Mercredi"/>
    <s v="BOMTAS"/>
    <d v="1899-12-30T05:30:00"/>
    <d v="1899-12-30T11:50:00"/>
    <d v="1899-12-30T00:00:00"/>
    <d v="1899-12-30T06:20:00"/>
    <n v="6.3333333333333348"/>
    <n v="250577"/>
    <n v="250694"/>
    <n v="117"/>
    <s v="SYNDICAT EMERAUDE"/>
    <s v="ST GRATIEN-ENC-SECT C-N°2"/>
    <x v="57"/>
    <s v="ST GRATIEN (95)"/>
    <s v="MONTLIGNON-TRI-VAL'HORIZON"/>
    <s v="MON749823"/>
    <n v="5.7"/>
    <s v="Déchets encombrants"/>
  </r>
  <r>
    <s v="KM9087"/>
    <s v="CE-179-BY"/>
    <s v="S7"/>
    <d v="2015-11-11T00:00:00"/>
    <s v="Mercredi"/>
    <s v="BOMTAS"/>
    <d v="1899-12-30T05:30:00"/>
    <d v="1899-12-30T11:50:00"/>
    <d v="1899-12-30T00:00:00"/>
    <d v="1899-12-30T06:20:00"/>
    <n v="6.3333333333333348"/>
    <n v="250577"/>
    <n v="250694"/>
    <n v="117"/>
    <s v="SYNDICAT EMERAUDE"/>
    <s v="ST GRATIEN-ENC-SECT C-N°2"/>
    <x v="57"/>
    <s v="ST GRATIEN (95)"/>
    <s v="MONTLIGNON-TRI-VAL'HORIZON"/>
    <s v="MON749869"/>
    <n v="0.78"/>
    <s v="Déchets encombrants"/>
  </r>
  <r>
    <s v="KM9079"/>
    <s v="CD-981-ZQ"/>
    <s v="S7"/>
    <d v="2015-11-11T00:00:00"/>
    <s v="Mercredi"/>
    <s v="BOMTAS"/>
    <d v="1899-12-30T05:30:00"/>
    <d v="1899-12-30T11:55:00"/>
    <d v="1899-12-30T00:00:00"/>
    <d v="1899-12-30T06:25:00"/>
    <n v="6.4166666666666679"/>
    <n v="234770"/>
    <n v="234793"/>
    <n v="23"/>
    <s v="SYNDICAT EMERAUDE"/>
    <s v="ST GRATIEN-ENC-SECT A-N°2"/>
    <x v="30"/>
    <s v="ST GRATIEN (95)"/>
    <s v="MONTLIGNON-TRI-VAL'HORIZON"/>
    <s v="MON749771"/>
    <n v="2.84"/>
    <s v="Déchets encombrants"/>
  </r>
  <r>
    <s v="KM9079"/>
    <s v="CD-981-ZQ"/>
    <s v="S7"/>
    <d v="2015-11-11T00:00:00"/>
    <s v="Mercredi"/>
    <s v="BOMTAS"/>
    <d v="1899-12-30T05:30:00"/>
    <d v="1899-12-30T11:55:00"/>
    <d v="1899-12-30T00:00:00"/>
    <d v="1899-12-30T06:25:00"/>
    <n v="6.4166666666666679"/>
    <n v="234770"/>
    <n v="234793"/>
    <n v="23"/>
    <s v="SYNDICAT EMERAUDE"/>
    <s v="ST GRATIEN-ENC-SECT A-N°2"/>
    <x v="30"/>
    <s v="ST GRATIEN (95)"/>
    <s v="MONTLIGNON-TRI-VAL'HORIZON"/>
    <s v="MON749873"/>
    <n v="5.64"/>
    <s v="Déchets encombrants"/>
  </r>
  <r>
    <s v="KM9074"/>
    <s v="CD-054-ZR"/>
    <s v="S7"/>
    <d v="2015-11-12T00:00:00"/>
    <s v="Jeudi"/>
    <s v="BOMTAS"/>
    <d v="1899-12-30T19:00:00"/>
    <d v="1899-12-30T23:35:00"/>
    <d v="1899-12-30T00:00:00"/>
    <d v="1899-12-30T04:35:00"/>
    <n v="4.5833333333333357"/>
    <n v="302365"/>
    <n v="302397"/>
    <n v="32"/>
    <s v="SYNDICAT EMERAUDE"/>
    <s v="ENGHIEN ENCOMBRANTS"/>
    <x v="28"/>
    <s v="ENGHIEN LES BAINS"/>
    <s v="MONTLIGNON-TRI-VAL'HORIZON"/>
    <s v="MON750406"/>
    <n v="4.72"/>
    <s v="Déchets encombrants"/>
  </r>
  <r>
    <s v="KM4005"/>
    <s v="BN375FY"/>
    <s v="S7"/>
    <d v="2015-11-12T00:00:00"/>
    <s v="Jeudi"/>
    <s v="BOMTAS"/>
    <d v="1899-12-30T05:30:00"/>
    <d v="1899-12-30T12:35:00"/>
    <d v="1899-12-30T00:20:00"/>
    <d v="1899-12-30T06:45:00"/>
    <n v="6.7500000000000018"/>
    <n v="25394"/>
    <n v="25424"/>
    <n v="30"/>
    <s v="SYNDICAT EMERAUDE"/>
    <s v="SANNOIS-ENC-SECT C-N°1"/>
    <x v="21"/>
    <s v="SANNOIS"/>
    <s v="MONTLIGNON-TRI-VAL'HORIZON"/>
    <s v="MON750047"/>
    <n v="3.62"/>
    <s v="Déchets encombrants"/>
  </r>
  <r>
    <s v="KM4005"/>
    <s v="BN375FY"/>
    <s v="S7"/>
    <d v="2015-11-12T00:00:00"/>
    <s v="Jeudi"/>
    <s v="BOMTAS"/>
    <d v="1899-12-30T05:30:00"/>
    <d v="1899-12-30T12:35:00"/>
    <d v="1899-12-30T00:20:00"/>
    <d v="1899-12-30T06:45:00"/>
    <n v="6.7500000000000018"/>
    <n v="25394"/>
    <n v="25424"/>
    <n v="30"/>
    <s v="SYNDICAT EMERAUDE"/>
    <s v="SANNOIS-ENC-SECT C-N°1"/>
    <x v="21"/>
    <s v="SANNOIS"/>
    <s v="MONTLIGNON-TRI-VAL'HORIZON"/>
    <s v="MON750211"/>
    <n v="6.86"/>
    <s v="Déchets encombrants"/>
  </r>
  <r>
    <s v="KM9087"/>
    <s v="CE-179-BY"/>
    <s v="S7"/>
    <d v="2015-11-12T00:00:00"/>
    <s v="Jeudi"/>
    <s v="BOMTAS"/>
    <d v="1899-12-30T05:30:00"/>
    <d v="1899-12-30T12:20:00"/>
    <d v="1899-12-30T00:00:00"/>
    <d v="1899-12-30T06:50:00"/>
    <n v="6.8333333333333357"/>
    <n v="250628"/>
    <n v="250670"/>
    <n v="42"/>
    <s v="SYNDICAT EMERAUDE"/>
    <s v="SANNOIS-ENC-SECT C-N°2"/>
    <x v="20"/>
    <s v="SANNOIS"/>
    <s v="MONTLIGNON-TRI-VAL'HORIZON"/>
    <s v="MON750090"/>
    <n v="6.18"/>
    <s v="Déchets encombrants"/>
  </r>
  <r>
    <s v="KM9087"/>
    <s v="CE-179-BY"/>
    <s v="S7"/>
    <d v="2015-11-12T00:00:00"/>
    <s v="Jeudi"/>
    <s v="BOMTAS"/>
    <d v="1899-12-30T05:30:00"/>
    <d v="1899-12-30T12:20:00"/>
    <d v="1899-12-30T00:00:00"/>
    <d v="1899-12-30T06:50:00"/>
    <n v="6.8333333333333357"/>
    <n v="250628"/>
    <n v="250670"/>
    <n v="42"/>
    <s v="SYNDICAT EMERAUDE"/>
    <s v="SANNOIS-ENC-SECT C-N°2"/>
    <x v="20"/>
    <s v="SANNOIS"/>
    <s v="MONTLIGNON-TRI-VAL'HORIZON"/>
    <s v="MON750212"/>
    <n v="3.48"/>
    <s v="Déchets encombrants"/>
  </r>
  <r>
    <s v="KM9442"/>
    <s v="173 EWA 95"/>
    <s v="S7"/>
    <d v="2015-11-12T00:00:00"/>
    <s v="Jeudi"/>
    <s v="BOMTAS"/>
    <d v="1899-12-30T05:30:00"/>
    <d v="1899-12-30T13:15:00"/>
    <d v="1899-12-30T00:00:00"/>
    <d v="1899-12-30T07:45:00"/>
    <n v="7.7500000000000018"/>
    <n v="121869"/>
    <n v="121975"/>
    <n v="106"/>
    <s v="SYNDICAT EMERAUDE"/>
    <s v="DEUIL-ENC-SECT A-N°1"/>
    <x v="42"/>
    <s v="DEUIL LA BARRE"/>
    <s v="MONTLIGNON-TRI-VAL'HORIZON"/>
    <s v="MON750262"/>
    <n v="0.3"/>
    <s v="Déchets encombrants"/>
  </r>
  <r>
    <s v="KM9087"/>
    <s v="CE-179-BY"/>
    <s v="S7"/>
    <d v="2015-11-13T00:00:00"/>
    <s v="Vendredi"/>
    <s v="BOMTAS"/>
    <d v="1899-12-30T19:00:00"/>
    <d v="1899-12-31T01:25:00"/>
    <d v="1899-12-30T00:30:00"/>
    <d v="1899-12-30T05:55:00"/>
    <n v="5.9166666666666652"/>
    <n v="250748"/>
    <n v="250781"/>
    <n v="33"/>
    <s v="SYNDICAT EMERAUDE"/>
    <s v="ENGHIEN ENCOMBRANTS"/>
    <x v="28"/>
    <s v="ENGHIEN LES BAINS"/>
    <s v="MONTLIGNON-TRI-VAL'HORIZON"/>
    <s v="MON750872"/>
    <n v="6.36"/>
    <s v="Déchets encombrants"/>
  </r>
  <r>
    <s v="KM9087"/>
    <s v="CE-179-BY"/>
    <s v="S7"/>
    <d v="2015-11-13T00:00:00"/>
    <s v="Vendredi"/>
    <s v="BOMTAS"/>
    <d v="1899-12-30T05:30:00"/>
    <d v="1899-12-30T13:20:00"/>
    <d v="1899-12-30T00:20:00"/>
    <d v="1899-12-30T07:30:00"/>
    <n v="7.5000000000000018"/>
    <n v="250677"/>
    <n v="250747"/>
    <n v="70"/>
    <s v="SYNDICAT EMERAUDE"/>
    <s v="MONTIGNY-ENC-SECT C-N°2"/>
    <x v="24"/>
    <s v="MONTIGNY LES CORMEILLES"/>
    <s v="MONTLIGNON-TRI-VAL'HORIZON"/>
    <s v="MON750509"/>
    <n v="5.9"/>
    <s v="Déchets encombrants"/>
  </r>
  <r>
    <s v="KM9087"/>
    <s v="CE-179-BY"/>
    <s v="S7"/>
    <d v="2015-11-13T00:00:00"/>
    <s v="Vendredi"/>
    <s v="BOMTAS"/>
    <d v="1899-12-30T05:30:00"/>
    <d v="1899-12-30T13:20:00"/>
    <d v="1899-12-30T00:20:00"/>
    <d v="1899-12-30T07:30:00"/>
    <n v="7.5000000000000018"/>
    <n v="250677"/>
    <n v="250747"/>
    <n v="70"/>
    <s v="SYNDICAT EMERAUDE"/>
    <s v="MONTIGNY-ENC-SECT C-N°2"/>
    <x v="24"/>
    <s v="MONTIGNY LES CORMEILLES"/>
    <s v="MONTLIGNON-TRI-VAL'HORIZON"/>
    <s v="MON750697"/>
    <n v="6.9"/>
    <s v="Déchets encombrants"/>
  </r>
  <r>
    <s v="KM5715"/>
    <s v="AQ-761-TY"/>
    <s v="S7"/>
    <d v="2015-11-13T00:00:00"/>
    <s v="Vendredi"/>
    <s v="BOMTAS"/>
    <d v="1899-12-30T05:30:00"/>
    <d v="1899-12-30T13:20:00"/>
    <d v="1899-12-30T00:20:00"/>
    <d v="1899-12-30T07:30:00"/>
    <n v="7.5000000000000018"/>
    <n v="196031"/>
    <n v="196091"/>
    <n v="60"/>
    <s v="SYNDICAT EMERAUDE"/>
    <s v="MONTIGNY-ENC-SECT B-N°2"/>
    <x v="26"/>
    <s v="MONTIGNY LES CORMEILLES"/>
    <s v="MONTLIGNON-TRI-VAL'HORIZON"/>
    <s v="MON750525"/>
    <n v="6.54"/>
    <s v="Déchets encombrants"/>
  </r>
  <r>
    <s v="KM5715"/>
    <s v="AQ-761-TY"/>
    <s v="S7"/>
    <d v="2015-11-13T00:00:00"/>
    <s v="Vendredi"/>
    <s v="BOMTAS"/>
    <d v="1899-12-30T05:30:00"/>
    <d v="1899-12-30T13:20:00"/>
    <d v="1899-12-30T00:20:00"/>
    <d v="1899-12-30T07:30:00"/>
    <n v="7.5000000000000018"/>
    <n v="196031"/>
    <n v="196091"/>
    <n v="60"/>
    <s v="SYNDICAT EMERAUDE"/>
    <s v="MONTIGNY-ENC-SECT B-N°2"/>
    <x v="26"/>
    <s v="MONTIGNY LES CORMEILLES"/>
    <s v="MONTLIGNON-TRI-VAL'HORIZON"/>
    <s v="MON750695"/>
    <n v="4.08"/>
    <s v="Déchets encombrants"/>
  </r>
  <r>
    <s v="KM9071"/>
    <s v="CD 884 ZQ"/>
    <s v="S7"/>
    <d v="2015-11-13T00:00:00"/>
    <s v="Vendredi"/>
    <s v="BOMTAS"/>
    <d v="1899-12-30T05:30:00"/>
    <d v="1899-12-30T13:25:00"/>
    <d v="1899-12-30T00:20:00"/>
    <d v="1899-12-30T07:35:00"/>
    <n v="7.5833333333333375"/>
    <n v="193423"/>
    <n v="193466"/>
    <n v="43"/>
    <s v="SYNDICAT EMERAUDE"/>
    <s v="MONTIGNY-ENC-SECT A-N°2"/>
    <x v="58"/>
    <s v="MONTIGNY LES CORMEILLES"/>
    <s v="MONTLIGNON-TRI-VAL'HORIZON"/>
    <s v="MON750497"/>
    <n v="4.12"/>
    <s v="Déchets encombrants"/>
  </r>
  <r>
    <s v="KM9071"/>
    <s v="CD 884 ZQ"/>
    <s v="S7"/>
    <d v="2015-11-13T00:00:00"/>
    <s v="Vendredi"/>
    <s v="BOMTAS"/>
    <d v="1899-12-30T05:30:00"/>
    <d v="1899-12-30T13:25:00"/>
    <d v="1899-12-30T00:20:00"/>
    <d v="1899-12-30T07:35:00"/>
    <n v="7.5833333333333375"/>
    <n v="193423"/>
    <n v="193466"/>
    <n v="43"/>
    <s v="SYNDICAT EMERAUDE"/>
    <s v="MONTIGNY-ENC-SECT A-N°2"/>
    <x v="58"/>
    <s v="MONTIGNY LES CORMEILLES"/>
    <s v="MONTLIGNON-TRI-VAL'HORIZON"/>
    <s v="MON750693"/>
    <n v="4.96"/>
    <s v="Déchets encombrants"/>
  </r>
  <r>
    <s v="KM9088"/>
    <s v="CE-864-BY"/>
    <s v="S7"/>
    <d v="2015-11-13T00:00:00"/>
    <s v="Vendredi"/>
    <s v="BOMTAS"/>
    <d v="1899-12-30T04:45:00"/>
    <d v="1899-12-30T13:20:00"/>
    <d v="1899-12-30T00:20:00"/>
    <d v="1899-12-30T08:15:00"/>
    <n v="8.2500000000000018"/>
    <n v="237497"/>
    <n v="237588"/>
    <n v="91"/>
    <s v="SYNDICAT EMERAUDE"/>
    <s v="MONTIGNY-ENC-SECT A-N°1"/>
    <x v="59"/>
    <s v="MONTIGNY LES CORMEILLES"/>
    <s v="MONTLIGNON-TRI-VAL'HORIZON"/>
    <s v="MON750700"/>
    <n v="1.64"/>
    <s v="Déchets encombrants"/>
  </r>
  <r>
    <s v="KM9056"/>
    <s v="CD-852-ZN"/>
    <s v="S7"/>
    <d v="2015-11-13T00:00:00"/>
    <s v="Vendredi"/>
    <s v="BOMTAS"/>
    <d v="1899-12-30T04:45:00"/>
    <d v="1899-12-30T13:20:00"/>
    <d v="1899-12-30T00:20:00"/>
    <d v="1899-12-30T08:15:00"/>
    <n v="8.2500000000000018"/>
    <n v="243870"/>
    <n v="243907"/>
    <n v="37"/>
    <s v="SYNDICAT EMERAUDE"/>
    <s v="MONTIGNY-ENC-SECT C-N°1"/>
    <x v="23"/>
    <s v="MONTIGNY LES CORMEILLES"/>
    <s v="MONTLIGNON-TRI-VAL'HORIZON"/>
    <s v="MON750496"/>
    <n v="5.8"/>
    <s v="Déchets encombrants"/>
  </r>
  <r>
    <s v="KM9056"/>
    <s v="CD-852-ZN"/>
    <s v="S7"/>
    <d v="2015-11-13T00:00:00"/>
    <s v="Vendredi"/>
    <s v="BOMTAS"/>
    <d v="1899-12-30T04:45:00"/>
    <d v="1899-12-30T13:20:00"/>
    <d v="1899-12-30T00:20:00"/>
    <d v="1899-12-30T08:15:00"/>
    <n v="8.2500000000000018"/>
    <n v="243870"/>
    <n v="243907"/>
    <n v="37"/>
    <s v="SYNDICAT EMERAUDE"/>
    <s v="MONTIGNY-ENC-SECT C-N°1"/>
    <x v="23"/>
    <s v="MONTIGNY LES CORMEILLES"/>
    <s v="MONTLIGNON-TRI-VAL'HORIZON"/>
    <s v="MON750694"/>
    <n v="5.7"/>
    <s v="Déchets encombrants"/>
  </r>
  <r>
    <s v="KM9052"/>
    <s v="CD 271 ZL"/>
    <s v="S7"/>
    <d v="2015-11-13T00:00:00"/>
    <s v="Vendredi"/>
    <s v="BOMTAS"/>
    <d v="1899-12-30T04:45:00"/>
    <d v="1899-12-30T13:40:00"/>
    <d v="1899-12-30T00:20:00"/>
    <d v="1899-12-30T08:35:00"/>
    <n v="8.5833333333333357"/>
    <n v="312720"/>
    <n v="312760"/>
    <n v="40"/>
    <s v="SYNDICAT EMERAUDE"/>
    <s v="MONTIGNY-ENC-SECT B-N°1"/>
    <x v="25"/>
    <s v="MONTIGNY LES CORMEILLES"/>
    <s v="MONTLIGNON-TRI-VAL'HORIZON"/>
    <s v="MON750511"/>
    <n v="5.78"/>
    <s v="Déchets encombrants"/>
  </r>
  <r>
    <s v="KM9052"/>
    <s v="CD 271 ZL"/>
    <s v="S7"/>
    <d v="2015-11-13T00:00:00"/>
    <s v="Vendredi"/>
    <s v="BOMTAS"/>
    <d v="1899-12-30T04:45:00"/>
    <d v="1899-12-30T13:40:00"/>
    <d v="1899-12-30T00:20:00"/>
    <d v="1899-12-30T08:35:00"/>
    <n v="8.5833333333333357"/>
    <n v="312720"/>
    <n v="312760"/>
    <n v="40"/>
    <s v="SYNDICAT EMERAUDE"/>
    <s v="MONTIGNY-ENC-SECT B-N°1"/>
    <x v="25"/>
    <s v="MONTIGNY LES CORMEILLES"/>
    <s v="MONTLIGNON-TRI-VAL'HORIZON"/>
    <s v="MON750706"/>
    <n v="5.54"/>
    <s v="Déchets encombrants"/>
  </r>
  <r>
    <s v="KM9087"/>
    <s v="CE-179-BY"/>
    <s v="S8"/>
    <d v="2015-11-17T00:00:00"/>
    <s v="Mardi"/>
    <s v="BOMTAS"/>
    <d v="1899-12-30T05:30:00"/>
    <d v="1899-12-30T10:20:00"/>
    <d v="1899-12-30T00:00:00"/>
    <d v="1899-12-30T04:50:00"/>
    <n v="4.8333333333333339"/>
    <n v="250789"/>
    <n v="250808"/>
    <n v="19"/>
    <s v="SYNDICAT EMERAUDE"/>
    <s v="ERMONT-ENC-SECT C-N°1"/>
    <x v="39"/>
    <s v="ERMONT"/>
    <s v="MONTLIGNON-TRI-VAL'HORIZON"/>
    <s v="MON751557"/>
    <n v="5.2"/>
    <s v="Déchets encombrants"/>
  </r>
  <r>
    <s v="KM4005"/>
    <s v="BN375FY"/>
    <s v="S8"/>
    <d v="2015-11-17T00:00:00"/>
    <s v="Mardi"/>
    <s v="BOMTAS"/>
    <d v="1899-12-30T05:30:00"/>
    <d v="1899-12-30T10:40:00"/>
    <d v="1899-12-30T00:00:00"/>
    <d v="1899-12-30T05:10:00"/>
    <n v="5.1666666666666679"/>
    <n v="25424"/>
    <n v="25439"/>
    <n v="15"/>
    <s v="SYNDICAT EMERAUDE"/>
    <s v="ERMONT-ENC-SECT C-N°2"/>
    <x v="40"/>
    <s v="ERMONT"/>
    <s v="MONTLIGNON-TRI-VAL'HORIZON"/>
    <s v="MON751564"/>
    <n v="5.78"/>
    <s v="Déchets encombrants"/>
  </r>
  <r>
    <s v="KM4005"/>
    <s v="BN375FY"/>
    <s v="S8"/>
    <d v="2015-11-18T00:00:00"/>
    <s v="Mercredi"/>
    <s v="BOMTAS"/>
    <d v="1899-12-30T04:45:00"/>
    <d v="1899-12-30T11:50:00"/>
    <d v="1899-12-30T00:20:00"/>
    <d v="1899-12-30T06:45:00"/>
    <n v="6.7500000000000018"/>
    <n v="25424"/>
    <n v="25498"/>
    <n v="74"/>
    <s v="SYNDICAT EMERAUDE"/>
    <s v="DEUIL-ENC-SECT B-N°1"/>
    <x v="34"/>
    <s v="DEUIL LA BARRE"/>
    <s v="MONTLIGNON-TRI-VAL'HORIZON"/>
    <s v="MON752020"/>
    <n v="6.96"/>
    <s v="Déchets encombrants"/>
  </r>
  <r>
    <s v="KM4005"/>
    <s v="BN375FY"/>
    <s v="S8"/>
    <d v="2015-11-18T00:00:00"/>
    <s v="Mercredi"/>
    <s v="BOMTAS"/>
    <d v="1899-12-30T04:45:00"/>
    <d v="1899-12-30T11:50:00"/>
    <d v="1899-12-30T00:20:00"/>
    <d v="1899-12-30T06:45:00"/>
    <n v="6.7500000000000018"/>
    <n v="25424"/>
    <n v="25498"/>
    <n v="74"/>
    <s v="SYNDICAT EMERAUDE"/>
    <s v="DEUIL-ENC-SECT B-N°1"/>
    <x v="34"/>
    <s v="DEUIL LA BARRE"/>
    <s v="MONTLIGNON-TRI-VAL'HORIZON"/>
    <s v="MON752144"/>
    <n v="4.0599999999999996"/>
    <s v="Déchets encombrants"/>
  </r>
  <r>
    <s v="KM9056"/>
    <s v="CD-852-ZN"/>
    <s v="S8"/>
    <d v="2015-11-18T00:00:00"/>
    <s v="Mercredi"/>
    <s v="BOMTAS"/>
    <d v="1899-12-30T04:45:00"/>
    <d v="1899-12-30T12:10:00"/>
    <d v="1899-12-30T00:20:00"/>
    <d v="1899-12-30T07:05:00"/>
    <n v="7.0833333333333357"/>
    <n v="243928"/>
    <n v="243982"/>
    <n v="54"/>
    <s v="SYNDICAT EMERAUDE"/>
    <s v="DEUIL-ENC-SECT B-N°2"/>
    <x v="33"/>
    <s v="DEUIL LA BARRE"/>
    <s v="MONTLIGNON-TRI-VAL'HORIZON"/>
    <s v="MON751994"/>
    <n v="0.92"/>
    <s v="Déchets encombrants"/>
  </r>
  <r>
    <s v="KM9056"/>
    <s v="CD-852-ZN"/>
    <s v="S8"/>
    <d v="2015-11-18T00:00:00"/>
    <s v="Mercredi"/>
    <s v="BOMTAS"/>
    <d v="1899-12-30T04:45:00"/>
    <d v="1899-12-30T12:10:00"/>
    <d v="1899-12-30T00:20:00"/>
    <d v="1899-12-30T07:05:00"/>
    <n v="7.0833333333333357"/>
    <n v="243928"/>
    <n v="243982"/>
    <n v="54"/>
    <s v="SYNDICAT EMERAUDE"/>
    <s v="DEUIL-ENC-SECT B-N°2"/>
    <x v="33"/>
    <s v="DEUIL LA BARRE"/>
    <s v="MONTLIGNON-TRI-VAL'HORIZON"/>
    <s v="MON752013"/>
    <n v="5.12"/>
    <s v="Déchets encombrants"/>
  </r>
  <r>
    <s v="KM9056"/>
    <s v="CD-852-ZN"/>
    <s v="S8"/>
    <d v="2015-11-18T00:00:00"/>
    <s v="Mercredi"/>
    <s v="BOMTAS"/>
    <d v="1899-12-30T04:45:00"/>
    <d v="1899-12-30T12:10:00"/>
    <d v="1899-12-30T00:20:00"/>
    <d v="1899-12-30T07:05:00"/>
    <n v="7.0833333333333357"/>
    <n v="243928"/>
    <n v="243982"/>
    <n v="54"/>
    <s v="SYNDICAT EMERAUDE"/>
    <s v="DEUIL-ENC-SECT B-N°2"/>
    <x v="33"/>
    <s v="DEUIL LA BARRE"/>
    <s v="MONTLIGNON-TRI-VAL'HORIZON"/>
    <s v="MON752143"/>
    <n v="4.8"/>
    <s v="Déchets encombrants"/>
  </r>
  <r>
    <s v="KM9052"/>
    <s v="CD 271 ZL"/>
    <s v="S8"/>
    <d v="2015-11-18T00:00:00"/>
    <s v="Mercredi"/>
    <s v="BOMTAS"/>
    <d v="1899-12-30T05:30:00"/>
    <d v="1899-12-30T13:00:00"/>
    <d v="1899-12-30T00:20:00"/>
    <d v="1899-12-30T07:10:00"/>
    <n v="7.1666666666666696"/>
    <n v="312760"/>
    <n v="312775"/>
    <n v="15"/>
    <s v="SYNDICAT EMERAUDE"/>
    <s v="ERMONT-ENC-SECT C-N°2"/>
    <x v="40"/>
    <s v="ERMONT"/>
    <s v="MONTLIGNON-TRI-VAL'HORIZON"/>
    <s v="MON752128"/>
    <n v="6.98"/>
    <s v="Déchets encombrants"/>
  </r>
  <r>
    <s v="KM9052"/>
    <s v="CD 271 ZL"/>
    <s v="S8"/>
    <d v="2015-11-18T00:00:00"/>
    <s v="Mercredi"/>
    <s v="BOMTAS"/>
    <d v="1899-12-30T05:30:00"/>
    <d v="1899-12-30T13:00:00"/>
    <d v="1899-12-30T00:20:00"/>
    <d v="1899-12-30T07:10:00"/>
    <n v="7.1666666666666696"/>
    <n v="312760"/>
    <n v="312775"/>
    <n v="15"/>
    <s v="SYNDICAT EMERAUDE"/>
    <s v="ERMONT-ENC-SECT C-N°2"/>
    <x v="40"/>
    <s v="ERMONT"/>
    <s v="MONTLIGNON-TRI-VAL'HORIZON"/>
    <s v="MON752216"/>
    <n v="0.68"/>
    <s v="Déchets encombrants"/>
  </r>
  <r>
    <s v="KM9087"/>
    <s v="CE-179-BY"/>
    <s v="S8"/>
    <d v="2015-11-18T00:00:00"/>
    <s v="Mercredi"/>
    <s v="BOMTAS"/>
    <d v="1899-12-30T05:30:00"/>
    <d v="1899-12-30T13:05:00"/>
    <d v="1899-12-30T00:20:00"/>
    <d v="1899-12-30T07:15:00"/>
    <n v="7.2500000000000018"/>
    <n v="250808"/>
    <n v="250850"/>
    <n v="42"/>
    <s v="SYNDICAT EMERAUDE"/>
    <s v="ERMONT-ENC-SECT B-N°2"/>
    <x v="43"/>
    <s v="ERMONT"/>
    <s v="MONTLIGNON-TRI-VAL'HORIZON"/>
    <s v="MON752047"/>
    <n v="4.82"/>
    <s v="Déchets encombrants"/>
  </r>
  <r>
    <s v="KM9087"/>
    <s v="CE-179-BY"/>
    <s v="S8"/>
    <d v="2015-11-18T00:00:00"/>
    <s v="Mercredi"/>
    <s v="BOMTAS"/>
    <d v="1899-12-30T05:30:00"/>
    <d v="1899-12-30T13:05:00"/>
    <d v="1899-12-30T00:20:00"/>
    <d v="1899-12-30T07:15:00"/>
    <n v="7.2500000000000018"/>
    <n v="250808"/>
    <n v="250850"/>
    <n v="42"/>
    <s v="SYNDICAT EMERAUDE"/>
    <s v="ERMONT-ENC-SECT B-N°2"/>
    <x v="43"/>
    <s v="ERMONT"/>
    <s v="MONTLIGNON-TRI-VAL'HORIZON"/>
    <s v="MON752217"/>
    <n v="5.26"/>
    <s v="Déchets encombrants"/>
  </r>
  <r>
    <s v="KM5715"/>
    <s v="AQ-761-TY"/>
    <s v="S8"/>
    <d v="2015-11-18T00:00:00"/>
    <s v="Mercredi"/>
    <s v="BOMTAS"/>
    <d v="1899-12-30T04:45:00"/>
    <d v="1899-12-30T12:20:00"/>
    <d v="1899-12-30T00:20:00"/>
    <d v="1899-12-30T07:15:00"/>
    <n v="7.2500000000000018"/>
    <n v="196341"/>
    <n v="196395"/>
    <n v="54"/>
    <s v="SYNDICAT EMERAUDE"/>
    <s v="DEUIL-ENC-SECT A-N°2"/>
    <x v="60"/>
    <s v="DEUIL LA BARRE"/>
    <s v="MONTLIGNON-TRI-VAL'HORIZON"/>
    <s v="MON752035"/>
    <n v="5.9"/>
    <s v="Déchets encombrants"/>
  </r>
  <r>
    <s v="KM5715"/>
    <s v="AQ-761-TY"/>
    <s v="S8"/>
    <d v="2015-11-18T00:00:00"/>
    <s v="Mercredi"/>
    <s v="BOMTAS"/>
    <d v="1899-12-30T04:45:00"/>
    <d v="1899-12-30T12:20:00"/>
    <d v="1899-12-30T00:20:00"/>
    <d v="1899-12-30T07:15:00"/>
    <n v="7.2500000000000018"/>
    <n v="196341"/>
    <n v="196395"/>
    <n v="54"/>
    <s v="SYNDICAT EMERAUDE"/>
    <s v="DEUIL-ENC-SECT A-N°2"/>
    <x v="60"/>
    <s v="DEUIL LA BARRE"/>
    <s v="MONTLIGNON-TRI-VAL'HORIZON"/>
    <s v="MON752163"/>
    <n v="2.76"/>
    <s v="Déchets encombrants"/>
  </r>
  <r>
    <s v="KM9071"/>
    <s v="CD 884 ZQ"/>
    <s v="S8"/>
    <d v="2015-11-18T00:00:00"/>
    <s v="Mercredi"/>
    <s v="BOMTAS"/>
    <d v="1899-12-30T04:45:00"/>
    <d v="1899-12-30T13:20:00"/>
    <d v="1899-12-30T00:20:00"/>
    <d v="1899-12-30T08:15:00"/>
    <n v="8.2500000000000018"/>
    <n v="193499"/>
    <n v="193541"/>
    <n v="42"/>
    <s v="SYNDICAT EMERAUDE"/>
    <s v="ERMONT-ENC-SECT C-N°2"/>
    <x v="61"/>
    <s v="ERMONT"/>
    <s v="MONTLIGNON-TRI-VAL'HORIZON"/>
    <s v="MON752046"/>
    <n v="3.98"/>
    <s v="Déchets encombrants"/>
  </r>
  <r>
    <s v="KM9071"/>
    <s v="CD 884 ZQ"/>
    <s v="S8"/>
    <d v="2015-11-18T00:00:00"/>
    <s v="Mercredi"/>
    <s v="BOMTAS"/>
    <d v="1899-12-30T04:45:00"/>
    <d v="1899-12-30T13:20:00"/>
    <d v="1899-12-30T00:20:00"/>
    <d v="1899-12-30T08:15:00"/>
    <n v="8.2500000000000018"/>
    <n v="193499"/>
    <n v="193541"/>
    <n v="42"/>
    <s v="SYNDICAT EMERAUDE"/>
    <s v="ERMONT-ENC-SECT C-N°2"/>
    <x v="61"/>
    <s v="ERMONT"/>
    <s v="MONTLIGNON-TRI-VAL'HORIZON"/>
    <s v="MON752223"/>
    <n v="3.84"/>
    <s v="Déchets encombrants"/>
  </r>
  <r>
    <s v="KM9071"/>
    <s v="CD 884 ZQ"/>
    <s v="S8"/>
    <d v="2015-11-19T00:00:00"/>
    <s v="Jeudi"/>
    <s v="BOMTAS"/>
    <d v="1899-12-30T04:45:00"/>
    <d v="1899-12-30T11:35:00"/>
    <d v="1899-12-30T00:20:00"/>
    <d v="1899-12-30T06:30:00"/>
    <n v="6.5"/>
    <n v="193466"/>
    <n v="193496"/>
    <n v="30"/>
    <s v="SYNDICAT EMERAUDE"/>
    <s v="DEUIL-ENC-SECT A-N°2"/>
    <x v="60"/>
    <s v="DEUIL LA BARRE"/>
    <s v="MONTLIGNON-TRI-VAL'HORIZON"/>
    <s v="MON752512"/>
    <n v="1.08"/>
    <s v="Déchets encombrants"/>
  </r>
  <r>
    <s v="KM9087"/>
    <s v="CE-179-BY"/>
    <s v="S8"/>
    <d v="2015-11-19T00:00:00"/>
    <s v="Jeudi"/>
    <s v="BOMTAS"/>
    <d v="1899-12-30T05:30:00"/>
    <d v="1899-12-30T12:00:00"/>
    <d v="1899-12-30T00:00:00"/>
    <d v="1899-12-30T06:30:00"/>
    <n v="6.5000000000000009"/>
    <n v="250850"/>
    <n v="250899"/>
    <n v="49"/>
    <s v="SYNDICAT EMERAUDE"/>
    <s v="SANNOIS-ENC-SECT D-N°2"/>
    <x v="35"/>
    <s v="SANNOIS"/>
    <s v="MONTLIGNON-TRI-VAL'HORIZON"/>
    <s v="MON752485"/>
    <n v="5.08"/>
    <s v="Déchets encombrants"/>
  </r>
  <r>
    <s v="KM9087"/>
    <s v="CE-179-BY"/>
    <s v="S8"/>
    <d v="2015-11-19T00:00:00"/>
    <s v="Jeudi"/>
    <s v="BOMTAS"/>
    <d v="1899-12-30T05:30:00"/>
    <d v="1899-12-30T12:00:00"/>
    <d v="1899-12-30T00:00:00"/>
    <d v="1899-12-30T06:30:00"/>
    <n v="6.5000000000000009"/>
    <n v="250850"/>
    <n v="250899"/>
    <n v="49"/>
    <s v="SYNDICAT EMERAUDE"/>
    <s v="SANNOIS-ENC-SECT D-N°2"/>
    <x v="35"/>
    <s v="SANNOIS"/>
    <s v="MONTLIGNON-TRI-VAL'HORIZON"/>
    <s v="MON752602"/>
    <n v="2.9"/>
    <s v="Déchets encombrants"/>
  </r>
  <r>
    <s v="KM4005"/>
    <s v="BN375FY"/>
    <s v="S8"/>
    <d v="2015-11-19T00:00:00"/>
    <s v="Jeudi"/>
    <s v="BOMTAS"/>
    <d v="1899-12-30T05:30:00"/>
    <d v="1899-12-30T12:00:00"/>
    <d v="1899-12-30T00:00:00"/>
    <d v="1899-12-30T06:30:00"/>
    <n v="6.5000000000000009"/>
    <n v="25498"/>
    <n v="25550"/>
    <n v="52"/>
    <s v="SYNDICAT EMERAUDE"/>
    <s v="SANNOIS-ENC-SECT D-N°1"/>
    <x v="36"/>
    <s v="SANNOIS"/>
    <s v="MONTLIGNON-TRI-VAL'HORIZON"/>
    <s v="MON752475"/>
    <n v="5.32"/>
    <s v="Déchets encombrants"/>
  </r>
  <r>
    <s v="KM4005"/>
    <s v="BN375FY"/>
    <s v="S8"/>
    <d v="2015-11-19T00:00:00"/>
    <s v="Jeudi"/>
    <s v="BOMTAS"/>
    <d v="1899-12-30T05:30:00"/>
    <d v="1899-12-30T12:00:00"/>
    <d v="1899-12-30T00:00:00"/>
    <d v="1899-12-30T06:30:00"/>
    <n v="6.5000000000000009"/>
    <n v="25498"/>
    <n v="25550"/>
    <n v="52"/>
    <s v="SYNDICAT EMERAUDE"/>
    <s v="SANNOIS-ENC-SECT D-N°1"/>
    <x v="36"/>
    <s v="SANNOIS"/>
    <s v="MONTLIGNON-TRI-VAL'HORIZON"/>
    <s v="MON752604"/>
    <n v="3.42"/>
    <s v="Déchets encombrants"/>
  </r>
  <r>
    <s v="KM9056"/>
    <s v="CD-852-ZN"/>
    <s v="S8"/>
    <d v="2015-11-19T00:00:00"/>
    <s v="Jeudi"/>
    <s v="BOMTAS"/>
    <d v="1899-12-30T04:45:00"/>
    <d v="1899-12-30T12:05:00"/>
    <d v="1899-12-30T00:20:00"/>
    <d v="1899-12-30T07:00:00"/>
    <n v="7"/>
    <n v="243982"/>
    <n v="244025"/>
    <n v="43"/>
    <s v="SYNDICAT EMERAUDE"/>
    <s v="ERMONT-ENC-SECT C-N°2"/>
    <x v="40"/>
    <s v="ERMONT"/>
    <s v="MONTLIGNON-TRI-VAL'HORIZON"/>
    <s v="MON752493"/>
    <n v="5.4"/>
    <s v="Déchets encombrants"/>
  </r>
  <r>
    <s v="KM9056"/>
    <s v="CD-852-ZN"/>
    <s v="S8"/>
    <d v="2015-11-19T00:00:00"/>
    <s v="Jeudi"/>
    <s v="BOMTAS"/>
    <d v="1899-12-30T04:45:00"/>
    <d v="1899-12-30T12:05:00"/>
    <d v="1899-12-30T00:20:00"/>
    <d v="1899-12-30T07:00:00"/>
    <n v="7"/>
    <n v="243982"/>
    <n v="244025"/>
    <n v="43"/>
    <s v="SYNDICAT EMERAUDE"/>
    <s v="ERMONT-ENC-SECT C-N°2"/>
    <x v="40"/>
    <s v="ERMONT"/>
    <s v="MONTLIGNON-TRI-VAL'HORIZON"/>
    <s v="MON752599"/>
    <n v="2.44"/>
    <s v="Déchets encombrants"/>
  </r>
  <r>
    <s v="KM9087"/>
    <s v="CE-179-BY"/>
    <s v="S8"/>
    <d v="2015-11-20T00:00:00"/>
    <s v="Vendredi"/>
    <s v="BOMTAS"/>
    <d v="1899-12-30T05:30:00"/>
    <d v="1899-12-30T10:50:00"/>
    <d v="1899-12-30T00:00:00"/>
    <d v="1899-12-30T05:20:00"/>
    <n v="5.3333333333333339"/>
    <n v="250899"/>
    <n v="250931"/>
    <n v="32"/>
    <s v="SYNDICAT EMERAUDE"/>
    <s v="ERMONT-ENC-SECT C-N°2"/>
    <x v="40"/>
    <s v="ERMONT"/>
    <s v="MONTLIGNON-TRI-VAL'HORIZON"/>
    <s v="MON752924"/>
    <n v="6.32"/>
    <s v="Déchets encombrants"/>
  </r>
  <r>
    <s v="KM4005"/>
    <s v="BN375FY"/>
    <s v="S8"/>
    <d v="2015-11-20T00:00:00"/>
    <s v="Vendredi"/>
    <s v="BOMTAS"/>
    <d v="1899-12-30T05:30:00"/>
    <d v="1899-12-30T11:05:00"/>
    <d v="1899-12-30T00:00:00"/>
    <d v="1899-12-30T05:35:00"/>
    <n v="5.5833333333333339"/>
    <n v="25173"/>
    <n v="25213"/>
    <n v="40"/>
    <s v="SYNDICAT EMERAUDE"/>
    <s v="ERMONT-ENC-SECT C-N°1"/>
    <x v="39"/>
    <s v="ERMONT"/>
    <s v="MONTLIGNON-TRI-VAL'HORIZON"/>
    <s v="MON752886"/>
    <n v="5.0999999999999996"/>
    <s v="Déchets encombrants"/>
  </r>
  <r>
    <s v="KM4005"/>
    <s v="BN375FY"/>
    <s v="S8"/>
    <d v="2015-11-20T00:00:00"/>
    <s v="Vendredi"/>
    <s v="BOMTAS"/>
    <d v="1899-12-30T05:30:00"/>
    <d v="1899-12-30T11:05:00"/>
    <d v="1899-12-30T00:00:00"/>
    <d v="1899-12-30T05:35:00"/>
    <n v="5.5833333333333339"/>
    <n v="25173"/>
    <n v="25213"/>
    <n v="40"/>
    <s v="SYNDICAT EMERAUDE"/>
    <s v="ERMONT-ENC-SECT C-N°1"/>
    <x v="39"/>
    <s v="ERMONT"/>
    <s v="MONTLIGNON-TRI-VAL'HORIZON"/>
    <s v="MON752927"/>
    <n v="0.8"/>
    <s v="Déchets encombrants"/>
  </r>
  <r>
    <s v="KM9056"/>
    <s v="CD-852-ZN"/>
    <s v="S9"/>
    <d v="2015-11-23T00:00:00"/>
    <s v="Lundi"/>
    <s v="BOMTAS"/>
    <d v="1899-12-30T04:45:00"/>
    <d v="1899-12-30T12:20:00"/>
    <d v="1899-12-30T00:20:00"/>
    <d v="1899-12-30T07:15:00"/>
    <n v="7.2500000000000018"/>
    <n v="244025"/>
    <n v="244066"/>
    <n v="41"/>
    <s v="SYNDICAT EMERAUDE"/>
    <s v="MONTMORENCY-ENC-SECT B-N°3"/>
    <x v="1"/>
    <s v="MONTMORENCY"/>
    <s v="MONTLIGNON-TRI-VAL'HORIZON"/>
    <s v="MON753407"/>
    <n v="4.92"/>
    <s v="Déchets encombrants"/>
  </r>
  <r>
    <s v="KM9071"/>
    <s v="CD 884 ZQ"/>
    <s v="S9"/>
    <d v="2015-11-23T00:00:00"/>
    <s v="Lundi"/>
    <s v="BOMTAS"/>
    <d v="1899-12-30T04:45:00"/>
    <d v="1899-12-30T12:05:00"/>
    <d v="1899-12-30T00:00:00"/>
    <d v="1899-12-30T07:20:00"/>
    <n v="7.3333333333333339"/>
    <n v="193570"/>
    <n v="193605"/>
    <n v="35"/>
    <s v="SYNDICAT EMERAUDE"/>
    <s v="MONTMORENCY-ENC-SECT B-N°2"/>
    <x v="0"/>
    <s v="MONTMORENCY"/>
    <s v="MONTLIGNON-TRI-VAL'HORIZON"/>
    <s v="MON753333"/>
    <n v="4.92"/>
    <s v="Déchets encombrants"/>
  </r>
  <r>
    <s v="KM9071"/>
    <s v="CD 884 ZQ"/>
    <s v="S9"/>
    <d v="2015-11-23T00:00:00"/>
    <s v="Lundi"/>
    <s v="BOMTAS"/>
    <d v="1899-12-30T04:45:00"/>
    <d v="1899-12-30T12:05:00"/>
    <d v="1899-12-30T00:00:00"/>
    <d v="1899-12-30T07:20:00"/>
    <n v="7.3333333333333339"/>
    <n v="193570"/>
    <n v="193605"/>
    <n v="35"/>
    <s v="SYNDICAT EMERAUDE"/>
    <s v="MONTMORENCY-ENC-SECT B-N°2"/>
    <x v="0"/>
    <s v="MONTMORENCY"/>
    <s v="MONTLIGNON-TRI-VAL'HORIZON"/>
    <s v="MON753406"/>
    <n v="2.34"/>
    <s v="Déchets encombrants"/>
  </r>
  <r>
    <s v="KM9087"/>
    <s v="CE-179-BY"/>
    <s v="S9"/>
    <d v="2015-11-23T00:00:00"/>
    <s v="Lundi"/>
    <s v="BOMTAS"/>
    <d v="1899-12-30T05:30:00"/>
    <d v="1899-12-30T13:20:00"/>
    <d v="1899-12-30T00:20:00"/>
    <d v="1899-12-30T07:30:00"/>
    <n v="7.5000000000000018"/>
    <n v="250930"/>
    <n v="250991"/>
    <n v="61"/>
    <s v="SYNDICAT EMERAUDE"/>
    <s v="FRANCONVILLE-ENC-SECT C-N°1"/>
    <x v="38"/>
    <s v="FRANCONVILLE LA GARENNE"/>
    <s v="MONTLIGNON-TRI-VAL'HORIZON"/>
    <s v="MON753323"/>
    <n v="5.92"/>
    <s v="Déchets encombrants"/>
  </r>
  <r>
    <s v="KM9087"/>
    <s v="CE-179-BY"/>
    <s v="S9"/>
    <d v="2015-11-23T00:00:00"/>
    <s v="Lundi"/>
    <s v="BOMTAS"/>
    <d v="1899-12-30T05:30:00"/>
    <d v="1899-12-30T13:20:00"/>
    <d v="1899-12-30T00:20:00"/>
    <d v="1899-12-30T07:30:00"/>
    <n v="7.5000000000000018"/>
    <n v="250930"/>
    <n v="250991"/>
    <n v="61"/>
    <s v="SYNDICAT EMERAUDE"/>
    <s v="FRANCONVILLE-ENC-SECT C-N°1"/>
    <x v="38"/>
    <s v="FRANCONVILLE LA GARENNE"/>
    <s v="MONTLIGNON-TRI-VAL'HORIZON"/>
    <s v="MON753481"/>
    <n v="6.36"/>
    <s v="Déchets encombrants"/>
  </r>
  <r>
    <s v="KM4005"/>
    <s v="BN375FY"/>
    <s v="S9"/>
    <d v="2015-11-23T00:00:00"/>
    <s v="Lundi"/>
    <s v="BOMTAS"/>
    <d v="1899-12-30T05:30:00"/>
    <d v="1899-12-30T13:20:00"/>
    <d v="1899-12-30T00:20:00"/>
    <d v="1899-12-30T07:30:00"/>
    <n v="7.5000000000000018"/>
    <n v="25424"/>
    <n v="25484"/>
    <n v="60"/>
    <s v="SYNDICAT EMERAUDE"/>
    <s v="MONTMORENCY-ENC-SECT B-N°1"/>
    <x v="2"/>
    <s v="MONTMORENCY"/>
    <s v="MONTLIGNON-TRI-VAL'HORIZON"/>
    <s v="MON753288"/>
    <n v="4.28"/>
    <s v="Déchets encombrants"/>
  </r>
  <r>
    <s v="KM4005"/>
    <s v="BN375FY"/>
    <s v="S9"/>
    <d v="2015-11-23T00:00:00"/>
    <s v="Lundi"/>
    <s v="BOMTAS"/>
    <d v="1899-12-30T05:30:00"/>
    <d v="1899-12-30T13:20:00"/>
    <d v="1899-12-30T00:20:00"/>
    <d v="1899-12-30T07:30:00"/>
    <n v="7.5000000000000018"/>
    <n v="25424"/>
    <n v="25484"/>
    <n v="60"/>
    <s v="SYNDICAT EMERAUDE"/>
    <s v="MONTMORENCY-ENC-SECT B-N°1"/>
    <x v="2"/>
    <s v="MONTMORENCY"/>
    <s v="MONTLIGNON-TRI-VAL'HORIZON"/>
    <s v="MON753475"/>
    <n v="7.14"/>
    <s v="Déchets encombrants"/>
  </r>
  <r>
    <s v="KM5715"/>
    <s v="AQ-761-TY"/>
    <s v="S9"/>
    <d v="2015-11-23T00:00:00"/>
    <s v="Lundi"/>
    <s v="BOMTAS"/>
    <d v="1899-12-30T05:30:00"/>
    <d v="1899-12-30T13:50:00"/>
    <d v="1899-12-30T00:20:00"/>
    <d v="1899-12-30T08:00:00"/>
    <n v="8.0000000000000018"/>
    <n v="196395"/>
    <n v="196446"/>
    <n v="51"/>
    <s v="SYNDICAT EMERAUDE"/>
    <s v="FRANCONVILLE-ENC-SECT C-N°2"/>
    <x v="37"/>
    <s v="FRANCONVILLE LA GARENNE"/>
    <s v="MONTLIGNON-TRI-VAL'HORIZON"/>
    <s v="MON753278"/>
    <n v="3.56"/>
    <s v="Déchets encombrants"/>
  </r>
  <r>
    <s v="KM5715"/>
    <s v="AQ-761-TY"/>
    <s v="S9"/>
    <d v="2015-11-23T00:00:00"/>
    <s v="Lundi"/>
    <s v="BOMTAS"/>
    <d v="1899-12-30T05:30:00"/>
    <d v="1899-12-30T13:50:00"/>
    <d v="1899-12-30T00:20:00"/>
    <d v="1899-12-30T08:00:00"/>
    <n v="8.0000000000000018"/>
    <n v="196395"/>
    <n v="196446"/>
    <n v="51"/>
    <s v="SYNDICAT EMERAUDE"/>
    <s v="FRANCONVILLE-ENC-SECT C-N°2"/>
    <x v="37"/>
    <s v="FRANCONVILLE LA GARENNE"/>
    <s v="MONTLIGNON-TRI-VAL'HORIZON"/>
    <s v="MON753483"/>
    <n v="7.4"/>
    <s v="Déchets encombrants"/>
  </r>
  <r>
    <s v="KM9087"/>
    <s v="CE-179-BY"/>
    <s v="S9"/>
    <d v="2015-11-24T00:00:00"/>
    <s v="Mardi"/>
    <s v="BOMTAS"/>
    <d v="1899-12-30T05:30:00"/>
    <d v="1899-12-30T12:50:00"/>
    <d v="1899-12-30T00:20:00"/>
    <d v="1899-12-30T07:00:00"/>
    <n v="7.0000000000000036"/>
    <n v="250991"/>
    <n v="251056"/>
    <n v="65"/>
    <s v="SYNDICAT EMERAUDE"/>
    <s v="FRANCONVILLE-ENC-SECT B-N°3"/>
    <x v="62"/>
    <s v="FRANCONVILLE LA GARENNE"/>
    <s v="MONTLIGNON-TRI-VAL'HORIZON"/>
    <s v="MON753721"/>
    <n v="6.26"/>
    <s v="Déchets encombrants"/>
  </r>
  <r>
    <s v="KM9087"/>
    <s v="CE-179-BY"/>
    <s v="S9"/>
    <d v="2015-11-24T00:00:00"/>
    <s v="Mardi"/>
    <s v="BOMTAS"/>
    <d v="1899-12-30T05:30:00"/>
    <d v="1899-12-30T12:50:00"/>
    <d v="1899-12-30T00:20:00"/>
    <d v="1899-12-30T07:00:00"/>
    <n v="7.0000000000000036"/>
    <n v="250991"/>
    <n v="251056"/>
    <n v="65"/>
    <s v="SYNDICAT EMERAUDE"/>
    <s v="FRANCONVILLE-ENC-SECT B-N°3"/>
    <x v="62"/>
    <s v="FRANCONVILLE LA GARENNE"/>
    <s v="MONTLIGNON-TRI-VAL'HORIZON"/>
    <s v="MON753885"/>
    <n v="5.64"/>
    <s v="Déchets encombrants"/>
  </r>
  <r>
    <s v="KM4005"/>
    <s v="BN375FY"/>
    <s v="S9"/>
    <d v="2015-11-24T00:00:00"/>
    <s v="Mardi"/>
    <s v="BOMTAS"/>
    <d v="1899-12-30T05:30:00"/>
    <d v="1899-12-30T12:50:00"/>
    <d v="1899-12-30T00:20:00"/>
    <d v="1899-12-30T07:00:00"/>
    <n v="7.0000000000000036"/>
    <n v="25424"/>
    <n v="25464"/>
    <n v="40"/>
    <s v="SYNDICAT EMERAUDE"/>
    <s v="FRANCONVILLE-ENC-SECT B-N°2"/>
    <x v="41"/>
    <s v="FRANCONVILLE LA GARENNE"/>
    <s v="MONTLIGNON-TRI-VAL'HORIZON"/>
    <s v="MON753725"/>
    <n v="6.34"/>
    <s v="Déchets encombrants"/>
  </r>
  <r>
    <s v="KM4005"/>
    <s v="BN375FY"/>
    <s v="S9"/>
    <d v="2015-11-24T00:00:00"/>
    <s v="Mardi"/>
    <s v="BOMTAS"/>
    <d v="1899-12-30T05:30:00"/>
    <d v="1899-12-30T12:50:00"/>
    <d v="1899-12-30T00:20:00"/>
    <d v="1899-12-30T07:00:00"/>
    <n v="7.0000000000000036"/>
    <n v="25424"/>
    <n v="25464"/>
    <n v="40"/>
    <s v="SYNDICAT EMERAUDE"/>
    <s v="FRANCONVILLE-ENC-SECT B-N°2"/>
    <x v="41"/>
    <s v="FRANCONVILLE LA GARENNE"/>
    <s v="MONTLIGNON-TRI-VAL'HORIZON"/>
    <s v="MON753884"/>
    <n v="5.96"/>
    <s v="Déchets encombrants"/>
  </r>
  <r>
    <s v="KM9056"/>
    <s v="CD-852-ZN"/>
    <s v="S9"/>
    <d v="2015-11-24T00:00:00"/>
    <s v="Mardi"/>
    <s v="BOMTAS"/>
    <d v="1899-12-30T04:45:00"/>
    <d v="1899-12-30T12:55:00"/>
    <d v="1899-12-30T00:20:00"/>
    <d v="1899-12-30T07:50:00"/>
    <n v="7.8333333333333357"/>
    <n v="244066"/>
    <n v="244124"/>
    <n v="58"/>
    <s v="SYNDICAT EMERAUDE"/>
    <s v="FRANCONVILLE-ENC-SECT B-N°3"/>
    <x v="63"/>
    <s v="FRANCONVILLE LA GARENNE"/>
    <s v="MONTLIGNON-TRI-VAL'HORIZON"/>
    <s v="MON753723"/>
    <n v="5.72"/>
    <s v="Déchets encombrants"/>
  </r>
  <r>
    <s v="KM9056"/>
    <s v="CD-852-ZN"/>
    <s v="S9"/>
    <d v="2015-11-24T00:00:00"/>
    <s v="Mardi"/>
    <s v="BOMTAS"/>
    <d v="1899-12-30T04:45:00"/>
    <d v="1899-12-30T12:55:00"/>
    <d v="1899-12-30T00:20:00"/>
    <d v="1899-12-30T07:50:00"/>
    <n v="7.8333333333333357"/>
    <n v="244066"/>
    <n v="244124"/>
    <n v="58"/>
    <s v="SYNDICAT EMERAUDE"/>
    <s v="FRANCONVILLE-ENC-SECT B-N°3"/>
    <x v="63"/>
    <s v="FRANCONVILLE LA GARENNE"/>
    <s v="MONTLIGNON-TRI-VAL'HORIZON"/>
    <s v="MON753886"/>
    <n v="5.92"/>
    <s v="Déchets encombrants"/>
  </r>
  <r>
    <s v="KM4005"/>
    <s v="BN375FY"/>
    <s v="S9"/>
    <d v="2015-11-25T00:00:00"/>
    <s v="Mercredi"/>
    <s v="BOMTAS"/>
    <d v="1899-12-30T05:30:00"/>
    <d v="1899-12-30T12:50:00"/>
    <d v="1899-12-30T00:20:00"/>
    <d v="1899-12-30T07:00:00"/>
    <n v="7.0000000000000036"/>
    <n v="25424"/>
    <n v="25474"/>
    <n v="50"/>
    <s v="SYNDICAT EMERAUDE"/>
    <s v="FRANCONVILLE-ENC-SECT B-N°2"/>
    <x v="41"/>
    <s v="FRANCONVILLE LA GARENNE"/>
    <s v="MONTLIGNON-TRI-VAL'HORIZON"/>
    <s v="MON754158"/>
    <n v="7.08"/>
    <s v="Déchets encombrants"/>
  </r>
  <r>
    <s v="KM4005"/>
    <s v="BN375FY"/>
    <s v="S9"/>
    <d v="2015-11-25T00:00:00"/>
    <s v="Mercredi"/>
    <s v="BOMTAS"/>
    <d v="1899-12-30T05:30:00"/>
    <d v="1899-12-30T12:50:00"/>
    <d v="1899-12-30T00:20:00"/>
    <d v="1899-12-30T07:00:00"/>
    <n v="7.0000000000000036"/>
    <n v="25424"/>
    <n v="25474"/>
    <n v="50"/>
    <s v="SYNDICAT EMERAUDE"/>
    <s v="FRANCONVILLE-ENC-SECT B-N°2"/>
    <x v="41"/>
    <s v="FRANCONVILLE LA GARENNE"/>
    <s v="MONTLIGNON-TRI-VAL'HORIZON"/>
    <s v="MON754300"/>
    <n v="5.92"/>
    <s v="Déchets encombrants"/>
  </r>
  <r>
    <s v="KM9087"/>
    <s v="CE-179-BY"/>
    <s v="S9"/>
    <d v="2015-11-25T00:00:00"/>
    <s v="Mercredi"/>
    <s v="BOMTAS"/>
    <d v="1899-12-30T05:30:00"/>
    <d v="1899-12-30T12:55:00"/>
    <d v="1899-12-30T00:20:00"/>
    <d v="1899-12-30T07:05:00"/>
    <n v="7.0833333333333357"/>
    <n v="251057"/>
    <n v="251106"/>
    <n v="49"/>
    <s v="SYNDICAT EMERAUDE"/>
    <s v="FRANCONVILLE-ENC-SECT A-N°2"/>
    <x v="64"/>
    <s v="FRANCONVILLE LA GARENNE"/>
    <s v="MONTLIGNON-TRI-VAL'HORIZON"/>
    <s v="MON754151"/>
    <n v="6.18"/>
    <s v="Déchets encombrants"/>
  </r>
  <r>
    <s v="KM9087"/>
    <s v="CE-179-BY"/>
    <s v="S9"/>
    <d v="2015-11-25T00:00:00"/>
    <s v="Mercredi"/>
    <s v="BOMTAS"/>
    <d v="1899-12-30T05:30:00"/>
    <d v="1899-12-30T12:55:00"/>
    <d v="1899-12-30T00:20:00"/>
    <d v="1899-12-30T07:05:00"/>
    <n v="7.0833333333333357"/>
    <n v="251057"/>
    <n v="251106"/>
    <n v="49"/>
    <s v="SYNDICAT EMERAUDE"/>
    <s v="FRANCONVILLE-ENC-SECT A-N°2"/>
    <x v="64"/>
    <s v="FRANCONVILLE LA GARENNE"/>
    <s v="MONTLIGNON-TRI-VAL'HORIZON"/>
    <s v="MON754299"/>
    <n v="6.46"/>
    <s v="Déchets encombrants"/>
  </r>
  <r>
    <s v="KM4005"/>
    <s v="BN375FY"/>
    <s v="S9"/>
    <d v="2015-11-26T00:00:00"/>
    <s v="Jeudi"/>
    <s v="BOMTAS"/>
    <d v="1899-12-30T05:30:00"/>
    <d v="1899-12-30T12:35:00"/>
    <d v="1899-12-30T00:20:00"/>
    <d v="1899-12-30T06:45:00"/>
    <n v="6.7500000000000018"/>
    <n v="25424"/>
    <n v="25484"/>
    <n v="60"/>
    <s v="SYNDICAT EMERAUDE"/>
    <s v="SANNOIS-ENC-SECT A-N°1"/>
    <x v="65"/>
    <s v="SANNOIS"/>
    <s v="MONTLIGNON-TRI-VAL'HORIZON"/>
    <s v="MON754547"/>
    <n v="7.1"/>
    <s v="Déchets encombrants"/>
  </r>
  <r>
    <s v="KM4005"/>
    <s v="BN375FY"/>
    <s v="S9"/>
    <d v="2015-11-26T00:00:00"/>
    <s v="Jeudi"/>
    <s v="BOMTAS"/>
    <d v="1899-12-30T05:30:00"/>
    <d v="1899-12-30T12:35:00"/>
    <d v="1899-12-30T00:20:00"/>
    <d v="1899-12-30T06:45:00"/>
    <n v="6.7500000000000018"/>
    <n v="25424"/>
    <n v="25484"/>
    <n v="60"/>
    <s v="SYNDICAT EMERAUDE"/>
    <s v="SANNOIS-ENC-SECT A-N°1"/>
    <x v="65"/>
    <s v="SANNOIS"/>
    <s v="MONTLIGNON-TRI-VAL'HORIZON"/>
    <s v="MON754665"/>
    <n v="4.0599999999999996"/>
    <s v="Déchets encombrants"/>
  </r>
  <r>
    <s v="KM9087"/>
    <s v="CE-179-BY"/>
    <s v="S9"/>
    <d v="2015-11-26T00:00:00"/>
    <s v="Jeudi"/>
    <s v="BOMTAS"/>
    <d v="1899-12-30T05:30:00"/>
    <d v="1899-12-30T12:25:00"/>
    <d v="1899-12-30T00:00:00"/>
    <d v="1899-12-30T06:55:00"/>
    <n v="6.9166666666666687"/>
    <n v="251106"/>
    <n v="251158"/>
    <n v="52"/>
    <s v="SYNDICAT EMERAUDE"/>
    <s v="SANNOIS-ENC-SECT A-N°2"/>
    <x v="66"/>
    <s v="SANNOIS"/>
    <s v="MONTLIGNON-TRI-VAL'HORIZON"/>
    <s v="MON754556"/>
    <n v="6.82"/>
    <s v="Déchets encombrants"/>
  </r>
  <r>
    <s v="KM9087"/>
    <s v="CE-179-BY"/>
    <s v="S9"/>
    <d v="2015-11-26T00:00:00"/>
    <s v="Jeudi"/>
    <s v="BOMTAS"/>
    <d v="1899-12-30T05:30:00"/>
    <d v="1899-12-30T12:25:00"/>
    <d v="1899-12-30T00:00:00"/>
    <d v="1899-12-30T06:55:00"/>
    <n v="6.9166666666666687"/>
    <n v="251106"/>
    <n v="251158"/>
    <n v="52"/>
    <s v="SYNDICAT EMERAUDE"/>
    <s v="SANNOIS-ENC-SECT A-N°2"/>
    <x v="66"/>
    <s v="SANNOIS"/>
    <s v="MONTLIGNON-TRI-VAL'HORIZON"/>
    <s v="MON754667"/>
    <n v="4.38"/>
    <s v="Déchets encombrants"/>
  </r>
  <r>
    <s v="KM9087"/>
    <s v="CE-179-BY"/>
    <s v="S9"/>
    <d v="2015-11-27T00:00:00"/>
    <s v="Vendredi"/>
    <s v="BOMTAS"/>
    <d v="1899-12-30T05:30:00"/>
    <d v="1899-12-30T11:40:00"/>
    <d v="1899-12-30T00:00:00"/>
    <d v="1899-12-30T06:10:00"/>
    <n v="6.1666666666666687"/>
    <n v="251158"/>
    <n v="251196"/>
    <n v="38"/>
    <s v="SYNDICAT EMERAUDE"/>
    <s v="ST PRIX-ENC-SECT A-N°3"/>
    <x v="50"/>
    <s v="ST PRIX (95)"/>
    <s v="MONTLIGNON-TRI-VAL'HORIZON"/>
    <s v="MON754938"/>
    <n v="5.24"/>
    <s v="Déchets encombrants"/>
  </r>
  <r>
    <s v="KM9087"/>
    <s v="CE-179-BY"/>
    <s v="S9"/>
    <d v="2015-11-27T00:00:00"/>
    <s v="Vendredi"/>
    <s v="BOMTAS"/>
    <d v="1899-12-30T05:30:00"/>
    <d v="1899-12-30T11:40:00"/>
    <d v="1899-12-30T00:00:00"/>
    <d v="1899-12-30T06:10:00"/>
    <n v="6.1666666666666687"/>
    <n v="251158"/>
    <n v="251196"/>
    <n v="38"/>
    <s v="SYNDICAT EMERAUDE"/>
    <s v="ST PRIX-ENC-SECT A-N°3"/>
    <x v="50"/>
    <s v="ST PRIX (95)"/>
    <s v="MONTLIGNON-TRI-VAL'HORIZON"/>
    <s v="MON755003"/>
    <n v="2.16"/>
    <s v="Déchets encombrants"/>
  </r>
  <r>
    <s v="KM4005"/>
    <s v="BN375FY"/>
    <s v="S9"/>
    <d v="2015-11-27T00:00:00"/>
    <s v="Vendredi"/>
    <s v="BOMTAS"/>
    <d v="1899-12-30T05:30:00"/>
    <d v="1899-12-30T11:45:00"/>
    <d v="1899-12-30T00:00:00"/>
    <d v="1899-12-30T06:15:00"/>
    <n v="6.2499999999999991"/>
    <n v="25424"/>
    <n v="25484"/>
    <n v="60"/>
    <s v="SYNDICAT EMERAUDE"/>
    <s v="ST PRIX-ENC-SECT A-N°2"/>
    <x v="49"/>
    <s v="ST PRIX (95)"/>
    <s v="MONTLIGNON-TRI-VAL'HORIZON"/>
    <s v="MON754933"/>
    <n v="6.14"/>
    <s v="Déchets encombrants"/>
  </r>
  <r>
    <s v="KM4005"/>
    <s v="BN375FY"/>
    <s v="S9"/>
    <d v="2015-11-27T00:00:00"/>
    <s v="Vendredi"/>
    <s v="BOMTAS"/>
    <d v="1899-12-30T05:30:00"/>
    <d v="1899-12-30T11:45:00"/>
    <d v="1899-12-30T00:00:00"/>
    <d v="1899-12-30T06:15:00"/>
    <n v="6.2499999999999991"/>
    <n v="25424"/>
    <n v="25484"/>
    <n v="60"/>
    <s v="SYNDICAT EMERAUDE"/>
    <s v="ST PRIX-ENC-SECT A-N°2"/>
    <x v="49"/>
    <s v="ST PRIX (95)"/>
    <s v="MONTLIGNON-TRI-VAL'HORIZON"/>
    <s v="MON754999"/>
    <n v="2.52"/>
    <s v="Déchets encombrants"/>
  </r>
  <r>
    <s v="KM9056"/>
    <s v="CD-852-ZN"/>
    <s v="S9"/>
    <d v="2015-11-27T00:00:00"/>
    <s v="Vendredi"/>
    <s v="BOMTAS"/>
    <d v="1899-12-30T04:45:00"/>
    <d v="1899-12-30T11:30:00"/>
    <d v="1899-12-30T00:00:00"/>
    <d v="1899-12-30T06:45:00"/>
    <n v="6.75"/>
    <n v="244127"/>
    <n v="244163"/>
    <n v="36"/>
    <s v="SYNDICAT EMERAUDE"/>
    <s v="ST PRIX-ENC-SECT A-N°1"/>
    <x v="48"/>
    <s v="ST PRIX (95)"/>
    <s v="MONTLIGNON-TRI-VAL'HORIZON"/>
    <s v="MON754905"/>
    <n v="4.22"/>
    <s v="Déchets encombrants"/>
  </r>
  <r>
    <s v="KM9056"/>
    <s v="CD-852-ZN"/>
    <s v="S9"/>
    <d v="2015-11-27T00:00:00"/>
    <s v="Vendredi"/>
    <s v="BOMTAS"/>
    <d v="1899-12-30T04:45:00"/>
    <d v="1899-12-30T11:30:00"/>
    <d v="1899-12-30T00:00:00"/>
    <d v="1899-12-30T06:45:00"/>
    <n v="6.75"/>
    <n v="244127"/>
    <n v="244163"/>
    <n v="36"/>
    <s v="SYNDICAT EMERAUDE"/>
    <s v="ST PRIX-ENC-SECT A-N°1"/>
    <x v="48"/>
    <s v="ST PRIX (95)"/>
    <s v="MONTLIGNON-TRI-VAL'HORIZON"/>
    <s v="MON755004"/>
    <n v="2.98"/>
    <s v="Déchets encombrants"/>
  </r>
  <r>
    <s v="KM9071"/>
    <s v="CD 884 ZQ"/>
    <s v="S9"/>
    <d v="2015-11-27T00:00:00"/>
    <s v="Vendredi"/>
    <s v="BOMTAS"/>
    <d v="1899-12-30T04:45:00"/>
    <d v="1899-12-30T11:50:00"/>
    <d v="1899-12-30T00:00:00"/>
    <d v="1899-12-30T07:05:00"/>
    <n v="7.0833333333333348"/>
    <n v="193605"/>
    <n v="193635"/>
    <n v="30"/>
    <s v="SYNDICAT EMERAUDE"/>
    <s v="MONTLIGNON-ENC-SECT A"/>
    <x v="51"/>
    <s v="MONTLIGNON"/>
    <s v="MONTLIGNON-TRI-VAL'HORIZON"/>
    <s v="MON755043"/>
    <n v="6.1"/>
    <s v="Déchets encombrants"/>
  </r>
  <r>
    <s v="KM9087"/>
    <s v="CE-179-BY"/>
    <s v="S10"/>
    <d v="2015-12-01T00:00:00"/>
    <s v="Mardi"/>
    <s v="BOMTAS"/>
    <d v="1899-12-30T05:30:00"/>
    <d v="1899-12-30T11:55:00"/>
    <d v="1899-12-30T00:00:00"/>
    <d v="1899-12-30T06:25:00"/>
    <n v="6.4166666666666679"/>
    <n v="251198"/>
    <n v="251248"/>
    <n v="50"/>
    <s v="SYNDICAT EMERAUDE"/>
    <s v="SOISY-ENC-SECT B-N°2"/>
    <x v="14"/>
    <s v="SOISY SOUS MONTMORENCY"/>
    <s v="MONTLIGNON-TRI-VAL'HORIZON"/>
    <s v="MON755726"/>
    <n v="5.5"/>
    <s v="Encombrants et DEA"/>
  </r>
  <r>
    <s v="KM9087"/>
    <s v="CE-179-BY"/>
    <s v="S10"/>
    <d v="2015-12-01T00:00:00"/>
    <s v="Mardi"/>
    <s v="BOMTAS"/>
    <d v="1899-12-30T05:30:00"/>
    <d v="1899-12-30T11:55:00"/>
    <d v="1899-12-30T00:00:00"/>
    <d v="1899-12-30T06:25:00"/>
    <n v="6.4166666666666679"/>
    <n v="251198"/>
    <n v="251248"/>
    <n v="50"/>
    <s v="SYNDICAT EMERAUDE"/>
    <s v="SOISY-ENC-SECT B-N°2"/>
    <x v="14"/>
    <s v="SOISY SOUS MONTMORENCY"/>
    <s v="MONTLIGNON-TRI-VAL'HORIZON"/>
    <s v="MON755825"/>
    <n v="4"/>
    <s v="Encombrants et DEA"/>
  </r>
  <r>
    <s v="KM4005"/>
    <s v="BN375FY"/>
    <s v="S10"/>
    <d v="2015-12-01T00:00:00"/>
    <s v="Mardi"/>
    <s v="BOMTAS"/>
    <d v="1899-12-30T05:30:00"/>
    <d v="1899-12-30T11:55:00"/>
    <d v="1899-12-30T00:00:00"/>
    <d v="1899-12-30T06:25:00"/>
    <n v="6.4166666666666679"/>
    <n v="25970"/>
    <n v="26197"/>
    <n v="227"/>
    <s v="SYNDICAT EMERAUDE"/>
    <s v="SOISY-ENC-SECT B-N°1"/>
    <x v="16"/>
    <s v="SOISY SOUS MONTMORENCY"/>
    <s v="MONTLIGNON-TRI-VAL'HORIZON"/>
    <s v="MON755697"/>
    <n v="6.68"/>
    <s v="Encombrants et DEA"/>
  </r>
  <r>
    <s v="KM4005"/>
    <s v="BN375FY"/>
    <s v="S10"/>
    <d v="2015-12-01T00:00:00"/>
    <s v="Mardi"/>
    <s v="BOMTAS"/>
    <d v="1899-12-30T05:30:00"/>
    <d v="1899-12-30T11:55:00"/>
    <d v="1899-12-30T00:00:00"/>
    <d v="1899-12-30T06:25:00"/>
    <n v="6.4166666666666679"/>
    <n v="25970"/>
    <n v="26197"/>
    <n v="227"/>
    <s v="SYNDICAT EMERAUDE"/>
    <s v="SOISY-ENC-SECT B-N°1"/>
    <x v="16"/>
    <s v="SOISY SOUS MONTMORENCY"/>
    <s v="MONTLIGNON-TRI-VAL'HORIZON"/>
    <s v="MON755826"/>
    <n v="5.5"/>
    <s v="Encombrants et DEA"/>
  </r>
  <r>
    <s v="KM9087"/>
    <s v="CE-179-BY"/>
    <s v="S10"/>
    <d v="2015-12-02T00:00:00"/>
    <s v="Mercredi"/>
    <s v="BOMTAS"/>
    <d v="1899-12-30T05:30:00"/>
    <d v="1899-12-30T10:50:00"/>
    <d v="1899-12-30T00:00:00"/>
    <d v="1899-12-30T05:20:00"/>
    <n v="5.3333333333333339"/>
    <n v="251248"/>
    <n v="251270"/>
    <n v="22"/>
    <s v="SYNDICAT EMERAUDE"/>
    <s v="ANDILLY-ENC-SECT A-N°1"/>
    <x v="67"/>
    <s v="ANDILLY (95)"/>
    <s v="MONTLIGNON-TRI-VAL'HORIZON"/>
    <s v="MON756142"/>
    <n v="4.88"/>
    <s v="Encombrants et DEA"/>
  </r>
  <r>
    <s v="KM9087"/>
    <s v="CE-179-BY"/>
    <s v="S10"/>
    <d v="2015-12-02T00:00:00"/>
    <s v="Mercredi"/>
    <s v="BOMTAS"/>
    <d v="1899-12-30T05:30:00"/>
    <d v="1899-12-30T10:50:00"/>
    <d v="1899-12-30T00:00:00"/>
    <d v="1899-12-30T05:20:00"/>
    <n v="5.3333333333333339"/>
    <n v="251248"/>
    <n v="251270"/>
    <n v="22"/>
    <s v="SYNDICAT EMERAUDE"/>
    <s v="ANDILLY-ENC-SECT A-N°1"/>
    <x v="67"/>
    <s v="ANDILLY (95)"/>
    <s v="MONTLIGNON-TRI-VAL'HORIZON"/>
    <s v="MON756179"/>
    <n v="1.86"/>
    <s v="Encombrants et DEA"/>
  </r>
  <r>
    <s v="KM4005"/>
    <s v="BN375FY"/>
    <s v="S10"/>
    <d v="2015-12-02T00:00:00"/>
    <s v="Mercredi"/>
    <s v="BOMTAS"/>
    <d v="1899-12-30T05:30:00"/>
    <d v="1899-12-30T10:50:00"/>
    <d v="1899-12-30T00:00:00"/>
    <d v="1899-12-30T05:20:00"/>
    <n v="5.3333333333333339"/>
    <n v="25970"/>
    <n v="26290"/>
    <n v="320"/>
    <s v="SYNDICAT EMERAUDE"/>
    <s v="ANDILLY-ENC-SECT A-N°2"/>
    <x v="68"/>
    <s v="ANDILLY (95)"/>
    <s v="MONTLIGNON-TRI-VAL'HORIZON"/>
    <s v="MON756115"/>
    <n v="4.78"/>
    <s v="Encombrants et DEA"/>
  </r>
  <r>
    <s v="KM4005"/>
    <s v="BN375FY"/>
    <s v="S10"/>
    <d v="2015-12-02T00:00:00"/>
    <s v="Mercredi"/>
    <s v="BOMTAS"/>
    <d v="1899-12-30T05:30:00"/>
    <d v="1899-12-30T10:50:00"/>
    <d v="1899-12-30T00:00:00"/>
    <d v="1899-12-30T05:20:00"/>
    <n v="5.3333333333333339"/>
    <n v="25970"/>
    <n v="26290"/>
    <n v="320"/>
    <s v="SYNDICAT EMERAUDE"/>
    <s v="ANDILLY-ENC-SECT A-N°2"/>
    <x v="68"/>
    <s v="ANDILLY (95)"/>
    <s v="MONTLIGNON-TRI-VAL'HORIZON"/>
    <s v="MON756180"/>
    <n v="4.18"/>
    <s v="Encombrants et DEA"/>
  </r>
  <r>
    <s v="KM9079"/>
    <s v="CD-981-ZQ"/>
    <s v="S10"/>
    <d v="2015-12-03T00:00:00"/>
    <s v="Jeudi"/>
    <s v="BOMTAS"/>
    <d v="1899-12-30T05:30:00"/>
    <d v="1899-12-30T11:50:00"/>
    <d v="1899-12-30T00:00:00"/>
    <d v="1899-12-30T06:20:00"/>
    <n v="6.3333333333333348"/>
    <n v="235731"/>
    <n v="235775"/>
    <n v="44"/>
    <s v="SYNDICAT EMERAUDE"/>
    <s v="SANNOIS-ENC-SECT B-N°1"/>
    <x v="7"/>
    <s v="SANNOIS"/>
    <s v="MONTLIGNON-TRI-VAL'HORIZON"/>
    <s v="MON756518"/>
    <n v="6.04"/>
    <s v="Encombrants et DEA"/>
  </r>
  <r>
    <s v="KM9079"/>
    <s v="CD-981-ZQ"/>
    <s v="S10"/>
    <d v="2015-12-03T00:00:00"/>
    <s v="Jeudi"/>
    <s v="BOMTAS"/>
    <d v="1899-12-30T05:30:00"/>
    <d v="1899-12-30T11:50:00"/>
    <d v="1899-12-30T00:00:00"/>
    <d v="1899-12-30T06:20:00"/>
    <n v="6.3333333333333348"/>
    <n v="235731"/>
    <n v="235775"/>
    <n v="44"/>
    <s v="SYNDICAT EMERAUDE"/>
    <s v="SANNOIS-ENC-SECT B-N°1"/>
    <x v="7"/>
    <s v="SANNOIS"/>
    <s v="MONTLIGNON-TRI-VAL'HORIZON"/>
    <s v="MON756595"/>
    <n v="2.46"/>
    <s v="Encombrants et DEA"/>
  </r>
  <r>
    <s v="KM4005"/>
    <s v="BN375FY"/>
    <s v="S10"/>
    <d v="2015-12-03T00:00:00"/>
    <s v="Jeudi"/>
    <s v="BOMTAS"/>
    <d v="1899-12-30T05:30:00"/>
    <d v="1899-12-30T11:50:00"/>
    <d v="1899-12-30T00:00:00"/>
    <d v="1899-12-30T06:20:00"/>
    <n v="6.3333333333333348"/>
    <n v="25970"/>
    <n v="26010"/>
    <n v="40"/>
    <s v="SYNDICAT EMERAUDE"/>
    <s v="SANNOIS-ENC-SECT B-N°2"/>
    <x v="8"/>
    <s v="SANNOIS"/>
    <s v="MONTLIGNON-TRI-VAL'HORIZON"/>
    <s v="MON756514"/>
    <n v="5.92"/>
    <s v="Encombrants et DEA"/>
  </r>
  <r>
    <s v="KM4005"/>
    <s v="BN375FY"/>
    <s v="S10"/>
    <d v="2015-12-03T00:00:00"/>
    <s v="Jeudi"/>
    <s v="BOMTAS"/>
    <d v="1899-12-30T05:30:00"/>
    <d v="1899-12-30T11:50:00"/>
    <d v="1899-12-30T00:00:00"/>
    <d v="1899-12-30T06:20:00"/>
    <n v="6.3333333333333348"/>
    <n v="25970"/>
    <n v="26010"/>
    <n v="40"/>
    <s v="SYNDICAT EMERAUDE"/>
    <s v="SANNOIS-ENC-SECT B-N°2"/>
    <x v="8"/>
    <s v="SANNOIS"/>
    <s v="MONTLIGNON-TRI-VAL'HORIZON"/>
    <s v="MON756596"/>
    <n v="2.2400000000000002"/>
    <s v="Encombrants et DEA"/>
  </r>
  <r>
    <s v="KM9052"/>
    <s v="CD 271 ZL"/>
    <s v="S10"/>
    <d v="2015-12-04T00:00:00"/>
    <s v="Vendredi"/>
    <s v="BOMTAS"/>
    <d v="1899-12-30T04:45:00"/>
    <d v="1899-12-30T10:40:00"/>
    <d v="1899-12-30T00:00:00"/>
    <d v="1899-12-30T05:55:00"/>
    <n v="5.9166666666666679"/>
    <n v="312775"/>
    <n v="312791"/>
    <n v="16"/>
    <s v="SYNDICAT EMERAUDE"/>
    <s v="MONTMAGNY-ENC-SECT A-N°1"/>
    <x v="12"/>
    <s v="MONTMAGNY"/>
    <s v="MONTLIGNON-TRI-VAL'HORIZON"/>
    <s v="MON756905"/>
    <n v="3.68"/>
    <s v="Encombrants et DEA"/>
  </r>
  <r>
    <s v="KM9079"/>
    <s v="CD-981-ZQ"/>
    <s v="S10"/>
    <d v="2015-12-04T00:00:00"/>
    <s v="Vendredi"/>
    <s v="BOMTAS"/>
    <d v="1899-12-30T05:30:00"/>
    <d v="1899-12-30T11:45:00"/>
    <d v="1899-12-30T00:00:00"/>
    <d v="1899-12-30T06:15:00"/>
    <n v="6.2499999999999991"/>
    <n v="235814"/>
    <n v="235894"/>
    <n v="80"/>
    <s v="SYNDICAT EMERAUDE"/>
    <s v="MONTMAGNY-ENC-SECT A-N°2"/>
    <x v="13"/>
    <s v="MONTMAGNY"/>
    <s v="MONTLIGNON-TRI-VAL'HORIZON"/>
    <s v="MON756890"/>
    <n v="5.36"/>
    <s v="Encombrants et DEA"/>
  </r>
  <r>
    <s v="KM9079"/>
    <s v="CD-981-ZQ"/>
    <s v="S10"/>
    <d v="2015-12-04T00:00:00"/>
    <s v="Vendredi"/>
    <s v="BOMTAS"/>
    <d v="1899-12-30T05:30:00"/>
    <d v="1899-12-30T11:45:00"/>
    <d v="1899-12-30T00:00:00"/>
    <d v="1899-12-30T06:15:00"/>
    <n v="6.2499999999999991"/>
    <n v="235814"/>
    <n v="235894"/>
    <n v="80"/>
    <s v="SYNDICAT EMERAUDE"/>
    <s v="MONTMAGNY-ENC-SECT A-N°2"/>
    <x v="13"/>
    <s v="MONTMAGNY"/>
    <s v="MONTLIGNON-TRI-VAL'HORIZON"/>
    <s v="MON756969"/>
    <n v="1.92"/>
    <s v="Encombrants et DEA"/>
  </r>
  <r>
    <s v="KM9087"/>
    <s v="CE-179-BY"/>
    <s v="S10"/>
    <d v="2015-12-04T00:00:00"/>
    <s v="Vendredi"/>
    <s v="BOMTAS"/>
    <d v="1899-12-30T05:30:00"/>
    <d v="1899-12-30T11:50:00"/>
    <d v="1899-12-30T00:00:00"/>
    <d v="1899-12-30T06:20:00"/>
    <n v="6.3333333333333348"/>
    <n v="251269"/>
    <n v="251328"/>
    <n v="59"/>
    <s v="SYNDICAT EMERAUDE"/>
    <s v="MONTMAGNY-ENC-SECT A-N°4"/>
    <x v="10"/>
    <s v="MONTMAGNY"/>
    <s v="MONTLIGNON-TRI-VAL'HORIZON"/>
    <s v="MON756878"/>
    <n v="5.08"/>
    <s v="Encombrants et DEA"/>
  </r>
  <r>
    <s v="KM9087"/>
    <s v="CE-179-BY"/>
    <s v="S10"/>
    <d v="2015-12-04T00:00:00"/>
    <s v="Vendredi"/>
    <s v="BOMTAS"/>
    <d v="1899-12-30T05:30:00"/>
    <d v="1899-12-30T11:50:00"/>
    <d v="1899-12-30T00:00:00"/>
    <d v="1899-12-30T06:20:00"/>
    <n v="6.3333333333333348"/>
    <n v="251269"/>
    <n v="251328"/>
    <n v="59"/>
    <s v="SYNDICAT EMERAUDE"/>
    <s v="MONTMAGNY-ENC-SECT A-N°4"/>
    <x v="10"/>
    <s v="MONTMAGNY"/>
    <s v="MONTLIGNON-TRI-VAL'HORIZON"/>
    <s v="MON756965"/>
    <n v="1.6"/>
    <s v="Encombrants et DEA"/>
  </r>
  <r>
    <s v="KM4005"/>
    <s v="BN375FY"/>
    <s v="S10"/>
    <d v="2015-12-04T00:00:00"/>
    <s v="Vendredi"/>
    <s v="BOMTAS"/>
    <d v="1899-12-30T05:30:00"/>
    <d v="1899-12-30T11:50:00"/>
    <d v="1899-12-30T00:00:00"/>
    <d v="1899-12-30T06:20:00"/>
    <n v="6.3333333333333348"/>
    <n v="25970"/>
    <n v="26000"/>
    <n v="30"/>
    <s v="SYNDICAT EMERAUDE"/>
    <s v="MONTMAGNY-ENC-SECT A-N°3"/>
    <x v="11"/>
    <s v="MONTMAGNY"/>
    <s v="MONTLIGNON-TRI-VAL'HORIZON"/>
    <s v="MON756896"/>
    <n v="6.88"/>
    <s v="Encombrants et DEA"/>
  </r>
  <r>
    <s v="KM4005"/>
    <s v="BN375FY"/>
    <s v="S10"/>
    <d v="2015-12-04T00:00:00"/>
    <s v="Vendredi"/>
    <s v="BOMTAS"/>
    <d v="1899-12-30T05:30:00"/>
    <d v="1899-12-30T11:50:00"/>
    <d v="1899-12-30T00:00:00"/>
    <d v="1899-12-30T06:20:00"/>
    <n v="6.3333333333333348"/>
    <n v="25970"/>
    <n v="26000"/>
    <n v="30"/>
    <s v="SYNDICAT EMERAUDE"/>
    <s v="MONTMAGNY-ENC-SECT A-N°3"/>
    <x v="11"/>
    <s v="MONTMAGNY"/>
    <s v="MONTLIGNON-TRI-VAL'HORIZON"/>
    <s v="MON756966"/>
    <n v="1.28"/>
    <s v="Encombrants et DEA"/>
  </r>
  <r>
    <s v="KM9056"/>
    <s v="CD-852-ZN"/>
    <s v="S10"/>
    <d v="2015-12-04T00:00:00"/>
    <s v="Vendredi"/>
    <s v="BOMTAS"/>
    <d v="1899-12-30T04:45:00"/>
    <d v="1899-12-30T11:45:00"/>
    <d v="1899-12-30T00:00:00"/>
    <d v="1899-12-30T07:00:00"/>
    <n v="6.9999999999999991"/>
    <n v="244196"/>
    <n v="244250"/>
    <n v="54"/>
    <s v="SYNDICAT EMERAUDE"/>
    <s v="MONTMAGNY-ENC-SECT A-N°2"/>
    <x v="9"/>
    <s v="MONTMAGNY"/>
    <s v="MONTLIGNON-TRI-VAL'HORIZON"/>
    <s v="MON756866"/>
    <n v="2.98"/>
    <s v="Encombrants et DEA"/>
  </r>
  <r>
    <s v="KM9056"/>
    <s v="CD-852-ZN"/>
    <s v="S10"/>
    <d v="2015-12-04T00:00:00"/>
    <s v="Vendredi"/>
    <s v="BOMTAS"/>
    <d v="1899-12-30T04:45:00"/>
    <d v="1899-12-30T11:45:00"/>
    <d v="1899-12-30T00:00:00"/>
    <d v="1899-12-30T07:00:00"/>
    <n v="6.9999999999999991"/>
    <n v="244196"/>
    <n v="244250"/>
    <n v="54"/>
    <s v="SYNDICAT EMERAUDE"/>
    <s v="MONTMAGNY-ENC-SECT A-N°2"/>
    <x v="9"/>
    <s v="MONTMAGNY"/>
    <s v="MONTLIGNON-TRI-VAL'HORIZON"/>
    <s v="MON756982"/>
    <n v="3.04"/>
    <s v="Encombrants et DEA"/>
  </r>
  <r>
    <s v="KM4005"/>
    <s v="BN375FY"/>
    <s v="S11"/>
    <d v="2015-12-07T00:00:00"/>
    <s v="Lundi"/>
    <s v="BOMTAS"/>
    <d v="1899-12-30T05:30:00"/>
    <d v="1899-12-30T11:50:00"/>
    <d v="1899-12-30T00:00:00"/>
    <d v="1899-12-30T06:20:00"/>
    <n v="6.3333333333333348"/>
    <n v="26500"/>
    <n v="26558"/>
    <n v="58"/>
    <s v="SYNDICAT EMERAUDE"/>
    <s v="SOISY-ENC-SECT B-N°1"/>
    <x v="16"/>
    <s v="SOISY SOUS MONTMORENCY"/>
    <s v="MONTLIGNON-TRI-VAL'HORIZON"/>
    <s v="MON757361"/>
    <n v="6.24"/>
    <s v="Encombrants et DEA"/>
  </r>
  <r>
    <s v="KM4005"/>
    <s v="BN375FY"/>
    <s v="S11"/>
    <d v="2015-12-07T00:00:00"/>
    <s v="Lundi"/>
    <s v="BOMTAS"/>
    <d v="1899-12-30T05:30:00"/>
    <d v="1899-12-30T11:50:00"/>
    <d v="1899-12-30T00:00:00"/>
    <d v="1899-12-30T06:20:00"/>
    <n v="6.3333333333333348"/>
    <n v="26500"/>
    <n v="26558"/>
    <n v="58"/>
    <s v="SYNDICAT EMERAUDE"/>
    <s v="SOISY-ENC-SECT B-N°1"/>
    <x v="16"/>
    <s v="SOISY SOUS MONTMORENCY"/>
    <s v="MONTLIGNON-TRI-VAL'HORIZON"/>
    <s v="MON757444"/>
    <n v="4.78"/>
    <s v="Encombrants et DEA"/>
  </r>
  <r>
    <s v="KM9087"/>
    <s v="CE-179-BY"/>
    <s v="S11"/>
    <d v="2015-12-07T00:00:00"/>
    <s v="Lundi"/>
    <s v="BOMTAS"/>
    <d v="1899-12-30T05:30:00"/>
    <d v="1899-12-30T12:10:00"/>
    <d v="1899-12-30T00:20:00"/>
    <d v="1899-12-30T06:20:00"/>
    <n v="6.3333333333333357"/>
    <n v="251328"/>
    <n v="251364"/>
    <n v="36"/>
    <s v="SYNDICAT EMERAUDE"/>
    <s v="EAUBONNE-ENC-SECT D-N°2"/>
    <x v="15"/>
    <s v="EAUBONNE"/>
    <s v="MONTLIGNON-TRI-VAL'HORIZON"/>
    <s v="MON757354"/>
    <n v="6.04"/>
    <s v="Encombrants et DEA"/>
  </r>
  <r>
    <s v="KM9087"/>
    <s v="CE-179-BY"/>
    <s v="S11"/>
    <d v="2015-12-07T00:00:00"/>
    <s v="Lundi"/>
    <s v="BOMTAS"/>
    <d v="1899-12-30T05:30:00"/>
    <d v="1899-12-30T12:10:00"/>
    <d v="1899-12-30T00:20:00"/>
    <d v="1899-12-30T06:20:00"/>
    <n v="6.3333333333333357"/>
    <n v="251328"/>
    <n v="251364"/>
    <n v="36"/>
    <s v="SYNDICAT EMERAUDE"/>
    <s v="EAUBONNE-ENC-SECT D-N°2"/>
    <x v="15"/>
    <s v="EAUBONNE"/>
    <s v="MONTLIGNON-TRI-VAL'HORIZON"/>
    <s v="MON757448"/>
    <n v="5.4"/>
    <s v="Encombrants et DEA"/>
  </r>
  <r>
    <s v="KM9056"/>
    <s v="CD-852-ZN"/>
    <s v="S11"/>
    <d v="2015-12-07T00:00:00"/>
    <s v="Lundi"/>
    <s v="BOMTAS"/>
    <d v="1899-12-30T04:45:00"/>
    <d v="1899-12-30T11:45:00"/>
    <d v="1899-12-30T00:00:00"/>
    <d v="1899-12-30T07:00:00"/>
    <n v="6.9999999999999991"/>
    <n v="244252"/>
    <n v="244293"/>
    <n v="41"/>
    <s v="SYNDICAT EMERAUDE"/>
    <s v="SOISY-ENC-SECT B-N°2"/>
    <x v="14"/>
    <s v="SOISY SOUS MONTMORENCY"/>
    <s v="MONTLIGNON-TRI-VAL'HORIZON"/>
    <s v="MON757370"/>
    <n v="5.6"/>
    <s v="Encombrants et DEA"/>
  </r>
  <r>
    <s v="KM9056"/>
    <s v="CD-852-ZN"/>
    <s v="S11"/>
    <d v="2015-12-07T00:00:00"/>
    <s v="Lundi"/>
    <s v="BOMTAS"/>
    <d v="1899-12-30T04:45:00"/>
    <d v="1899-12-30T11:45:00"/>
    <d v="1899-12-30T00:00:00"/>
    <d v="1899-12-30T07:00:00"/>
    <n v="6.9999999999999991"/>
    <n v="244252"/>
    <n v="244293"/>
    <n v="41"/>
    <s v="SYNDICAT EMERAUDE"/>
    <s v="SOISY-ENC-SECT B-N°2"/>
    <x v="14"/>
    <s v="SOISY SOUS MONTMORENCY"/>
    <s v="MONTLIGNON-TRI-VAL'HORIZON"/>
    <s v="MON757451"/>
    <n v="3.96"/>
    <s v="Encombrants et DEA"/>
  </r>
  <r>
    <s v="KM5715"/>
    <s v="AQ-761-TY"/>
    <s v="S11"/>
    <d v="2015-12-07T00:00:00"/>
    <s v="Lundi"/>
    <s v="BOMTAS"/>
    <d v="1899-12-30T04:45:00"/>
    <d v="1899-12-30T13:05:00"/>
    <d v="1899-12-30T00:20:00"/>
    <d v="1899-12-30T08:00:00"/>
    <n v="8.0000000000000018"/>
    <n v="196504"/>
    <n v="196561"/>
    <n v="57"/>
    <s v="SYNDICAT EMERAUDE"/>
    <s v="EAUBONNE-ENC-SECT C-N°2"/>
    <x v="69"/>
    <s v="EAUBONNE"/>
    <s v="MONTLIGNON-TRI-VAL'HORIZON"/>
    <s v="MON757378"/>
    <n v="4.38"/>
    <s v="Encombrants et DEA"/>
  </r>
  <r>
    <s v="KM5715"/>
    <s v="AQ-761-TY"/>
    <s v="S11"/>
    <d v="2015-12-07T00:00:00"/>
    <s v="Lundi"/>
    <s v="BOMTAS"/>
    <d v="1899-12-30T04:45:00"/>
    <d v="1899-12-30T13:05:00"/>
    <d v="1899-12-30T00:20:00"/>
    <d v="1899-12-30T08:00:00"/>
    <n v="8.0000000000000018"/>
    <n v="196504"/>
    <n v="196561"/>
    <n v="57"/>
    <s v="SYNDICAT EMERAUDE"/>
    <s v="EAUBONNE-ENC-SECT C-N°2"/>
    <x v="69"/>
    <s v="EAUBONNE"/>
    <s v="MONTLIGNON-TRI-VAL'HORIZON"/>
    <s v="MON757436"/>
    <n v="2.92"/>
    <s v="Encombrants et DEA"/>
  </r>
  <r>
    <s v="KM5715"/>
    <s v="AQ-761-TY"/>
    <s v="S11"/>
    <d v="2015-12-07T00:00:00"/>
    <s v="Lundi"/>
    <s v="BOMTAS"/>
    <d v="1899-12-30T04:45:00"/>
    <d v="1899-12-30T13:05:00"/>
    <d v="1899-12-30T00:20:00"/>
    <d v="1899-12-30T08:00:00"/>
    <n v="8.0000000000000018"/>
    <n v="196504"/>
    <n v="196561"/>
    <n v="57"/>
    <s v="SYNDICAT EMERAUDE"/>
    <s v="EAUBONNE-ENC-SECT C-N°2"/>
    <x v="69"/>
    <s v="EAUBONNE"/>
    <s v="MONTLIGNON-TRI-VAL'HORIZON"/>
    <s v="MON757520"/>
    <n v="2.04"/>
    <s v="Encombrants et DEA"/>
  </r>
  <r>
    <s v="KM9066"/>
    <s v="CD 053 ZQ"/>
    <s v="S11"/>
    <d v="2015-12-08T00:00:00"/>
    <s v="Mardi"/>
    <s v="BOMTAS"/>
    <d v="1899-12-30T05:30:00"/>
    <d v="1899-12-30T11:30:00"/>
    <d v="1899-12-30T00:00:00"/>
    <d v="1899-12-30T06:00:00"/>
    <n v="5.9999999999999991"/>
    <n v="201815"/>
    <n v="201845"/>
    <n v="30"/>
    <s v="SYNDICAT EMERAUDE"/>
    <s v="EAUBONNE-ENC-SECT D-N°2"/>
    <x v="15"/>
    <s v="EAUBONNE"/>
    <s v="MONTLIGNON-TRI-VAL'HORIZON"/>
    <s v="MON757822"/>
    <n v="7.1"/>
    <s v="Encombrants et DEA"/>
  </r>
  <r>
    <s v="KM9087"/>
    <s v="CE-179-BY"/>
    <s v="S11"/>
    <d v="2015-12-08T00:00:00"/>
    <s v="Mardi"/>
    <s v="BOMTAS"/>
    <d v="1899-12-30T05:30:00"/>
    <d v="1899-12-30T11:50:00"/>
    <d v="1899-12-30T00:00:00"/>
    <d v="1899-12-30T06:20:00"/>
    <n v="6.3333333333333348"/>
    <n v="251364"/>
    <n v="251406"/>
    <n v="42"/>
    <s v="SYNDICAT EMERAUDE"/>
    <s v="EAUBONNE-ENC-SECT D-N°1"/>
    <x v="17"/>
    <s v="EAUBONNE"/>
    <s v="MONTLIGNON-TRI-VAL'HORIZON"/>
    <s v="MON757764"/>
    <n v="5.86"/>
    <s v="Encombrants et DEA"/>
  </r>
  <r>
    <s v="KM9087"/>
    <s v="CE-179-BY"/>
    <s v="S11"/>
    <d v="2015-12-08T00:00:00"/>
    <s v="Mardi"/>
    <s v="BOMTAS"/>
    <d v="1899-12-30T05:30:00"/>
    <d v="1899-12-30T11:50:00"/>
    <d v="1899-12-30T00:00:00"/>
    <d v="1899-12-30T06:20:00"/>
    <n v="6.3333333333333348"/>
    <n v="251364"/>
    <n v="251406"/>
    <n v="42"/>
    <s v="SYNDICAT EMERAUDE"/>
    <s v="EAUBONNE-ENC-SECT D-N°1"/>
    <x v="17"/>
    <s v="EAUBONNE"/>
    <s v="MONTLIGNON-TRI-VAL'HORIZON"/>
    <s v="MON757828"/>
    <n v="1.5"/>
    <s v="Encombrants et DEA"/>
  </r>
  <r>
    <s v="KM4005"/>
    <s v="BN375FY"/>
    <s v="S11"/>
    <d v="2015-12-08T00:00:00"/>
    <s v="Mardi"/>
    <s v="BOMTAS"/>
    <d v="1899-12-30T05:30:00"/>
    <d v="1899-12-30T11:50:00"/>
    <d v="1899-12-30T00:00:00"/>
    <d v="1899-12-30T06:20:00"/>
    <n v="6.3333333333333348"/>
    <n v="26600"/>
    <n v="26664"/>
    <n v="64"/>
    <s v="SYNDICAT EMERAUDE"/>
    <s v="ST GRATIEN-ENC-SECT C-N°1"/>
    <x v="31"/>
    <s v="ST GRATIEN (95)"/>
    <s v="MONTLIGNON-TRI-VAL'HORIZON"/>
    <s v="MON757772"/>
    <n v="6.28"/>
    <s v="Encombrants et DEA"/>
  </r>
  <r>
    <s v="KM4005"/>
    <s v="BN375FY"/>
    <s v="S11"/>
    <d v="2015-12-08T00:00:00"/>
    <s v="Mardi"/>
    <s v="BOMTAS"/>
    <d v="1899-12-30T05:30:00"/>
    <d v="1899-12-30T11:50:00"/>
    <d v="1899-12-30T00:00:00"/>
    <d v="1899-12-30T06:20:00"/>
    <n v="6.3333333333333348"/>
    <n v="26600"/>
    <n v="26664"/>
    <n v="64"/>
    <s v="SYNDICAT EMERAUDE"/>
    <s v="ST GRATIEN-ENC-SECT C-N°1"/>
    <x v="31"/>
    <s v="ST GRATIEN (95)"/>
    <s v="MONTLIGNON-TRI-VAL'HORIZON"/>
    <s v="MON757842"/>
    <n v="0.8"/>
    <s v="Encombrants et DEA"/>
  </r>
  <r>
    <s v="KM9079"/>
    <s v="CD-981-ZQ"/>
    <s v="S11"/>
    <d v="2015-12-08T00:00:00"/>
    <s v="Mardi"/>
    <s v="BOMTAS"/>
    <d v="1899-12-30T04:45:00"/>
    <d v="1899-12-30T11:40:00"/>
    <d v="1899-12-30T00:00:00"/>
    <d v="1899-12-30T06:55:00"/>
    <n v="6.9166666666666687"/>
    <n v="236039"/>
    <n v="236090"/>
    <n v="51"/>
    <s v="SYNDICAT EMERAUDE"/>
    <s v="ST GRATIEN-ENC-SECT B-N°2"/>
    <x v="32"/>
    <s v="ST GRATIEN (95)"/>
    <s v="MONTLIGNON-TRI-VAL'HORIZON"/>
    <s v="MON757747"/>
    <n v="4.8600000000000003"/>
    <s v="Encombrants et DEA"/>
  </r>
  <r>
    <s v="KM9079"/>
    <s v="CD-981-ZQ"/>
    <s v="S11"/>
    <d v="2015-12-08T00:00:00"/>
    <s v="Mardi"/>
    <s v="BOMTAS"/>
    <d v="1899-12-30T04:45:00"/>
    <d v="1899-12-30T11:40:00"/>
    <d v="1899-12-30T00:00:00"/>
    <d v="1899-12-30T06:55:00"/>
    <n v="6.9166666666666687"/>
    <n v="236039"/>
    <n v="236090"/>
    <n v="51"/>
    <s v="SYNDICAT EMERAUDE"/>
    <s v="ST GRATIEN-ENC-SECT B-N°2"/>
    <x v="32"/>
    <s v="ST GRATIEN (95)"/>
    <s v="MONTLIGNON-TRI-VAL'HORIZON"/>
    <s v="MON757841"/>
    <n v="2.34"/>
    <s v="Encombrants et DEA"/>
  </r>
  <r>
    <s v="KM9011"/>
    <s v="CF-284-HE"/>
    <s v="S11"/>
    <d v="2015-12-08T00:00:00"/>
    <s v="Mardi"/>
    <s v="BOMTAS"/>
    <d v="1899-12-30T04:45:00"/>
    <d v="1899-12-30T11:45:00"/>
    <d v="1899-12-30T00:00:00"/>
    <d v="1899-12-30T07:00:00"/>
    <n v="6.9999999999999991"/>
    <n v="148211"/>
    <n v="148254"/>
    <n v="43"/>
    <s v="SYNDICAT EMERAUDE"/>
    <s v="ST GRATIEN-ENC-SECT B-N°1"/>
    <x v="29"/>
    <s v="ST GRATIEN (95)"/>
    <s v="MONTLIGNON-TRI-VAL'HORIZON"/>
    <s v="MON757757"/>
    <n v="3.9"/>
    <s v="Encombrants et DEA"/>
  </r>
  <r>
    <s v="KM9011"/>
    <s v="CF-284-HE"/>
    <s v="S11"/>
    <d v="2015-12-08T00:00:00"/>
    <s v="Mardi"/>
    <s v="BOMTAS"/>
    <d v="1899-12-30T04:45:00"/>
    <d v="1899-12-30T11:45:00"/>
    <d v="1899-12-30T00:00:00"/>
    <d v="1899-12-30T07:00:00"/>
    <n v="6.9999999999999991"/>
    <n v="148211"/>
    <n v="148254"/>
    <n v="43"/>
    <s v="SYNDICAT EMERAUDE"/>
    <s v="ST GRATIEN-ENC-SECT B-N°1"/>
    <x v="29"/>
    <s v="ST GRATIEN (95)"/>
    <s v="MONTLIGNON-TRI-VAL'HORIZON"/>
    <s v="MON757844"/>
    <n v="1.78"/>
    <s v="Encombrants et DEA"/>
  </r>
  <r>
    <s v="KM9087"/>
    <s v="CE-179-BY"/>
    <s v="S11"/>
    <d v="2015-12-09T00:00:00"/>
    <s v="Mercredi"/>
    <s v="BOMTAS"/>
    <d v="1899-12-30T05:30:00"/>
    <d v="1899-12-30T11:10:00"/>
    <d v="1899-12-30T00:00:00"/>
    <d v="1899-12-30T05:40:00"/>
    <n v="5.666666666666667"/>
    <n v="251406"/>
    <n v="251446"/>
    <n v="40"/>
    <s v="SYNDICAT EMERAUDE"/>
    <s v="ST GRATIEN-ENC-SECT B-N°1"/>
    <x v="29"/>
    <s v="ST GRATIEN (95)"/>
    <s v="MONTLIGNON-TRI-VAL'HORIZON"/>
    <s v="MON758149"/>
    <n v="6.64"/>
    <s v="Encombrants et DEA"/>
  </r>
  <r>
    <s v="KM9079"/>
    <s v="CD-981-ZQ"/>
    <s v="S11"/>
    <d v="2015-12-09T00:00:00"/>
    <s v="Mercredi"/>
    <s v="BOMTAS"/>
    <d v="1899-12-30T05:30:00"/>
    <d v="1899-12-30T11:40:00"/>
    <d v="1899-12-30T00:00:00"/>
    <d v="1899-12-30T06:10:00"/>
    <n v="6.1666666666666687"/>
    <n v="236156"/>
    <n v="236189"/>
    <n v="33"/>
    <s v="SYNDICAT EMERAUDE"/>
    <s v="EAUBONNE-ENC-SECT C-N°2"/>
    <x v="69"/>
    <s v="EAUBONNE"/>
    <s v="MONTLIGNON-TRI-VAL'HORIZON"/>
    <s v="MON758100"/>
    <n v="6.94"/>
    <s v="Encombrants et DEA"/>
  </r>
  <r>
    <s v="KM9079"/>
    <s v="CD-981-ZQ"/>
    <s v="S11"/>
    <d v="2015-12-09T00:00:00"/>
    <s v="Mercredi"/>
    <s v="BOMTAS"/>
    <d v="1899-12-30T05:30:00"/>
    <d v="1899-12-30T11:40:00"/>
    <d v="1899-12-30T00:00:00"/>
    <d v="1899-12-30T06:10:00"/>
    <n v="6.1666666666666687"/>
    <n v="236156"/>
    <n v="236189"/>
    <n v="33"/>
    <s v="SYNDICAT EMERAUDE"/>
    <s v="EAUBONNE-ENC-SECT C-N°2"/>
    <x v="69"/>
    <s v="EAUBONNE"/>
    <s v="MONTLIGNON-TRI-VAL'HORIZON"/>
    <s v="MON758177"/>
    <n v="3.44"/>
    <s v="Encombrants et DEA"/>
  </r>
  <r>
    <s v="KM9056"/>
    <s v="CD-852-ZN"/>
    <s v="S11"/>
    <d v="2015-12-09T00:00:00"/>
    <s v="Mercredi"/>
    <s v="BOMTAS"/>
    <d v="1899-12-30T04:45:00"/>
    <d v="1899-12-30T11:10:00"/>
    <d v="1899-12-30T00:00:00"/>
    <d v="1899-12-30T06:25:00"/>
    <n v="6.4166666666666679"/>
    <n v="244299"/>
    <n v="244348"/>
    <n v="49"/>
    <s v="SYNDICAT EMERAUDE"/>
    <s v="DEUIL-ENC-SECT A-N°2"/>
    <x v="60"/>
    <s v="DEUIL LA BARRE"/>
    <s v="MONTLIGNON-TRI-VAL'HORIZON"/>
    <s v="MON758071"/>
    <n v="3.92"/>
    <s v="Encombrants et DEA"/>
  </r>
  <r>
    <s v="KM9056"/>
    <s v="CD-852-ZN"/>
    <s v="S11"/>
    <d v="2015-12-09T00:00:00"/>
    <s v="Mercredi"/>
    <s v="BOMTAS"/>
    <d v="1899-12-30T04:45:00"/>
    <d v="1899-12-30T11:10:00"/>
    <d v="1899-12-30T00:00:00"/>
    <d v="1899-12-30T06:25:00"/>
    <n v="6.4166666666666679"/>
    <n v="244299"/>
    <n v="244348"/>
    <n v="49"/>
    <s v="SYNDICAT EMERAUDE"/>
    <s v="DEUIL-ENC-SECT A-N°2"/>
    <x v="60"/>
    <s v="DEUIL LA BARRE"/>
    <s v="MONTLIGNON-TRI-VAL'HORIZON"/>
    <s v="MON758170"/>
    <n v="4.26"/>
    <s v="Encombrants et DEA"/>
  </r>
  <r>
    <s v="KM4005"/>
    <s v="BN375FY"/>
    <s v="S11"/>
    <d v="2015-12-09T00:00:00"/>
    <s v="Mercredi"/>
    <s v="BOMTAS"/>
    <d v="1899-12-30T04:45:00"/>
    <d v="1899-12-30T11:20:00"/>
    <d v="1899-12-30T00:00:00"/>
    <d v="1899-12-30T06:35:00"/>
    <n v="6.5833333333333339"/>
    <n v="26680"/>
    <n v="26720"/>
    <n v="40"/>
    <s v="SYNDICAT EMERAUDE"/>
    <s v="DEUIL-ENC-SECT A-N°1"/>
    <x v="42"/>
    <s v="DEUIL LA BARRE"/>
    <s v="MONTLIGNON-TRI-VAL'HORIZON"/>
    <s v="MON758093"/>
    <n v="6.14"/>
    <s v="Encombrants et DEA"/>
  </r>
  <r>
    <s v="KM4005"/>
    <s v="BN375FY"/>
    <s v="S11"/>
    <d v="2015-12-09T00:00:00"/>
    <s v="Mercredi"/>
    <s v="BOMTAS"/>
    <d v="1899-12-30T04:45:00"/>
    <d v="1899-12-30T11:20:00"/>
    <d v="1899-12-30T00:00:00"/>
    <d v="1899-12-30T06:35:00"/>
    <n v="6.5833333333333339"/>
    <n v="26680"/>
    <n v="26720"/>
    <n v="40"/>
    <s v="SYNDICAT EMERAUDE"/>
    <s v="DEUIL-ENC-SECT A-N°1"/>
    <x v="42"/>
    <s v="DEUIL LA BARRE"/>
    <s v="MONTLIGNON-TRI-VAL'HORIZON"/>
    <s v="MON758171"/>
    <n v="2.02"/>
    <s v="Encombrants et DEA"/>
  </r>
  <r>
    <s v="KM9090"/>
    <s v="CE 892 BY"/>
    <s v="S11"/>
    <d v="2015-12-09T00:00:00"/>
    <s v="Mercredi"/>
    <s v="BOMTAS"/>
    <d v="1899-12-30T04:45:00"/>
    <d v="1899-12-30T12:10:00"/>
    <d v="1899-12-30T00:00:00"/>
    <d v="1899-12-30T07:25:00"/>
    <n v="7.4166666666666696"/>
    <n v="225831"/>
    <n v="225897"/>
    <n v="66"/>
    <s v="SYNDICAT EMERAUDE"/>
    <s v="ST GRATIEN-ENC-SECT B-N°2"/>
    <x v="32"/>
    <s v="ST GRATIEN (95)"/>
    <s v="MONTLIGNON-TRI-VAL'HORIZON"/>
    <s v="MON758122"/>
    <n v="4.0199999999999996"/>
    <s v="Encombrants et DEA"/>
  </r>
  <r>
    <s v="KM9090"/>
    <s v="CE 892 BY"/>
    <s v="S11"/>
    <d v="2015-12-09T00:00:00"/>
    <s v="Mercredi"/>
    <s v="BOMTAS"/>
    <d v="1899-12-30T04:45:00"/>
    <d v="1899-12-30T12:10:00"/>
    <d v="1899-12-30T00:00:00"/>
    <d v="1899-12-30T07:25:00"/>
    <n v="7.4166666666666696"/>
    <n v="225831"/>
    <n v="225897"/>
    <n v="66"/>
    <s v="SYNDICAT EMERAUDE"/>
    <s v="ST GRATIEN-ENC-SECT B-N°2"/>
    <x v="32"/>
    <s v="ST GRATIEN (95)"/>
    <s v="MONTLIGNON-TRI-VAL'HORIZON"/>
    <s v="MON758229"/>
    <n v="1.18"/>
    <s v="Encombrants et DEA"/>
  </r>
  <r>
    <s v="KM5715"/>
    <s v="AQ-761-TY"/>
    <s v="S11"/>
    <d v="2015-12-09T00:00:00"/>
    <s v="Mercredi"/>
    <s v="BOMTAS"/>
    <d v="1899-12-30T04:45:00"/>
    <d v="1899-12-30T13:50:00"/>
    <d v="1899-12-30T00:20:00"/>
    <d v="1899-12-30T08:45:00"/>
    <n v="8.7500000000000018"/>
    <n v="196576"/>
    <n v="196619"/>
    <n v="43"/>
    <s v="SYNDICAT EMERAUDE"/>
    <s v="EAUBONNE-ENC-SECT C-N°1"/>
    <x v="54"/>
    <s v="EAUBONNE"/>
    <s v="MONTLIGNON-TRI-VAL'HORIZON"/>
    <s v="MON758141"/>
    <n v="4.78"/>
    <s v="Encombrants et DEA"/>
  </r>
  <r>
    <s v="KM5715"/>
    <s v="AQ-761-TY"/>
    <s v="S11"/>
    <d v="2015-12-09T00:00:00"/>
    <s v="Mercredi"/>
    <s v="BOMTAS"/>
    <d v="1899-12-30T04:45:00"/>
    <d v="1899-12-30T13:50:00"/>
    <d v="1899-12-30T00:20:00"/>
    <d v="1899-12-30T08:45:00"/>
    <n v="8.7500000000000018"/>
    <n v="196576"/>
    <n v="196619"/>
    <n v="43"/>
    <s v="SYNDICAT EMERAUDE"/>
    <s v="EAUBONNE-ENC-SECT C-N°1"/>
    <x v="54"/>
    <s v="EAUBONNE"/>
    <s v="MONTLIGNON-TRI-VAL'HORIZON"/>
    <s v="MON758291"/>
    <n v="2.48"/>
    <s v="Encombrants et DEA"/>
  </r>
  <r>
    <s v="KM9079"/>
    <s v="CD-981-ZQ"/>
    <s v="S11"/>
    <d v="2015-12-10T00:00:00"/>
    <s v="Jeudi"/>
    <s v="BOMTAS"/>
    <d v="1899-12-30T05:30:00"/>
    <d v="1899-12-30T11:30:00"/>
    <d v="1899-12-30T00:00:00"/>
    <d v="1899-12-30T06:00:00"/>
    <n v="5.9999999999999991"/>
    <n v="236210"/>
    <n v="236277"/>
    <n v="67"/>
    <s v="SYNDICAT EMERAUDE"/>
    <s v="SANNOIS-ENC-SECT C-N°1"/>
    <x v="21"/>
    <s v="SANNOIS"/>
    <s v="MONTLIGNON-TRI-VAL'HORIZON"/>
    <s v="MON758563"/>
    <n v="5.9"/>
    <s v="Encombrants et DEA"/>
  </r>
  <r>
    <s v="KM9079"/>
    <s v="CD-981-ZQ"/>
    <s v="S11"/>
    <d v="2015-12-10T00:00:00"/>
    <s v="Jeudi"/>
    <s v="BOMTAS"/>
    <d v="1899-12-30T05:30:00"/>
    <d v="1899-12-30T11:30:00"/>
    <d v="1899-12-30T00:00:00"/>
    <d v="1899-12-30T06:00:00"/>
    <n v="5.9999999999999991"/>
    <n v="236210"/>
    <n v="236277"/>
    <n v="67"/>
    <s v="SYNDICAT EMERAUDE"/>
    <s v="SANNOIS-ENC-SECT C-N°1"/>
    <x v="21"/>
    <s v="SANNOIS"/>
    <s v="MONTLIGNON-TRI-VAL'HORIZON"/>
    <s v="MON758620"/>
    <n v="0.76"/>
    <s v="Encombrants et DEA"/>
  </r>
  <r>
    <s v="KM9087"/>
    <s v="CE-179-BY"/>
    <s v="S11"/>
    <d v="2015-12-10T00:00:00"/>
    <s v="Jeudi"/>
    <s v="BOMTAS"/>
    <d v="1899-12-30T05:30:00"/>
    <d v="1899-12-30T11:40:00"/>
    <d v="1899-12-30T00:00:00"/>
    <d v="1899-12-30T06:10:00"/>
    <n v="6.1666666666666687"/>
    <n v="251441"/>
    <n v="251490"/>
    <n v="49"/>
    <s v="SYNDICAT EMERAUDE"/>
    <s v="SANNOIS-ENC-SECT C-N°2"/>
    <x v="20"/>
    <s v="SANNOIS"/>
    <s v="MONTLIGNON-TRI-VAL'HORIZON"/>
    <s v="MON758564"/>
    <n v="5.86"/>
    <s v="Encombrants et DEA"/>
  </r>
  <r>
    <s v="KM9087"/>
    <s v="CE-179-BY"/>
    <s v="S11"/>
    <d v="2015-12-10T00:00:00"/>
    <s v="Jeudi"/>
    <s v="BOMTAS"/>
    <d v="1899-12-30T05:30:00"/>
    <d v="1899-12-30T11:40:00"/>
    <d v="1899-12-30T00:00:00"/>
    <d v="1899-12-30T06:10:00"/>
    <n v="6.1666666666666687"/>
    <n v="251441"/>
    <n v="251490"/>
    <n v="49"/>
    <s v="SYNDICAT EMERAUDE"/>
    <s v="SANNOIS-ENC-SECT C-N°2"/>
    <x v="20"/>
    <s v="SANNOIS"/>
    <s v="MONTLIGNON-TRI-VAL'HORIZON"/>
    <s v="MON758628"/>
    <n v="1.3"/>
    <s v="Encombrants et DEA"/>
  </r>
  <r>
    <s v="KM4005"/>
    <s v="BN375FY"/>
    <s v="S11"/>
    <d v="2015-12-10T00:00:00"/>
    <s v="Jeudi"/>
    <s v="BOMTAS"/>
    <d v="1899-12-30T05:30:00"/>
    <d v="1899-12-30T11:50:00"/>
    <d v="1899-12-30T00:00:00"/>
    <d v="1899-12-30T06:20:00"/>
    <n v="6.3333333333333348"/>
    <n v="26062"/>
    <n v="26112"/>
    <n v="50"/>
    <s v="SYNDICAT EMERAUDE"/>
    <s v="EAUBONNE-ENC-SECT D-N°2"/>
    <x v="15"/>
    <s v="EAUBONNE"/>
    <s v="MONTLIGNON-TRI-VAL'HORIZON"/>
    <s v="MON758526"/>
    <n v="4.34"/>
    <s v="Encombrants et DEA"/>
  </r>
  <r>
    <s v="KM4005"/>
    <s v="BN375FY"/>
    <s v="S11"/>
    <d v="2015-12-10T00:00:00"/>
    <s v="Jeudi"/>
    <s v="BOMTAS"/>
    <d v="1899-12-30T05:30:00"/>
    <d v="1899-12-30T11:50:00"/>
    <d v="1899-12-30T00:00:00"/>
    <d v="1899-12-30T06:20:00"/>
    <n v="6.3333333333333348"/>
    <n v="26062"/>
    <n v="26112"/>
    <n v="50"/>
    <s v="SYNDICAT EMERAUDE"/>
    <s v="EAUBONNE-ENC-SECT D-N°2"/>
    <x v="15"/>
    <s v="EAUBONNE"/>
    <s v="MONTLIGNON-TRI-VAL'HORIZON"/>
    <s v="MON758637"/>
    <n v="3"/>
    <s v="Encombrants et DEA"/>
  </r>
  <r>
    <s v="KM9056"/>
    <s v="CD-852-ZN"/>
    <s v="S11"/>
    <d v="2015-12-10T00:00:00"/>
    <s v="Jeudi"/>
    <s v="BOMTAS"/>
    <d v="1899-12-30T04:45:00"/>
    <d v="1899-12-30T11:35:00"/>
    <d v="1899-12-30T00:00:00"/>
    <d v="1899-12-30T06:50:00"/>
    <n v="6.833333333333333"/>
    <n v="244348"/>
    <n v="244388"/>
    <n v="40"/>
    <s v="SYNDICAT EMERAUDE"/>
    <s v="EAUBONNE-ENC-SECT D-N°1"/>
    <x v="17"/>
    <s v="EAUBONNE"/>
    <s v="MONTLIGNON-TRI-VAL'HORIZON"/>
    <s v="MON758523"/>
    <n v="4.78"/>
    <s v="Encombrants et DEA"/>
  </r>
  <r>
    <s v="KM9056"/>
    <s v="CD-852-ZN"/>
    <s v="S11"/>
    <d v="2015-12-10T00:00:00"/>
    <s v="Jeudi"/>
    <s v="BOMTAS"/>
    <d v="1899-12-30T04:45:00"/>
    <d v="1899-12-30T11:35:00"/>
    <d v="1899-12-30T00:00:00"/>
    <d v="1899-12-30T06:50:00"/>
    <n v="6.833333333333333"/>
    <n v="244348"/>
    <n v="244388"/>
    <n v="40"/>
    <s v="SYNDICAT EMERAUDE"/>
    <s v="EAUBONNE-ENC-SECT D-N°1"/>
    <x v="17"/>
    <s v="EAUBONNE"/>
    <s v="MONTLIGNON-TRI-VAL'HORIZON"/>
    <s v="MON758633"/>
    <n v="2.6"/>
    <s v="Encombrants et DEA"/>
  </r>
  <r>
    <s v="KM9079"/>
    <s v="CD-981-ZQ"/>
    <s v="S11"/>
    <d v="2015-12-11T00:00:00"/>
    <s v="Vendredi"/>
    <s v="BOMTAS"/>
    <d v="1899-12-30T05:30:00"/>
    <d v="1899-12-30T11:30:00"/>
    <d v="1899-12-30T00:00:00"/>
    <d v="1899-12-30T06:00:00"/>
    <n v="5.9999999999999991"/>
    <n v="236319"/>
    <n v="236371"/>
    <n v="52"/>
    <s v="SYNDICAT EMERAUDE"/>
    <s v="MONTIGNY-ENC-SECT C-N°1"/>
    <x v="27"/>
    <s v="MONTIGNY LES CORMEILLES"/>
    <s v="MONTLIGNON-TRI-VAL'HORIZON"/>
    <s v="MON758986"/>
    <n v="6.64"/>
    <s v="Encombrants et DEA"/>
  </r>
  <r>
    <s v="KM9087"/>
    <s v="CE-179-BY"/>
    <s v="S11"/>
    <d v="2015-12-11T00:00:00"/>
    <s v="Vendredi"/>
    <s v="BOMTAS"/>
    <d v="1899-12-30T05:30:00"/>
    <d v="1899-12-30T11:50:00"/>
    <d v="1899-12-30T00:00:00"/>
    <d v="1899-12-30T06:20:00"/>
    <n v="6.3333333333333348"/>
    <n v="251490"/>
    <n v="251534"/>
    <n v="44"/>
    <s v="SYNDICAT EMERAUDE"/>
    <s v="MONTIGNY-ENC-SECT C-N°2"/>
    <x v="24"/>
    <s v="MONTIGNY LES CORMEILLES"/>
    <s v="MONTLIGNON-TRI-VAL'HORIZON"/>
    <s v="MON758994"/>
    <n v="7.5"/>
    <s v="Encombrants et DEA"/>
  </r>
  <r>
    <s v="KM4005"/>
    <s v="BN375FY"/>
    <s v="S11"/>
    <d v="2015-12-11T00:00:00"/>
    <s v="Vendredi"/>
    <s v="BOMTAS"/>
    <d v="1899-12-30T05:30:00"/>
    <d v="1899-12-30T11:50:00"/>
    <d v="1899-12-30T00:00:00"/>
    <d v="1899-12-30T06:20:00"/>
    <n v="6.3333333333333348"/>
    <n v="25484"/>
    <n v="25524"/>
    <n v="40"/>
    <s v="SYNDICAT EMERAUDE"/>
    <s v="MONTIGNY-ENC-SECT C-N°1"/>
    <x v="23"/>
    <s v="MONTIGNY LES CORMEILLES"/>
    <s v="MONTLIGNON-TRI-VAL'HORIZON"/>
    <s v="MON758931"/>
    <n v="4.7"/>
    <s v="Encombrants et DEA"/>
  </r>
  <r>
    <s v="KM4005"/>
    <s v="BN375FY"/>
    <s v="S11"/>
    <d v="2015-12-11T00:00:00"/>
    <s v="Vendredi"/>
    <s v="BOMTAS"/>
    <d v="1899-12-30T05:30:00"/>
    <d v="1899-12-30T11:50:00"/>
    <d v="1899-12-30T00:00:00"/>
    <d v="1899-12-30T06:20:00"/>
    <n v="6.3333333333333348"/>
    <n v="25484"/>
    <n v="25524"/>
    <n v="40"/>
    <s v="SYNDICAT EMERAUDE"/>
    <s v="MONTIGNY-ENC-SECT C-N°1"/>
    <x v="23"/>
    <s v="MONTIGNY LES CORMEILLES"/>
    <s v="MONTLIGNON-TRI-VAL'HORIZON"/>
    <s v="MON758995"/>
    <n v="2.46"/>
    <s v="Encombrants et DEA"/>
  </r>
  <r>
    <s v="KM9071"/>
    <s v="CD 884 ZQ"/>
    <s v="S11"/>
    <d v="2015-12-11T00:00:00"/>
    <s v="Vendredi"/>
    <s v="BOMTAS"/>
    <d v="1899-12-30T04:45:00"/>
    <d v="1899-12-30T11:20:00"/>
    <d v="1899-12-30T00:00:00"/>
    <d v="1899-12-30T06:35:00"/>
    <n v="6.5833333333333339"/>
    <n v="193831"/>
    <n v="193885"/>
    <n v="54"/>
    <s v="SYNDICAT EMERAUDE"/>
    <s v="MONTIGNY-ENC-SECT B-N°2"/>
    <x v="26"/>
    <s v="MONTIGNY LES CORMEILLES"/>
    <s v="MONTLIGNON-TRI-VAL'HORIZON"/>
    <s v="MON758933"/>
    <n v="4.2"/>
    <s v="Encombrants et DEA"/>
  </r>
  <r>
    <s v="KM9071"/>
    <s v="CD 884 ZQ"/>
    <s v="S11"/>
    <d v="2015-12-11T00:00:00"/>
    <s v="Vendredi"/>
    <s v="BOMTAS"/>
    <d v="1899-12-30T04:45:00"/>
    <d v="1899-12-30T11:20:00"/>
    <d v="1899-12-30T00:00:00"/>
    <d v="1899-12-30T06:35:00"/>
    <n v="6.5833333333333339"/>
    <n v="193831"/>
    <n v="193885"/>
    <n v="54"/>
    <s v="SYNDICAT EMERAUDE"/>
    <s v="MONTIGNY-ENC-SECT B-N°2"/>
    <x v="26"/>
    <s v="MONTIGNY LES CORMEILLES"/>
    <s v="MONTLIGNON-TRI-VAL'HORIZON"/>
    <s v="MON758987"/>
    <n v="0.56000000000000005"/>
    <s v="Encombrants et DEA"/>
  </r>
  <r>
    <s v="KM9056"/>
    <s v="CD-852-ZN"/>
    <s v="S11"/>
    <d v="2015-12-11T00:00:00"/>
    <s v="Vendredi"/>
    <s v="BOMTAS"/>
    <d v="1899-12-30T04:45:00"/>
    <d v="1899-12-30T11:30:00"/>
    <d v="1899-12-30T00:00:00"/>
    <d v="1899-12-30T06:45:00"/>
    <n v="6.75"/>
    <n v="244389"/>
    <n v="244456"/>
    <n v="67"/>
    <s v="SYNDICAT EMERAUDE"/>
    <s v="MONTIGNY-ENC-SECT B-N°1"/>
    <x v="25"/>
    <s v="MONTIGNY LES CORMEILLES"/>
    <s v="MONTLIGNON-TRI-VAL'HORIZON"/>
    <s v="MON758932"/>
    <n v="4.24"/>
    <s v="Encombrants et DEA"/>
  </r>
  <r>
    <s v="KM9056"/>
    <s v="CD-852-ZN"/>
    <s v="S11"/>
    <d v="2015-12-11T00:00:00"/>
    <s v="Vendredi"/>
    <s v="BOMTAS"/>
    <d v="1899-12-30T04:45:00"/>
    <d v="1899-12-30T11:30:00"/>
    <d v="1899-12-30T00:00:00"/>
    <d v="1899-12-30T06:45:00"/>
    <n v="6.75"/>
    <n v="244389"/>
    <n v="244456"/>
    <n v="67"/>
    <s v="SYNDICAT EMERAUDE"/>
    <s v="MONTIGNY-ENC-SECT B-N°1"/>
    <x v="25"/>
    <s v="MONTIGNY LES CORMEILLES"/>
    <s v="MONTLIGNON-TRI-VAL'HORIZON"/>
    <s v="MON758998"/>
    <n v="1.8"/>
    <s v="Encombrants et DEA"/>
  </r>
  <r>
    <s v="KM9099"/>
    <s v="BJ-529-AL"/>
    <s v="S11"/>
    <d v="2015-12-11T00:00:00"/>
    <s v="Vendredi"/>
    <s v="BOMTAS"/>
    <d v="1899-12-30T04:45:00"/>
    <d v="1899-12-30T14:00:00"/>
    <d v="1899-12-30T00:20:00"/>
    <d v="1899-12-30T08:55:00"/>
    <n v="8.9166666666666679"/>
    <n v="199175"/>
    <n v="199241"/>
    <n v="66"/>
    <s v="SYNDICAT EMERAUDE"/>
    <s v="MONTIGNY-ENC-SECT C-N°1"/>
    <x v="70"/>
    <s v="MONTIGNY LES CORMEILLES"/>
    <s v="MONTLIGNON-TRI-VAL'HORIZON"/>
    <s v="MON759119"/>
    <n v="2.06"/>
    <s v="Encombrants et DEA"/>
  </r>
  <r>
    <s v="KM9087"/>
    <s v="CE-179-BY"/>
    <s v="S12"/>
    <d v="2015-12-14T00:00:00"/>
    <s v="Lundi"/>
    <s v="BOMTAS"/>
    <d v="1899-12-30T05:30:00"/>
    <d v="1899-12-30T12:40:00"/>
    <d v="1899-12-30T00:20:00"/>
    <d v="1899-12-30T06:50:00"/>
    <n v="6.8333333333333375"/>
    <n v="251535"/>
    <n v="251588"/>
    <n v="53"/>
    <s v="SYNDICAT EMERAUDE"/>
    <s v="MONTMORENCY-ENC-SECT B-N°2"/>
    <x v="0"/>
    <s v="MONTMORENCY"/>
    <s v="MONTLIGNON-TRI-VAL'HORIZON"/>
    <s v="MON759298"/>
    <n v="6.18"/>
    <s v="Encombrants et DEA"/>
  </r>
  <r>
    <s v="KM9087"/>
    <s v="CE-179-BY"/>
    <s v="S12"/>
    <d v="2015-12-14T00:00:00"/>
    <s v="Lundi"/>
    <s v="BOMTAS"/>
    <d v="1899-12-30T05:30:00"/>
    <d v="1899-12-30T12:40:00"/>
    <d v="1899-12-30T00:20:00"/>
    <d v="1899-12-30T06:50:00"/>
    <n v="6.8333333333333375"/>
    <n v="251535"/>
    <n v="251588"/>
    <n v="53"/>
    <s v="SYNDICAT EMERAUDE"/>
    <s v="MONTMORENCY-ENC-SECT B-N°2"/>
    <x v="0"/>
    <s v="MONTMORENCY"/>
    <s v="MONTLIGNON-TRI-VAL'HORIZON"/>
    <s v="MON759417"/>
    <n v="1.08"/>
    <s v="Encombrants et DEA"/>
  </r>
  <r>
    <s v="KM4005"/>
    <s v="BN375FY"/>
    <s v="S12"/>
    <d v="2015-12-14T00:00:00"/>
    <s v="Lundi"/>
    <s v="BOMTAS"/>
    <d v="1899-12-30T05:30:00"/>
    <d v="1899-12-30T12:45:00"/>
    <d v="1899-12-30T00:20:00"/>
    <d v="1899-12-30T06:55:00"/>
    <n v="6.9166666666666679"/>
    <n v="26489"/>
    <n v="26529"/>
    <n v="40"/>
    <s v="SYNDICAT EMERAUDE"/>
    <s v="MONTMORENCY-ENC-SECT A-N°1"/>
    <x v="71"/>
    <s v="MONTMORENCY"/>
    <s v="MONTLIGNON-TRI-VAL'HORIZON"/>
    <s v="MON759283"/>
    <n v="5.82"/>
    <s v="Encombrants et DEA"/>
  </r>
  <r>
    <s v="KM4005"/>
    <s v="BN375FY"/>
    <s v="S12"/>
    <d v="2015-12-14T00:00:00"/>
    <s v="Lundi"/>
    <s v="BOMTAS"/>
    <d v="1899-12-30T05:30:00"/>
    <d v="1899-12-30T12:45:00"/>
    <d v="1899-12-30T00:20:00"/>
    <d v="1899-12-30T06:55:00"/>
    <n v="6.9166666666666679"/>
    <n v="26489"/>
    <n v="26529"/>
    <n v="40"/>
    <s v="SYNDICAT EMERAUDE"/>
    <s v="MONTMORENCY-ENC-SECT A-N°1"/>
    <x v="71"/>
    <s v="MONTMORENCY"/>
    <s v="MONTLIGNON-TRI-VAL'HORIZON"/>
    <s v="MON759406"/>
    <n v="4.96"/>
    <s v="Encombrants et DEA"/>
  </r>
  <r>
    <s v="KM9056"/>
    <s v="CD-852-ZN"/>
    <s v="S12"/>
    <d v="2015-12-14T00:00:00"/>
    <s v="Lundi"/>
    <s v="BOMTAS"/>
    <d v="1899-12-30T04:45:00"/>
    <d v="1899-12-30T12:35:00"/>
    <d v="1899-12-30T00:20:00"/>
    <d v="1899-12-30T07:30:00"/>
    <n v="7.5000000000000018"/>
    <n v="244446"/>
    <n v="244497"/>
    <n v="51"/>
    <s v="SYNDICAT EMERAUDE"/>
    <s v="MONTMORENCY-ENC-SECT A-N°2"/>
    <x v="72"/>
    <s v="MONTMORENCY"/>
    <s v="MONTLIGNON-TRI-VAL'HORIZON"/>
    <s v="MON759268"/>
    <n v="5.74"/>
    <s v="Encombrants et DEA"/>
  </r>
  <r>
    <s v="KM9056"/>
    <s v="CD-852-ZN"/>
    <s v="S12"/>
    <d v="2015-12-14T00:00:00"/>
    <s v="Lundi"/>
    <s v="BOMTAS"/>
    <d v="1899-12-30T04:45:00"/>
    <d v="1899-12-30T12:35:00"/>
    <d v="1899-12-30T00:20:00"/>
    <d v="1899-12-30T07:30:00"/>
    <n v="7.5000000000000018"/>
    <n v="244446"/>
    <n v="244497"/>
    <n v="51"/>
    <s v="SYNDICAT EMERAUDE"/>
    <s v="MONTMORENCY-ENC-SECT A-N°2"/>
    <x v="72"/>
    <s v="MONTMORENCY"/>
    <s v="MONTLIGNON-TRI-VAL'HORIZON"/>
    <s v="MON759413"/>
    <n v="4.9400000000000004"/>
    <s v="Encombrants et DEA"/>
  </r>
  <r>
    <s v="KM9087"/>
    <s v="CE-179-BY"/>
    <s v="S12"/>
    <d v="2015-12-15T00:00:00"/>
    <s v="Mardi"/>
    <s v="BOMTAS"/>
    <d v="1899-12-30T19:00:00"/>
    <d v="1899-12-31T00:10:00"/>
    <d v="1899-12-30T00:55:00"/>
    <d v="1899-12-30T04:15:00"/>
    <n v="4.25"/>
    <n v="251629"/>
    <n v="251654"/>
    <n v="25"/>
    <s v="SYNDICAT EMERAUDE"/>
    <s v="ENGHIEN ENCOMBRANTS"/>
    <x v="28"/>
    <s v="ENGHIEN LES BAINS"/>
    <s v="MONTLIGNON-TRI-VAL'HORIZON"/>
    <s v="MON760043"/>
    <n v="5.52"/>
    <s v="Encombrants et DEA"/>
  </r>
  <r>
    <s v="KM9087"/>
    <s v="CE-179-BY"/>
    <s v="S12"/>
    <d v="2015-12-15T00:00:00"/>
    <s v="Mardi"/>
    <s v="BOMTAS"/>
    <d v="1899-12-30T05:30:00"/>
    <d v="1899-12-30T11:50:00"/>
    <d v="1899-12-30T00:00:00"/>
    <d v="1899-12-30T06:20:00"/>
    <n v="6.3333333333333348"/>
    <n v="251586"/>
    <n v="251628"/>
    <n v="42"/>
    <s v="SYNDICAT EMERAUDE"/>
    <s v="PLESSIS BOUCHARD-ENC-SECT A-N°2"/>
    <x v="5"/>
    <s v="LE PLESSIS BOUCHARD"/>
    <s v="MONTLIGNON-TRI-VAL'HORIZON"/>
    <s v="MON759708"/>
    <n v="6.06"/>
    <s v="Encombrants et DEA"/>
  </r>
  <r>
    <s v="KM9087"/>
    <s v="CE-179-BY"/>
    <s v="S12"/>
    <d v="2015-12-15T00:00:00"/>
    <s v="Mardi"/>
    <s v="BOMTAS"/>
    <d v="1899-12-30T05:30:00"/>
    <d v="1899-12-30T11:50:00"/>
    <d v="1899-12-30T00:00:00"/>
    <d v="1899-12-30T06:20:00"/>
    <n v="6.3333333333333348"/>
    <n v="251586"/>
    <n v="251628"/>
    <n v="42"/>
    <s v="SYNDICAT EMERAUDE"/>
    <s v="PLESSIS BOUCHARD-ENC-SECT A-N°2"/>
    <x v="5"/>
    <s v="LE PLESSIS BOUCHARD"/>
    <s v="MONTLIGNON-TRI-VAL'HORIZON"/>
    <s v="MON759785"/>
    <n v="1.22"/>
    <s v="Encombrants et DEA"/>
  </r>
  <r>
    <s v="KM9079"/>
    <s v="CD-981-ZQ"/>
    <s v="S12"/>
    <d v="2015-12-15T00:00:00"/>
    <s v="Mardi"/>
    <s v="BOMTAS"/>
    <d v="1899-12-30T05:30:00"/>
    <d v="1899-12-30T11:50:00"/>
    <d v="1899-12-30T00:00:00"/>
    <d v="1899-12-30T06:20:00"/>
    <n v="6.3333333333333348"/>
    <n v="236558"/>
    <n v="236606"/>
    <n v="48"/>
    <s v="SYNDICAT EMERAUDE"/>
    <s v="PLESSIS BOUCHARD-ENC-SECT A-N°1"/>
    <x v="4"/>
    <s v="LE PLESSIS BOUCHARD"/>
    <s v="MONTLIGNON-TRI-VAL'HORIZON"/>
    <s v="MON759692"/>
    <n v="4.92"/>
    <s v="Encombrants et DEA"/>
  </r>
  <r>
    <s v="KM9079"/>
    <s v="CD-981-ZQ"/>
    <s v="S12"/>
    <d v="2015-12-15T00:00:00"/>
    <s v="Mardi"/>
    <s v="BOMTAS"/>
    <d v="1899-12-30T05:30:00"/>
    <d v="1899-12-30T11:50:00"/>
    <d v="1899-12-30T00:00:00"/>
    <d v="1899-12-30T06:20:00"/>
    <n v="6.3333333333333348"/>
    <n v="236558"/>
    <n v="236606"/>
    <n v="48"/>
    <s v="SYNDICAT EMERAUDE"/>
    <s v="PLESSIS BOUCHARD-ENC-SECT A-N°1"/>
    <x v="4"/>
    <s v="LE PLESSIS BOUCHARD"/>
    <s v="MONTLIGNON-TRI-VAL'HORIZON"/>
    <s v="MON759788"/>
    <n v="0.9"/>
    <s v="Encombrants et DEA"/>
  </r>
  <r>
    <s v="KM4005"/>
    <s v="BN375FY"/>
    <s v="S12"/>
    <d v="2015-12-15T00:00:00"/>
    <s v="Mardi"/>
    <s v="BOMTAS"/>
    <d v="1899-12-30T05:30:00"/>
    <d v="1899-12-30T11:50:00"/>
    <d v="1899-12-30T00:00:00"/>
    <d v="1899-12-30T06:20:00"/>
    <n v="6.3333333333333348"/>
    <n v="26900"/>
    <n v="26935"/>
    <n v="35"/>
    <s v="SYNDICAT EMERAUDE"/>
    <s v="ERMONT-ENC-SECT A-N°1"/>
    <x v="46"/>
    <s v="ERMONT"/>
    <s v="MONTLIGNON-TRI-VAL'HORIZON"/>
    <s v="MON759679"/>
    <n v="6.12"/>
    <s v="Encombrants et DEA"/>
  </r>
  <r>
    <s v="KM4005"/>
    <s v="BN375FY"/>
    <s v="S12"/>
    <d v="2015-12-15T00:00:00"/>
    <s v="Mardi"/>
    <s v="BOMTAS"/>
    <d v="1899-12-30T05:30:00"/>
    <d v="1899-12-30T11:50:00"/>
    <d v="1899-12-30T00:00:00"/>
    <d v="1899-12-30T06:20:00"/>
    <n v="6.3333333333333348"/>
    <n v="26900"/>
    <n v="26935"/>
    <n v="35"/>
    <s v="SYNDICAT EMERAUDE"/>
    <s v="ERMONT-ENC-SECT A-N°1"/>
    <x v="46"/>
    <s v="ERMONT"/>
    <s v="MONTLIGNON-TRI-VAL'HORIZON"/>
    <s v="MON759782"/>
    <n v="2.38"/>
    <s v="Encombrants et DEA"/>
  </r>
  <r>
    <s v="KM9056"/>
    <s v="CD-852-ZN"/>
    <s v="S12"/>
    <d v="2015-12-15T00:00:00"/>
    <s v="Mardi"/>
    <s v="BOMTAS"/>
    <d v="1899-12-30T04:45:00"/>
    <d v="1899-12-30T11:50:00"/>
    <d v="1899-12-30T00:20:00"/>
    <d v="1899-12-30T06:45:00"/>
    <n v="6.7500000000000018"/>
    <n v="244498"/>
    <n v="244543"/>
    <n v="45"/>
    <s v="SYNDICAT EMERAUDE"/>
    <s v="PLESSIS BOUCHARD-ENC-SECT A-N°4"/>
    <x v="3"/>
    <s v="LE PLESSIS BOUCHARD"/>
    <s v="MONTLIGNON-TRI-VAL'HORIZON"/>
    <s v="MON759691"/>
    <n v="4.26"/>
    <s v="Encombrants et DEA"/>
  </r>
  <r>
    <s v="KM9056"/>
    <s v="CD-852-ZN"/>
    <s v="S12"/>
    <d v="2015-12-15T00:00:00"/>
    <s v="Mardi"/>
    <s v="BOMTAS"/>
    <d v="1899-12-30T04:45:00"/>
    <d v="1899-12-30T11:50:00"/>
    <d v="1899-12-30T00:20:00"/>
    <d v="1899-12-30T06:45:00"/>
    <n v="6.7500000000000018"/>
    <n v="244498"/>
    <n v="244543"/>
    <n v="45"/>
    <s v="SYNDICAT EMERAUDE"/>
    <s v="PLESSIS BOUCHARD-ENC-SECT A-N°4"/>
    <x v="3"/>
    <s v="LE PLESSIS BOUCHARD"/>
    <s v="MONTLIGNON-TRI-VAL'HORIZON"/>
    <s v="MON759783"/>
    <n v="0.9"/>
    <s v="Encombrants et DEA"/>
  </r>
  <r>
    <s v="KM9056"/>
    <s v="CD-852-ZN"/>
    <s v="S12"/>
    <d v="2015-12-15T00:00:00"/>
    <s v="Mardi"/>
    <s v="BOMTAS"/>
    <d v="1899-12-30T04:45:00"/>
    <d v="1899-12-30T11:50:00"/>
    <d v="1899-12-30T00:20:00"/>
    <d v="1899-12-30T06:45:00"/>
    <n v="6.7500000000000018"/>
    <n v="244498"/>
    <n v="244543"/>
    <n v="45"/>
    <s v="SYNDICAT EMERAUDE"/>
    <s v="PLESSIS BOUCHARD-ENC-SECT A-N°4"/>
    <x v="3"/>
    <s v="LE PLESSIS BOUCHARD"/>
    <s v="MONTLIGNON-TRI-VAL'HORIZON"/>
    <s v="MON759902"/>
    <n v="1.04"/>
    <s v="Encombrants et DEA"/>
  </r>
  <r>
    <s v="KM5715"/>
    <s v="AQ-761-TY"/>
    <s v="S12"/>
    <d v="2015-12-15T00:00:00"/>
    <s v="Mardi"/>
    <s v="BOMTAS"/>
    <d v="1899-12-30T04:45:00"/>
    <d v="1899-12-30T11:35:00"/>
    <d v="1899-12-30T00:00:00"/>
    <d v="1899-12-30T06:50:00"/>
    <n v="6.833333333333333"/>
    <n v="196706"/>
    <n v="196760"/>
    <n v="54"/>
    <s v="SYNDICAT EMERAUDE"/>
    <s v="PLESSIS BOUCHARD-ENC-SECT A-N°3"/>
    <x v="6"/>
    <s v="LE PLESSIS BOUCHARD"/>
    <s v="MONTLIGNON-TRI-VAL'HORIZON"/>
    <s v="MON759678"/>
    <n v="3.52"/>
    <s v="Encombrants et DEA"/>
  </r>
  <r>
    <s v="KM5715"/>
    <s v="AQ-761-TY"/>
    <s v="S12"/>
    <d v="2015-12-15T00:00:00"/>
    <s v="Mardi"/>
    <s v="BOMTAS"/>
    <d v="1899-12-30T04:45:00"/>
    <d v="1899-12-30T11:35:00"/>
    <d v="1899-12-30T00:00:00"/>
    <d v="1899-12-30T06:50:00"/>
    <n v="6.833333333333333"/>
    <n v="196706"/>
    <n v="196760"/>
    <n v="54"/>
    <s v="SYNDICAT EMERAUDE"/>
    <s v="PLESSIS BOUCHARD-ENC-SECT A-N°3"/>
    <x v="6"/>
    <s v="LE PLESSIS BOUCHARD"/>
    <s v="MONTLIGNON-TRI-VAL'HORIZON"/>
    <s v="MON759787"/>
    <n v="2.2400000000000002"/>
    <s v="Encombrants et DEA"/>
  </r>
  <r>
    <s v="KM9080"/>
    <s v="CE 351 BY"/>
    <s v="S12"/>
    <d v="2015-12-16T00:00:00"/>
    <s v="Mercredi"/>
    <s v="BOMTAS"/>
    <d v="1899-12-30T19:00:00"/>
    <d v="1899-12-30T23:50:00"/>
    <d v="1899-12-30T00:00:00"/>
    <d v="1899-12-30T04:50:00"/>
    <n v="4.8333333333333348"/>
    <n v="270711"/>
    <n v="270740"/>
    <n v="29"/>
    <s v="SYNDICAT EMERAUDE"/>
    <s v="ENGHIEN ENCOMBRANTS"/>
    <x v="28"/>
    <s v="ENGHIEN LES BAINS"/>
    <s v="MONTLIGNON-TRI-VAL'HORIZON"/>
    <s v="MON760379"/>
    <n v="5.0199999999999996"/>
    <s v="Encombrants et DEA"/>
  </r>
  <r>
    <s v="KM9087"/>
    <s v="CE-179-BY"/>
    <s v="S12"/>
    <d v="2015-12-16T00:00:00"/>
    <s v="Mercredi"/>
    <s v="BOMTAS"/>
    <d v="1899-12-30T05:30:00"/>
    <d v="1899-12-30T12:50:00"/>
    <d v="1899-12-30T00:20:00"/>
    <d v="1899-12-30T07:00:00"/>
    <n v="7.0000000000000036"/>
    <n v="251655"/>
    <n v="251700"/>
    <n v="45"/>
    <s v="SYNDICAT EMERAUDE"/>
    <s v="ERMONT-ENC-SECT D-N°2"/>
    <x v="73"/>
    <s v="ERMONT"/>
    <s v="MONTLIGNON-TRI-VAL'HORIZON"/>
    <s v="MON760127"/>
    <n v="5.74"/>
    <s v="Encombrants et DEA"/>
  </r>
  <r>
    <s v="KM9087"/>
    <s v="CE-179-BY"/>
    <s v="S12"/>
    <d v="2015-12-16T00:00:00"/>
    <s v="Mercredi"/>
    <s v="BOMTAS"/>
    <d v="1899-12-30T05:30:00"/>
    <d v="1899-12-30T12:50:00"/>
    <d v="1899-12-30T00:20:00"/>
    <d v="1899-12-30T07:00:00"/>
    <n v="7.0000000000000036"/>
    <n v="251655"/>
    <n v="251700"/>
    <n v="45"/>
    <s v="SYNDICAT EMERAUDE"/>
    <s v="ERMONT-ENC-SECT D-N°2"/>
    <x v="73"/>
    <s v="ERMONT"/>
    <s v="MONTLIGNON-TRI-VAL'HORIZON"/>
    <s v="MON760254"/>
    <n v="5.34"/>
    <s v="Encombrants et DEA"/>
  </r>
  <r>
    <s v="KM4005"/>
    <s v="BN375FY"/>
    <s v="S12"/>
    <d v="2015-12-16T00:00:00"/>
    <s v="Mercredi"/>
    <s v="BOMTAS"/>
    <d v="1899-12-30T04:45:00"/>
    <d v="1899-12-30T12:20:00"/>
    <d v="1899-12-30T00:20:00"/>
    <d v="1899-12-30T07:15:00"/>
    <n v="7.2500000000000018"/>
    <n v="27000"/>
    <n v="27043"/>
    <n v="43"/>
    <s v="SYNDICAT EMERAUDE"/>
    <s v="DEUIL-ENC-SECT B-N°1"/>
    <x v="34"/>
    <s v="DEUIL LA BARRE"/>
    <s v="MONTLIGNON-TRI-VAL'HORIZON"/>
    <s v="MON760109"/>
    <n v="4.9400000000000004"/>
    <s v="Encombrants et DEA"/>
  </r>
  <r>
    <s v="KM4005"/>
    <s v="BN375FY"/>
    <s v="S12"/>
    <d v="2015-12-16T00:00:00"/>
    <s v="Mercredi"/>
    <s v="BOMTAS"/>
    <d v="1899-12-30T04:45:00"/>
    <d v="1899-12-30T12:20:00"/>
    <d v="1899-12-30T00:20:00"/>
    <d v="1899-12-30T07:15:00"/>
    <n v="7.2500000000000018"/>
    <n v="27000"/>
    <n v="27043"/>
    <n v="43"/>
    <s v="SYNDICAT EMERAUDE"/>
    <s v="DEUIL-ENC-SECT B-N°1"/>
    <x v="34"/>
    <s v="DEUIL LA BARRE"/>
    <s v="MONTLIGNON-TRI-VAL'HORIZON"/>
    <s v="MON760206"/>
    <n v="5.66"/>
    <s v="Encombrants et DEA"/>
  </r>
  <r>
    <s v="KM9079"/>
    <s v="CD-981-ZQ"/>
    <s v="S12"/>
    <d v="2015-12-16T00:00:00"/>
    <s v="Mercredi"/>
    <s v="BOMTAS"/>
    <d v="1899-12-30T04:45:00"/>
    <d v="1899-12-30T12:50:00"/>
    <d v="1899-12-30T00:20:00"/>
    <d v="1899-12-30T07:45:00"/>
    <n v="7.7500000000000036"/>
    <n v="232672"/>
    <n v="232730"/>
    <n v="58"/>
    <s v="SYNDICAT EMERAUDE"/>
    <s v="DEUIL-ENC-SECT B-N°1"/>
    <x v="74"/>
    <s v="DEUIL LA BARRE"/>
    <s v="MONTLIGNON-TRI-VAL'HORIZON"/>
    <s v="MON760122"/>
    <n v="6.1"/>
    <s v="Encombrants et DEA"/>
  </r>
  <r>
    <s v="KM9079"/>
    <s v="CD-981-ZQ"/>
    <s v="S12"/>
    <d v="2015-12-16T00:00:00"/>
    <s v="Mercredi"/>
    <s v="BOMTAS"/>
    <d v="1899-12-30T04:45:00"/>
    <d v="1899-12-30T12:50:00"/>
    <d v="1899-12-30T00:20:00"/>
    <d v="1899-12-30T07:45:00"/>
    <n v="7.7500000000000036"/>
    <n v="232672"/>
    <n v="232730"/>
    <n v="58"/>
    <s v="SYNDICAT EMERAUDE"/>
    <s v="DEUIL-ENC-SECT B-N°1"/>
    <x v="74"/>
    <s v="DEUIL LA BARRE"/>
    <s v="MONTLIGNON-TRI-VAL'HORIZON"/>
    <s v="MON760252"/>
    <n v="3.06"/>
    <s v="Encombrants et DEA"/>
  </r>
  <r>
    <s v="KM9056"/>
    <s v="CD-852-ZN"/>
    <s v="S12"/>
    <d v="2015-12-16T00:00:00"/>
    <s v="Mercredi"/>
    <s v="BOMTAS"/>
    <d v="1899-12-30T04:45:00"/>
    <d v="1899-12-30T12:50:00"/>
    <d v="1899-12-30T00:20:00"/>
    <d v="1899-12-30T07:45:00"/>
    <n v="7.7500000000000036"/>
    <n v="244580"/>
    <n v="244622"/>
    <n v="42"/>
    <s v="SYNDICAT EMERAUDE"/>
    <s v="DEUIL-ENC-SECT B-N°2"/>
    <x v="33"/>
    <s v="DEUIL LA BARRE"/>
    <s v="MONTLIGNON-TRI-VAL'HORIZON"/>
    <s v="MON760108"/>
    <n v="0.54"/>
    <s v="Encombrants et DEA"/>
  </r>
  <r>
    <s v="KM9056"/>
    <s v="CD-852-ZN"/>
    <s v="S12"/>
    <d v="2015-12-16T00:00:00"/>
    <s v="Mercredi"/>
    <s v="BOMTAS"/>
    <d v="1899-12-30T04:45:00"/>
    <d v="1899-12-30T12:50:00"/>
    <d v="1899-12-30T00:20:00"/>
    <d v="1899-12-30T07:45:00"/>
    <n v="7.7500000000000036"/>
    <n v="244580"/>
    <n v="244622"/>
    <n v="42"/>
    <s v="SYNDICAT EMERAUDE"/>
    <s v="DEUIL-ENC-SECT B-N°2"/>
    <x v="33"/>
    <s v="DEUIL LA BARRE"/>
    <s v="MONTLIGNON-TRI-VAL'HORIZON"/>
    <s v="MON760117"/>
    <n v="4.2"/>
    <s v="Encombrants et DEA"/>
  </r>
  <r>
    <s v="KM9056"/>
    <s v="CD-852-ZN"/>
    <s v="S12"/>
    <d v="2015-12-16T00:00:00"/>
    <s v="Mercredi"/>
    <s v="BOMTAS"/>
    <d v="1899-12-30T04:45:00"/>
    <d v="1899-12-30T12:50:00"/>
    <d v="1899-12-30T00:20:00"/>
    <d v="1899-12-30T07:45:00"/>
    <n v="7.7500000000000036"/>
    <n v="244580"/>
    <n v="244622"/>
    <n v="42"/>
    <s v="SYNDICAT EMERAUDE"/>
    <s v="DEUIL-ENC-SECT B-N°2"/>
    <x v="33"/>
    <s v="DEUIL LA BARRE"/>
    <s v="MONTLIGNON-TRI-VAL'HORIZON"/>
    <s v="MON760247"/>
    <n v="3.86"/>
    <s v="Encombrants et DEA"/>
  </r>
  <r>
    <s v="KM9052"/>
    <s v="CD 271 ZL"/>
    <s v="S12"/>
    <d v="2015-12-16T00:00:00"/>
    <s v="Mercredi"/>
    <s v="BOMTAS"/>
    <d v="1899-12-30T04:45:00"/>
    <d v="1899-12-30T13:20:00"/>
    <d v="1899-12-30T00:20:00"/>
    <d v="1899-12-30T08:15:00"/>
    <n v="8.2500000000000018"/>
    <n v="312791"/>
    <n v="312807"/>
    <n v="16"/>
    <s v="SYNDICAT EMERAUDE"/>
    <s v="ERMONT-ENC-SECT C-N°2"/>
    <x v="40"/>
    <s v="ERMONT"/>
    <s v="MONTLIGNON-TRI-VAL'HORIZON"/>
    <s v="MON760145"/>
    <n v="5.72"/>
    <s v="Encombrants et DEA"/>
  </r>
  <r>
    <s v="KM9052"/>
    <s v="CD 271 ZL"/>
    <s v="S12"/>
    <d v="2015-12-16T00:00:00"/>
    <s v="Mercredi"/>
    <s v="BOMTAS"/>
    <d v="1899-12-30T04:45:00"/>
    <d v="1899-12-30T13:20:00"/>
    <d v="1899-12-30T00:20:00"/>
    <d v="1899-12-30T08:15:00"/>
    <n v="8.2500000000000018"/>
    <n v="312791"/>
    <n v="312807"/>
    <n v="16"/>
    <s v="SYNDICAT EMERAUDE"/>
    <s v="ERMONT-ENC-SECT C-N°2"/>
    <x v="40"/>
    <s v="ERMONT"/>
    <s v="MONTLIGNON-TRI-VAL'HORIZON"/>
    <s v="MON760285"/>
    <n v="5.0199999999999996"/>
    <s v="Encombrants et DEA"/>
  </r>
  <r>
    <s v="KM9080"/>
    <s v="CE 351 BY"/>
    <s v="S12"/>
    <d v="2015-12-17T00:00:00"/>
    <s v="Jeudi"/>
    <s v="BOMTAS"/>
    <d v="1899-12-30T19:00:00"/>
    <d v="1899-12-31T00:55:00"/>
    <d v="1899-12-30T00:00:00"/>
    <d v="1899-12-30T05:55:00"/>
    <n v="5.916666666666667"/>
    <n v="270778"/>
    <n v="270831"/>
    <n v="53"/>
    <s v="SYNDICAT EMERAUDE"/>
    <s v="ENGHIEN ENCOMBRANTS"/>
    <x v="28"/>
    <s v="ENGHIEN LES BAINS"/>
    <s v="MONTLIGNON-TRI-VAL'HORIZON"/>
    <s v="MON760769"/>
    <n v="5.04"/>
    <s v="Encombrants et DEA"/>
  </r>
  <r>
    <s v="KM9080"/>
    <s v="CE 351 BY"/>
    <s v="S12"/>
    <d v="2015-12-17T00:00:00"/>
    <s v="Jeudi"/>
    <s v="BOMTAS"/>
    <d v="1899-12-30T19:00:00"/>
    <d v="1899-12-31T00:55:00"/>
    <d v="1899-12-30T00:00:00"/>
    <d v="1899-12-30T05:55:00"/>
    <n v="5.916666666666667"/>
    <n v="270778"/>
    <n v="270831"/>
    <n v="53"/>
    <s v="SYNDICAT EMERAUDE"/>
    <s v="ENGHIEN ENCOMBRANTS"/>
    <x v="28"/>
    <s v="ENGHIEN LES BAINS"/>
    <s v="MONTLIGNON-TRI-VAL'HORIZON"/>
    <s v="MON760785"/>
    <n v="0.74"/>
    <s v="Encombrants et DEA"/>
  </r>
  <r>
    <s v="KM9079"/>
    <s v="CD-981-ZQ"/>
    <s v="S12"/>
    <d v="2015-12-17T00:00:00"/>
    <s v="Jeudi"/>
    <s v="BOMTAS"/>
    <d v="1899-12-30T05:30:00"/>
    <d v="1899-12-30T11:50:00"/>
    <d v="1899-12-30T00:00:00"/>
    <d v="1899-12-30T06:20:00"/>
    <n v="6.3333333333333348"/>
    <n v="236770"/>
    <n v="236814"/>
    <n v="44"/>
    <s v="SYNDICAT EMERAUDE"/>
    <s v="SANNOIS-ENC-SECT D-N°2"/>
    <x v="35"/>
    <s v="SANNOIS"/>
    <s v="MONTLIGNON-TRI-VAL'HORIZON"/>
    <s v="MON760518"/>
    <n v="4.74"/>
    <s v="Encombrants et DEA"/>
  </r>
  <r>
    <s v="KM9079"/>
    <s v="CD-981-ZQ"/>
    <s v="S12"/>
    <d v="2015-12-17T00:00:00"/>
    <s v="Jeudi"/>
    <s v="BOMTAS"/>
    <d v="1899-12-30T05:30:00"/>
    <d v="1899-12-30T11:50:00"/>
    <d v="1899-12-30T00:00:00"/>
    <d v="1899-12-30T06:20:00"/>
    <n v="6.3333333333333348"/>
    <n v="236770"/>
    <n v="236814"/>
    <n v="44"/>
    <s v="SYNDICAT EMERAUDE"/>
    <s v="SANNOIS-ENC-SECT D-N°2"/>
    <x v="35"/>
    <s v="SANNOIS"/>
    <s v="MONTLIGNON-TRI-VAL'HORIZON"/>
    <s v="MON760568"/>
    <n v="1.1399999999999999"/>
    <s v="Encombrants et DEA"/>
  </r>
  <r>
    <s v="KM4005"/>
    <s v="BN375FY"/>
    <s v="S12"/>
    <d v="2015-12-17T00:00:00"/>
    <s v="Jeudi"/>
    <s v="BOMTAS"/>
    <d v="1899-12-30T05:30:00"/>
    <d v="1899-12-30T11:50:00"/>
    <d v="1899-12-30T00:00:00"/>
    <d v="1899-12-30T06:20:00"/>
    <n v="6.3333333333333348"/>
    <n v="26489"/>
    <n v="26529"/>
    <n v="40"/>
    <s v="SYNDICAT EMERAUDE"/>
    <s v="SANNOIS-ENC-SECT D-N°1"/>
    <x v="36"/>
    <s v="SANNOIS"/>
    <s v="MONTLIGNON-TRI-VAL'HORIZON"/>
    <s v="MON760519"/>
    <n v="5.98"/>
    <s v="Encombrants et DEA"/>
  </r>
  <r>
    <s v="KM4005"/>
    <s v="BN375FY"/>
    <s v="S12"/>
    <d v="2015-12-17T00:00:00"/>
    <s v="Jeudi"/>
    <s v="BOMTAS"/>
    <d v="1899-12-30T05:30:00"/>
    <d v="1899-12-30T11:50:00"/>
    <d v="1899-12-30T00:00:00"/>
    <d v="1899-12-30T06:20:00"/>
    <n v="6.3333333333333348"/>
    <n v="26489"/>
    <n v="26529"/>
    <n v="40"/>
    <s v="SYNDICAT EMERAUDE"/>
    <s v="SANNOIS-ENC-SECT D-N°1"/>
    <x v="36"/>
    <s v="SANNOIS"/>
    <s v="MONTLIGNON-TRI-VAL'HORIZON"/>
    <s v="MON760566"/>
    <n v="1.06"/>
    <s v="Encombrants et DEA"/>
  </r>
  <r>
    <s v="KM9056"/>
    <s v="CD-852-ZN"/>
    <s v="S12"/>
    <d v="2015-12-17T00:00:00"/>
    <s v="Jeudi"/>
    <s v="BOMTAS"/>
    <d v="1899-12-30T04:45:00"/>
    <d v="1899-12-30T11:45:00"/>
    <d v="1899-12-30T00:00:00"/>
    <d v="1899-12-30T07:00:00"/>
    <n v="6.9999999999999991"/>
    <n v="244622"/>
    <n v="244667"/>
    <n v="45"/>
    <s v="SYNDICAT EMERAUDE"/>
    <s v="ERMONT-ENC-SECT D-N°2"/>
    <x v="73"/>
    <s v="ERMONT"/>
    <s v="MONTLIGNON-TRI-VAL'HORIZON"/>
    <s v="MON760484"/>
    <n v="5.24"/>
    <s v="Encombrants et DEA"/>
  </r>
  <r>
    <s v="KM9056"/>
    <s v="CD-852-ZN"/>
    <s v="S12"/>
    <d v="2015-12-17T00:00:00"/>
    <s v="Jeudi"/>
    <s v="BOMTAS"/>
    <d v="1899-12-30T04:45:00"/>
    <d v="1899-12-30T11:45:00"/>
    <d v="1899-12-30T00:00:00"/>
    <d v="1899-12-30T07:00:00"/>
    <n v="6.9999999999999991"/>
    <n v="244622"/>
    <n v="244667"/>
    <n v="45"/>
    <s v="SYNDICAT EMERAUDE"/>
    <s v="ERMONT-ENC-SECT D-N°2"/>
    <x v="73"/>
    <s v="ERMONT"/>
    <s v="MONTLIGNON-TRI-VAL'HORIZON"/>
    <s v="MON760577"/>
    <n v="2.64"/>
    <s v="Encombrants et DEA"/>
  </r>
  <r>
    <s v="KM4005"/>
    <s v="BN375FY"/>
    <s v="S12"/>
    <d v="2015-12-18T00:00:00"/>
    <s v="Vendredi"/>
    <s v="BOMTAS"/>
    <d v="1899-12-30T05:30:00"/>
    <d v="1899-12-30T10:25:00"/>
    <d v="1899-12-30T00:00:00"/>
    <d v="1899-12-30T04:55:00"/>
    <n v="4.916666666666667"/>
    <n v="27100"/>
    <n v="27158"/>
    <n v="58"/>
    <s v="SYNDICAT EMERAUDE"/>
    <s v="ERMONT-ENC-SECT D-N°2"/>
    <x v="73"/>
    <s v="ERMONT"/>
    <s v="MONTLIGNON-TRI-VAL'HORIZON"/>
    <s v="MON760873"/>
    <n v="4.18"/>
    <s v="Encombrants et DEA"/>
  </r>
  <r>
    <s v="KM9087"/>
    <s v="CE-179-BY"/>
    <s v="S12"/>
    <d v="2015-12-18T00:00:00"/>
    <s v="Vendredi"/>
    <s v="BOMTAS"/>
    <d v="1899-12-30T05:30:00"/>
    <d v="1899-12-30T10:50:00"/>
    <d v="1899-12-30T00:00:00"/>
    <d v="1899-12-30T05:20:00"/>
    <n v="5.3333333333333339"/>
    <n v="236856"/>
    <n v="236898"/>
    <n v="42"/>
    <s v="SYNDICAT EMERAUDE"/>
    <s v="ST PRIX-ENC-SECT A-N°2"/>
    <x v="49"/>
    <s v="ST PRIX (95)"/>
    <s v="MONTLIGNON-TRI-VAL'HORIZON"/>
    <s v="MON760884"/>
    <n v="1.68"/>
    <s v="Encombrants et DEA"/>
  </r>
  <r>
    <s v="KM9080"/>
    <s v="CE 351 BY"/>
    <s v="S12"/>
    <d v="2015-12-18T00:00:00"/>
    <s v="Vendredi"/>
    <s v="BOMTAS"/>
    <d v="1899-12-30T05:30:00"/>
    <d v="1899-12-30T10:55:00"/>
    <d v="1899-12-30T00:00:00"/>
    <d v="1899-12-30T05:25:00"/>
    <n v="5.4166666666666679"/>
    <n v="270831"/>
    <n v="270868"/>
    <n v="37"/>
    <s v="SYNDICAT EMERAUDE"/>
    <s v="ST PRIX-ENC-SECT A-N°3"/>
    <x v="50"/>
    <s v="ST PRIX (95)"/>
    <s v="MONTLIGNON-TRI-VAL'HORIZON"/>
    <s v="MON760886"/>
    <n v="1.58"/>
    <s v="Encombrants et DEA"/>
  </r>
  <r>
    <s v="KM9071"/>
    <s v="CD 884 ZQ"/>
    <s v="S12"/>
    <d v="2015-12-18T00:00:00"/>
    <s v="Vendredi"/>
    <s v="BOMTAS"/>
    <d v="1899-12-30T04:45:00"/>
    <d v="1899-12-30T10:50:00"/>
    <d v="1899-12-30T00:00:00"/>
    <d v="1899-12-30T06:05:00"/>
    <n v="6.083333333333333"/>
    <n v="193885"/>
    <n v="193923"/>
    <n v="38"/>
    <s v="SYNDICAT EMERAUDE"/>
    <s v="MONTLIGNON-ENC-SECT A"/>
    <x v="51"/>
    <s v="MONTLIGNON"/>
    <s v="MONTLIGNON-TRI-VAL'HORIZON"/>
    <s v="MON760877"/>
    <n v="0.98"/>
    <s v="Encombrants et DEA"/>
  </r>
  <r>
    <s v="KM9056"/>
    <s v="CD-852-ZN"/>
    <s v="S12"/>
    <d v="2015-12-18T00:00:00"/>
    <s v="Vendredi"/>
    <s v="BOMTAS"/>
    <d v="1899-12-30T04:45:00"/>
    <d v="1899-12-30T11:05:00"/>
    <d v="1899-12-30T00:00:00"/>
    <d v="1899-12-30T06:20:00"/>
    <n v="6.3333333333333348"/>
    <n v="244667"/>
    <n v="244703"/>
    <n v="36"/>
    <s v="SYNDICAT EMERAUDE"/>
    <s v="ST PRIX-ENC-SECT A-N°1"/>
    <x v="48"/>
    <s v="ST PRIX (95)"/>
    <s v="MONTLIGNON-TRI-VAL'HORIZON"/>
    <s v="MON760888"/>
    <n v="1.96"/>
    <s v="Encombrants et DEA"/>
  </r>
  <r>
    <s v="KM9071"/>
    <s v="CD 884 ZQ"/>
    <s v="S12"/>
    <d v="2015-12-18T00:00:00"/>
    <s v="Vendredi"/>
    <s v="BOMTAS"/>
    <d v="1899-12-30T18:30:00"/>
    <d v="1899-12-31T02:35:00"/>
    <d v="1899-12-30T00:20:00"/>
    <d v="1899-12-30T07:45:00"/>
    <n v="7.7499999999999982"/>
    <n v="193923"/>
    <n v="193977"/>
    <n v="54"/>
    <s v="SYNDICAT EMERAUDE"/>
    <s v="ENGHIEN ENCOMBRANTS"/>
    <x v="28"/>
    <s v="ENGHIEN LES BAINS"/>
    <s v="MONTLIGNON-TRI-VAL'HORIZON"/>
    <s v="MON761141"/>
    <n v="5"/>
    <s v="Encombrants et DEA"/>
  </r>
  <r>
    <s v="KM9071"/>
    <s v="CD 884 ZQ"/>
    <s v="S12"/>
    <d v="2015-12-18T00:00:00"/>
    <s v="Vendredi"/>
    <s v="BOMTAS"/>
    <d v="1899-12-30T18:30:00"/>
    <d v="1899-12-31T02:35:00"/>
    <d v="1899-12-30T00:20:00"/>
    <d v="1899-12-30T07:45:00"/>
    <n v="7.7499999999999982"/>
    <n v="193923"/>
    <n v="193977"/>
    <n v="54"/>
    <s v="SYNDICAT EMERAUDE"/>
    <s v="ENGHIEN ENCOMBRANTS"/>
    <x v="28"/>
    <s v="ENGHIEN LES BAINS"/>
    <s v="MONTLIGNON-TRI-VAL'HORIZON"/>
    <s v="MON761589"/>
    <n v="2.9"/>
    <s v="Encombrants et DEA"/>
  </r>
  <r>
    <s v="KM9079"/>
    <s v="CD-981-ZQ"/>
    <s v="S13"/>
    <d v="2015-12-21T00:00:00"/>
    <s v="Lundi"/>
    <s v="BOMTAS"/>
    <d v="1899-12-30T05:30:00"/>
    <d v="1899-12-30T11:50:00"/>
    <d v="1899-12-30T00:00:00"/>
    <d v="1899-12-30T06:20:00"/>
    <n v="6.3333333333333348"/>
    <n v="236997"/>
    <n v="237057"/>
    <n v="60"/>
    <s v="SYNDICAT EMERAUDE"/>
    <s v="FRANCONVILLE-ENC-SECT C-N°2"/>
    <x v="37"/>
    <s v="FRANCONVILLE LA GARENNE"/>
    <s v="MONTLIGNON-TRI-VAL'HORIZON"/>
    <s v="MON761320"/>
    <n v="4.34"/>
    <s v="Encombrants et DEA"/>
  </r>
  <r>
    <s v="KM9079"/>
    <s v="CD-981-ZQ"/>
    <s v="S13"/>
    <d v="2015-12-21T00:00:00"/>
    <s v="Lundi"/>
    <s v="BOMTAS"/>
    <d v="1899-12-30T05:30:00"/>
    <d v="1899-12-30T11:50:00"/>
    <d v="1899-12-30T00:00:00"/>
    <d v="1899-12-30T06:20:00"/>
    <n v="6.3333333333333348"/>
    <n v="236997"/>
    <n v="237057"/>
    <n v="60"/>
    <s v="SYNDICAT EMERAUDE"/>
    <s v="FRANCONVILLE-ENC-SECT C-N°2"/>
    <x v="37"/>
    <s v="FRANCONVILLE LA GARENNE"/>
    <s v="MONTLIGNON-TRI-VAL'HORIZON"/>
    <s v="MON761378"/>
    <n v="2.62"/>
    <s v="Encombrants et DEA"/>
  </r>
  <r>
    <s v="KM4005"/>
    <s v="BN375FY"/>
    <s v="S13"/>
    <d v="2015-12-21T00:00:00"/>
    <s v="Lundi"/>
    <s v="BOMTAS"/>
    <d v="1899-12-30T05:30:00"/>
    <d v="1899-12-30T11:50:00"/>
    <d v="1899-12-30T00:00:00"/>
    <d v="1899-12-30T06:20:00"/>
    <n v="6.3333333333333348"/>
    <n v="27231"/>
    <n v="27270"/>
    <n v="39"/>
    <s v="SYNDICAT EMERAUDE"/>
    <s v="FRANCONVILLE-ENC-SECT C-N°2"/>
    <x v="37"/>
    <s v="FRANCONVILLE LA GARENNE"/>
    <s v="MONTLIGNON-TRI-VAL'HORIZON"/>
    <s v="MON761303"/>
    <n v="5.56"/>
    <s v="Encombrants et DEA"/>
  </r>
  <r>
    <s v="KM4005"/>
    <s v="BN375FY"/>
    <s v="S13"/>
    <d v="2015-12-21T00:00:00"/>
    <s v="Lundi"/>
    <s v="BOMTAS"/>
    <d v="1899-12-30T05:30:00"/>
    <d v="1899-12-30T11:50:00"/>
    <d v="1899-12-30T00:00:00"/>
    <d v="1899-12-30T06:20:00"/>
    <n v="6.3333333333333348"/>
    <n v="27231"/>
    <n v="27270"/>
    <n v="39"/>
    <s v="SYNDICAT EMERAUDE"/>
    <s v="FRANCONVILLE-ENC-SECT C-N°2"/>
    <x v="37"/>
    <s v="FRANCONVILLE LA GARENNE"/>
    <s v="MONTLIGNON-TRI-VAL'HORIZON"/>
    <s v="MON761379"/>
    <n v="2.6"/>
    <s v="Encombrants et DEA"/>
  </r>
  <r>
    <s v="KM4005"/>
    <s v="BN375FY"/>
    <s v="S13"/>
    <d v="2015-12-21T00:00:00"/>
    <s v="Lundi"/>
    <s v="BOMTAS"/>
    <d v="1899-12-30T05:30:00"/>
    <d v="1899-12-30T11:50:00"/>
    <d v="1899-12-30T00:00:00"/>
    <d v="1899-12-30T06:20:00"/>
    <n v="6.3333333333333348"/>
    <n v="27231"/>
    <n v="27270"/>
    <n v="39"/>
    <s v="SYNDICAT EMERAUDE"/>
    <s v="FRANCONVILLE-ENC-SECT C-N°2"/>
    <x v="37"/>
    <s v="FRANCONVILLE LA GARENNE"/>
    <s v="MONTLIGNON-TRI-VAL'HORIZON"/>
    <s v="MON761385"/>
    <n v="3.76"/>
    <s v="Encombrants et DEA"/>
  </r>
  <r>
    <s v="KM4005"/>
    <s v="BN375FY"/>
    <s v="S13"/>
    <d v="2015-12-22T00:00:00"/>
    <s v="Mardi"/>
    <s v="BOMTAS"/>
    <d v="1899-12-30T05:30:00"/>
    <d v="1899-12-30T11:55:00"/>
    <d v="1899-12-30T00:00:00"/>
    <d v="1899-12-30T06:25:00"/>
    <n v="6.4166666666666679"/>
    <n v="27278"/>
    <n v="27321"/>
    <n v="43"/>
    <s v="SYNDICAT EMERAUDE"/>
    <s v="FRANCONVILLE-ENC-SECT C-N°2"/>
    <x v="37"/>
    <s v="FRANCONVILLE LA GARENNE"/>
    <s v="MONTLIGNON-TRI-VAL'HORIZON"/>
    <s v="MON761649"/>
    <n v="5.64"/>
    <s v="Encombrants et DEA"/>
  </r>
  <r>
    <s v="KM4005"/>
    <s v="BN375FY"/>
    <s v="S13"/>
    <d v="2015-12-22T00:00:00"/>
    <s v="Mardi"/>
    <s v="BOMTAS"/>
    <d v="1899-12-30T05:30:00"/>
    <d v="1899-12-30T11:55:00"/>
    <d v="1899-12-30T00:00:00"/>
    <d v="1899-12-30T06:25:00"/>
    <n v="6.4166666666666679"/>
    <n v="27278"/>
    <n v="27321"/>
    <n v="43"/>
    <s v="SYNDICAT EMERAUDE"/>
    <s v="FRANCONVILLE-ENC-SECT C-N°2"/>
    <x v="37"/>
    <s v="FRANCONVILLE LA GARENNE"/>
    <s v="MONTLIGNON-TRI-VAL'HORIZON"/>
    <s v="MON761745"/>
    <n v="2.84"/>
    <s v="Encombrants et DEA"/>
  </r>
  <r>
    <s v="KM9079"/>
    <s v="CD-981-ZQ"/>
    <s v="S13"/>
    <d v="2015-12-22T00:00:00"/>
    <s v="Mardi"/>
    <s v="BOMTAS"/>
    <d v="1899-12-30T05:30:00"/>
    <d v="1899-12-30T12:05:00"/>
    <d v="1899-12-30T00:00:00"/>
    <d v="1899-12-30T06:35:00"/>
    <n v="6.5833333333333339"/>
    <n v="237116"/>
    <n v="237172"/>
    <n v="56"/>
    <s v="SYNDICAT EMERAUDE"/>
    <s v="FRANCONVILLE-ENC-SECT B-N°2"/>
    <x v="41"/>
    <s v="FRANCONVILLE LA GARENNE"/>
    <s v="MONTLIGNON-TRI-VAL'HORIZON"/>
    <s v="MON761657"/>
    <n v="3.76"/>
    <s v="Encombrants et DEA"/>
  </r>
  <r>
    <s v="KM9079"/>
    <s v="CD-981-ZQ"/>
    <s v="S13"/>
    <d v="2015-12-22T00:00:00"/>
    <s v="Mardi"/>
    <s v="BOMTAS"/>
    <d v="1899-12-30T05:30:00"/>
    <d v="1899-12-30T12:05:00"/>
    <d v="1899-12-30T00:00:00"/>
    <d v="1899-12-30T06:35:00"/>
    <n v="6.5833333333333339"/>
    <n v="237116"/>
    <n v="237172"/>
    <n v="56"/>
    <s v="SYNDICAT EMERAUDE"/>
    <s v="FRANCONVILLE-ENC-SECT B-N°2"/>
    <x v="41"/>
    <s v="FRANCONVILLE LA GARENNE"/>
    <s v="MONTLIGNON-TRI-VAL'HORIZON"/>
    <s v="MON761749"/>
    <n v="4.32"/>
    <s v="Encombrants et DEA"/>
  </r>
  <r>
    <s v="KM9056"/>
    <s v="CD-852-ZN"/>
    <s v="S13"/>
    <d v="2015-12-22T00:00:00"/>
    <s v="Mardi"/>
    <s v="BOMTAS"/>
    <d v="1899-12-30T04:45:00"/>
    <d v="1899-12-30T11:55:00"/>
    <d v="1899-12-30T00:00:00"/>
    <d v="1899-12-30T07:10:00"/>
    <n v="7.1666666666666679"/>
    <n v="244728"/>
    <n v="244786"/>
    <n v="58"/>
    <s v="SYNDICAT EMERAUDE"/>
    <s v="FRANCONVILLE-ENC-SECT C-N°2"/>
    <x v="37"/>
    <s v="FRANCONVILLE LA GARENNE"/>
    <s v="MONTLIGNON-TRI-VAL'HORIZON"/>
    <s v="MON761656"/>
    <n v="5.4"/>
    <s v="Encombrants et DEA"/>
  </r>
  <r>
    <s v="KM9056"/>
    <s v="CD-852-ZN"/>
    <s v="S13"/>
    <d v="2015-12-22T00:00:00"/>
    <s v="Mardi"/>
    <s v="BOMTAS"/>
    <d v="1899-12-30T04:45:00"/>
    <d v="1899-12-30T11:55:00"/>
    <d v="1899-12-30T00:00:00"/>
    <d v="1899-12-30T07:10:00"/>
    <n v="7.1666666666666679"/>
    <n v="244728"/>
    <n v="244786"/>
    <n v="58"/>
    <s v="SYNDICAT EMERAUDE"/>
    <s v="FRANCONVILLE-ENC-SECT C-N°2"/>
    <x v="37"/>
    <s v="FRANCONVILLE LA GARENNE"/>
    <s v="MONTLIGNON-TRI-VAL'HORIZON"/>
    <s v="MON761747"/>
    <n v="2.92"/>
    <s v="Encombrants et DEA"/>
  </r>
  <r>
    <s v="KM9079"/>
    <s v="CD-981-ZQ"/>
    <s v="S13"/>
    <d v="2015-12-23T00:00:00"/>
    <s v="Mercredi"/>
    <s v="BOMTAS"/>
    <d v="1899-12-30T05:30:00"/>
    <d v="1899-12-30T12:00:00"/>
    <d v="1899-12-30T00:00:00"/>
    <d v="1899-12-30T06:30:00"/>
    <n v="6.5000000000000009"/>
    <n v="237237"/>
    <n v="237285"/>
    <n v="48"/>
    <s v="SYNDICAT EMERAUDE"/>
    <s v="FRANCONVILLE-ENC-SECT C-N°1"/>
    <x v="38"/>
    <s v="FRANCONVILLE LA GARENNE"/>
    <s v="MONTLIGNON-TRI-VAL'HORIZON"/>
    <s v="MON762028"/>
    <n v="5.28"/>
    <s v="Encombrants et DEA"/>
  </r>
  <r>
    <s v="KM9079"/>
    <s v="CD-981-ZQ"/>
    <s v="S13"/>
    <d v="2015-12-23T00:00:00"/>
    <s v="Mercredi"/>
    <s v="BOMTAS"/>
    <d v="1899-12-30T05:30:00"/>
    <d v="1899-12-30T12:00:00"/>
    <d v="1899-12-30T00:00:00"/>
    <d v="1899-12-30T06:30:00"/>
    <n v="6.5000000000000009"/>
    <n v="237237"/>
    <n v="237285"/>
    <n v="48"/>
    <s v="SYNDICAT EMERAUDE"/>
    <s v="FRANCONVILLE-ENC-SECT C-N°1"/>
    <x v="38"/>
    <s v="FRANCONVILLE LA GARENNE"/>
    <s v="MONTLIGNON-TRI-VAL'HORIZON"/>
    <s v="MON762115"/>
    <n v="5.04"/>
    <s v="Encombrants et DEA"/>
  </r>
  <r>
    <s v="KM4005"/>
    <s v="BN375FY"/>
    <s v="S13"/>
    <d v="2015-12-23T00:00:00"/>
    <s v="Mercredi"/>
    <s v="BOMTAS"/>
    <d v="1899-12-30T05:30:00"/>
    <d v="1899-12-30T12:00:00"/>
    <d v="1899-12-30T00:00:00"/>
    <d v="1899-12-30T06:30:00"/>
    <n v="6.5000000000000009"/>
    <n v="26529"/>
    <n v="26569"/>
    <n v="40"/>
    <s v="SYNDICAT EMERAUDE"/>
    <s v="FRANCONVILLE-ENC-SECT C-N°2"/>
    <x v="37"/>
    <s v="FRANCONVILLE LA GARENNE"/>
    <s v="MONTLIGNON-TRI-VAL'HORIZON"/>
    <s v="MON762036"/>
    <n v="5.9"/>
    <s v="Encombrants et DEA"/>
  </r>
  <r>
    <s v="KM4005"/>
    <s v="BN375FY"/>
    <s v="S13"/>
    <d v="2015-12-23T00:00:00"/>
    <s v="Mercredi"/>
    <s v="BOMTAS"/>
    <d v="1899-12-30T05:30:00"/>
    <d v="1899-12-30T12:00:00"/>
    <d v="1899-12-30T00:00:00"/>
    <d v="1899-12-30T06:30:00"/>
    <n v="6.5000000000000009"/>
    <n v="26529"/>
    <n v="26569"/>
    <n v="40"/>
    <s v="SYNDICAT EMERAUDE"/>
    <s v="FRANCONVILLE-ENC-SECT C-N°2"/>
    <x v="37"/>
    <s v="FRANCONVILLE LA GARENNE"/>
    <s v="MONTLIGNON-TRI-VAL'HORIZON"/>
    <s v="MON762116"/>
    <n v="2.2799999999999998"/>
    <s v="Encombrants et DEA"/>
  </r>
  <r>
    <s v="KM4005"/>
    <s v="BN375FY"/>
    <s v="S13"/>
    <d v="2015-12-24T00:00:00"/>
    <s v="Jeudi"/>
    <s v="BOMTAS"/>
    <d v="1899-12-30T05:30:00"/>
    <d v="1899-12-30T12:20:00"/>
    <d v="1899-12-30T00:20:00"/>
    <d v="1899-12-30T06:30:00"/>
    <n v="6.5000000000000018"/>
    <n v="26529"/>
    <n v="26579"/>
    <n v="50"/>
    <s v="SYNDICAT EMERAUDE"/>
    <s v="SANNOIS-ENC-SECT D-N°1"/>
    <x v="36"/>
    <s v="SANNOIS"/>
    <s v="MONTLIGNON-TRI-VAL'HORIZON"/>
    <s v="MON762405"/>
    <n v="6.02"/>
    <s v="Encombrants et DEA"/>
  </r>
  <r>
    <s v="KM4005"/>
    <s v="BN375FY"/>
    <s v="S13"/>
    <d v="2015-12-24T00:00:00"/>
    <s v="Jeudi"/>
    <s v="BOMTAS"/>
    <d v="1899-12-30T05:30:00"/>
    <d v="1899-12-30T12:20:00"/>
    <d v="1899-12-30T00:20:00"/>
    <d v="1899-12-30T06:30:00"/>
    <n v="6.5000000000000018"/>
    <n v="26529"/>
    <n v="26579"/>
    <n v="50"/>
    <s v="SYNDICAT EMERAUDE"/>
    <s v="SANNOIS-ENC-SECT D-N°1"/>
    <x v="36"/>
    <s v="SANNOIS"/>
    <s v="MONTLIGNON-TRI-VAL'HORIZON"/>
    <s v="MON762504"/>
    <n v="2.14"/>
    <s v="Encombrants et DEA"/>
  </r>
  <r>
    <s v="KM9087"/>
    <s v="CE-179-BY"/>
    <s v="S13"/>
    <d v="2015-12-24T00:00:00"/>
    <s v="Jeudi"/>
    <s v="BOMTAS"/>
    <d v="1899-12-30T05:30:00"/>
    <d v="1899-12-30T12:10:00"/>
    <d v="1899-12-30T00:00:00"/>
    <d v="1899-12-30T06:40:00"/>
    <n v="6.666666666666667"/>
    <n v="237327"/>
    <n v="237379"/>
    <n v="52"/>
    <s v="SYNDICAT EMERAUDE"/>
    <s v="SANNOIS-ENC-SECT C-N°1"/>
    <x v="21"/>
    <s v="SANNOIS"/>
    <s v="MONTLIGNON-TRI-VAL'HORIZON"/>
    <s v="MON762402"/>
    <n v="5.0599999999999996"/>
    <s v="Encombrants et DEA"/>
  </r>
  <r>
    <s v="KM9087"/>
    <s v="CE-179-BY"/>
    <s v="S13"/>
    <d v="2015-12-24T00:00:00"/>
    <s v="Jeudi"/>
    <s v="BOMTAS"/>
    <d v="1899-12-30T05:30:00"/>
    <d v="1899-12-30T12:10:00"/>
    <d v="1899-12-30T00:00:00"/>
    <d v="1899-12-30T06:40:00"/>
    <n v="6.6666666666666696"/>
    <n v="237327"/>
    <n v="237379"/>
    <n v="52"/>
    <s v="SYNDICAT EMERAUDE"/>
    <s v="SANNOIS-ENC-SECT C-N°1"/>
    <x v="21"/>
    <s v="SANNOIS"/>
    <s v="MONTLIGNON-TRI-VAL'HORIZON"/>
    <s v="MON762502"/>
    <n v="3.22"/>
    <s v="Encombrants et DEA"/>
  </r>
  <r>
    <s v="KM9087"/>
    <s v="CE-179-BY"/>
    <s v="S14"/>
    <d v="2015-12-28T00:00:00"/>
    <s v="Lundi"/>
    <s v="BOMTAS"/>
    <d v="1899-12-30T05:30:00"/>
    <d v="1899-12-30T13:50:00"/>
    <d v="1899-12-30T00:20:00"/>
    <d v="1899-12-30T08:00:00"/>
    <n v="8"/>
    <n v="251705"/>
    <n v="251765"/>
    <n v="60"/>
    <s v="SYNDICAT EMERAUDE"/>
    <s v="MONTMORENCY-ENC-SECT A-N°2"/>
    <x v="72"/>
    <s v="MONTMORENCY"/>
    <s v="MONTLIGNON-TRI-VAL'HORIZON"/>
    <s v="MON762881"/>
    <n v="5.86"/>
    <s v="Encombrants et DEA"/>
  </r>
  <r>
    <s v="KM9087"/>
    <s v="CE-179-BY"/>
    <s v="S14"/>
    <d v="2015-12-28T00:00:00"/>
    <s v="Lundi"/>
    <s v="BOMTAS"/>
    <d v="1899-12-30T05:30:00"/>
    <d v="1899-12-30T13:50:00"/>
    <d v="1899-12-30T00:20:00"/>
    <d v="1899-12-30T08:00:00"/>
    <n v="8"/>
    <n v="251705"/>
    <n v="251765"/>
    <n v="60"/>
    <s v="SYNDICAT EMERAUDE"/>
    <s v="MONTMORENCY-ENC-SECT A-N°2"/>
    <x v="72"/>
    <s v="MONTMORENCY"/>
    <s v="MONTLIGNON-TRI-VAL'HORIZON"/>
    <s v="MON762985"/>
    <n v="6.32"/>
    <s v="Encombrants et DEA"/>
  </r>
  <r>
    <s v="KM9087"/>
    <s v="CE-179-BY"/>
    <s v="S14"/>
    <d v="2015-12-28T00:00:00"/>
    <s v="Lundi"/>
    <s v="BOMTAS"/>
    <d v="1899-12-30T05:30:00"/>
    <d v="1899-12-30T13:50:00"/>
    <d v="1899-12-30T00:20:00"/>
    <d v="1899-12-30T08:00:00"/>
    <n v="8"/>
    <n v="251705"/>
    <n v="251765"/>
    <n v="60"/>
    <s v="SYNDICAT EMERAUDE"/>
    <s v="MONTMORENCY-ENC-SECT A-N°2"/>
    <x v="72"/>
    <s v="MONTMORENCY"/>
    <s v="MONTLIGNON-TRI-VAL'HORIZON"/>
    <s v="MON763020"/>
    <n v="2.5"/>
    <s v="Encombrants et DEA"/>
  </r>
  <r>
    <s v="KM4005"/>
    <s v="BN375FY"/>
    <s v="S14"/>
    <d v="2015-12-28T00:00:00"/>
    <s v="Lundi"/>
    <s v="BOMTAS"/>
    <d v="1899-12-30T05:30:00"/>
    <d v="1899-12-30T13:50:00"/>
    <d v="1899-12-30T00:20:00"/>
    <d v="1899-12-30T08:00:00"/>
    <n v="8"/>
    <n v="27215"/>
    <n v="27255"/>
    <n v="40"/>
    <s v="SYNDICAT EMERAUDE"/>
    <s v="MONTMORENCY-ENC-SECT A-N°1"/>
    <x v="71"/>
    <s v="MONTMORENCY"/>
    <s v="MONTLIGNON-TRI-VAL'HORIZON"/>
    <s v="MON762885"/>
    <n v="6.52"/>
    <s v="Encombrants et DEA"/>
  </r>
  <r>
    <s v="KM4005"/>
    <s v="BN375FY"/>
    <s v="S14"/>
    <d v="2015-12-28T00:00:00"/>
    <s v="Lundi"/>
    <s v="BOMTAS"/>
    <d v="1899-12-30T05:30:00"/>
    <d v="1899-12-30T13:50:00"/>
    <d v="1899-12-30T00:20:00"/>
    <d v="1899-12-30T08:00:00"/>
    <n v="8"/>
    <n v="27215"/>
    <n v="27255"/>
    <n v="40"/>
    <s v="SYNDICAT EMERAUDE"/>
    <s v="MONTMORENCY-ENC-SECT A-N°1"/>
    <x v="71"/>
    <s v="MONTMORENCY"/>
    <s v="MONTLIGNON-TRI-VAL'HORIZON"/>
    <s v="MON763019"/>
    <n v="5.62"/>
    <s v="Encombrants et DEA"/>
  </r>
  <r>
    <m/>
    <m/>
    <m/>
    <m/>
    <m/>
    <m/>
    <m/>
    <m/>
    <m/>
    <m/>
    <m/>
    <m/>
    <m/>
    <m/>
    <m/>
    <m/>
    <x v="75"/>
    <m/>
    <m/>
    <m/>
    <m/>
    <m/>
  </r>
  <r>
    <s v="SOUS TRAITANCE SEPUR"/>
    <m/>
    <m/>
    <m/>
    <m/>
    <m/>
    <m/>
    <m/>
    <m/>
    <m/>
    <m/>
    <m/>
    <m/>
    <m/>
    <m/>
    <m/>
    <x v="75"/>
    <m/>
    <m/>
    <m/>
    <m/>
    <m/>
  </r>
  <r>
    <s v="Nom"/>
    <s v="nomChantier"/>
    <m/>
    <s v="adresseChantier"/>
    <s v="cpChantier"/>
    <s v="villeChantier"/>
    <s v="Date"/>
    <s v="NBon"/>
    <s v="Article"/>
    <s v="Quantite"/>
    <m/>
    <s v="Immatriculation"/>
    <m/>
    <s v="Début"/>
    <s v="Fin"/>
    <m/>
    <x v="75"/>
    <m/>
    <m/>
    <m/>
    <m/>
    <m/>
  </r>
  <r>
    <s v="EMERAUDE"/>
    <s v="GROSLAY OE - SECT B"/>
    <m/>
    <s v="GROSLAY OE"/>
    <s v="95410"/>
    <s v="GROSLAY"/>
    <s v="21/10/2015"/>
    <s v="XX2110152753"/>
    <s v="Collecte et transport des objets encombrants"/>
    <n v="12.74"/>
    <m/>
    <s v="DH-807-GE"/>
    <m/>
    <s v="05h00"/>
    <s v="13h10"/>
    <m/>
    <x v="75"/>
    <m/>
    <m/>
    <m/>
    <m/>
    <m/>
  </r>
  <r>
    <s v="EMERAUDE"/>
    <s v="GROSLAY OE - SECT A-1"/>
    <m/>
    <s v="GROSLAY OE"/>
    <s v="95410"/>
    <s v="GROSLAY"/>
    <s v="04/11/2015"/>
    <s v="XX2111150617"/>
    <s v="Collecte et transport des objets encombrants"/>
    <n v="13.74"/>
    <m/>
    <s v="CD-904-QB"/>
    <m/>
    <s v="05h00"/>
    <s v="14h00"/>
    <m/>
    <x v="75"/>
    <m/>
    <m/>
    <m/>
    <m/>
    <m/>
  </r>
  <r>
    <s v="EMERAUDE"/>
    <s v="GROSLAY OE - SECT B"/>
    <m/>
    <s v="GROSLAY OE"/>
    <s v="95410"/>
    <s v="GROSLAY"/>
    <s v="18/11/2015"/>
    <s v="XX2111152218"/>
    <s v="Collecte et transport des objets encombrants"/>
    <n v="8.58"/>
    <m/>
    <s v="DH-807-GE"/>
    <m/>
    <s v="05h00"/>
    <s v="11h45"/>
    <m/>
    <x v="75"/>
    <m/>
    <m/>
    <m/>
    <m/>
    <m/>
  </r>
  <r>
    <s v="EMERAUDE"/>
    <s v="GROSLAY OE - SECT A-1"/>
    <m/>
    <s v="GROSLAY OE"/>
    <s v="95410"/>
    <s v="GROSLAY"/>
    <s v="02/12/2015"/>
    <s v="XX2112150475"/>
    <s v="Collecte et transport des objets encombrants"/>
    <n v="9.9600000000000009"/>
    <m/>
    <s v="CD-904-QB"/>
    <m/>
    <s v="05h00"/>
    <s v="12h45"/>
    <m/>
    <x v="75"/>
    <m/>
    <m/>
    <m/>
    <m/>
    <m/>
  </r>
  <r>
    <s v="EMERAUDE"/>
    <s v="GROSLAY OE - SECT B"/>
    <m/>
    <s v="GROSLAY OE"/>
    <s v="95410"/>
    <s v="GROSLAY"/>
    <s v="16/12/2015"/>
    <s v="XX2112152049"/>
    <s v="Collecte et transport des objets encombrants"/>
    <n v="10.199999999999999"/>
    <m/>
    <s v="DH-807-GE"/>
    <m/>
    <s v="05h00"/>
    <s v="13h10"/>
    <m/>
    <x v="75"/>
    <m/>
    <m/>
    <m/>
    <m/>
    <m/>
  </r>
  <r>
    <s v="EMERAUDE"/>
    <s v="MARGEN OE - VILLE ENTIERE"/>
    <m/>
    <s v="MARGENCY OE"/>
    <s v="95580"/>
    <s v="MARGENCY"/>
    <s v="14/10/2015"/>
    <s v="XX2110151666"/>
    <s v="Collecte et transport des objets encombrants"/>
    <n v="15.94"/>
    <m/>
    <s v="7115XP93"/>
    <m/>
    <s v="05h00"/>
    <s v="14h30"/>
    <m/>
    <x v="75"/>
    <m/>
    <m/>
    <m/>
    <m/>
    <m/>
  </r>
  <r>
    <m/>
    <m/>
    <m/>
    <m/>
    <m/>
    <m/>
    <m/>
    <m/>
    <m/>
    <m/>
    <m/>
    <m/>
    <m/>
    <m/>
    <m/>
    <m/>
    <x v="75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3:G80" firstHeaderRow="1" firstDataRow="1" firstDataCol="1"/>
  <pivotFields count="22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77">
        <item x="67"/>
        <item x="68"/>
        <item x="42"/>
        <item x="60"/>
        <item x="34"/>
        <item x="74"/>
        <item x="33"/>
        <item x="19"/>
        <item x="18"/>
        <item x="54"/>
        <item x="69"/>
        <item x="17"/>
        <item x="15"/>
        <item x="28"/>
        <item x="46"/>
        <item x="45"/>
        <item x="43"/>
        <item x="39"/>
        <item x="40"/>
        <item x="61"/>
        <item x="44"/>
        <item x="73"/>
        <item x="64"/>
        <item x="41"/>
        <item x="62"/>
        <item x="63"/>
        <item x="38"/>
        <item x="37"/>
        <item x="55"/>
        <item x="59"/>
        <item x="58"/>
        <item x="25"/>
        <item x="22"/>
        <item x="26"/>
        <item x="23"/>
        <item x="27"/>
        <item x="70"/>
        <item x="24"/>
        <item x="51"/>
        <item x="12"/>
        <item x="13"/>
        <item x="9"/>
        <item x="11"/>
        <item x="10"/>
        <item x="56"/>
        <item x="71"/>
        <item x="72"/>
        <item x="2"/>
        <item x="0"/>
        <item x="47"/>
        <item x="1"/>
        <item x="4"/>
        <item x="5"/>
        <item x="6"/>
        <item x="3"/>
        <item x="65"/>
        <item x="66"/>
        <item x="7"/>
        <item x="8"/>
        <item x="21"/>
        <item x="20"/>
        <item x="36"/>
        <item x="35"/>
        <item x="52"/>
        <item x="53"/>
        <item x="16"/>
        <item x="14"/>
        <item x="30"/>
        <item x="29"/>
        <item x="32"/>
        <item x="31"/>
        <item x="57"/>
        <item x="48"/>
        <item x="49"/>
        <item x="50"/>
        <item x="75"/>
        <item t="default"/>
      </items>
    </pivotField>
    <pivotField showAll="0"/>
    <pivotField showAll="0"/>
    <pivotField showAll="0"/>
    <pivotField showAll="0"/>
    <pivotField showAll="0"/>
  </pivotFields>
  <rowFields count="1">
    <field x="16"/>
  </rowFields>
  <rowItems count="7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 t="grand">
      <x/>
    </i>
  </rowItems>
  <colItems count="1">
    <i/>
  </colItems>
  <dataFields count="1">
    <dataField name="Nombre de Nom tournée" fld="16" subtotal="count" baseField="0" baseItem="0" numFmtId="169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86" firstHeaderRow="1" firstDataRow="1" firstDataCol="1"/>
  <pivotFields count="22">
    <pivotField showAll="0"/>
    <pivotField showAll="0"/>
    <pivotField showAll="0"/>
    <pivotField numFmtId="14" showAll="0"/>
    <pivotField showAll="0"/>
    <pivotField showAll="0"/>
    <pivotField numFmtId="20" showAll="0"/>
    <pivotField numFmtId="20" showAll="0"/>
    <pivotField numFmtId="20" showAll="0"/>
    <pivotField numFmtId="20" showAll="0"/>
    <pivotField numFmtId="43" showAll="0"/>
    <pivotField showAll="0"/>
    <pivotField showAll="0"/>
    <pivotField showAll="0"/>
    <pivotField showAll="0"/>
    <pivotField axis="axisRow" dataField="1" showAll="0">
      <items count="67">
        <item x="60"/>
        <item x="61"/>
        <item x="39"/>
        <item x="55"/>
        <item x="31"/>
        <item x="30"/>
        <item x="18"/>
        <item x="17"/>
        <item x="50"/>
        <item x="62"/>
        <item x="16"/>
        <item x="14"/>
        <item x="25"/>
        <item x="43"/>
        <item x="42"/>
        <item x="40"/>
        <item x="36"/>
        <item x="37"/>
        <item x="41"/>
        <item x="65"/>
        <item x="57"/>
        <item x="38"/>
        <item x="56"/>
        <item x="35"/>
        <item x="34"/>
        <item x="51"/>
        <item x="54"/>
        <item x="53"/>
        <item x="21"/>
        <item x="24"/>
        <item x="22"/>
        <item x="23"/>
        <item x="47"/>
        <item x="12"/>
        <item x="9"/>
        <item x="11"/>
        <item x="10"/>
        <item x="63"/>
        <item x="64"/>
        <item x="2"/>
        <item x="0"/>
        <item x="1"/>
        <item x="4"/>
        <item x="5"/>
        <item x="6"/>
        <item x="3"/>
        <item x="58"/>
        <item x="59"/>
        <item x="7"/>
        <item x="8"/>
        <item x="20"/>
        <item x="19"/>
        <item x="33"/>
        <item x="32"/>
        <item x="48"/>
        <item x="49"/>
        <item x="15"/>
        <item x="13"/>
        <item x="27"/>
        <item x="26"/>
        <item x="29"/>
        <item x="28"/>
        <item x="52"/>
        <item x="44"/>
        <item x="45"/>
        <item x="46"/>
        <item t="default"/>
      </items>
    </pivotField>
    <pivotField showAll="0"/>
    <pivotField axis="axisRow" showAll="0">
      <items count="17">
        <item x="15"/>
        <item x="9"/>
        <item x="5"/>
        <item x="7"/>
        <item x="11"/>
        <item x="10"/>
        <item x="14"/>
        <item x="1"/>
        <item x="6"/>
        <item x="13"/>
        <item x="3"/>
        <item x="0"/>
        <item x="2"/>
        <item x="4"/>
        <item x="8"/>
        <item x="12"/>
        <item t="default"/>
      </items>
    </pivotField>
    <pivotField showAll="0"/>
    <pivotField showAll="0"/>
    <pivotField showAll="0"/>
    <pivotField showAll="0"/>
  </pivotFields>
  <rowFields count="2">
    <field x="17"/>
    <field x="15"/>
  </rowFields>
  <rowItems count="83">
    <i>
      <x/>
    </i>
    <i r="1">
      <x/>
    </i>
    <i r="1">
      <x v="1"/>
    </i>
    <i>
      <x v="1"/>
    </i>
    <i r="1">
      <x v="2"/>
    </i>
    <i r="1">
      <x v="3"/>
    </i>
    <i r="1">
      <x v="4"/>
    </i>
    <i r="1">
      <x v="5"/>
    </i>
    <i>
      <x v="2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 v="12"/>
    </i>
    <i>
      <x v="4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>
      <x v="5"/>
    </i>
    <i r="1">
      <x v="20"/>
    </i>
    <i r="1">
      <x v="21"/>
    </i>
    <i r="1">
      <x v="22"/>
    </i>
    <i r="1">
      <x v="23"/>
    </i>
    <i r="1">
      <x v="24"/>
    </i>
    <i>
      <x v="6"/>
    </i>
    <i r="1">
      <x v="25"/>
    </i>
    <i>
      <x v="7"/>
    </i>
    <i r="1">
      <x v="42"/>
    </i>
    <i r="1">
      <x v="43"/>
    </i>
    <i r="1">
      <x v="44"/>
    </i>
    <i r="1">
      <x v="45"/>
    </i>
    <i>
      <x v="8"/>
    </i>
    <i r="1">
      <x v="26"/>
    </i>
    <i r="1">
      <x v="27"/>
    </i>
    <i r="1">
      <x v="28"/>
    </i>
    <i r="1">
      <x v="29"/>
    </i>
    <i r="1">
      <x v="30"/>
    </i>
    <i r="1">
      <x v="31"/>
    </i>
    <i>
      <x v="9"/>
    </i>
    <i r="1">
      <x v="32"/>
    </i>
    <i>
      <x v="10"/>
    </i>
    <i r="1">
      <x v="33"/>
    </i>
    <i r="1">
      <x v="34"/>
    </i>
    <i r="1">
      <x v="35"/>
    </i>
    <i r="1">
      <x v="36"/>
    </i>
    <i>
      <x v="11"/>
    </i>
    <i r="1">
      <x v="37"/>
    </i>
    <i r="1">
      <x v="38"/>
    </i>
    <i r="1">
      <x v="39"/>
    </i>
    <i r="1">
      <x v="40"/>
    </i>
    <i r="1">
      <x v="41"/>
    </i>
    <i>
      <x v="12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>
      <x v="13"/>
    </i>
    <i r="1">
      <x v="54"/>
    </i>
    <i r="1">
      <x v="55"/>
    </i>
    <i r="1">
      <x v="56"/>
    </i>
    <i r="1">
      <x v="57"/>
    </i>
    <i>
      <x v="14"/>
    </i>
    <i r="1">
      <x v="58"/>
    </i>
    <i r="1">
      <x v="59"/>
    </i>
    <i r="1">
      <x v="60"/>
    </i>
    <i r="1">
      <x v="61"/>
    </i>
    <i r="1">
      <x v="62"/>
    </i>
    <i>
      <x v="15"/>
    </i>
    <i r="1">
      <x v="63"/>
    </i>
    <i r="1">
      <x v="64"/>
    </i>
    <i r="1">
      <x v="65"/>
    </i>
    <i t="grand">
      <x/>
    </i>
  </rowItems>
  <colItems count="1">
    <i/>
  </colItems>
  <dataFields count="1">
    <dataField name="Nombre de Nom adr. serv." fld="15" subtotal="count" baseField="0" baseItem="0" numFmtId="43"/>
  </dataFields>
  <formats count="2">
    <format dxfId="3">
      <pivotArea dataOnly="0" labelOnly="1" outline="0" axis="axisValues" fieldPosition="0"/>
    </format>
    <format dxfId="2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/>
  </sheetPr>
  <dimension ref="A1:U51"/>
  <sheetViews>
    <sheetView topLeftCell="C1" workbookViewId="0">
      <selection activeCell="T1" sqref="T1:U1048576"/>
    </sheetView>
  </sheetViews>
  <sheetFormatPr baseColWidth="10" defaultRowHeight="15" x14ac:dyDescent="0.25"/>
  <cols>
    <col min="1" max="2" width="0" style="23" hidden="1" customWidth="1"/>
    <col min="3" max="4" width="11.42578125" style="23"/>
    <col min="5" max="5" width="0" style="23" hidden="1" customWidth="1"/>
    <col min="6" max="10" width="11.42578125" style="23"/>
    <col min="11" max="14" width="0" style="23" hidden="1" customWidth="1"/>
    <col min="15" max="15" width="34.28515625" style="23" customWidth="1"/>
    <col min="16" max="16" width="51.42578125" style="23" hidden="1" customWidth="1"/>
    <col min="17" max="17" width="17.7109375" style="23" hidden="1" customWidth="1"/>
    <col min="18" max="18" width="28.85546875" style="23" hidden="1" customWidth="1"/>
    <col min="19" max="19" width="22.28515625" style="23" hidden="1" customWidth="1"/>
    <col min="20" max="20" width="8.85546875" style="23" customWidth="1"/>
    <col min="21" max="16384" width="11.42578125" style="23"/>
  </cols>
  <sheetData>
    <row r="1" spans="1:19" x14ac:dyDescent="0.25">
      <c r="A1" s="23" t="s">
        <v>0</v>
      </c>
      <c r="B1" s="26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6" t="s">
        <v>9</v>
      </c>
      <c r="K1" s="23" t="s">
        <v>10</v>
      </c>
      <c r="L1" s="23" t="s">
        <v>11</v>
      </c>
      <c r="M1" s="23" t="s">
        <v>12</v>
      </c>
      <c r="N1" s="23" t="s">
        <v>13</v>
      </c>
      <c r="O1" s="23" t="s">
        <v>14</v>
      </c>
      <c r="P1" s="23" t="s">
        <v>14</v>
      </c>
      <c r="Q1" s="23" t="s">
        <v>15</v>
      </c>
      <c r="R1" s="23" t="s">
        <v>16</v>
      </c>
      <c r="S1" s="23" t="s">
        <v>17</v>
      </c>
    </row>
    <row r="2" spans="1:19" x14ac:dyDescent="0.25">
      <c r="A2" s="23" t="s">
        <v>47</v>
      </c>
      <c r="B2" s="26" t="s">
        <v>58</v>
      </c>
      <c r="C2" s="24">
        <v>42247</v>
      </c>
      <c r="D2" s="23" t="s">
        <v>19</v>
      </c>
      <c r="E2" s="23" t="s">
        <v>20</v>
      </c>
      <c r="F2" s="25">
        <v>0.19791666666666666</v>
      </c>
      <c r="G2" s="25">
        <v>0.48958333333333331</v>
      </c>
      <c r="H2" s="25">
        <v>1.3888888888888888E-2</v>
      </c>
      <c r="I2" s="25">
        <v>0.27777777777777773</v>
      </c>
      <c r="J2" s="27">
        <f>I2*24</f>
        <v>6.6666666666666661</v>
      </c>
      <c r="K2" s="23">
        <v>186041</v>
      </c>
      <c r="L2" s="23">
        <v>186125</v>
      </c>
      <c r="M2" s="23">
        <v>84</v>
      </c>
      <c r="N2" s="23" t="s">
        <v>21</v>
      </c>
      <c r="O2" s="26" t="s">
        <v>210</v>
      </c>
      <c r="P2" s="28" t="s">
        <v>206</v>
      </c>
      <c r="Q2" s="23" t="s">
        <v>211</v>
      </c>
      <c r="R2" s="23" t="s">
        <v>71</v>
      </c>
      <c r="S2" s="23" t="s">
        <v>72</v>
      </c>
    </row>
    <row r="3" spans="1:19" x14ac:dyDescent="0.25">
      <c r="A3" s="23" t="s">
        <v>47</v>
      </c>
      <c r="B3" s="26" t="s">
        <v>58</v>
      </c>
      <c r="C3" s="24">
        <v>42247</v>
      </c>
      <c r="D3" s="23" t="s">
        <v>19</v>
      </c>
      <c r="E3" s="23" t="s">
        <v>20</v>
      </c>
      <c r="F3" s="25">
        <v>0.19791666666666666</v>
      </c>
      <c r="G3" s="25">
        <v>0.48958333333333331</v>
      </c>
      <c r="H3" s="25">
        <v>1.3888888888888888E-2</v>
      </c>
      <c r="I3" s="25">
        <v>0.27777777777777773</v>
      </c>
      <c r="J3" s="27">
        <f t="shared" ref="J3:J51" si="0">I3*24</f>
        <v>6.6666666666666661</v>
      </c>
      <c r="K3" s="23">
        <v>186041</v>
      </c>
      <c r="L3" s="23">
        <v>186125</v>
      </c>
      <c r="M3" s="23">
        <v>84</v>
      </c>
      <c r="N3" s="23" t="s">
        <v>21</v>
      </c>
      <c r="O3" s="23" t="s">
        <v>210</v>
      </c>
      <c r="P3" s="28" t="s">
        <v>206</v>
      </c>
      <c r="Q3" s="23" t="s">
        <v>211</v>
      </c>
      <c r="R3" s="23" t="s">
        <v>71</v>
      </c>
      <c r="S3" s="23" t="s">
        <v>73</v>
      </c>
    </row>
    <row r="4" spans="1:19" x14ac:dyDescent="0.25">
      <c r="A4" s="23" t="s">
        <v>51</v>
      </c>
      <c r="B4" s="26" t="s">
        <v>58</v>
      </c>
      <c r="C4" s="24">
        <v>42247</v>
      </c>
      <c r="D4" s="23" t="s">
        <v>19</v>
      </c>
      <c r="E4" s="23" t="s">
        <v>20</v>
      </c>
      <c r="F4" s="25">
        <v>0.19791666666666666</v>
      </c>
      <c r="G4" s="25">
        <v>0.55555555555555547</v>
      </c>
      <c r="H4" s="25">
        <v>1.3888888888888888E-2</v>
      </c>
      <c r="I4" s="25">
        <v>0.34374999999999994</v>
      </c>
      <c r="J4" s="27">
        <f t="shared" si="0"/>
        <v>8.2499999999999982</v>
      </c>
      <c r="K4" s="23">
        <v>220680</v>
      </c>
      <c r="L4" s="23">
        <v>220760</v>
      </c>
      <c r="M4" s="23">
        <v>80</v>
      </c>
      <c r="N4" s="23" t="s">
        <v>21</v>
      </c>
      <c r="O4" s="23" t="s">
        <v>210</v>
      </c>
      <c r="P4" s="28" t="s">
        <v>207</v>
      </c>
      <c r="Q4" s="23" t="s">
        <v>211</v>
      </c>
      <c r="R4" s="23" t="s">
        <v>71</v>
      </c>
      <c r="S4" s="23" t="s">
        <v>74</v>
      </c>
    </row>
    <row r="5" spans="1:19" x14ac:dyDescent="0.25">
      <c r="A5" s="23" t="s">
        <v>51</v>
      </c>
      <c r="B5" s="26" t="s">
        <v>58</v>
      </c>
      <c r="C5" s="24">
        <v>42247</v>
      </c>
      <c r="D5" s="23" t="s">
        <v>19</v>
      </c>
      <c r="E5" s="23" t="s">
        <v>20</v>
      </c>
      <c r="F5" s="25">
        <v>0.19791666666666666</v>
      </c>
      <c r="G5" s="25">
        <v>0.55555555555555547</v>
      </c>
      <c r="H5" s="25">
        <v>1.3888888888888888E-2</v>
      </c>
      <c r="I5" s="25">
        <v>0.34374999999999994</v>
      </c>
      <c r="J5" s="27">
        <f t="shared" si="0"/>
        <v>8.2499999999999982</v>
      </c>
      <c r="K5" s="23">
        <v>220680</v>
      </c>
      <c r="L5" s="23">
        <v>220760</v>
      </c>
      <c r="M5" s="23">
        <v>80</v>
      </c>
      <c r="N5" s="23" t="s">
        <v>21</v>
      </c>
      <c r="O5" s="23" t="s">
        <v>210</v>
      </c>
      <c r="P5" s="28" t="s">
        <v>207</v>
      </c>
      <c r="Q5" s="23" t="s">
        <v>211</v>
      </c>
      <c r="R5" s="23" t="s">
        <v>71</v>
      </c>
      <c r="S5" s="23" t="s">
        <v>75</v>
      </c>
    </row>
    <row r="6" spans="1:19" x14ac:dyDescent="0.25">
      <c r="A6" s="23" t="s">
        <v>51</v>
      </c>
      <c r="B6" s="26" t="s">
        <v>58</v>
      </c>
      <c r="C6" s="24">
        <v>42249</v>
      </c>
      <c r="D6" s="23" t="s">
        <v>34</v>
      </c>
      <c r="E6" s="23" t="s">
        <v>20</v>
      </c>
      <c r="F6" s="25">
        <v>0.19791666666666666</v>
      </c>
      <c r="G6" s="25">
        <v>0.47569444444444448</v>
      </c>
      <c r="H6" s="25">
        <v>0</v>
      </c>
      <c r="I6" s="25">
        <v>0.27777777777777779</v>
      </c>
      <c r="J6" s="27">
        <f t="shared" si="0"/>
        <v>6.666666666666667</v>
      </c>
      <c r="K6" s="23">
        <v>220827</v>
      </c>
      <c r="L6" s="23">
        <v>220880</v>
      </c>
      <c r="M6" s="23">
        <v>53</v>
      </c>
      <c r="N6" s="23" t="s">
        <v>21</v>
      </c>
      <c r="O6" s="23" t="s">
        <v>208</v>
      </c>
      <c r="P6" s="23" t="s">
        <v>208</v>
      </c>
      <c r="Q6" s="23" t="s">
        <v>212</v>
      </c>
      <c r="R6" s="23" t="s">
        <v>71</v>
      </c>
      <c r="S6" s="23" t="s">
        <v>76</v>
      </c>
    </row>
    <row r="7" spans="1:19" x14ac:dyDescent="0.25">
      <c r="A7" s="23" t="s">
        <v>25</v>
      </c>
      <c r="B7" s="26" t="s">
        <v>58</v>
      </c>
      <c r="C7" s="24">
        <v>42249</v>
      </c>
      <c r="D7" s="23" t="s">
        <v>34</v>
      </c>
      <c r="E7" s="23" t="s">
        <v>20</v>
      </c>
      <c r="F7" s="25">
        <v>0.19791666666666666</v>
      </c>
      <c r="G7" s="25">
        <v>0.49652777777777779</v>
      </c>
      <c r="H7" s="25">
        <v>1.3888888888888888E-2</v>
      </c>
      <c r="I7" s="25">
        <v>0.28472222222222227</v>
      </c>
      <c r="J7" s="27">
        <f t="shared" si="0"/>
        <v>6.8333333333333339</v>
      </c>
      <c r="K7" s="23">
        <v>142194</v>
      </c>
      <c r="L7" s="23">
        <v>142252</v>
      </c>
      <c r="M7" s="23">
        <v>58</v>
      </c>
      <c r="N7" s="23" t="s">
        <v>21</v>
      </c>
      <c r="O7" s="23" t="s">
        <v>209</v>
      </c>
      <c r="P7" s="23" t="s">
        <v>209</v>
      </c>
      <c r="Q7" s="23" t="s">
        <v>212</v>
      </c>
      <c r="R7" s="26" t="s">
        <v>71</v>
      </c>
      <c r="S7" s="23" t="s">
        <v>77</v>
      </c>
    </row>
    <row r="8" spans="1:19" x14ac:dyDescent="0.25">
      <c r="A8" s="23" t="s">
        <v>49</v>
      </c>
      <c r="B8" s="26" t="s">
        <v>59</v>
      </c>
      <c r="C8" s="24">
        <v>42254</v>
      </c>
      <c r="D8" s="23" t="s">
        <v>19</v>
      </c>
      <c r="E8" s="23" t="s">
        <v>20</v>
      </c>
      <c r="F8" s="25">
        <v>0.19791666666666666</v>
      </c>
      <c r="G8" s="25">
        <v>0.50347222222222221</v>
      </c>
      <c r="H8" s="25">
        <v>1.3888888888888888E-2</v>
      </c>
      <c r="I8" s="25">
        <v>0.29166666666666669</v>
      </c>
      <c r="J8" s="27">
        <f t="shared" si="0"/>
        <v>7</v>
      </c>
      <c r="K8" s="23">
        <v>266443</v>
      </c>
      <c r="L8" s="23">
        <v>266512</v>
      </c>
      <c r="M8" s="23">
        <v>69</v>
      </c>
      <c r="N8" s="23" t="s">
        <v>21</v>
      </c>
      <c r="O8" s="23" t="s">
        <v>210</v>
      </c>
      <c r="P8" s="28" t="s">
        <v>207</v>
      </c>
      <c r="Q8" s="23" t="s">
        <v>211</v>
      </c>
      <c r="R8" s="23" t="s">
        <v>71</v>
      </c>
      <c r="S8" s="23" t="s">
        <v>78</v>
      </c>
    </row>
    <row r="9" spans="1:19" x14ac:dyDescent="0.25">
      <c r="A9" s="23" t="s">
        <v>49</v>
      </c>
      <c r="B9" s="26" t="s">
        <v>59</v>
      </c>
      <c r="C9" s="24">
        <v>42254</v>
      </c>
      <c r="D9" s="23" t="s">
        <v>19</v>
      </c>
      <c r="E9" s="23" t="s">
        <v>20</v>
      </c>
      <c r="F9" s="25">
        <v>0.19791666666666666</v>
      </c>
      <c r="G9" s="25">
        <v>0.50347222222222221</v>
      </c>
      <c r="H9" s="25">
        <v>1.3888888888888888E-2</v>
      </c>
      <c r="I9" s="25">
        <v>0.29166666666666669</v>
      </c>
      <c r="J9" s="27">
        <f t="shared" si="0"/>
        <v>7</v>
      </c>
      <c r="K9" s="23">
        <v>266443</v>
      </c>
      <c r="L9" s="23">
        <v>266512</v>
      </c>
      <c r="M9" s="23">
        <v>69</v>
      </c>
      <c r="N9" s="23" t="s">
        <v>21</v>
      </c>
      <c r="O9" s="23" t="s">
        <v>210</v>
      </c>
      <c r="P9" s="28" t="s">
        <v>207</v>
      </c>
      <c r="Q9" s="23" t="s">
        <v>211</v>
      </c>
      <c r="R9" s="23" t="s">
        <v>71</v>
      </c>
      <c r="S9" s="23" t="s">
        <v>79</v>
      </c>
    </row>
    <row r="10" spans="1:19" x14ac:dyDescent="0.25">
      <c r="A10" s="23" t="s">
        <v>47</v>
      </c>
      <c r="B10" s="26" t="s">
        <v>59</v>
      </c>
      <c r="C10" s="24">
        <v>42254</v>
      </c>
      <c r="D10" s="23" t="s">
        <v>19</v>
      </c>
      <c r="E10" s="23" t="s">
        <v>20</v>
      </c>
      <c r="F10" s="25">
        <v>0.19791666666666666</v>
      </c>
      <c r="G10" s="25">
        <v>0.52430555555555558</v>
      </c>
      <c r="H10" s="25">
        <v>1.3888888888888888E-2</v>
      </c>
      <c r="I10" s="25">
        <v>0.31250000000000006</v>
      </c>
      <c r="J10" s="27">
        <f t="shared" si="0"/>
        <v>7.5000000000000018</v>
      </c>
      <c r="K10" s="23">
        <v>186696</v>
      </c>
      <c r="L10" s="23">
        <v>186781</v>
      </c>
      <c r="M10" s="23">
        <v>85</v>
      </c>
      <c r="N10" s="23" t="s">
        <v>21</v>
      </c>
      <c r="O10" s="23" t="s">
        <v>210</v>
      </c>
      <c r="P10" s="28" t="s">
        <v>206</v>
      </c>
      <c r="Q10" s="23" t="s">
        <v>211</v>
      </c>
      <c r="R10" s="23" t="s">
        <v>71</v>
      </c>
      <c r="S10" s="23" t="s">
        <v>80</v>
      </c>
    </row>
    <row r="11" spans="1:19" x14ac:dyDescent="0.25">
      <c r="A11" s="23" t="s">
        <v>47</v>
      </c>
      <c r="B11" s="26" t="s">
        <v>59</v>
      </c>
      <c r="C11" s="24">
        <v>42254</v>
      </c>
      <c r="D11" s="23" t="s">
        <v>19</v>
      </c>
      <c r="E11" s="23" t="s">
        <v>20</v>
      </c>
      <c r="F11" s="25">
        <v>0.19791666666666666</v>
      </c>
      <c r="G11" s="25">
        <v>0.52430555555555558</v>
      </c>
      <c r="H11" s="25">
        <v>1.3888888888888888E-2</v>
      </c>
      <c r="I11" s="25">
        <v>0.31250000000000006</v>
      </c>
      <c r="J11" s="27">
        <f t="shared" si="0"/>
        <v>7.5000000000000018</v>
      </c>
      <c r="K11" s="23">
        <v>186696</v>
      </c>
      <c r="L11" s="23">
        <v>186781</v>
      </c>
      <c r="M11" s="23">
        <v>85</v>
      </c>
      <c r="N11" s="23" t="s">
        <v>21</v>
      </c>
      <c r="O11" s="23" t="s">
        <v>210</v>
      </c>
      <c r="P11" s="28" t="s">
        <v>206</v>
      </c>
      <c r="Q11" s="23" t="s">
        <v>211</v>
      </c>
      <c r="R11" s="23" t="s">
        <v>71</v>
      </c>
      <c r="S11" s="23" t="s">
        <v>81</v>
      </c>
    </row>
    <row r="12" spans="1:19" x14ac:dyDescent="0.25">
      <c r="A12" s="23" t="s">
        <v>25</v>
      </c>
      <c r="B12" s="26" t="s">
        <v>59</v>
      </c>
      <c r="C12" s="24">
        <v>42256</v>
      </c>
      <c r="D12" s="23" t="s">
        <v>34</v>
      </c>
      <c r="E12" s="23" t="s">
        <v>20</v>
      </c>
      <c r="F12" s="25">
        <v>0.19791666666666666</v>
      </c>
      <c r="G12" s="25">
        <v>0.50347222222222221</v>
      </c>
      <c r="H12" s="25">
        <v>1.3888888888888888E-2</v>
      </c>
      <c r="I12" s="25">
        <v>0.29166666666666669</v>
      </c>
      <c r="J12" s="27">
        <f t="shared" si="0"/>
        <v>7</v>
      </c>
      <c r="K12" s="23">
        <v>142667</v>
      </c>
      <c r="L12" s="23">
        <v>142725</v>
      </c>
      <c r="M12" s="23">
        <v>58</v>
      </c>
      <c r="N12" s="23" t="s">
        <v>21</v>
      </c>
      <c r="O12" s="23" t="s">
        <v>209</v>
      </c>
      <c r="P12" s="23" t="s">
        <v>209</v>
      </c>
      <c r="Q12" s="23" t="s">
        <v>212</v>
      </c>
      <c r="R12" s="23" t="s">
        <v>71</v>
      </c>
      <c r="S12" s="23" t="s">
        <v>82</v>
      </c>
    </row>
    <row r="13" spans="1:19" x14ac:dyDescent="0.25">
      <c r="A13" s="23" t="s">
        <v>29</v>
      </c>
      <c r="B13" s="26" t="s">
        <v>59</v>
      </c>
      <c r="C13" s="24">
        <v>42256</v>
      </c>
      <c r="D13" s="23" t="s">
        <v>34</v>
      </c>
      <c r="E13" s="23" t="s">
        <v>20</v>
      </c>
      <c r="F13" s="25">
        <v>0.19791666666666666</v>
      </c>
      <c r="G13" s="25">
        <v>0.50347222222222221</v>
      </c>
      <c r="H13" s="25">
        <v>1.3888888888888888E-2</v>
      </c>
      <c r="I13" s="25">
        <v>0.29166666666666669</v>
      </c>
      <c r="J13" s="27">
        <f t="shared" si="0"/>
        <v>7</v>
      </c>
      <c r="K13" s="23">
        <v>195425</v>
      </c>
      <c r="L13" s="23">
        <v>195471</v>
      </c>
      <c r="M13" s="23">
        <v>46</v>
      </c>
      <c r="N13" s="23" t="s">
        <v>21</v>
      </c>
      <c r="O13" s="23" t="s">
        <v>208</v>
      </c>
      <c r="P13" s="23" t="s">
        <v>208</v>
      </c>
      <c r="Q13" s="23" t="s">
        <v>212</v>
      </c>
      <c r="R13" s="23" t="s">
        <v>71</v>
      </c>
      <c r="S13" s="23" t="s">
        <v>83</v>
      </c>
    </row>
    <row r="14" spans="1:19" x14ac:dyDescent="0.25">
      <c r="A14" s="23" t="s">
        <v>47</v>
      </c>
      <c r="B14" s="26" t="s">
        <v>60</v>
      </c>
      <c r="C14" s="24">
        <v>42261</v>
      </c>
      <c r="D14" s="23" t="s">
        <v>19</v>
      </c>
      <c r="E14" s="23" t="s">
        <v>20</v>
      </c>
      <c r="F14" s="25">
        <v>0.19791666666666666</v>
      </c>
      <c r="G14" s="25">
        <v>0.46180555555555558</v>
      </c>
      <c r="H14" s="25">
        <v>0</v>
      </c>
      <c r="I14" s="25">
        <v>0.26388888888888895</v>
      </c>
      <c r="J14" s="27">
        <f t="shared" si="0"/>
        <v>6.3333333333333348</v>
      </c>
      <c r="K14" s="23">
        <v>187342</v>
      </c>
      <c r="L14" s="23">
        <v>187418</v>
      </c>
      <c r="M14" s="23">
        <v>76</v>
      </c>
      <c r="N14" s="23" t="s">
        <v>21</v>
      </c>
      <c r="O14" s="23" t="s">
        <v>210</v>
      </c>
      <c r="P14" s="28" t="s">
        <v>206</v>
      </c>
      <c r="Q14" s="23" t="s">
        <v>211</v>
      </c>
      <c r="R14" s="23" t="s">
        <v>71</v>
      </c>
      <c r="S14" s="23" t="s">
        <v>84</v>
      </c>
    </row>
    <row r="15" spans="1:19" x14ac:dyDescent="0.25">
      <c r="A15" s="23" t="s">
        <v>47</v>
      </c>
      <c r="B15" s="26" t="s">
        <v>60</v>
      </c>
      <c r="C15" s="24">
        <v>42261</v>
      </c>
      <c r="D15" s="23" t="s">
        <v>19</v>
      </c>
      <c r="E15" s="23" t="s">
        <v>20</v>
      </c>
      <c r="F15" s="25">
        <v>0.19791666666666666</v>
      </c>
      <c r="G15" s="25">
        <v>0.46180555555555558</v>
      </c>
      <c r="H15" s="25">
        <v>0</v>
      </c>
      <c r="I15" s="25">
        <v>0.26388888888888895</v>
      </c>
      <c r="J15" s="27">
        <f t="shared" si="0"/>
        <v>6.3333333333333348</v>
      </c>
      <c r="K15" s="23">
        <v>187342</v>
      </c>
      <c r="L15" s="23">
        <v>187418</v>
      </c>
      <c r="M15" s="23">
        <v>76</v>
      </c>
      <c r="N15" s="23" t="s">
        <v>21</v>
      </c>
      <c r="O15" s="23" t="s">
        <v>210</v>
      </c>
      <c r="P15" s="28" t="s">
        <v>206</v>
      </c>
      <c r="Q15" s="23" t="s">
        <v>211</v>
      </c>
      <c r="R15" s="23" t="s">
        <v>71</v>
      </c>
      <c r="S15" s="23" t="s">
        <v>85</v>
      </c>
    </row>
    <row r="16" spans="1:19" x14ac:dyDescent="0.25">
      <c r="A16" s="23" t="s">
        <v>49</v>
      </c>
      <c r="B16" s="26" t="s">
        <v>60</v>
      </c>
      <c r="C16" s="24">
        <v>42261</v>
      </c>
      <c r="D16" s="23" t="s">
        <v>19</v>
      </c>
      <c r="E16" s="23" t="s">
        <v>20</v>
      </c>
      <c r="F16" s="25">
        <v>0.19791666666666666</v>
      </c>
      <c r="G16" s="25">
        <v>0.46180555555555558</v>
      </c>
      <c r="H16" s="25">
        <v>0</v>
      </c>
      <c r="I16" s="25">
        <v>0.26388888888888895</v>
      </c>
      <c r="J16" s="27">
        <f t="shared" si="0"/>
        <v>6.3333333333333348</v>
      </c>
      <c r="K16" s="23">
        <v>263581</v>
      </c>
      <c r="L16" s="23">
        <v>263645</v>
      </c>
      <c r="M16" s="23">
        <v>64</v>
      </c>
      <c r="N16" s="23" t="s">
        <v>21</v>
      </c>
      <c r="O16" s="23" t="s">
        <v>210</v>
      </c>
      <c r="P16" s="28" t="s">
        <v>207</v>
      </c>
      <c r="Q16" s="23" t="s">
        <v>211</v>
      </c>
      <c r="R16" s="23" t="s">
        <v>71</v>
      </c>
      <c r="S16" s="23" t="s">
        <v>86</v>
      </c>
    </row>
    <row r="17" spans="1:19" x14ac:dyDescent="0.25">
      <c r="A17" s="23" t="s">
        <v>32</v>
      </c>
      <c r="B17" s="26" t="s">
        <v>60</v>
      </c>
      <c r="C17" s="24">
        <v>42263</v>
      </c>
      <c r="D17" s="23" t="s">
        <v>34</v>
      </c>
      <c r="E17" s="23" t="s">
        <v>20</v>
      </c>
      <c r="F17" s="25">
        <v>0.19791666666666666</v>
      </c>
      <c r="G17" s="25">
        <v>0.46180555555555558</v>
      </c>
      <c r="H17" s="25">
        <v>0</v>
      </c>
      <c r="I17" s="25">
        <v>0.26388888888888895</v>
      </c>
      <c r="J17" s="27">
        <f t="shared" si="0"/>
        <v>6.3333333333333348</v>
      </c>
      <c r="K17" s="23">
        <v>240428</v>
      </c>
      <c r="L17" s="23">
        <v>240478</v>
      </c>
      <c r="M17" s="23">
        <v>50</v>
      </c>
      <c r="N17" s="23" t="s">
        <v>21</v>
      </c>
      <c r="O17" s="23" t="s">
        <v>209</v>
      </c>
      <c r="P17" s="23" t="s">
        <v>209</v>
      </c>
      <c r="Q17" s="23" t="s">
        <v>212</v>
      </c>
      <c r="R17" s="23" t="s">
        <v>71</v>
      </c>
      <c r="S17" s="23" t="s">
        <v>87</v>
      </c>
    </row>
    <row r="18" spans="1:19" x14ac:dyDescent="0.25">
      <c r="A18" s="23" t="s">
        <v>25</v>
      </c>
      <c r="B18" s="26" t="s">
        <v>60</v>
      </c>
      <c r="C18" s="24">
        <v>42263</v>
      </c>
      <c r="D18" s="23" t="s">
        <v>34</v>
      </c>
      <c r="E18" s="23" t="s">
        <v>20</v>
      </c>
      <c r="F18" s="25">
        <v>0.19791666666666666</v>
      </c>
      <c r="G18" s="25">
        <v>0.46875</v>
      </c>
      <c r="H18" s="25">
        <v>0</v>
      </c>
      <c r="I18" s="25">
        <v>0.27083333333333337</v>
      </c>
      <c r="J18" s="27">
        <f t="shared" si="0"/>
        <v>6.5000000000000009</v>
      </c>
      <c r="K18" s="23">
        <v>143217</v>
      </c>
      <c r="L18" s="23">
        <v>143272</v>
      </c>
      <c r="M18" s="23">
        <v>55</v>
      </c>
      <c r="N18" s="23" t="s">
        <v>21</v>
      </c>
      <c r="O18" s="23" t="s">
        <v>208</v>
      </c>
      <c r="P18" s="23" t="s">
        <v>208</v>
      </c>
      <c r="Q18" s="23" t="s">
        <v>212</v>
      </c>
      <c r="R18" s="23" t="s">
        <v>71</v>
      </c>
      <c r="S18" s="23" t="s">
        <v>88</v>
      </c>
    </row>
    <row r="19" spans="1:19" x14ac:dyDescent="0.25">
      <c r="A19" s="23" t="s">
        <v>47</v>
      </c>
      <c r="B19" s="26" t="s">
        <v>61</v>
      </c>
      <c r="C19" s="24">
        <v>42268</v>
      </c>
      <c r="D19" s="23" t="s">
        <v>19</v>
      </c>
      <c r="E19" s="23" t="s">
        <v>20</v>
      </c>
      <c r="F19" s="25">
        <v>0.19791666666666666</v>
      </c>
      <c r="G19" s="25">
        <v>0.46180555555555558</v>
      </c>
      <c r="H19" s="25">
        <v>0</v>
      </c>
      <c r="I19" s="25">
        <v>0.26388888888888895</v>
      </c>
      <c r="J19" s="27">
        <f t="shared" si="0"/>
        <v>6.3333333333333348</v>
      </c>
      <c r="K19" s="23">
        <v>187246</v>
      </c>
      <c r="L19" s="23">
        <v>187918</v>
      </c>
      <c r="M19" s="23">
        <v>672</v>
      </c>
      <c r="N19" s="23" t="s">
        <v>21</v>
      </c>
      <c r="O19" s="23" t="s">
        <v>210</v>
      </c>
      <c r="P19" s="28" t="s">
        <v>206</v>
      </c>
      <c r="Q19" s="23" t="s">
        <v>211</v>
      </c>
      <c r="R19" s="23" t="s">
        <v>71</v>
      </c>
      <c r="S19" s="23" t="s">
        <v>89</v>
      </c>
    </row>
    <row r="20" spans="1:19" x14ac:dyDescent="0.25">
      <c r="A20" s="23" t="s">
        <v>47</v>
      </c>
      <c r="B20" s="26" t="s">
        <v>61</v>
      </c>
      <c r="C20" s="24">
        <v>42268</v>
      </c>
      <c r="D20" s="23" t="s">
        <v>19</v>
      </c>
      <c r="E20" s="23" t="s">
        <v>20</v>
      </c>
      <c r="F20" s="25">
        <v>0.19791666666666666</v>
      </c>
      <c r="G20" s="25">
        <v>0.46180555555555558</v>
      </c>
      <c r="H20" s="25">
        <v>0</v>
      </c>
      <c r="I20" s="25">
        <v>0.26388888888888895</v>
      </c>
      <c r="J20" s="27">
        <f t="shared" si="0"/>
        <v>6.3333333333333348</v>
      </c>
      <c r="K20" s="23">
        <v>187246</v>
      </c>
      <c r="L20" s="23">
        <v>187918</v>
      </c>
      <c r="M20" s="23">
        <v>672</v>
      </c>
      <c r="N20" s="23" t="s">
        <v>21</v>
      </c>
      <c r="O20" s="23" t="s">
        <v>210</v>
      </c>
      <c r="P20" s="28" t="s">
        <v>206</v>
      </c>
      <c r="Q20" s="23" t="s">
        <v>211</v>
      </c>
      <c r="R20" s="23" t="s">
        <v>71</v>
      </c>
      <c r="S20" s="23" t="s">
        <v>90</v>
      </c>
    </row>
    <row r="21" spans="1:19" x14ac:dyDescent="0.25">
      <c r="A21" s="23" t="s">
        <v>22</v>
      </c>
      <c r="B21" s="26" t="s">
        <v>61</v>
      </c>
      <c r="C21" s="24">
        <v>42268</v>
      </c>
      <c r="D21" s="23" t="s">
        <v>19</v>
      </c>
      <c r="E21" s="23" t="s">
        <v>20</v>
      </c>
      <c r="F21" s="25">
        <v>0.19791666666666666</v>
      </c>
      <c r="G21" s="25">
        <v>0.47916666666666663</v>
      </c>
      <c r="H21" s="25">
        <v>0</v>
      </c>
      <c r="I21" s="25">
        <v>0.28125</v>
      </c>
      <c r="J21" s="27">
        <f t="shared" si="0"/>
        <v>6.75</v>
      </c>
      <c r="K21" s="23">
        <v>136348</v>
      </c>
      <c r="L21" s="23">
        <v>136484</v>
      </c>
      <c r="M21" s="23">
        <v>136</v>
      </c>
      <c r="N21" s="23" t="s">
        <v>21</v>
      </c>
      <c r="O21" s="23" t="s">
        <v>210</v>
      </c>
      <c r="P21" s="28" t="s">
        <v>207</v>
      </c>
      <c r="Q21" s="23" t="s">
        <v>211</v>
      </c>
      <c r="R21" s="23" t="s">
        <v>71</v>
      </c>
      <c r="S21" s="23" t="s">
        <v>91</v>
      </c>
    </row>
    <row r="22" spans="1:19" x14ac:dyDescent="0.25">
      <c r="A22" s="23" t="s">
        <v>22</v>
      </c>
      <c r="B22" s="26" t="s">
        <v>61</v>
      </c>
      <c r="C22" s="24">
        <v>42268</v>
      </c>
      <c r="D22" s="23" t="s">
        <v>19</v>
      </c>
      <c r="E22" s="23" t="s">
        <v>20</v>
      </c>
      <c r="F22" s="25">
        <v>0.19791666666666666</v>
      </c>
      <c r="G22" s="25">
        <v>0.47916666666666663</v>
      </c>
      <c r="H22" s="25">
        <v>0</v>
      </c>
      <c r="I22" s="25">
        <v>0.28125</v>
      </c>
      <c r="J22" s="27">
        <f t="shared" si="0"/>
        <v>6.75</v>
      </c>
      <c r="K22" s="23">
        <v>136348</v>
      </c>
      <c r="L22" s="23">
        <v>136484</v>
      </c>
      <c r="M22" s="23">
        <v>136</v>
      </c>
      <c r="N22" s="23" t="s">
        <v>21</v>
      </c>
      <c r="O22" s="23" t="s">
        <v>210</v>
      </c>
      <c r="P22" s="28" t="s">
        <v>207</v>
      </c>
      <c r="Q22" s="23" t="s">
        <v>211</v>
      </c>
      <c r="R22" s="23" t="s">
        <v>71</v>
      </c>
      <c r="S22" s="23" t="s">
        <v>92</v>
      </c>
    </row>
    <row r="23" spans="1:19" x14ac:dyDescent="0.25">
      <c r="A23" s="23" t="s">
        <v>25</v>
      </c>
      <c r="B23" s="26" t="s">
        <v>61</v>
      </c>
      <c r="C23" s="24">
        <v>42270</v>
      </c>
      <c r="D23" s="23" t="s">
        <v>34</v>
      </c>
      <c r="E23" s="23" t="s">
        <v>20</v>
      </c>
      <c r="F23" s="25">
        <v>0.19791666666666666</v>
      </c>
      <c r="G23" s="25">
        <v>0.49305555555555558</v>
      </c>
      <c r="H23" s="25">
        <v>1.3888888888888888E-2</v>
      </c>
      <c r="I23" s="25">
        <v>0.28125000000000006</v>
      </c>
      <c r="J23" s="27">
        <f t="shared" si="0"/>
        <v>6.7500000000000018</v>
      </c>
      <c r="K23" s="23">
        <v>142982</v>
      </c>
      <c r="L23" s="23">
        <v>143739</v>
      </c>
      <c r="M23" s="23">
        <v>757</v>
      </c>
      <c r="N23" s="23" t="s">
        <v>21</v>
      </c>
      <c r="O23" s="26" t="s">
        <v>209</v>
      </c>
      <c r="P23" s="28" t="s">
        <v>208</v>
      </c>
      <c r="Q23" s="23" t="s">
        <v>212</v>
      </c>
      <c r="R23" s="23" t="s">
        <v>71</v>
      </c>
      <c r="S23" s="23" t="s">
        <v>93</v>
      </c>
    </row>
    <row r="24" spans="1:19" x14ac:dyDescent="0.25">
      <c r="A24" s="23" t="s">
        <v>51</v>
      </c>
      <c r="B24" s="26" t="s">
        <v>61</v>
      </c>
      <c r="C24" s="24">
        <v>42270</v>
      </c>
      <c r="D24" s="23" t="s">
        <v>34</v>
      </c>
      <c r="E24" s="23" t="s">
        <v>20</v>
      </c>
      <c r="F24" s="25">
        <v>0.19791666666666666</v>
      </c>
      <c r="G24" s="25">
        <v>0.5</v>
      </c>
      <c r="H24" s="25">
        <v>1.3888888888888888E-2</v>
      </c>
      <c r="I24" s="25">
        <v>0.28819444444444448</v>
      </c>
      <c r="J24" s="27">
        <f t="shared" si="0"/>
        <v>6.9166666666666679</v>
      </c>
      <c r="K24" s="23">
        <v>221138</v>
      </c>
      <c r="L24" s="23">
        <v>221175</v>
      </c>
      <c r="M24" s="23">
        <v>37</v>
      </c>
      <c r="N24" s="23" t="s">
        <v>21</v>
      </c>
      <c r="O24" s="23" t="s">
        <v>209</v>
      </c>
      <c r="P24" s="23" t="s">
        <v>209</v>
      </c>
      <c r="Q24" s="23" t="s">
        <v>212</v>
      </c>
      <c r="R24" s="23" t="s">
        <v>71</v>
      </c>
      <c r="S24" s="23" t="s">
        <v>94</v>
      </c>
    </row>
    <row r="25" spans="1:19" x14ac:dyDescent="0.25">
      <c r="A25" s="23" t="s">
        <v>51</v>
      </c>
      <c r="B25" s="26" t="s">
        <v>61</v>
      </c>
      <c r="C25" s="24">
        <v>42270</v>
      </c>
      <c r="D25" s="23" t="s">
        <v>34</v>
      </c>
      <c r="E25" s="23" t="s">
        <v>20</v>
      </c>
      <c r="F25" s="25">
        <v>0.19791666666666666</v>
      </c>
      <c r="G25" s="25">
        <v>0.5</v>
      </c>
      <c r="H25" s="25">
        <v>1.3888888888888888E-2</v>
      </c>
      <c r="I25" s="25">
        <v>0.28819444444444448</v>
      </c>
      <c r="J25" s="27">
        <f t="shared" si="0"/>
        <v>6.9166666666666679</v>
      </c>
      <c r="K25" s="23">
        <v>221138</v>
      </c>
      <c r="L25" s="23">
        <v>221175</v>
      </c>
      <c r="M25" s="23">
        <v>37</v>
      </c>
      <c r="N25" s="23" t="s">
        <v>21</v>
      </c>
      <c r="O25" s="23" t="s">
        <v>209</v>
      </c>
      <c r="P25" s="23" t="s">
        <v>209</v>
      </c>
      <c r="Q25" s="23" t="s">
        <v>212</v>
      </c>
      <c r="R25" s="23" t="s">
        <v>71</v>
      </c>
      <c r="S25" s="23" t="s">
        <v>95</v>
      </c>
    </row>
    <row r="26" spans="1:19" x14ac:dyDescent="0.25">
      <c r="A26" s="23" t="s">
        <v>22</v>
      </c>
      <c r="B26" s="26" t="s">
        <v>62</v>
      </c>
      <c r="C26" s="24">
        <v>42275</v>
      </c>
      <c r="D26" s="23" t="s">
        <v>19</v>
      </c>
      <c r="E26" s="23" t="s">
        <v>20</v>
      </c>
      <c r="F26" s="25">
        <v>0.19791666666666666</v>
      </c>
      <c r="G26" s="25">
        <v>0.46875</v>
      </c>
      <c r="H26" s="25">
        <v>0</v>
      </c>
      <c r="I26" s="25">
        <v>0.27083333333333337</v>
      </c>
      <c r="J26" s="27">
        <f t="shared" si="0"/>
        <v>6.5000000000000009</v>
      </c>
      <c r="K26" s="23">
        <v>136907</v>
      </c>
      <c r="L26" s="23">
        <v>136974</v>
      </c>
      <c r="M26" s="23">
        <v>67</v>
      </c>
      <c r="N26" s="23" t="s">
        <v>21</v>
      </c>
      <c r="O26" s="23" t="s">
        <v>210</v>
      </c>
      <c r="P26" s="28" t="s">
        <v>207</v>
      </c>
      <c r="Q26" s="23" t="s">
        <v>211</v>
      </c>
      <c r="R26" s="23" t="s">
        <v>71</v>
      </c>
      <c r="S26" s="23" t="s">
        <v>96</v>
      </c>
    </row>
    <row r="27" spans="1:19" x14ac:dyDescent="0.25">
      <c r="A27" s="23" t="s">
        <v>22</v>
      </c>
      <c r="B27" s="26" t="s">
        <v>62</v>
      </c>
      <c r="C27" s="24">
        <v>42275</v>
      </c>
      <c r="D27" s="23" t="s">
        <v>19</v>
      </c>
      <c r="E27" s="23" t="s">
        <v>20</v>
      </c>
      <c r="F27" s="25">
        <v>0.19791666666666666</v>
      </c>
      <c r="G27" s="25">
        <v>0.46875</v>
      </c>
      <c r="H27" s="25">
        <v>0</v>
      </c>
      <c r="I27" s="25">
        <v>0.27083333333333337</v>
      </c>
      <c r="J27" s="27">
        <f t="shared" si="0"/>
        <v>6.5000000000000009</v>
      </c>
      <c r="K27" s="23">
        <v>136907</v>
      </c>
      <c r="L27" s="23">
        <v>136974</v>
      </c>
      <c r="M27" s="23">
        <v>67</v>
      </c>
      <c r="N27" s="23" t="s">
        <v>21</v>
      </c>
      <c r="O27" s="23" t="s">
        <v>210</v>
      </c>
      <c r="P27" s="28" t="s">
        <v>207</v>
      </c>
      <c r="Q27" s="23" t="s">
        <v>211</v>
      </c>
      <c r="R27" s="23" t="s">
        <v>71</v>
      </c>
      <c r="S27" s="23" t="s">
        <v>97</v>
      </c>
    </row>
    <row r="28" spans="1:19" x14ac:dyDescent="0.25">
      <c r="A28" s="23" t="s">
        <v>47</v>
      </c>
      <c r="B28" s="26" t="s">
        <v>62</v>
      </c>
      <c r="C28" s="24">
        <v>42275</v>
      </c>
      <c r="D28" s="23" t="s">
        <v>19</v>
      </c>
      <c r="E28" s="23" t="s">
        <v>20</v>
      </c>
      <c r="F28" s="25">
        <v>0.19791666666666666</v>
      </c>
      <c r="G28" s="25">
        <v>0.5</v>
      </c>
      <c r="H28" s="25">
        <v>1.3888888888888888E-2</v>
      </c>
      <c r="I28" s="25">
        <v>0.28819444444444448</v>
      </c>
      <c r="J28" s="27">
        <f t="shared" si="0"/>
        <v>6.9166666666666679</v>
      </c>
      <c r="K28" s="23">
        <v>187731</v>
      </c>
      <c r="L28" s="23">
        <v>188592</v>
      </c>
      <c r="M28" s="23">
        <v>861</v>
      </c>
      <c r="N28" s="23" t="s">
        <v>21</v>
      </c>
      <c r="O28" s="23" t="s">
        <v>210</v>
      </c>
      <c r="P28" s="28" t="s">
        <v>206</v>
      </c>
      <c r="Q28" s="23" t="s">
        <v>211</v>
      </c>
      <c r="R28" s="23" t="s">
        <v>71</v>
      </c>
      <c r="S28" s="23" t="s">
        <v>98</v>
      </c>
    </row>
    <row r="29" spans="1:19" x14ac:dyDescent="0.25">
      <c r="A29" s="23" t="s">
        <v>47</v>
      </c>
      <c r="B29" s="26" t="s">
        <v>62</v>
      </c>
      <c r="C29" s="24">
        <v>42275</v>
      </c>
      <c r="D29" s="23" t="s">
        <v>19</v>
      </c>
      <c r="E29" s="23" t="s">
        <v>20</v>
      </c>
      <c r="F29" s="25">
        <v>0.19791666666666666</v>
      </c>
      <c r="G29" s="25">
        <v>0.5</v>
      </c>
      <c r="H29" s="25">
        <v>1.3888888888888888E-2</v>
      </c>
      <c r="I29" s="25">
        <v>0.28819444444444448</v>
      </c>
      <c r="J29" s="27">
        <f t="shared" si="0"/>
        <v>6.9166666666666679</v>
      </c>
      <c r="K29" s="23">
        <v>187731</v>
      </c>
      <c r="L29" s="23">
        <v>188592</v>
      </c>
      <c r="M29" s="23">
        <v>861</v>
      </c>
      <c r="N29" s="23" t="s">
        <v>21</v>
      </c>
      <c r="O29" s="23" t="s">
        <v>210</v>
      </c>
      <c r="P29" s="28" t="s">
        <v>206</v>
      </c>
      <c r="Q29" s="23" t="s">
        <v>211</v>
      </c>
      <c r="R29" s="23" t="s">
        <v>71</v>
      </c>
      <c r="S29" s="23" t="s">
        <v>99</v>
      </c>
    </row>
    <row r="30" spans="1:19" x14ac:dyDescent="0.25">
      <c r="A30" s="23" t="s">
        <v>32</v>
      </c>
      <c r="B30" s="26" t="s">
        <v>62</v>
      </c>
      <c r="C30" s="24">
        <v>42277</v>
      </c>
      <c r="D30" s="23" t="s">
        <v>34</v>
      </c>
      <c r="E30" s="23" t="s">
        <v>20</v>
      </c>
      <c r="F30" s="25">
        <v>0.19791666666666666</v>
      </c>
      <c r="G30" s="25">
        <v>0.48958333333333331</v>
      </c>
      <c r="H30" s="25">
        <v>1.3888888888888888E-2</v>
      </c>
      <c r="I30" s="25">
        <v>0.27777777777777773</v>
      </c>
      <c r="J30" s="27">
        <f t="shared" si="0"/>
        <v>6.6666666666666661</v>
      </c>
      <c r="K30" s="23">
        <v>240705</v>
      </c>
      <c r="L30" s="23">
        <v>241752</v>
      </c>
      <c r="M30" s="23">
        <v>1047</v>
      </c>
      <c r="N30" s="23" t="s">
        <v>21</v>
      </c>
      <c r="O30" s="23" t="s">
        <v>208</v>
      </c>
      <c r="P30" s="23" t="s">
        <v>208</v>
      </c>
      <c r="Q30" s="23" t="s">
        <v>212</v>
      </c>
      <c r="R30" s="23" t="s">
        <v>71</v>
      </c>
      <c r="S30" s="23" t="s">
        <v>100</v>
      </c>
    </row>
    <row r="31" spans="1:19" x14ac:dyDescent="0.25">
      <c r="A31" s="23" t="s">
        <v>25</v>
      </c>
      <c r="B31" s="26" t="s">
        <v>62</v>
      </c>
      <c r="C31" s="24">
        <v>42277</v>
      </c>
      <c r="D31" s="23" t="s">
        <v>34</v>
      </c>
      <c r="E31" s="23" t="s">
        <v>20</v>
      </c>
      <c r="F31" s="25">
        <v>0.19791666666666666</v>
      </c>
      <c r="G31" s="25">
        <v>0.47569444444444448</v>
      </c>
      <c r="H31" s="25">
        <v>0</v>
      </c>
      <c r="I31" s="25">
        <v>0.27777777777777779</v>
      </c>
      <c r="J31" s="27">
        <f t="shared" si="0"/>
        <v>6.666666666666667</v>
      </c>
      <c r="K31" s="23">
        <v>143459</v>
      </c>
      <c r="L31" s="23">
        <v>144266</v>
      </c>
      <c r="M31" s="23">
        <v>807</v>
      </c>
      <c r="N31" s="23" t="s">
        <v>21</v>
      </c>
      <c r="O31" s="23" t="s">
        <v>209</v>
      </c>
      <c r="P31" s="23" t="s">
        <v>209</v>
      </c>
      <c r="Q31" s="23" t="s">
        <v>212</v>
      </c>
      <c r="R31" s="23" t="s">
        <v>71</v>
      </c>
      <c r="S31" s="23" t="s">
        <v>101</v>
      </c>
    </row>
    <row r="32" spans="1:19" x14ac:dyDescent="0.25">
      <c r="A32" s="23" t="s">
        <v>46</v>
      </c>
      <c r="B32" s="26" t="s">
        <v>63</v>
      </c>
      <c r="C32" s="24">
        <v>42282</v>
      </c>
      <c r="D32" s="23" t="s">
        <v>19</v>
      </c>
      <c r="E32" s="23" t="s">
        <v>20</v>
      </c>
      <c r="F32" s="25">
        <v>0.19791666666666666</v>
      </c>
      <c r="G32" s="25">
        <v>0.51041666666666663</v>
      </c>
      <c r="H32" s="25">
        <v>1.3888888888888888E-2</v>
      </c>
      <c r="I32" s="25">
        <v>0.2986111111111111</v>
      </c>
      <c r="J32" s="27">
        <f t="shared" si="0"/>
        <v>7.1666666666666661</v>
      </c>
      <c r="K32" s="23">
        <v>264796</v>
      </c>
      <c r="L32" s="23">
        <v>264856</v>
      </c>
      <c r="M32" s="23">
        <v>60</v>
      </c>
      <c r="N32" s="23" t="s">
        <v>21</v>
      </c>
      <c r="O32" s="23" t="s">
        <v>210</v>
      </c>
      <c r="P32" s="28" t="s">
        <v>207</v>
      </c>
      <c r="Q32" s="23" t="s">
        <v>211</v>
      </c>
      <c r="R32" s="23" t="s">
        <v>71</v>
      </c>
      <c r="S32" s="23" t="s">
        <v>102</v>
      </c>
    </row>
    <row r="33" spans="1:21" x14ac:dyDescent="0.25">
      <c r="A33" s="23" t="s">
        <v>46</v>
      </c>
      <c r="B33" s="26" t="s">
        <v>63</v>
      </c>
      <c r="C33" s="24">
        <v>42282</v>
      </c>
      <c r="D33" s="23" t="s">
        <v>19</v>
      </c>
      <c r="E33" s="23" t="s">
        <v>20</v>
      </c>
      <c r="F33" s="25">
        <v>0.19791666666666666</v>
      </c>
      <c r="G33" s="25">
        <v>0.51041666666666663</v>
      </c>
      <c r="H33" s="25">
        <v>1.3888888888888888E-2</v>
      </c>
      <c r="I33" s="25">
        <v>0.2986111111111111</v>
      </c>
      <c r="J33" s="27">
        <f t="shared" si="0"/>
        <v>7.1666666666666661</v>
      </c>
      <c r="K33" s="23">
        <v>264796</v>
      </c>
      <c r="L33" s="23">
        <v>264856</v>
      </c>
      <c r="M33" s="23">
        <v>60</v>
      </c>
      <c r="N33" s="23" t="s">
        <v>21</v>
      </c>
      <c r="O33" s="23" t="s">
        <v>210</v>
      </c>
      <c r="P33" s="28" t="s">
        <v>207</v>
      </c>
      <c r="Q33" s="23" t="s">
        <v>211</v>
      </c>
      <c r="R33" s="23" t="s">
        <v>71</v>
      </c>
      <c r="S33" s="23" t="s">
        <v>103</v>
      </c>
    </row>
    <row r="34" spans="1:21" x14ac:dyDescent="0.25">
      <c r="A34" s="23" t="s">
        <v>47</v>
      </c>
      <c r="B34" s="26" t="s">
        <v>63</v>
      </c>
      <c r="C34" s="24">
        <v>42282</v>
      </c>
      <c r="D34" s="23" t="s">
        <v>19</v>
      </c>
      <c r="E34" s="23" t="s">
        <v>20</v>
      </c>
      <c r="F34" s="25">
        <v>0.19791666666666666</v>
      </c>
      <c r="G34" s="25">
        <v>0.5277777777777779</v>
      </c>
      <c r="H34" s="25">
        <v>1.3888888888888888E-2</v>
      </c>
      <c r="I34" s="25">
        <v>0.31597222222222238</v>
      </c>
      <c r="J34" s="27">
        <f t="shared" si="0"/>
        <v>7.5833333333333375</v>
      </c>
      <c r="K34" s="23">
        <v>188684</v>
      </c>
      <c r="L34" s="23">
        <v>189098</v>
      </c>
      <c r="M34" s="23">
        <v>414</v>
      </c>
      <c r="N34" s="23" t="s">
        <v>21</v>
      </c>
      <c r="O34" s="23" t="s">
        <v>210</v>
      </c>
      <c r="P34" s="28" t="s">
        <v>206</v>
      </c>
      <c r="Q34" s="23" t="s">
        <v>211</v>
      </c>
      <c r="R34" s="23" t="s">
        <v>71</v>
      </c>
      <c r="S34" s="23" t="s">
        <v>104</v>
      </c>
    </row>
    <row r="35" spans="1:21" x14ac:dyDescent="0.25">
      <c r="A35" s="23" t="s">
        <v>47</v>
      </c>
      <c r="B35" s="26" t="s">
        <v>63</v>
      </c>
      <c r="C35" s="24">
        <v>42282</v>
      </c>
      <c r="D35" s="23" t="s">
        <v>19</v>
      </c>
      <c r="E35" s="23" t="s">
        <v>20</v>
      </c>
      <c r="F35" s="25">
        <v>0.19791666666666666</v>
      </c>
      <c r="G35" s="25">
        <v>0.5277777777777779</v>
      </c>
      <c r="H35" s="25">
        <v>1.3888888888888888E-2</v>
      </c>
      <c r="I35" s="25">
        <v>0.31597222222222238</v>
      </c>
      <c r="J35" s="27">
        <f t="shared" si="0"/>
        <v>7.5833333333333375</v>
      </c>
      <c r="K35" s="23">
        <v>188684</v>
      </c>
      <c r="L35" s="23">
        <v>189098</v>
      </c>
      <c r="M35" s="23">
        <v>414</v>
      </c>
      <c r="N35" s="23" t="s">
        <v>21</v>
      </c>
      <c r="O35" s="23" t="s">
        <v>210</v>
      </c>
      <c r="P35" s="28" t="s">
        <v>206</v>
      </c>
      <c r="Q35" s="23" t="s">
        <v>211</v>
      </c>
      <c r="R35" s="23" t="s">
        <v>71</v>
      </c>
      <c r="S35" s="23" t="s">
        <v>105</v>
      </c>
    </row>
    <row r="36" spans="1:21" x14ac:dyDescent="0.25">
      <c r="A36" s="23" t="s">
        <v>25</v>
      </c>
      <c r="B36" s="26" t="s">
        <v>63</v>
      </c>
      <c r="C36" s="24">
        <v>42284</v>
      </c>
      <c r="D36" s="23" t="s">
        <v>34</v>
      </c>
      <c r="E36" s="23" t="s">
        <v>20</v>
      </c>
      <c r="F36" s="25">
        <v>0.19791666666666666</v>
      </c>
      <c r="G36" s="25">
        <v>0.48611111111111116</v>
      </c>
      <c r="H36" s="25">
        <v>1.3888888888888888E-2</v>
      </c>
      <c r="I36" s="25">
        <v>0.27430555555555564</v>
      </c>
      <c r="J36" s="27">
        <f t="shared" si="0"/>
        <v>6.5833333333333357</v>
      </c>
      <c r="K36" s="23">
        <v>144085</v>
      </c>
      <c r="L36" s="23">
        <v>144774</v>
      </c>
      <c r="M36" s="23">
        <v>689</v>
      </c>
      <c r="N36" s="23" t="s">
        <v>21</v>
      </c>
      <c r="O36" s="23" t="s">
        <v>209</v>
      </c>
      <c r="P36" s="23" t="s">
        <v>209</v>
      </c>
      <c r="Q36" s="23" t="s">
        <v>212</v>
      </c>
      <c r="R36" s="23" t="s">
        <v>71</v>
      </c>
      <c r="S36" s="23" t="s">
        <v>106</v>
      </c>
    </row>
    <row r="37" spans="1:21" x14ac:dyDescent="0.25">
      <c r="A37" s="23" t="s">
        <v>48</v>
      </c>
      <c r="B37" s="26" t="s">
        <v>63</v>
      </c>
      <c r="C37" s="24">
        <v>42284</v>
      </c>
      <c r="D37" s="23" t="s">
        <v>34</v>
      </c>
      <c r="E37" s="23" t="s">
        <v>20</v>
      </c>
      <c r="F37" s="25">
        <v>0.19791666666666666</v>
      </c>
      <c r="G37" s="25">
        <v>0.5</v>
      </c>
      <c r="H37" s="25">
        <v>1.3888888888888888E-2</v>
      </c>
      <c r="I37" s="25">
        <v>0.28819444444444448</v>
      </c>
      <c r="J37" s="27">
        <f t="shared" si="0"/>
        <v>6.9166666666666679</v>
      </c>
      <c r="K37" s="23">
        <v>303018</v>
      </c>
      <c r="L37" s="23">
        <v>303067</v>
      </c>
      <c r="M37" s="23">
        <v>49</v>
      </c>
      <c r="N37" s="23" t="s">
        <v>21</v>
      </c>
      <c r="O37" s="23" t="s">
        <v>208</v>
      </c>
      <c r="P37" s="23" t="s">
        <v>208</v>
      </c>
      <c r="Q37" s="23" t="s">
        <v>212</v>
      </c>
      <c r="R37" s="23" t="s">
        <v>71</v>
      </c>
      <c r="S37" s="23" t="s">
        <v>107</v>
      </c>
    </row>
    <row r="38" spans="1:21" x14ac:dyDescent="0.25">
      <c r="A38" s="23" t="s">
        <v>50</v>
      </c>
      <c r="B38" s="26" t="s">
        <v>64</v>
      </c>
      <c r="C38" s="24">
        <v>42289</v>
      </c>
      <c r="D38" s="23" t="s">
        <v>19</v>
      </c>
      <c r="E38" s="23" t="s">
        <v>20</v>
      </c>
      <c r="F38" s="25">
        <v>0.19791666666666666</v>
      </c>
      <c r="G38" s="25">
        <v>0.49305555555555558</v>
      </c>
      <c r="H38" s="25">
        <v>1.3888888888888888E-2</v>
      </c>
      <c r="I38" s="25">
        <v>0.28125000000000006</v>
      </c>
      <c r="J38" s="27">
        <f t="shared" si="0"/>
        <v>6.7500000000000018</v>
      </c>
      <c r="K38" s="23">
        <v>245230</v>
      </c>
      <c r="L38" s="23">
        <v>245310</v>
      </c>
      <c r="M38" s="23">
        <v>80</v>
      </c>
      <c r="N38" s="23" t="s">
        <v>21</v>
      </c>
      <c r="O38" s="23" t="s">
        <v>210</v>
      </c>
      <c r="P38" s="28" t="s">
        <v>207</v>
      </c>
      <c r="Q38" s="23" t="s">
        <v>211</v>
      </c>
      <c r="R38" s="23" t="s">
        <v>71</v>
      </c>
      <c r="S38" s="23" t="s">
        <v>108</v>
      </c>
    </row>
    <row r="39" spans="1:21" x14ac:dyDescent="0.25">
      <c r="A39" s="23" t="s">
        <v>47</v>
      </c>
      <c r="B39" s="26" t="s">
        <v>64</v>
      </c>
      <c r="C39" s="24">
        <v>42289</v>
      </c>
      <c r="D39" s="23" t="s">
        <v>19</v>
      </c>
      <c r="E39" s="23" t="s">
        <v>20</v>
      </c>
      <c r="F39" s="25">
        <v>0.19791666666666666</v>
      </c>
      <c r="G39" s="25">
        <v>0.49305555555555558</v>
      </c>
      <c r="H39" s="25">
        <v>1.3888888888888888E-2</v>
      </c>
      <c r="I39" s="25">
        <v>0.28125000000000006</v>
      </c>
      <c r="J39" s="27">
        <f t="shared" si="0"/>
        <v>6.7500000000000018</v>
      </c>
      <c r="K39" s="23">
        <v>189683</v>
      </c>
      <c r="L39" s="23">
        <v>189772</v>
      </c>
      <c r="M39" s="23">
        <v>89</v>
      </c>
      <c r="N39" s="23" t="s">
        <v>21</v>
      </c>
      <c r="O39" s="23" t="s">
        <v>210</v>
      </c>
      <c r="P39" s="28" t="s">
        <v>206</v>
      </c>
      <c r="Q39" s="23" t="s">
        <v>211</v>
      </c>
      <c r="R39" s="23" t="s">
        <v>71</v>
      </c>
      <c r="S39" s="23" t="s">
        <v>109</v>
      </c>
    </row>
    <row r="40" spans="1:21" x14ac:dyDescent="0.25">
      <c r="A40" s="23" t="s">
        <v>47</v>
      </c>
      <c r="B40" s="26" t="s">
        <v>64</v>
      </c>
      <c r="C40" s="24">
        <v>42289</v>
      </c>
      <c r="D40" s="23" t="s">
        <v>19</v>
      </c>
      <c r="E40" s="23" t="s">
        <v>20</v>
      </c>
      <c r="F40" s="25">
        <v>0.19791666666666666</v>
      </c>
      <c r="G40" s="25">
        <v>0.49305555555555558</v>
      </c>
      <c r="H40" s="25">
        <v>1.3888888888888888E-2</v>
      </c>
      <c r="I40" s="25">
        <v>0.28125000000000006</v>
      </c>
      <c r="J40" s="27">
        <f t="shared" si="0"/>
        <v>6.7500000000000018</v>
      </c>
      <c r="K40" s="23">
        <v>189683</v>
      </c>
      <c r="L40" s="23">
        <v>189772</v>
      </c>
      <c r="M40" s="23">
        <v>89</v>
      </c>
      <c r="N40" s="23" t="s">
        <v>21</v>
      </c>
      <c r="O40" s="23" t="s">
        <v>210</v>
      </c>
      <c r="P40" s="28" t="s">
        <v>206</v>
      </c>
      <c r="Q40" s="23" t="s">
        <v>211</v>
      </c>
      <c r="R40" s="23" t="s">
        <v>71</v>
      </c>
      <c r="S40" s="23" t="s">
        <v>110</v>
      </c>
    </row>
    <row r="41" spans="1:21" x14ac:dyDescent="0.25">
      <c r="A41" s="23" t="s">
        <v>50</v>
      </c>
      <c r="B41" s="26" t="s">
        <v>64</v>
      </c>
      <c r="C41" s="24">
        <v>42289</v>
      </c>
      <c r="D41" s="23" t="s">
        <v>19</v>
      </c>
      <c r="E41" s="23" t="s">
        <v>20</v>
      </c>
      <c r="F41" s="25">
        <v>0.19791666666666666</v>
      </c>
      <c r="G41" s="25">
        <v>0.49305555555555558</v>
      </c>
      <c r="H41" s="25">
        <v>1.3888888888888888E-2</v>
      </c>
      <c r="I41" s="25">
        <v>0.28125000000000006</v>
      </c>
      <c r="J41" s="27">
        <f t="shared" si="0"/>
        <v>6.7500000000000018</v>
      </c>
      <c r="K41" s="23">
        <v>245230</v>
      </c>
      <c r="L41" s="23">
        <v>245310</v>
      </c>
      <c r="M41" s="23">
        <v>80</v>
      </c>
      <c r="N41" s="23" t="s">
        <v>21</v>
      </c>
      <c r="O41" s="23" t="s">
        <v>210</v>
      </c>
      <c r="P41" s="28" t="s">
        <v>207</v>
      </c>
      <c r="Q41" s="23" t="s">
        <v>211</v>
      </c>
      <c r="R41" s="23" t="s">
        <v>71</v>
      </c>
      <c r="S41" s="23" t="s">
        <v>111</v>
      </c>
    </row>
    <row r="42" spans="1:21" x14ac:dyDescent="0.25">
      <c r="A42" s="23" t="s">
        <v>25</v>
      </c>
      <c r="B42" s="26" t="s">
        <v>64</v>
      </c>
      <c r="C42" s="24">
        <v>42291</v>
      </c>
      <c r="D42" s="23" t="s">
        <v>34</v>
      </c>
      <c r="E42" s="23" t="s">
        <v>20</v>
      </c>
      <c r="F42" s="25">
        <v>0.19791666666666666</v>
      </c>
      <c r="G42" s="25">
        <v>0.47916666666666663</v>
      </c>
      <c r="H42" s="25">
        <v>0</v>
      </c>
      <c r="I42" s="25">
        <v>0.28125</v>
      </c>
      <c r="J42" s="27">
        <f t="shared" si="0"/>
        <v>6.75</v>
      </c>
      <c r="K42" s="23">
        <v>145331</v>
      </c>
      <c r="L42" s="23">
        <v>145398</v>
      </c>
      <c r="M42" s="23">
        <v>67</v>
      </c>
      <c r="N42" s="23" t="s">
        <v>21</v>
      </c>
      <c r="O42" s="23" t="s">
        <v>209</v>
      </c>
      <c r="P42" s="23" t="s">
        <v>209</v>
      </c>
      <c r="Q42" s="23" t="s">
        <v>212</v>
      </c>
      <c r="R42" s="23" t="s">
        <v>71</v>
      </c>
      <c r="S42" s="23" t="s">
        <v>112</v>
      </c>
    </row>
    <row r="43" spans="1:21" x14ac:dyDescent="0.25">
      <c r="A43" s="23" t="s">
        <v>48</v>
      </c>
      <c r="B43" s="26" t="s">
        <v>64</v>
      </c>
      <c r="C43" s="24">
        <v>42291</v>
      </c>
      <c r="D43" s="23" t="s">
        <v>34</v>
      </c>
      <c r="E43" s="23" t="s">
        <v>20</v>
      </c>
      <c r="F43" s="25">
        <v>0.19791666666666666</v>
      </c>
      <c r="G43" s="25">
        <v>0.56597222222222232</v>
      </c>
      <c r="H43" s="25">
        <v>1.3888888888888888E-2</v>
      </c>
      <c r="I43" s="25">
        <v>0.3541666666666668</v>
      </c>
      <c r="J43" s="27">
        <f t="shared" si="0"/>
        <v>8.5000000000000036</v>
      </c>
      <c r="K43" s="23">
        <v>303628</v>
      </c>
      <c r="L43" s="23">
        <v>303677</v>
      </c>
      <c r="M43" s="23">
        <v>49</v>
      </c>
      <c r="N43" s="23" t="s">
        <v>21</v>
      </c>
      <c r="O43" s="23" t="s">
        <v>208</v>
      </c>
      <c r="P43" s="23" t="s">
        <v>208</v>
      </c>
      <c r="Q43" s="23" t="s">
        <v>212</v>
      </c>
      <c r="R43" s="23" t="s">
        <v>71</v>
      </c>
      <c r="S43" s="23" t="s">
        <v>113</v>
      </c>
    </row>
    <row r="44" spans="1:21" x14ac:dyDescent="0.25">
      <c r="A44" s="23" t="s">
        <v>50</v>
      </c>
      <c r="B44" s="26" t="s">
        <v>65</v>
      </c>
      <c r="C44" s="24">
        <v>42296</v>
      </c>
      <c r="D44" s="23" t="s">
        <v>19</v>
      </c>
      <c r="E44" s="23" t="s">
        <v>20</v>
      </c>
      <c r="F44" s="25">
        <v>0.19791666666666666</v>
      </c>
      <c r="G44" s="25">
        <v>0.46180555555555558</v>
      </c>
      <c r="H44" s="25">
        <v>0</v>
      </c>
      <c r="I44" s="25">
        <v>0.26388888888888895</v>
      </c>
      <c r="J44" s="27">
        <f t="shared" si="0"/>
        <v>6.3333333333333348</v>
      </c>
      <c r="K44" s="23">
        <v>245660</v>
      </c>
      <c r="L44" s="23">
        <v>245726</v>
      </c>
      <c r="M44" s="23">
        <v>66</v>
      </c>
      <c r="N44" s="23" t="s">
        <v>21</v>
      </c>
      <c r="O44" s="23" t="s">
        <v>210</v>
      </c>
      <c r="P44" s="28" t="s">
        <v>207</v>
      </c>
      <c r="Q44" s="23" t="s">
        <v>211</v>
      </c>
      <c r="R44" s="23" t="s">
        <v>71</v>
      </c>
      <c r="S44" s="23" t="s">
        <v>114</v>
      </c>
      <c r="U44" s="47" t="e">
        <f>#REF!/#REF!</f>
        <v>#REF!</v>
      </c>
    </row>
    <row r="45" spans="1:21" x14ac:dyDescent="0.25">
      <c r="A45" s="23" t="s">
        <v>47</v>
      </c>
      <c r="B45" s="26" t="s">
        <v>65</v>
      </c>
      <c r="C45" s="24">
        <v>42296</v>
      </c>
      <c r="D45" s="23" t="s">
        <v>19</v>
      </c>
      <c r="E45" s="23" t="s">
        <v>20</v>
      </c>
      <c r="F45" s="25">
        <v>0.19791666666666666</v>
      </c>
      <c r="G45" s="25">
        <v>0.46180555555555558</v>
      </c>
      <c r="H45" s="25">
        <v>0</v>
      </c>
      <c r="I45" s="25">
        <v>0.26388888888888895</v>
      </c>
      <c r="J45" s="27">
        <f t="shared" si="0"/>
        <v>6.3333333333333348</v>
      </c>
      <c r="K45" s="23">
        <v>190189</v>
      </c>
      <c r="L45" s="23">
        <v>190255</v>
      </c>
      <c r="M45" s="23">
        <v>66</v>
      </c>
      <c r="N45" s="23" t="s">
        <v>21</v>
      </c>
      <c r="O45" s="23" t="s">
        <v>210</v>
      </c>
      <c r="P45" s="28" t="s">
        <v>206</v>
      </c>
      <c r="Q45" s="23" t="s">
        <v>211</v>
      </c>
      <c r="R45" s="23" t="s">
        <v>71</v>
      </c>
      <c r="S45" s="23" t="s">
        <v>115</v>
      </c>
      <c r="U45" s="47" t="e">
        <f>#REF!/#REF!</f>
        <v>#REF!</v>
      </c>
    </row>
    <row r="46" spans="1:21" x14ac:dyDescent="0.25">
      <c r="A46" s="23" t="s">
        <v>30</v>
      </c>
      <c r="B46" s="26" t="s">
        <v>65</v>
      </c>
      <c r="C46" s="24">
        <v>42298</v>
      </c>
      <c r="D46" s="23" t="s">
        <v>34</v>
      </c>
      <c r="E46" s="23" t="s">
        <v>20</v>
      </c>
      <c r="F46" s="25">
        <v>0.19791666666666666</v>
      </c>
      <c r="G46" s="25">
        <v>0.45833333333333331</v>
      </c>
      <c r="H46" s="25">
        <v>0</v>
      </c>
      <c r="I46" s="25">
        <v>0.26041666666666663</v>
      </c>
      <c r="J46" s="27">
        <f t="shared" si="0"/>
        <v>6.2499999999999991</v>
      </c>
      <c r="K46" s="23">
        <v>134777</v>
      </c>
      <c r="L46" s="23">
        <v>134832</v>
      </c>
      <c r="M46" s="23">
        <v>55</v>
      </c>
      <c r="N46" s="23" t="s">
        <v>21</v>
      </c>
      <c r="O46" s="23" t="s">
        <v>208</v>
      </c>
      <c r="P46" s="23" t="s">
        <v>208</v>
      </c>
      <c r="Q46" s="23" t="s">
        <v>212</v>
      </c>
      <c r="R46" s="23" t="s">
        <v>71</v>
      </c>
      <c r="S46" s="23" t="s">
        <v>116</v>
      </c>
    </row>
    <row r="47" spans="1:21" x14ac:dyDescent="0.25">
      <c r="A47" s="23" t="s">
        <v>25</v>
      </c>
      <c r="B47" s="26" t="s">
        <v>65</v>
      </c>
      <c r="C47" s="24">
        <v>42298</v>
      </c>
      <c r="D47" s="23" t="s">
        <v>34</v>
      </c>
      <c r="E47" s="23" t="s">
        <v>20</v>
      </c>
      <c r="F47" s="25">
        <v>0.19791666666666666</v>
      </c>
      <c r="G47" s="25">
        <v>0.46180555555555558</v>
      </c>
      <c r="H47" s="25">
        <v>0</v>
      </c>
      <c r="I47" s="25">
        <v>0.26388888888888895</v>
      </c>
      <c r="J47" s="27">
        <f t="shared" si="0"/>
        <v>6.3333333333333348</v>
      </c>
      <c r="K47" s="23">
        <v>145907</v>
      </c>
      <c r="L47" s="23">
        <v>145972</v>
      </c>
      <c r="M47" s="23">
        <v>65</v>
      </c>
      <c r="N47" s="23" t="s">
        <v>21</v>
      </c>
      <c r="O47" s="23" t="s">
        <v>209</v>
      </c>
      <c r="P47" s="23" t="s">
        <v>209</v>
      </c>
      <c r="Q47" s="23" t="s">
        <v>212</v>
      </c>
      <c r="R47" s="23" t="s">
        <v>71</v>
      </c>
      <c r="S47" s="23" t="s">
        <v>117</v>
      </c>
    </row>
    <row r="48" spans="1:21" x14ac:dyDescent="0.25">
      <c r="A48" s="23" t="s">
        <v>50</v>
      </c>
      <c r="B48" s="26" t="s">
        <v>66</v>
      </c>
      <c r="C48" s="24">
        <v>42303</v>
      </c>
      <c r="D48" s="23" t="s">
        <v>19</v>
      </c>
      <c r="E48" s="23" t="s">
        <v>20</v>
      </c>
      <c r="F48" s="25">
        <v>0.19791666666666666</v>
      </c>
      <c r="G48" s="25">
        <v>0.4513888888888889</v>
      </c>
      <c r="H48" s="25">
        <v>0</v>
      </c>
      <c r="I48" s="25">
        <v>0.25347222222222221</v>
      </c>
      <c r="J48" s="27">
        <f t="shared" si="0"/>
        <v>6.083333333333333</v>
      </c>
      <c r="K48" s="23">
        <v>246143</v>
      </c>
      <c r="L48" s="23">
        <v>246205</v>
      </c>
      <c r="M48" s="23">
        <v>62</v>
      </c>
      <c r="N48" s="23" t="s">
        <v>21</v>
      </c>
      <c r="O48" s="23" t="s">
        <v>210</v>
      </c>
      <c r="P48" s="28" t="s">
        <v>207</v>
      </c>
      <c r="Q48" s="23" t="s">
        <v>211</v>
      </c>
      <c r="R48" s="23" t="s">
        <v>71</v>
      </c>
      <c r="S48" s="23" t="s">
        <v>118</v>
      </c>
    </row>
    <row r="49" spans="1:21" x14ac:dyDescent="0.25">
      <c r="A49" s="23" t="s">
        <v>51</v>
      </c>
      <c r="B49" s="26" t="s">
        <v>66</v>
      </c>
      <c r="C49" s="24">
        <v>42303</v>
      </c>
      <c r="D49" s="23" t="s">
        <v>19</v>
      </c>
      <c r="E49" s="23" t="s">
        <v>20</v>
      </c>
      <c r="F49" s="25">
        <v>0.19791666666666666</v>
      </c>
      <c r="G49" s="25">
        <v>0.46180555555555558</v>
      </c>
      <c r="H49" s="25">
        <v>0</v>
      </c>
      <c r="I49" s="25">
        <v>0.26388888888888895</v>
      </c>
      <c r="J49" s="27">
        <f t="shared" si="0"/>
        <v>6.3333333333333348</v>
      </c>
      <c r="K49" s="23">
        <v>222113</v>
      </c>
      <c r="L49" s="23">
        <v>222172</v>
      </c>
      <c r="M49" s="23">
        <v>59</v>
      </c>
      <c r="N49" s="23" t="s">
        <v>21</v>
      </c>
      <c r="O49" s="23" t="s">
        <v>210</v>
      </c>
      <c r="P49" s="28" t="s">
        <v>206</v>
      </c>
      <c r="Q49" s="23" t="s">
        <v>211</v>
      </c>
      <c r="R49" s="23" t="s">
        <v>71</v>
      </c>
      <c r="S49" s="23" t="s">
        <v>119</v>
      </c>
    </row>
    <row r="50" spans="1:21" x14ac:dyDescent="0.25">
      <c r="A50" s="23" t="s">
        <v>25</v>
      </c>
      <c r="B50" s="26" t="s">
        <v>66</v>
      </c>
      <c r="C50" s="24">
        <v>42305</v>
      </c>
      <c r="D50" s="23" t="s">
        <v>34</v>
      </c>
      <c r="E50" s="23" t="s">
        <v>20</v>
      </c>
      <c r="F50" s="25">
        <v>0.19791666666666666</v>
      </c>
      <c r="G50" s="25">
        <v>0.47222222222222221</v>
      </c>
      <c r="H50" s="25">
        <v>0</v>
      </c>
      <c r="I50" s="25">
        <v>0.27430555555555558</v>
      </c>
      <c r="J50" s="27">
        <f t="shared" si="0"/>
        <v>6.5833333333333339</v>
      </c>
      <c r="K50" s="23">
        <v>146257</v>
      </c>
      <c r="L50" s="23">
        <v>146315</v>
      </c>
      <c r="M50" s="23">
        <v>58</v>
      </c>
      <c r="N50" s="23" t="s">
        <v>21</v>
      </c>
      <c r="O50" s="23" t="s">
        <v>209</v>
      </c>
      <c r="P50" s="23" t="s">
        <v>209</v>
      </c>
      <c r="Q50" s="23" t="s">
        <v>212</v>
      </c>
      <c r="R50" s="23" t="s">
        <v>71</v>
      </c>
      <c r="S50" s="23" t="s">
        <v>120</v>
      </c>
      <c r="U50" s="47" t="e">
        <f>#REF!/#REF!</f>
        <v>#REF!</v>
      </c>
    </row>
    <row r="51" spans="1:21" x14ac:dyDescent="0.25">
      <c r="A51" s="23" t="s">
        <v>22</v>
      </c>
      <c r="B51" s="26" t="s">
        <v>66</v>
      </c>
      <c r="C51" s="24">
        <v>42305</v>
      </c>
      <c r="D51" s="23" t="s">
        <v>34</v>
      </c>
      <c r="E51" s="23" t="s">
        <v>20</v>
      </c>
      <c r="F51" s="25">
        <v>0.19791666666666666</v>
      </c>
      <c r="G51" s="25">
        <v>0.4826388888888889</v>
      </c>
      <c r="H51" s="25">
        <v>0</v>
      </c>
      <c r="I51" s="25">
        <v>0.28472222222222221</v>
      </c>
      <c r="J51" s="27">
        <f t="shared" si="0"/>
        <v>6.833333333333333</v>
      </c>
      <c r="K51" s="23">
        <v>139438</v>
      </c>
      <c r="L51" s="23">
        <v>139489</v>
      </c>
      <c r="M51" s="23">
        <v>51</v>
      </c>
      <c r="N51" s="23" t="s">
        <v>21</v>
      </c>
      <c r="O51" s="23" t="s">
        <v>208</v>
      </c>
      <c r="P51" s="23" t="s">
        <v>208</v>
      </c>
      <c r="Q51" s="23" t="s">
        <v>212</v>
      </c>
      <c r="R51" s="23" t="s">
        <v>71</v>
      </c>
      <c r="S51" s="23" t="s">
        <v>121</v>
      </c>
      <c r="U51" s="47" t="e">
        <f>#REF!/#REF!</f>
        <v>#REF!</v>
      </c>
    </row>
  </sheetData>
  <autoFilter ref="A1:S5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/>
  </sheetPr>
  <dimension ref="A3:U20"/>
  <sheetViews>
    <sheetView tabSelected="1" workbookViewId="0">
      <selection activeCell="A13" sqref="A13"/>
    </sheetView>
  </sheetViews>
  <sheetFormatPr baseColWidth="10" defaultRowHeight="12.75" x14ac:dyDescent="0.2"/>
  <cols>
    <col min="1" max="1" width="44.28515625" style="4" customWidth="1"/>
    <col min="2" max="6" width="10.7109375" style="4" customWidth="1"/>
    <col min="7" max="7" width="13" style="4" bestFit="1" customWidth="1"/>
    <col min="8" max="19" width="10.7109375" style="4" customWidth="1"/>
    <col min="20" max="221" width="11.42578125" style="4"/>
    <col min="222" max="222" width="20.28515625" style="4" customWidth="1"/>
    <col min="223" max="229" width="11.42578125" style="4"/>
    <col min="230" max="230" width="18.28515625" style="4" bestFit="1" customWidth="1"/>
    <col min="231" max="231" width="11.42578125" style="4"/>
    <col min="232" max="232" width="17.42578125" style="4" customWidth="1"/>
    <col min="233" max="233" width="14.42578125" style="4" customWidth="1"/>
    <col min="234" max="234" width="15.85546875" style="4" customWidth="1"/>
    <col min="235" max="235" width="16.7109375" style="4" customWidth="1"/>
    <col min="236" max="251" width="11.42578125" style="4"/>
    <col min="252" max="252" width="17.5703125" style="4" customWidth="1"/>
    <col min="253" max="477" width="11.42578125" style="4"/>
    <col min="478" max="478" width="20.28515625" style="4" customWidth="1"/>
    <col min="479" max="485" width="11.42578125" style="4"/>
    <col min="486" max="486" width="18.28515625" style="4" bestFit="1" customWidth="1"/>
    <col min="487" max="487" width="11.42578125" style="4"/>
    <col min="488" max="488" width="17.42578125" style="4" customWidth="1"/>
    <col min="489" max="489" width="14.42578125" style="4" customWidth="1"/>
    <col min="490" max="490" width="15.85546875" style="4" customWidth="1"/>
    <col min="491" max="491" width="16.7109375" style="4" customWidth="1"/>
    <col min="492" max="507" width="11.42578125" style="4"/>
    <col min="508" max="508" width="17.5703125" style="4" customWidth="1"/>
    <col min="509" max="733" width="11.42578125" style="4"/>
    <col min="734" max="734" width="20.28515625" style="4" customWidth="1"/>
    <col min="735" max="741" width="11.42578125" style="4"/>
    <col min="742" max="742" width="18.28515625" style="4" bestFit="1" customWidth="1"/>
    <col min="743" max="743" width="11.42578125" style="4"/>
    <col min="744" max="744" width="17.42578125" style="4" customWidth="1"/>
    <col min="745" max="745" width="14.42578125" style="4" customWidth="1"/>
    <col min="746" max="746" width="15.85546875" style="4" customWidth="1"/>
    <col min="747" max="747" width="16.7109375" style="4" customWidth="1"/>
    <col min="748" max="763" width="11.42578125" style="4"/>
    <col min="764" max="764" width="17.5703125" style="4" customWidth="1"/>
    <col min="765" max="989" width="11.42578125" style="4"/>
    <col min="990" max="990" width="20.28515625" style="4" customWidth="1"/>
    <col min="991" max="997" width="11.42578125" style="4"/>
    <col min="998" max="998" width="18.28515625" style="4" bestFit="1" customWidth="1"/>
    <col min="999" max="999" width="11.42578125" style="4"/>
    <col min="1000" max="1000" width="17.42578125" style="4" customWidth="1"/>
    <col min="1001" max="1001" width="14.42578125" style="4" customWidth="1"/>
    <col min="1002" max="1002" width="15.85546875" style="4" customWidth="1"/>
    <col min="1003" max="1003" width="16.7109375" style="4" customWidth="1"/>
    <col min="1004" max="1019" width="11.42578125" style="4"/>
    <col min="1020" max="1020" width="17.5703125" style="4" customWidth="1"/>
    <col min="1021" max="1245" width="11.42578125" style="4"/>
    <col min="1246" max="1246" width="20.28515625" style="4" customWidth="1"/>
    <col min="1247" max="1253" width="11.42578125" style="4"/>
    <col min="1254" max="1254" width="18.28515625" style="4" bestFit="1" customWidth="1"/>
    <col min="1255" max="1255" width="11.42578125" style="4"/>
    <col min="1256" max="1256" width="17.42578125" style="4" customWidth="1"/>
    <col min="1257" max="1257" width="14.42578125" style="4" customWidth="1"/>
    <col min="1258" max="1258" width="15.85546875" style="4" customWidth="1"/>
    <col min="1259" max="1259" width="16.7109375" style="4" customWidth="1"/>
    <col min="1260" max="1275" width="11.42578125" style="4"/>
    <col min="1276" max="1276" width="17.5703125" style="4" customWidth="1"/>
    <col min="1277" max="1501" width="11.42578125" style="4"/>
    <col min="1502" max="1502" width="20.28515625" style="4" customWidth="1"/>
    <col min="1503" max="1509" width="11.42578125" style="4"/>
    <col min="1510" max="1510" width="18.28515625" style="4" bestFit="1" customWidth="1"/>
    <col min="1511" max="1511" width="11.42578125" style="4"/>
    <col min="1512" max="1512" width="17.42578125" style="4" customWidth="1"/>
    <col min="1513" max="1513" width="14.42578125" style="4" customWidth="1"/>
    <col min="1514" max="1514" width="15.85546875" style="4" customWidth="1"/>
    <col min="1515" max="1515" width="16.7109375" style="4" customWidth="1"/>
    <col min="1516" max="1531" width="11.42578125" style="4"/>
    <col min="1532" max="1532" width="17.5703125" style="4" customWidth="1"/>
    <col min="1533" max="1757" width="11.42578125" style="4"/>
    <col min="1758" max="1758" width="20.28515625" style="4" customWidth="1"/>
    <col min="1759" max="1765" width="11.42578125" style="4"/>
    <col min="1766" max="1766" width="18.28515625" style="4" bestFit="1" customWidth="1"/>
    <col min="1767" max="1767" width="11.42578125" style="4"/>
    <col min="1768" max="1768" width="17.42578125" style="4" customWidth="1"/>
    <col min="1769" max="1769" width="14.42578125" style="4" customWidth="1"/>
    <col min="1770" max="1770" width="15.85546875" style="4" customWidth="1"/>
    <col min="1771" max="1771" width="16.7109375" style="4" customWidth="1"/>
    <col min="1772" max="1787" width="11.42578125" style="4"/>
    <col min="1788" max="1788" width="17.5703125" style="4" customWidth="1"/>
    <col min="1789" max="2013" width="11.42578125" style="4"/>
    <col min="2014" max="2014" width="20.28515625" style="4" customWidth="1"/>
    <col min="2015" max="2021" width="11.42578125" style="4"/>
    <col min="2022" max="2022" width="18.28515625" style="4" bestFit="1" customWidth="1"/>
    <col min="2023" max="2023" width="11.42578125" style="4"/>
    <col min="2024" max="2024" width="17.42578125" style="4" customWidth="1"/>
    <col min="2025" max="2025" width="14.42578125" style="4" customWidth="1"/>
    <col min="2026" max="2026" width="15.85546875" style="4" customWidth="1"/>
    <col min="2027" max="2027" width="16.7109375" style="4" customWidth="1"/>
    <col min="2028" max="2043" width="11.42578125" style="4"/>
    <col min="2044" max="2044" width="17.5703125" style="4" customWidth="1"/>
    <col min="2045" max="2269" width="11.42578125" style="4"/>
    <col min="2270" max="2270" width="20.28515625" style="4" customWidth="1"/>
    <col min="2271" max="2277" width="11.42578125" style="4"/>
    <col min="2278" max="2278" width="18.28515625" style="4" bestFit="1" customWidth="1"/>
    <col min="2279" max="2279" width="11.42578125" style="4"/>
    <col min="2280" max="2280" width="17.42578125" style="4" customWidth="1"/>
    <col min="2281" max="2281" width="14.42578125" style="4" customWidth="1"/>
    <col min="2282" max="2282" width="15.85546875" style="4" customWidth="1"/>
    <col min="2283" max="2283" width="16.7109375" style="4" customWidth="1"/>
    <col min="2284" max="2299" width="11.42578125" style="4"/>
    <col min="2300" max="2300" width="17.5703125" style="4" customWidth="1"/>
    <col min="2301" max="2525" width="11.42578125" style="4"/>
    <col min="2526" max="2526" width="20.28515625" style="4" customWidth="1"/>
    <col min="2527" max="2533" width="11.42578125" style="4"/>
    <col min="2534" max="2534" width="18.28515625" style="4" bestFit="1" customWidth="1"/>
    <col min="2535" max="2535" width="11.42578125" style="4"/>
    <col min="2536" max="2536" width="17.42578125" style="4" customWidth="1"/>
    <col min="2537" max="2537" width="14.42578125" style="4" customWidth="1"/>
    <col min="2538" max="2538" width="15.85546875" style="4" customWidth="1"/>
    <col min="2539" max="2539" width="16.7109375" style="4" customWidth="1"/>
    <col min="2540" max="2555" width="11.42578125" style="4"/>
    <col min="2556" max="2556" width="17.5703125" style="4" customWidth="1"/>
    <col min="2557" max="2781" width="11.42578125" style="4"/>
    <col min="2782" max="2782" width="20.28515625" style="4" customWidth="1"/>
    <col min="2783" max="2789" width="11.42578125" style="4"/>
    <col min="2790" max="2790" width="18.28515625" style="4" bestFit="1" customWidth="1"/>
    <col min="2791" max="2791" width="11.42578125" style="4"/>
    <col min="2792" max="2792" width="17.42578125" style="4" customWidth="1"/>
    <col min="2793" max="2793" width="14.42578125" style="4" customWidth="1"/>
    <col min="2794" max="2794" width="15.85546875" style="4" customWidth="1"/>
    <col min="2795" max="2795" width="16.7109375" style="4" customWidth="1"/>
    <col min="2796" max="2811" width="11.42578125" style="4"/>
    <col min="2812" max="2812" width="17.5703125" style="4" customWidth="1"/>
    <col min="2813" max="3037" width="11.42578125" style="4"/>
    <col min="3038" max="3038" width="20.28515625" style="4" customWidth="1"/>
    <col min="3039" max="3045" width="11.42578125" style="4"/>
    <col min="3046" max="3046" width="18.28515625" style="4" bestFit="1" customWidth="1"/>
    <col min="3047" max="3047" width="11.42578125" style="4"/>
    <col min="3048" max="3048" width="17.42578125" style="4" customWidth="1"/>
    <col min="3049" max="3049" width="14.42578125" style="4" customWidth="1"/>
    <col min="3050" max="3050" width="15.85546875" style="4" customWidth="1"/>
    <col min="3051" max="3051" width="16.7109375" style="4" customWidth="1"/>
    <col min="3052" max="3067" width="11.42578125" style="4"/>
    <col min="3068" max="3068" width="17.5703125" style="4" customWidth="1"/>
    <col min="3069" max="3293" width="11.42578125" style="4"/>
    <col min="3294" max="3294" width="20.28515625" style="4" customWidth="1"/>
    <col min="3295" max="3301" width="11.42578125" style="4"/>
    <col min="3302" max="3302" width="18.28515625" style="4" bestFit="1" customWidth="1"/>
    <col min="3303" max="3303" width="11.42578125" style="4"/>
    <col min="3304" max="3304" width="17.42578125" style="4" customWidth="1"/>
    <col min="3305" max="3305" width="14.42578125" style="4" customWidth="1"/>
    <col min="3306" max="3306" width="15.85546875" style="4" customWidth="1"/>
    <col min="3307" max="3307" width="16.7109375" style="4" customWidth="1"/>
    <col min="3308" max="3323" width="11.42578125" style="4"/>
    <col min="3324" max="3324" width="17.5703125" style="4" customWidth="1"/>
    <col min="3325" max="3549" width="11.42578125" style="4"/>
    <col min="3550" max="3550" width="20.28515625" style="4" customWidth="1"/>
    <col min="3551" max="3557" width="11.42578125" style="4"/>
    <col min="3558" max="3558" width="18.28515625" style="4" bestFit="1" customWidth="1"/>
    <col min="3559" max="3559" width="11.42578125" style="4"/>
    <col min="3560" max="3560" width="17.42578125" style="4" customWidth="1"/>
    <col min="3561" max="3561" width="14.42578125" style="4" customWidth="1"/>
    <col min="3562" max="3562" width="15.85546875" style="4" customWidth="1"/>
    <col min="3563" max="3563" width="16.7109375" style="4" customWidth="1"/>
    <col min="3564" max="3579" width="11.42578125" style="4"/>
    <col min="3580" max="3580" width="17.5703125" style="4" customWidth="1"/>
    <col min="3581" max="3805" width="11.42578125" style="4"/>
    <col min="3806" max="3806" width="20.28515625" style="4" customWidth="1"/>
    <col min="3807" max="3813" width="11.42578125" style="4"/>
    <col min="3814" max="3814" width="18.28515625" style="4" bestFit="1" customWidth="1"/>
    <col min="3815" max="3815" width="11.42578125" style="4"/>
    <col min="3816" max="3816" width="17.42578125" style="4" customWidth="1"/>
    <col min="3817" max="3817" width="14.42578125" style="4" customWidth="1"/>
    <col min="3818" max="3818" width="15.85546875" style="4" customWidth="1"/>
    <col min="3819" max="3819" width="16.7109375" style="4" customWidth="1"/>
    <col min="3820" max="3835" width="11.42578125" style="4"/>
    <col min="3836" max="3836" width="17.5703125" style="4" customWidth="1"/>
    <col min="3837" max="4061" width="11.42578125" style="4"/>
    <col min="4062" max="4062" width="20.28515625" style="4" customWidth="1"/>
    <col min="4063" max="4069" width="11.42578125" style="4"/>
    <col min="4070" max="4070" width="18.28515625" style="4" bestFit="1" customWidth="1"/>
    <col min="4071" max="4071" width="11.42578125" style="4"/>
    <col min="4072" max="4072" width="17.42578125" style="4" customWidth="1"/>
    <col min="4073" max="4073" width="14.42578125" style="4" customWidth="1"/>
    <col min="4074" max="4074" width="15.85546875" style="4" customWidth="1"/>
    <col min="4075" max="4075" width="16.7109375" style="4" customWidth="1"/>
    <col min="4076" max="4091" width="11.42578125" style="4"/>
    <col min="4092" max="4092" width="17.5703125" style="4" customWidth="1"/>
    <col min="4093" max="4317" width="11.42578125" style="4"/>
    <col min="4318" max="4318" width="20.28515625" style="4" customWidth="1"/>
    <col min="4319" max="4325" width="11.42578125" style="4"/>
    <col min="4326" max="4326" width="18.28515625" style="4" bestFit="1" customWidth="1"/>
    <col min="4327" max="4327" width="11.42578125" style="4"/>
    <col min="4328" max="4328" width="17.42578125" style="4" customWidth="1"/>
    <col min="4329" max="4329" width="14.42578125" style="4" customWidth="1"/>
    <col min="4330" max="4330" width="15.85546875" style="4" customWidth="1"/>
    <col min="4331" max="4331" width="16.7109375" style="4" customWidth="1"/>
    <col min="4332" max="4347" width="11.42578125" style="4"/>
    <col min="4348" max="4348" width="17.5703125" style="4" customWidth="1"/>
    <col min="4349" max="4573" width="11.42578125" style="4"/>
    <col min="4574" max="4574" width="20.28515625" style="4" customWidth="1"/>
    <col min="4575" max="4581" width="11.42578125" style="4"/>
    <col min="4582" max="4582" width="18.28515625" style="4" bestFit="1" customWidth="1"/>
    <col min="4583" max="4583" width="11.42578125" style="4"/>
    <col min="4584" max="4584" width="17.42578125" style="4" customWidth="1"/>
    <col min="4585" max="4585" width="14.42578125" style="4" customWidth="1"/>
    <col min="4586" max="4586" width="15.85546875" style="4" customWidth="1"/>
    <col min="4587" max="4587" width="16.7109375" style="4" customWidth="1"/>
    <col min="4588" max="4603" width="11.42578125" style="4"/>
    <col min="4604" max="4604" width="17.5703125" style="4" customWidth="1"/>
    <col min="4605" max="4829" width="11.42578125" style="4"/>
    <col min="4830" max="4830" width="20.28515625" style="4" customWidth="1"/>
    <col min="4831" max="4837" width="11.42578125" style="4"/>
    <col min="4838" max="4838" width="18.28515625" style="4" bestFit="1" customWidth="1"/>
    <col min="4839" max="4839" width="11.42578125" style="4"/>
    <col min="4840" max="4840" width="17.42578125" style="4" customWidth="1"/>
    <col min="4841" max="4841" width="14.42578125" style="4" customWidth="1"/>
    <col min="4842" max="4842" width="15.85546875" style="4" customWidth="1"/>
    <col min="4843" max="4843" width="16.7109375" style="4" customWidth="1"/>
    <col min="4844" max="4859" width="11.42578125" style="4"/>
    <col min="4860" max="4860" width="17.5703125" style="4" customWidth="1"/>
    <col min="4861" max="5085" width="11.42578125" style="4"/>
    <col min="5086" max="5086" width="20.28515625" style="4" customWidth="1"/>
    <col min="5087" max="5093" width="11.42578125" style="4"/>
    <col min="5094" max="5094" width="18.28515625" style="4" bestFit="1" customWidth="1"/>
    <col min="5095" max="5095" width="11.42578125" style="4"/>
    <col min="5096" max="5096" width="17.42578125" style="4" customWidth="1"/>
    <col min="5097" max="5097" width="14.42578125" style="4" customWidth="1"/>
    <col min="5098" max="5098" width="15.85546875" style="4" customWidth="1"/>
    <col min="5099" max="5099" width="16.7109375" style="4" customWidth="1"/>
    <col min="5100" max="5115" width="11.42578125" style="4"/>
    <col min="5116" max="5116" width="17.5703125" style="4" customWidth="1"/>
    <col min="5117" max="5341" width="11.42578125" style="4"/>
    <col min="5342" max="5342" width="20.28515625" style="4" customWidth="1"/>
    <col min="5343" max="5349" width="11.42578125" style="4"/>
    <col min="5350" max="5350" width="18.28515625" style="4" bestFit="1" customWidth="1"/>
    <col min="5351" max="5351" width="11.42578125" style="4"/>
    <col min="5352" max="5352" width="17.42578125" style="4" customWidth="1"/>
    <col min="5353" max="5353" width="14.42578125" style="4" customWidth="1"/>
    <col min="5354" max="5354" width="15.85546875" style="4" customWidth="1"/>
    <col min="5355" max="5355" width="16.7109375" style="4" customWidth="1"/>
    <col min="5356" max="5371" width="11.42578125" style="4"/>
    <col min="5372" max="5372" width="17.5703125" style="4" customWidth="1"/>
    <col min="5373" max="5597" width="11.42578125" style="4"/>
    <col min="5598" max="5598" width="20.28515625" style="4" customWidth="1"/>
    <col min="5599" max="5605" width="11.42578125" style="4"/>
    <col min="5606" max="5606" width="18.28515625" style="4" bestFit="1" customWidth="1"/>
    <col min="5607" max="5607" width="11.42578125" style="4"/>
    <col min="5608" max="5608" width="17.42578125" style="4" customWidth="1"/>
    <col min="5609" max="5609" width="14.42578125" style="4" customWidth="1"/>
    <col min="5610" max="5610" width="15.85546875" style="4" customWidth="1"/>
    <col min="5611" max="5611" width="16.7109375" style="4" customWidth="1"/>
    <col min="5612" max="5627" width="11.42578125" style="4"/>
    <col min="5628" max="5628" width="17.5703125" style="4" customWidth="1"/>
    <col min="5629" max="5853" width="11.42578125" style="4"/>
    <col min="5854" max="5854" width="20.28515625" style="4" customWidth="1"/>
    <col min="5855" max="5861" width="11.42578125" style="4"/>
    <col min="5862" max="5862" width="18.28515625" style="4" bestFit="1" customWidth="1"/>
    <col min="5863" max="5863" width="11.42578125" style="4"/>
    <col min="5864" max="5864" width="17.42578125" style="4" customWidth="1"/>
    <col min="5865" max="5865" width="14.42578125" style="4" customWidth="1"/>
    <col min="5866" max="5866" width="15.85546875" style="4" customWidth="1"/>
    <col min="5867" max="5867" width="16.7109375" style="4" customWidth="1"/>
    <col min="5868" max="5883" width="11.42578125" style="4"/>
    <col min="5884" max="5884" width="17.5703125" style="4" customWidth="1"/>
    <col min="5885" max="6109" width="11.42578125" style="4"/>
    <col min="6110" max="6110" width="20.28515625" style="4" customWidth="1"/>
    <col min="6111" max="6117" width="11.42578125" style="4"/>
    <col min="6118" max="6118" width="18.28515625" style="4" bestFit="1" customWidth="1"/>
    <col min="6119" max="6119" width="11.42578125" style="4"/>
    <col min="6120" max="6120" width="17.42578125" style="4" customWidth="1"/>
    <col min="6121" max="6121" width="14.42578125" style="4" customWidth="1"/>
    <col min="6122" max="6122" width="15.85546875" style="4" customWidth="1"/>
    <col min="6123" max="6123" width="16.7109375" style="4" customWidth="1"/>
    <col min="6124" max="6139" width="11.42578125" style="4"/>
    <col min="6140" max="6140" width="17.5703125" style="4" customWidth="1"/>
    <col min="6141" max="6365" width="11.42578125" style="4"/>
    <col min="6366" max="6366" width="20.28515625" style="4" customWidth="1"/>
    <col min="6367" max="6373" width="11.42578125" style="4"/>
    <col min="6374" max="6374" width="18.28515625" style="4" bestFit="1" customWidth="1"/>
    <col min="6375" max="6375" width="11.42578125" style="4"/>
    <col min="6376" max="6376" width="17.42578125" style="4" customWidth="1"/>
    <col min="6377" max="6377" width="14.42578125" style="4" customWidth="1"/>
    <col min="6378" max="6378" width="15.85546875" style="4" customWidth="1"/>
    <col min="6379" max="6379" width="16.7109375" style="4" customWidth="1"/>
    <col min="6380" max="6395" width="11.42578125" style="4"/>
    <col min="6396" max="6396" width="17.5703125" style="4" customWidth="1"/>
    <col min="6397" max="6621" width="11.42578125" style="4"/>
    <col min="6622" max="6622" width="20.28515625" style="4" customWidth="1"/>
    <col min="6623" max="6629" width="11.42578125" style="4"/>
    <col min="6630" max="6630" width="18.28515625" style="4" bestFit="1" customWidth="1"/>
    <col min="6631" max="6631" width="11.42578125" style="4"/>
    <col min="6632" max="6632" width="17.42578125" style="4" customWidth="1"/>
    <col min="6633" max="6633" width="14.42578125" style="4" customWidth="1"/>
    <col min="6634" max="6634" width="15.85546875" style="4" customWidth="1"/>
    <col min="6635" max="6635" width="16.7109375" style="4" customWidth="1"/>
    <col min="6636" max="6651" width="11.42578125" style="4"/>
    <col min="6652" max="6652" width="17.5703125" style="4" customWidth="1"/>
    <col min="6653" max="6877" width="11.42578125" style="4"/>
    <col min="6878" max="6878" width="20.28515625" style="4" customWidth="1"/>
    <col min="6879" max="6885" width="11.42578125" style="4"/>
    <col min="6886" max="6886" width="18.28515625" style="4" bestFit="1" customWidth="1"/>
    <col min="6887" max="6887" width="11.42578125" style="4"/>
    <col min="6888" max="6888" width="17.42578125" style="4" customWidth="1"/>
    <col min="6889" max="6889" width="14.42578125" style="4" customWidth="1"/>
    <col min="6890" max="6890" width="15.85546875" style="4" customWidth="1"/>
    <col min="6891" max="6891" width="16.7109375" style="4" customWidth="1"/>
    <col min="6892" max="6907" width="11.42578125" style="4"/>
    <col min="6908" max="6908" width="17.5703125" style="4" customWidth="1"/>
    <col min="6909" max="7133" width="11.42578125" style="4"/>
    <col min="7134" max="7134" width="20.28515625" style="4" customWidth="1"/>
    <col min="7135" max="7141" width="11.42578125" style="4"/>
    <col min="7142" max="7142" width="18.28515625" style="4" bestFit="1" customWidth="1"/>
    <col min="7143" max="7143" width="11.42578125" style="4"/>
    <col min="7144" max="7144" width="17.42578125" style="4" customWidth="1"/>
    <col min="7145" max="7145" width="14.42578125" style="4" customWidth="1"/>
    <col min="7146" max="7146" width="15.85546875" style="4" customWidth="1"/>
    <col min="7147" max="7147" width="16.7109375" style="4" customWidth="1"/>
    <col min="7148" max="7163" width="11.42578125" style="4"/>
    <col min="7164" max="7164" width="17.5703125" style="4" customWidth="1"/>
    <col min="7165" max="7389" width="11.42578125" style="4"/>
    <col min="7390" max="7390" width="20.28515625" style="4" customWidth="1"/>
    <col min="7391" max="7397" width="11.42578125" style="4"/>
    <col min="7398" max="7398" width="18.28515625" style="4" bestFit="1" customWidth="1"/>
    <col min="7399" max="7399" width="11.42578125" style="4"/>
    <col min="7400" max="7400" width="17.42578125" style="4" customWidth="1"/>
    <col min="7401" max="7401" width="14.42578125" style="4" customWidth="1"/>
    <col min="7402" max="7402" width="15.85546875" style="4" customWidth="1"/>
    <col min="7403" max="7403" width="16.7109375" style="4" customWidth="1"/>
    <col min="7404" max="7419" width="11.42578125" style="4"/>
    <col min="7420" max="7420" width="17.5703125" style="4" customWidth="1"/>
    <col min="7421" max="7645" width="11.42578125" style="4"/>
    <col min="7646" max="7646" width="20.28515625" style="4" customWidth="1"/>
    <col min="7647" max="7653" width="11.42578125" style="4"/>
    <col min="7654" max="7654" width="18.28515625" style="4" bestFit="1" customWidth="1"/>
    <col min="7655" max="7655" width="11.42578125" style="4"/>
    <col min="7656" max="7656" width="17.42578125" style="4" customWidth="1"/>
    <col min="7657" max="7657" width="14.42578125" style="4" customWidth="1"/>
    <col min="7658" max="7658" width="15.85546875" style="4" customWidth="1"/>
    <col min="7659" max="7659" width="16.7109375" style="4" customWidth="1"/>
    <col min="7660" max="7675" width="11.42578125" style="4"/>
    <col min="7676" max="7676" width="17.5703125" style="4" customWidth="1"/>
    <col min="7677" max="7901" width="11.42578125" style="4"/>
    <col min="7902" max="7902" width="20.28515625" style="4" customWidth="1"/>
    <col min="7903" max="7909" width="11.42578125" style="4"/>
    <col min="7910" max="7910" width="18.28515625" style="4" bestFit="1" customWidth="1"/>
    <col min="7911" max="7911" width="11.42578125" style="4"/>
    <col min="7912" max="7912" width="17.42578125" style="4" customWidth="1"/>
    <col min="7913" max="7913" width="14.42578125" style="4" customWidth="1"/>
    <col min="7914" max="7914" width="15.85546875" style="4" customWidth="1"/>
    <col min="7915" max="7915" width="16.7109375" style="4" customWidth="1"/>
    <col min="7916" max="7931" width="11.42578125" style="4"/>
    <col min="7932" max="7932" width="17.5703125" style="4" customWidth="1"/>
    <col min="7933" max="8157" width="11.42578125" style="4"/>
    <col min="8158" max="8158" width="20.28515625" style="4" customWidth="1"/>
    <col min="8159" max="8165" width="11.42578125" style="4"/>
    <col min="8166" max="8166" width="18.28515625" style="4" bestFit="1" customWidth="1"/>
    <col min="8167" max="8167" width="11.42578125" style="4"/>
    <col min="8168" max="8168" width="17.42578125" style="4" customWidth="1"/>
    <col min="8169" max="8169" width="14.42578125" style="4" customWidth="1"/>
    <col min="8170" max="8170" width="15.85546875" style="4" customWidth="1"/>
    <col min="8171" max="8171" width="16.7109375" style="4" customWidth="1"/>
    <col min="8172" max="8187" width="11.42578125" style="4"/>
    <col min="8188" max="8188" width="17.5703125" style="4" customWidth="1"/>
    <col min="8189" max="8413" width="11.42578125" style="4"/>
    <col min="8414" max="8414" width="20.28515625" style="4" customWidth="1"/>
    <col min="8415" max="8421" width="11.42578125" style="4"/>
    <col min="8422" max="8422" width="18.28515625" style="4" bestFit="1" customWidth="1"/>
    <col min="8423" max="8423" width="11.42578125" style="4"/>
    <col min="8424" max="8424" width="17.42578125" style="4" customWidth="1"/>
    <col min="8425" max="8425" width="14.42578125" style="4" customWidth="1"/>
    <col min="8426" max="8426" width="15.85546875" style="4" customWidth="1"/>
    <col min="8427" max="8427" width="16.7109375" style="4" customWidth="1"/>
    <col min="8428" max="8443" width="11.42578125" style="4"/>
    <col min="8444" max="8444" width="17.5703125" style="4" customWidth="1"/>
    <col min="8445" max="8669" width="11.42578125" style="4"/>
    <col min="8670" max="8670" width="20.28515625" style="4" customWidth="1"/>
    <col min="8671" max="8677" width="11.42578125" style="4"/>
    <col min="8678" max="8678" width="18.28515625" style="4" bestFit="1" customWidth="1"/>
    <col min="8679" max="8679" width="11.42578125" style="4"/>
    <col min="8680" max="8680" width="17.42578125" style="4" customWidth="1"/>
    <col min="8681" max="8681" width="14.42578125" style="4" customWidth="1"/>
    <col min="8682" max="8682" width="15.85546875" style="4" customWidth="1"/>
    <col min="8683" max="8683" width="16.7109375" style="4" customWidth="1"/>
    <col min="8684" max="8699" width="11.42578125" style="4"/>
    <col min="8700" max="8700" width="17.5703125" style="4" customWidth="1"/>
    <col min="8701" max="8925" width="11.42578125" style="4"/>
    <col min="8926" max="8926" width="20.28515625" style="4" customWidth="1"/>
    <col min="8927" max="8933" width="11.42578125" style="4"/>
    <col min="8934" max="8934" width="18.28515625" style="4" bestFit="1" customWidth="1"/>
    <col min="8935" max="8935" width="11.42578125" style="4"/>
    <col min="8936" max="8936" width="17.42578125" style="4" customWidth="1"/>
    <col min="8937" max="8937" width="14.42578125" style="4" customWidth="1"/>
    <col min="8938" max="8938" width="15.85546875" style="4" customWidth="1"/>
    <col min="8939" max="8939" width="16.7109375" style="4" customWidth="1"/>
    <col min="8940" max="8955" width="11.42578125" style="4"/>
    <col min="8956" max="8956" width="17.5703125" style="4" customWidth="1"/>
    <col min="8957" max="9181" width="11.42578125" style="4"/>
    <col min="9182" max="9182" width="20.28515625" style="4" customWidth="1"/>
    <col min="9183" max="9189" width="11.42578125" style="4"/>
    <col min="9190" max="9190" width="18.28515625" style="4" bestFit="1" customWidth="1"/>
    <col min="9191" max="9191" width="11.42578125" style="4"/>
    <col min="9192" max="9192" width="17.42578125" style="4" customWidth="1"/>
    <col min="9193" max="9193" width="14.42578125" style="4" customWidth="1"/>
    <col min="9194" max="9194" width="15.85546875" style="4" customWidth="1"/>
    <col min="9195" max="9195" width="16.7109375" style="4" customWidth="1"/>
    <col min="9196" max="9211" width="11.42578125" style="4"/>
    <col min="9212" max="9212" width="17.5703125" style="4" customWidth="1"/>
    <col min="9213" max="9437" width="11.42578125" style="4"/>
    <col min="9438" max="9438" width="20.28515625" style="4" customWidth="1"/>
    <col min="9439" max="9445" width="11.42578125" style="4"/>
    <col min="9446" max="9446" width="18.28515625" style="4" bestFit="1" customWidth="1"/>
    <col min="9447" max="9447" width="11.42578125" style="4"/>
    <col min="9448" max="9448" width="17.42578125" style="4" customWidth="1"/>
    <col min="9449" max="9449" width="14.42578125" style="4" customWidth="1"/>
    <col min="9450" max="9450" width="15.85546875" style="4" customWidth="1"/>
    <col min="9451" max="9451" width="16.7109375" style="4" customWidth="1"/>
    <col min="9452" max="9467" width="11.42578125" style="4"/>
    <col min="9468" max="9468" width="17.5703125" style="4" customWidth="1"/>
    <col min="9469" max="9693" width="11.42578125" style="4"/>
    <col min="9694" max="9694" width="20.28515625" style="4" customWidth="1"/>
    <col min="9695" max="9701" width="11.42578125" style="4"/>
    <col min="9702" max="9702" width="18.28515625" style="4" bestFit="1" customWidth="1"/>
    <col min="9703" max="9703" width="11.42578125" style="4"/>
    <col min="9704" max="9704" width="17.42578125" style="4" customWidth="1"/>
    <col min="9705" max="9705" width="14.42578125" style="4" customWidth="1"/>
    <col min="9706" max="9706" width="15.85546875" style="4" customWidth="1"/>
    <col min="9707" max="9707" width="16.7109375" style="4" customWidth="1"/>
    <col min="9708" max="9723" width="11.42578125" style="4"/>
    <col min="9724" max="9724" width="17.5703125" style="4" customWidth="1"/>
    <col min="9725" max="9949" width="11.42578125" style="4"/>
    <col min="9950" max="9950" width="20.28515625" style="4" customWidth="1"/>
    <col min="9951" max="9957" width="11.42578125" style="4"/>
    <col min="9958" max="9958" width="18.28515625" style="4" bestFit="1" customWidth="1"/>
    <col min="9959" max="9959" width="11.42578125" style="4"/>
    <col min="9960" max="9960" width="17.42578125" style="4" customWidth="1"/>
    <col min="9961" max="9961" width="14.42578125" style="4" customWidth="1"/>
    <col min="9962" max="9962" width="15.85546875" style="4" customWidth="1"/>
    <col min="9963" max="9963" width="16.7109375" style="4" customWidth="1"/>
    <col min="9964" max="9979" width="11.42578125" style="4"/>
    <col min="9980" max="9980" width="17.5703125" style="4" customWidth="1"/>
    <col min="9981" max="10205" width="11.42578125" style="4"/>
    <col min="10206" max="10206" width="20.28515625" style="4" customWidth="1"/>
    <col min="10207" max="10213" width="11.42578125" style="4"/>
    <col min="10214" max="10214" width="18.28515625" style="4" bestFit="1" customWidth="1"/>
    <col min="10215" max="10215" width="11.42578125" style="4"/>
    <col min="10216" max="10216" width="17.42578125" style="4" customWidth="1"/>
    <col min="10217" max="10217" width="14.42578125" style="4" customWidth="1"/>
    <col min="10218" max="10218" width="15.85546875" style="4" customWidth="1"/>
    <col min="10219" max="10219" width="16.7109375" style="4" customWidth="1"/>
    <col min="10220" max="10235" width="11.42578125" style="4"/>
    <col min="10236" max="10236" width="17.5703125" style="4" customWidth="1"/>
    <col min="10237" max="10461" width="11.42578125" style="4"/>
    <col min="10462" max="10462" width="20.28515625" style="4" customWidth="1"/>
    <col min="10463" max="10469" width="11.42578125" style="4"/>
    <col min="10470" max="10470" width="18.28515625" style="4" bestFit="1" customWidth="1"/>
    <col min="10471" max="10471" width="11.42578125" style="4"/>
    <col min="10472" max="10472" width="17.42578125" style="4" customWidth="1"/>
    <col min="10473" max="10473" width="14.42578125" style="4" customWidth="1"/>
    <col min="10474" max="10474" width="15.85546875" style="4" customWidth="1"/>
    <col min="10475" max="10475" width="16.7109375" style="4" customWidth="1"/>
    <col min="10476" max="10491" width="11.42578125" style="4"/>
    <col min="10492" max="10492" width="17.5703125" style="4" customWidth="1"/>
    <col min="10493" max="10717" width="11.42578125" style="4"/>
    <col min="10718" max="10718" width="20.28515625" style="4" customWidth="1"/>
    <col min="10719" max="10725" width="11.42578125" style="4"/>
    <col min="10726" max="10726" width="18.28515625" style="4" bestFit="1" customWidth="1"/>
    <col min="10727" max="10727" width="11.42578125" style="4"/>
    <col min="10728" max="10728" width="17.42578125" style="4" customWidth="1"/>
    <col min="10729" max="10729" width="14.42578125" style="4" customWidth="1"/>
    <col min="10730" max="10730" width="15.85546875" style="4" customWidth="1"/>
    <col min="10731" max="10731" width="16.7109375" style="4" customWidth="1"/>
    <col min="10732" max="10747" width="11.42578125" style="4"/>
    <col min="10748" max="10748" width="17.5703125" style="4" customWidth="1"/>
    <col min="10749" max="10973" width="11.42578125" style="4"/>
    <col min="10974" max="10974" width="20.28515625" style="4" customWidth="1"/>
    <col min="10975" max="10981" width="11.42578125" style="4"/>
    <col min="10982" max="10982" width="18.28515625" style="4" bestFit="1" customWidth="1"/>
    <col min="10983" max="10983" width="11.42578125" style="4"/>
    <col min="10984" max="10984" width="17.42578125" style="4" customWidth="1"/>
    <col min="10985" max="10985" width="14.42578125" style="4" customWidth="1"/>
    <col min="10986" max="10986" width="15.85546875" style="4" customWidth="1"/>
    <col min="10987" max="10987" width="16.7109375" style="4" customWidth="1"/>
    <col min="10988" max="11003" width="11.42578125" style="4"/>
    <col min="11004" max="11004" width="17.5703125" style="4" customWidth="1"/>
    <col min="11005" max="11229" width="11.42578125" style="4"/>
    <col min="11230" max="11230" width="20.28515625" style="4" customWidth="1"/>
    <col min="11231" max="11237" width="11.42578125" style="4"/>
    <col min="11238" max="11238" width="18.28515625" style="4" bestFit="1" customWidth="1"/>
    <col min="11239" max="11239" width="11.42578125" style="4"/>
    <col min="11240" max="11240" width="17.42578125" style="4" customWidth="1"/>
    <col min="11241" max="11241" width="14.42578125" style="4" customWidth="1"/>
    <col min="11242" max="11242" width="15.85546875" style="4" customWidth="1"/>
    <col min="11243" max="11243" width="16.7109375" style="4" customWidth="1"/>
    <col min="11244" max="11259" width="11.42578125" style="4"/>
    <col min="11260" max="11260" width="17.5703125" style="4" customWidth="1"/>
    <col min="11261" max="11485" width="11.42578125" style="4"/>
    <col min="11486" max="11486" width="20.28515625" style="4" customWidth="1"/>
    <col min="11487" max="11493" width="11.42578125" style="4"/>
    <col min="11494" max="11494" width="18.28515625" style="4" bestFit="1" customWidth="1"/>
    <col min="11495" max="11495" width="11.42578125" style="4"/>
    <col min="11496" max="11496" width="17.42578125" style="4" customWidth="1"/>
    <col min="11497" max="11497" width="14.42578125" style="4" customWidth="1"/>
    <col min="11498" max="11498" width="15.85546875" style="4" customWidth="1"/>
    <col min="11499" max="11499" width="16.7109375" style="4" customWidth="1"/>
    <col min="11500" max="11515" width="11.42578125" style="4"/>
    <col min="11516" max="11516" width="17.5703125" style="4" customWidth="1"/>
    <col min="11517" max="11741" width="11.42578125" style="4"/>
    <col min="11742" max="11742" width="20.28515625" style="4" customWidth="1"/>
    <col min="11743" max="11749" width="11.42578125" style="4"/>
    <col min="11750" max="11750" width="18.28515625" style="4" bestFit="1" customWidth="1"/>
    <col min="11751" max="11751" width="11.42578125" style="4"/>
    <col min="11752" max="11752" width="17.42578125" style="4" customWidth="1"/>
    <col min="11753" max="11753" width="14.42578125" style="4" customWidth="1"/>
    <col min="11754" max="11754" width="15.85546875" style="4" customWidth="1"/>
    <col min="11755" max="11755" width="16.7109375" style="4" customWidth="1"/>
    <col min="11756" max="11771" width="11.42578125" style="4"/>
    <col min="11772" max="11772" width="17.5703125" style="4" customWidth="1"/>
    <col min="11773" max="11997" width="11.42578125" style="4"/>
    <col min="11998" max="11998" width="20.28515625" style="4" customWidth="1"/>
    <col min="11999" max="12005" width="11.42578125" style="4"/>
    <col min="12006" max="12006" width="18.28515625" style="4" bestFit="1" customWidth="1"/>
    <col min="12007" max="12007" width="11.42578125" style="4"/>
    <col min="12008" max="12008" width="17.42578125" style="4" customWidth="1"/>
    <col min="12009" max="12009" width="14.42578125" style="4" customWidth="1"/>
    <col min="12010" max="12010" width="15.85546875" style="4" customWidth="1"/>
    <col min="12011" max="12011" width="16.7109375" style="4" customWidth="1"/>
    <col min="12012" max="12027" width="11.42578125" style="4"/>
    <col min="12028" max="12028" width="17.5703125" style="4" customWidth="1"/>
    <col min="12029" max="12253" width="11.42578125" style="4"/>
    <col min="12254" max="12254" width="20.28515625" style="4" customWidth="1"/>
    <col min="12255" max="12261" width="11.42578125" style="4"/>
    <col min="12262" max="12262" width="18.28515625" style="4" bestFit="1" customWidth="1"/>
    <col min="12263" max="12263" width="11.42578125" style="4"/>
    <col min="12264" max="12264" width="17.42578125" style="4" customWidth="1"/>
    <col min="12265" max="12265" width="14.42578125" style="4" customWidth="1"/>
    <col min="12266" max="12266" width="15.85546875" style="4" customWidth="1"/>
    <col min="12267" max="12267" width="16.7109375" style="4" customWidth="1"/>
    <col min="12268" max="12283" width="11.42578125" style="4"/>
    <col min="12284" max="12284" width="17.5703125" style="4" customWidth="1"/>
    <col min="12285" max="12509" width="11.42578125" style="4"/>
    <col min="12510" max="12510" width="20.28515625" style="4" customWidth="1"/>
    <col min="12511" max="12517" width="11.42578125" style="4"/>
    <col min="12518" max="12518" width="18.28515625" style="4" bestFit="1" customWidth="1"/>
    <col min="12519" max="12519" width="11.42578125" style="4"/>
    <col min="12520" max="12520" width="17.42578125" style="4" customWidth="1"/>
    <col min="12521" max="12521" width="14.42578125" style="4" customWidth="1"/>
    <col min="12522" max="12522" width="15.85546875" style="4" customWidth="1"/>
    <col min="12523" max="12523" width="16.7109375" style="4" customWidth="1"/>
    <col min="12524" max="12539" width="11.42578125" style="4"/>
    <col min="12540" max="12540" width="17.5703125" style="4" customWidth="1"/>
    <col min="12541" max="12765" width="11.42578125" style="4"/>
    <col min="12766" max="12766" width="20.28515625" style="4" customWidth="1"/>
    <col min="12767" max="12773" width="11.42578125" style="4"/>
    <col min="12774" max="12774" width="18.28515625" style="4" bestFit="1" customWidth="1"/>
    <col min="12775" max="12775" width="11.42578125" style="4"/>
    <col min="12776" max="12776" width="17.42578125" style="4" customWidth="1"/>
    <col min="12777" max="12777" width="14.42578125" style="4" customWidth="1"/>
    <col min="12778" max="12778" width="15.85546875" style="4" customWidth="1"/>
    <col min="12779" max="12779" width="16.7109375" style="4" customWidth="1"/>
    <col min="12780" max="12795" width="11.42578125" style="4"/>
    <col min="12796" max="12796" width="17.5703125" style="4" customWidth="1"/>
    <col min="12797" max="13021" width="11.42578125" style="4"/>
    <col min="13022" max="13022" width="20.28515625" style="4" customWidth="1"/>
    <col min="13023" max="13029" width="11.42578125" style="4"/>
    <col min="13030" max="13030" width="18.28515625" style="4" bestFit="1" customWidth="1"/>
    <col min="13031" max="13031" width="11.42578125" style="4"/>
    <col min="13032" max="13032" width="17.42578125" style="4" customWidth="1"/>
    <col min="13033" max="13033" width="14.42578125" style="4" customWidth="1"/>
    <col min="13034" max="13034" width="15.85546875" style="4" customWidth="1"/>
    <col min="13035" max="13035" width="16.7109375" style="4" customWidth="1"/>
    <col min="13036" max="13051" width="11.42578125" style="4"/>
    <col min="13052" max="13052" width="17.5703125" style="4" customWidth="1"/>
    <col min="13053" max="13277" width="11.42578125" style="4"/>
    <col min="13278" max="13278" width="20.28515625" style="4" customWidth="1"/>
    <col min="13279" max="13285" width="11.42578125" style="4"/>
    <col min="13286" max="13286" width="18.28515625" style="4" bestFit="1" customWidth="1"/>
    <col min="13287" max="13287" width="11.42578125" style="4"/>
    <col min="13288" max="13288" width="17.42578125" style="4" customWidth="1"/>
    <col min="13289" max="13289" width="14.42578125" style="4" customWidth="1"/>
    <col min="13290" max="13290" width="15.85546875" style="4" customWidth="1"/>
    <col min="13291" max="13291" width="16.7109375" style="4" customWidth="1"/>
    <col min="13292" max="13307" width="11.42578125" style="4"/>
    <col min="13308" max="13308" width="17.5703125" style="4" customWidth="1"/>
    <col min="13309" max="13533" width="11.42578125" style="4"/>
    <col min="13534" max="13534" width="20.28515625" style="4" customWidth="1"/>
    <col min="13535" max="13541" width="11.42578125" style="4"/>
    <col min="13542" max="13542" width="18.28515625" style="4" bestFit="1" customWidth="1"/>
    <col min="13543" max="13543" width="11.42578125" style="4"/>
    <col min="13544" max="13544" width="17.42578125" style="4" customWidth="1"/>
    <col min="13545" max="13545" width="14.42578125" style="4" customWidth="1"/>
    <col min="13546" max="13546" width="15.85546875" style="4" customWidth="1"/>
    <col min="13547" max="13547" width="16.7109375" style="4" customWidth="1"/>
    <col min="13548" max="13563" width="11.42578125" style="4"/>
    <col min="13564" max="13564" width="17.5703125" style="4" customWidth="1"/>
    <col min="13565" max="13789" width="11.42578125" style="4"/>
    <col min="13790" max="13790" width="20.28515625" style="4" customWidth="1"/>
    <col min="13791" max="13797" width="11.42578125" style="4"/>
    <col min="13798" max="13798" width="18.28515625" style="4" bestFit="1" customWidth="1"/>
    <col min="13799" max="13799" width="11.42578125" style="4"/>
    <col min="13800" max="13800" width="17.42578125" style="4" customWidth="1"/>
    <col min="13801" max="13801" width="14.42578125" style="4" customWidth="1"/>
    <col min="13802" max="13802" width="15.85546875" style="4" customWidth="1"/>
    <col min="13803" max="13803" width="16.7109375" style="4" customWidth="1"/>
    <col min="13804" max="13819" width="11.42578125" style="4"/>
    <col min="13820" max="13820" width="17.5703125" style="4" customWidth="1"/>
    <col min="13821" max="14045" width="11.42578125" style="4"/>
    <col min="14046" max="14046" width="20.28515625" style="4" customWidth="1"/>
    <col min="14047" max="14053" width="11.42578125" style="4"/>
    <col min="14054" max="14054" width="18.28515625" style="4" bestFit="1" customWidth="1"/>
    <col min="14055" max="14055" width="11.42578125" style="4"/>
    <col min="14056" max="14056" width="17.42578125" style="4" customWidth="1"/>
    <col min="14057" max="14057" width="14.42578125" style="4" customWidth="1"/>
    <col min="14058" max="14058" width="15.85546875" style="4" customWidth="1"/>
    <col min="14059" max="14059" width="16.7109375" style="4" customWidth="1"/>
    <col min="14060" max="14075" width="11.42578125" style="4"/>
    <col min="14076" max="14076" width="17.5703125" style="4" customWidth="1"/>
    <col min="14077" max="14301" width="11.42578125" style="4"/>
    <col min="14302" max="14302" width="20.28515625" style="4" customWidth="1"/>
    <col min="14303" max="14309" width="11.42578125" style="4"/>
    <col min="14310" max="14310" width="18.28515625" style="4" bestFit="1" customWidth="1"/>
    <col min="14311" max="14311" width="11.42578125" style="4"/>
    <col min="14312" max="14312" width="17.42578125" style="4" customWidth="1"/>
    <col min="14313" max="14313" width="14.42578125" style="4" customWidth="1"/>
    <col min="14314" max="14314" width="15.85546875" style="4" customWidth="1"/>
    <col min="14315" max="14315" width="16.7109375" style="4" customWidth="1"/>
    <col min="14316" max="14331" width="11.42578125" style="4"/>
    <col min="14332" max="14332" width="17.5703125" style="4" customWidth="1"/>
    <col min="14333" max="14557" width="11.42578125" style="4"/>
    <col min="14558" max="14558" width="20.28515625" style="4" customWidth="1"/>
    <col min="14559" max="14565" width="11.42578125" style="4"/>
    <col min="14566" max="14566" width="18.28515625" style="4" bestFit="1" customWidth="1"/>
    <col min="14567" max="14567" width="11.42578125" style="4"/>
    <col min="14568" max="14568" width="17.42578125" style="4" customWidth="1"/>
    <col min="14569" max="14569" width="14.42578125" style="4" customWidth="1"/>
    <col min="14570" max="14570" width="15.85546875" style="4" customWidth="1"/>
    <col min="14571" max="14571" width="16.7109375" style="4" customWidth="1"/>
    <col min="14572" max="14587" width="11.42578125" style="4"/>
    <col min="14588" max="14588" width="17.5703125" style="4" customWidth="1"/>
    <col min="14589" max="14813" width="11.42578125" style="4"/>
    <col min="14814" max="14814" width="20.28515625" style="4" customWidth="1"/>
    <col min="14815" max="14821" width="11.42578125" style="4"/>
    <col min="14822" max="14822" width="18.28515625" style="4" bestFit="1" customWidth="1"/>
    <col min="14823" max="14823" width="11.42578125" style="4"/>
    <col min="14824" max="14824" width="17.42578125" style="4" customWidth="1"/>
    <col min="14825" max="14825" width="14.42578125" style="4" customWidth="1"/>
    <col min="14826" max="14826" width="15.85546875" style="4" customWidth="1"/>
    <col min="14827" max="14827" width="16.7109375" style="4" customWidth="1"/>
    <col min="14828" max="14843" width="11.42578125" style="4"/>
    <col min="14844" max="14844" width="17.5703125" style="4" customWidth="1"/>
    <col min="14845" max="15069" width="11.42578125" style="4"/>
    <col min="15070" max="15070" width="20.28515625" style="4" customWidth="1"/>
    <col min="15071" max="15077" width="11.42578125" style="4"/>
    <col min="15078" max="15078" width="18.28515625" style="4" bestFit="1" customWidth="1"/>
    <col min="15079" max="15079" width="11.42578125" style="4"/>
    <col min="15080" max="15080" width="17.42578125" style="4" customWidth="1"/>
    <col min="15081" max="15081" width="14.42578125" style="4" customWidth="1"/>
    <col min="15082" max="15082" width="15.85546875" style="4" customWidth="1"/>
    <col min="15083" max="15083" width="16.7109375" style="4" customWidth="1"/>
    <col min="15084" max="15099" width="11.42578125" style="4"/>
    <col min="15100" max="15100" width="17.5703125" style="4" customWidth="1"/>
    <col min="15101" max="15325" width="11.42578125" style="4"/>
    <col min="15326" max="15326" width="20.28515625" style="4" customWidth="1"/>
    <col min="15327" max="15333" width="11.42578125" style="4"/>
    <col min="15334" max="15334" width="18.28515625" style="4" bestFit="1" customWidth="1"/>
    <col min="15335" max="15335" width="11.42578125" style="4"/>
    <col min="15336" max="15336" width="17.42578125" style="4" customWidth="1"/>
    <col min="15337" max="15337" width="14.42578125" style="4" customWidth="1"/>
    <col min="15338" max="15338" width="15.85546875" style="4" customWidth="1"/>
    <col min="15339" max="15339" width="16.7109375" style="4" customWidth="1"/>
    <col min="15340" max="15355" width="11.42578125" style="4"/>
    <col min="15356" max="15356" width="17.5703125" style="4" customWidth="1"/>
    <col min="15357" max="15581" width="11.42578125" style="4"/>
    <col min="15582" max="15582" width="20.28515625" style="4" customWidth="1"/>
    <col min="15583" max="15589" width="11.42578125" style="4"/>
    <col min="15590" max="15590" width="18.28515625" style="4" bestFit="1" customWidth="1"/>
    <col min="15591" max="15591" width="11.42578125" style="4"/>
    <col min="15592" max="15592" width="17.42578125" style="4" customWidth="1"/>
    <col min="15593" max="15593" width="14.42578125" style="4" customWidth="1"/>
    <col min="15594" max="15594" width="15.85546875" style="4" customWidth="1"/>
    <col min="15595" max="15595" width="16.7109375" style="4" customWidth="1"/>
    <col min="15596" max="15611" width="11.42578125" style="4"/>
    <col min="15612" max="15612" width="17.5703125" style="4" customWidth="1"/>
    <col min="15613" max="15837" width="11.42578125" style="4"/>
    <col min="15838" max="15838" width="20.28515625" style="4" customWidth="1"/>
    <col min="15839" max="15845" width="11.42578125" style="4"/>
    <col min="15846" max="15846" width="18.28515625" style="4" bestFit="1" customWidth="1"/>
    <col min="15847" max="15847" width="11.42578125" style="4"/>
    <col min="15848" max="15848" width="17.42578125" style="4" customWidth="1"/>
    <col min="15849" max="15849" width="14.42578125" style="4" customWidth="1"/>
    <col min="15850" max="15850" width="15.85546875" style="4" customWidth="1"/>
    <col min="15851" max="15851" width="16.7109375" style="4" customWidth="1"/>
    <col min="15852" max="15867" width="11.42578125" style="4"/>
    <col min="15868" max="15868" width="17.5703125" style="4" customWidth="1"/>
    <col min="15869" max="16093" width="11.42578125" style="4"/>
    <col min="16094" max="16094" width="20.28515625" style="4" customWidth="1"/>
    <col min="16095" max="16101" width="11.42578125" style="4"/>
    <col min="16102" max="16102" width="18.28515625" style="4" bestFit="1" customWidth="1"/>
    <col min="16103" max="16103" width="11.42578125" style="4"/>
    <col min="16104" max="16104" width="17.42578125" style="4" customWidth="1"/>
    <col min="16105" max="16105" width="14.42578125" style="4" customWidth="1"/>
    <col min="16106" max="16106" width="15.85546875" style="4" customWidth="1"/>
    <col min="16107" max="16107" width="16.7109375" style="4" customWidth="1"/>
    <col min="16108" max="16123" width="11.42578125" style="4"/>
    <col min="16124" max="16124" width="17.5703125" style="4" customWidth="1"/>
    <col min="16125" max="16384" width="11.42578125" style="4"/>
  </cols>
  <sheetData>
    <row r="3" spans="1:21" ht="12.75" customHeight="1" x14ac:dyDescent="0.2">
      <c r="A3" s="5"/>
      <c r="B3" s="6" t="s">
        <v>58</v>
      </c>
      <c r="C3" s="6" t="s">
        <v>58</v>
      </c>
      <c r="D3" s="6" t="s">
        <v>59</v>
      </c>
      <c r="E3" s="6" t="s">
        <v>59</v>
      </c>
      <c r="F3" s="6" t="s">
        <v>60</v>
      </c>
      <c r="G3" s="6" t="s">
        <v>60</v>
      </c>
      <c r="H3" s="6" t="s">
        <v>61</v>
      </c>
      <c r="I3" s="6" t="s">
        <v>61</v>
      </c>
      <c r="J3" s="6" t="s">
        <v>62</v>
      </c>
      <c r="K3" s="6" t="s">
        <v>62</v>
      </c>
      <c r="L3" s="6" t="s">
        <v>63</v>
      </c>
      <c r="M3" s="6" t="s">
        <v>63</v>
      </c>
      <c r="N3" s="6" t="s">
        <v>64</v>
      </c>
      <c r="O3" s="6" t="s">
        <v>64</v>
      </c>
      <c r="P3" s="6" t="s">
        <v>65</v>
      </c>
      <c r="Q3" s="6" t="s">
        <v>65</v>
      </c>
      <c r="R3" s="6" t="s">
        <v>66</v>
      </c>
      <c r="S3" s="6" t="s">
        <v>66</v>
      </c>
      <c r="T3" s="18"/>
    </row>
    <row r="4" spans="1:21" x14ac:dyDescent="0.2">
      <c r="A4" s="5"/>
      <c r="B4" s="7" t="s">
        <v>19</v>
      </c>
      <c r="C4" s="8" t="s">
        <v>34</v>
      </c>
      <c r="D4" s="7" t="s">
        <v>19</v>
      </c>
      <c r="E4" s="8" t="s">
        <v>34</v>
      </c>
      <c r="F4" s="7" t="s">
        <v>19</v>
      </c>
      <c r="G4" s="8" t="s">
        <v>34</v>
      </c>
      <c r="H4" s="7" t="s">
        <v>19</v>
      </c>
      <c r="I4" s="8" t="s">
        <v>34</v>
      </c>
      <c r="J4" s="7" t="s">
        <v>19</v>
      </c>
      <c r="K4" s="8" t="s">
        <v>34</v>
      </c>
      <c r="L4" s="7" t="s">
        <v>19</v>
      </c>
      <c r="M4" s="8" t="s">
        <v>34</v>
      </c>
      <c r="N4" s="7" t="s">
        <v>19</v>
      </c>
      <c r="O4" s="8" t="s">
        <v>34</v>
      </c>
      <c r="P4" s="7" t="s">
        <v>19</v>
      </c>
      <c r="Q4" s="8" t="s">
        <v>34</v>
      </c>
      <c r="R4" s="7" t="s">
        <v>19</v>
      </c>
      <c r="S4" s="8" t="s">
        <v>34</v>
      </c>
      <c r="T4" s="17" t="s">
        <v>67</v>
      </c>
      <c r="U4" s="4" t="s">
        <v>69</v>
      </c>
    </row>
    <row r="5" spans="1:21" ht="15" x14ac:dyDescent="0.25">
      <c r="A5" s="31" t="s">
        <v>206</v>
      </c>
      <c r="B5" s="9">
        <f>IF(SUMPRODUCT((DVSEMAINE=B$3)*(DVJOUR=B$4)*(DVNOM=$A5))=0,"faux",SUMPRODUCT((DVSEMAINE=B$3)*(DVJOUR=B$4)*(DVNOM=$A5)*DVTEMPS)/SUMPRODUCT((DVSEMAINE=B$3)*(DVJOUR=B$4)*(DVNOM=$A5)))</f>
        <v>6.6666666666666661</v>
      </c>
      <c r="C5" s="9" t="str">
        <f>IF(SUMPRODUCT((DVSEMAINE=C$3)*(DVJOUR=C$4)*(DVNOM=$A5))=0,"faux",SUMPRODUCT((DVSEMAINE=C$3)*(DVJOUR=C$4)*(DVNOM=$A5)*DVTEMPS)/SUMPRODUCT((DVSEMAINE=C$3)*(DVJOUR=C$4)*(DVNOM=$A5)))</f>
        <v>faux</v>
      </c>
      <c r="D5" s="9">
        <f>IF(SUMPRODUCT((DVSEMAINE=D$3)*(DVJOUR=D$4)*(DVNOM=$A5))=0,"faux",SUMPRODUCT((DVSEMAINE=D$3)*(DVJOUR=D$4)*(DVNOM=$A5)*DVTEMPS)/SUMPRODUCT((DVSEMAINE=D$3)*(DVJOUR=D$4)*(DVNOM=$A5)))</f>
        <v>7.5000000000000018</v>
      </c>
      <c r="E5" s="9" t="str">
        <f>IF(SUMPRODUCT((DVSEMAINE=E$3)*(DVJOUR=E$4)*(DVNOM=$A5))=0,"faux",SUMPRODUCT((DVSEMAINE=E$3)*(DVJOUR=E$4)*(DVNOM=$A5)*DVTEMPS)/SUMPRODUCT((DVSEMAINE=E$3)*(DVJOUR=E$4)*(DVNOM=$A5)))</f>
        <v>faux</v>
      </c>
      <c r="F5" s="9">
        <f>IF(SUMPRODUCT((DVSEMAINE=F$3)*(DVJOUR=F$4)*(DVNOM=$A5))=0,"faux",SUMPRODUCT((DVSEMAINE=F$3)*(DVJOUR=F$4)*(DVNOM=$A5)*DVTEMPS)/SUMPRODUCT((DVSEMAINE=F$3)*(DVJOUR=F$4)*(DVNOM=$A5)))</f>
        <v>6.3333333333333348</v>
      </c>
      <c r="G5" s="9" t="str">
        <f>IF(SUMPRODUCT((DVSEMAINE=G$3)*(DVJOUR=G$4)*(DVNOM=$A5))=0,"faux",SUMPRODUCT((DVSEMAINE=G$3)*(DVJOUR=G$4)*(DVNOM=$A5)*DVTEMPS)/SUMPRODUCT((DVSEMAINE=G$3)*(DVJOUR=G$4)*(DVNOM=$A5)))</f>
        <v>faux</v>
      </c>
      <c r="H5" s="9">
        <f>IF(SUMPRODUCT((DVSEMAINE=H$3)*(DVJOUR=H$4)*(DVNOM=$A5))=0,"faux",SUMPRODUCT((DVSEMAINE=H$3)*(DVJOUR=H$4)*(DVNOM=$A5)*DVTEMPS)/SUMPRODUCT((DVSEMAINE=H$3)*(DVJOUR=H$4)*(DVNOM=$A5)))</f>
        <v>6.3333333333333348</v>
      </c>
      <c r="I5" s="9" t="str">
        <f>IF(SUMPRODUCT((DVSEMAINE=I$3)*(DVJOUR=I$4)*(DVNOM=$A5))=0,"faux",SUMPRODUCT((DVSEMAINE=I$3)*(DVJOUR=I$4)*(DVNOM=$A5)*DVTEMPS)/SUMPRODUCT((DVSEMAINE=I$3)*(DVJOUR=I$4)*(DVNOM=$A5)))</f>
        <v>faux</v>
      </c>
      <c r="J5" s="9">
        <f>IF(SUMPRODUCT((DVSEMAINE=J$3)*(DVJOUR=J$4)*(DVNOM=$A5))=0,"faux",SUMPRODUCT((DVSEMAINE=J$3)*(DVJOUR=J$4)*(DVNOM=$A5)*DVTEMPS)/SUMPRODUCT((DVSEMAINE=J$3)*(DVJOUR=J$4)*(DVNOM=$A5)))</f>
        <v>6.9166666666666679</v>
      </c>
      <c r="K5" s="9" t="str">
        <f>IF(SUMPRODUCT((DVSEMAINE=K$3)*(DVJOUR=K$4)*(DVNOM=$A5))=0,"faux",SUMPRODUCT((DVSEMAINE=K$3)*(DVJOUR=K$4)*(DVNOM=$A5)*DVTEMPS)/SUMPRODUCT((DVSEMAINE=K$3)*(DVJOUR=K$4)*(DVNOM=$A5)))</f>
        <v>faux</v>
      </c>
      <c r="L5" s="9">
        <f>IF(SUMPRODUCT((DVSEMAINE=L$3)*(DVJOUR=L$4)*(DVNOM=$A5))=0,"faux",SUMPRODUCT((DVSEMAINE=L$3)*(DVJOUR=L$4)*(DVNOM=$A5)*DVTEMPS)/SUMPRODUCT((DVSEMAINE=L$3)*(DVJOUR=L$4)*(DVNOM=$A5)))</f>
        <v>7.5833333333333375</v>
      </c>
      <c r="M5" s="9" t="str">
        <f>IF(SUMPRODUCT((DVSEMAINE=M$3)*(DVJOUR=M$4)*(DVNOM=$A5))=0,"faux",SUMPRODUCT((DVSEMAINE=M$3)*(DVJOUR=M$4)*(DVNOM=$A5)*DVTEMPS)/SUMPRODUCT((DVSEMAINE=M$3)*(DVJOUR=M$4)*(DVNOM=$A5)))</f>
        <v>faux</v>
      </c>
      <c r="N5" s="9">
        <f>IF(SUMPRODUCT((DVSEMAINE=N$3)*(DVJOUR=N$4)*(DVNOM=$A5))=0,"faux",SUMPRODUCT((DVSEMAINE=N$3)*(DVJOUR=N$4)*(DVNOM=$A5)*DVTEMPS)/SUMPRODUCT((DVSEMAINE=N$3)*(DVJOUR=N$4)*(DVNOM=$A5)))</f>
        <v>6.7500000000000018</v>
      </c>
      <c r="O5" s="9" t="str">
        <f>IF(SUMPRODUCT((DVSEMAINE=O$3)*(DVJOUR=O$4)*(DVNOM=$A5))=0,"faux",SUMPRODUCT((DVSEMAINE=O$3)*(DVJOUR=O$4)*(DVNOM=$A5)*DVTEMPS)/SUMPRODUCT((DVSEMAINE=O$3)*(DVJOUR=O$4)*(DVNOM=$A5)))</f>
        <v>faux</v>
      </c>
      <c r="P5" s="9">
        <f>IF(SUMPRODUCT((DVSEMAINE=P$3)*(DVJOUR=P$4)*(DVNOM=$A5))=0,"faux",SUMPRODUCT((DVSEMAINE=P$3)*(DVJOUR=P$4)*(DVNOM=$A5)*DVTEMPS)/SUMPRODUCT((DVSEMAINE=P$3)*(DVJOUR=P$4)*(DVNOM=$A5)))</f>
        <v>6.3333333333333348</v>
      </c>
      <c r="Q5" s="9" t="str">
        <f>IF(SUMPRODUCT((DVSEMAINE=Q$3)*(DVJOUR=Q$4)*(DVNOM=$A5))=0,"faux",SUMPRODUCT((DVSEMAINE=Q$3)*(DVJOUR=Q$4)*(DVNOM=$A5)*DVTEMPS)/SUMPRODUCT((DVSEMAINE=Q$3)*(DVJOUR=Q$4)*(DVNOM=$A5)))</f>
        <v>faux</v>
      </c>
      <c r="R5" s="9">
        <f>IF(SUMPRODUCT((DVSEMAINE=R$3)*(DVJOUR=R$4)*(DVNOM=$A5))=0,"faux",SUMPRODUCT((DVSEMAINE=R$3)*(DVJOUR=R$4)*(DVNOM=$A5)*DVTEMPS)/SUMPRODUCT((DVSEMAINE=R$3)*(DVJOUR=R$4)*(DVNOM=$A5)))</f>
        <v>6.3333333333333348</v>
      </c>
      <c r="S5" s="9" t="str">
        <f>IF(SUMPRODUCT((DVSEMAINE=S$3)*(DVJOUR=S$4)*(DVNOM=$A5))=0,"faux",SUMPRODUCT((DVSEMAINE=S$3)*(DVJOUR=S$4)*(DVNOM=$A5)*DVTEMPS)/SUMPRODUCT((DVSEMAINE=S$3)*(DVJOUR=S$4)*(DVNOM=$A5)))</f>
        <v>faux</v>
      </c>
      <c r="T5" s="22">
        <f>COUNT(B5:S5)</f>
        <v>9</v>
      </c>
      <c r="U5" s="15">
        <f>AVERAGEIF(B5:S5,"&lt;&gt;0")</f>
        <v>6.7500000000000018</v>
      </c>
    </row>
    <row r="6" spans="1:21" ht="15" x14ac:dyDescent="0.25">
      <c r="A6" s="31" t="s">
        <v>207</v>
      </c>
      <c r="B6" s="9">
        <f>IF(SUMPRODUCT((DVSEMAINE=B$3)*(DVJOUR=B$4)*(DVNOM=$A6))=0,"faux",SUMPRODUCT((DVSEMAINE=B$3)*(DVJOUR=B$4)*(DVNOM=$A6)*DVTEMPS)/SUMPRODUCT((DVSEMAINE=B$3)*(DVJOUR=B$4)*(DVNOM=$A6)))</f>
        <v>8.2499999999999982</v>
      </c>
      <c r="C6" s="9" t="str">
        <f>IF(SUMPRODUCT((DVSEMAINE=C$3)*(DVJOUR=C$4)*(DVNOM=$A6))=0,"faux",SUMPRODUCT((DVSEMAINE=C$3)*(DVJOUR=C$4)*(DVNOM=$A6)*DVTEMPS)/SUMPRODUCT((DVSEMAINE=C$3)*(DVJOUR=C$4)*(DVNOM=$A6)))</f>
        <v>faux</v>
      </c>
      <c r="D6" s="9">
        <f>IF(SUMPRODUCT((DVSEMAINE=D$3)*(DVJOUR=D$4)*(DVNOM=$A6))=0,"faux",SUMPRODUCT((DVSEMAINE=D$3)*(DVJOUR=D$4)*(DVNOM=$A6)*DVTEMPS)/SUMPRODUCT((DVSEMAINE=D$3)*(DVJOUR=D$4)*(DVNOM=$A6)))</f>
        <v>7</v>
      </c>
      <c r="E6" s="9" t="str">
        <f>IF(SUMPRODUCT((DVSEMAINE=E$3)*(DVJOUR=E$4)*(DVNOM=$A6))=0,"faux",SUMPRODUCT((DVSEMAINE=E$3)*(DVJOUR=E$4)*(DVNOM=$A6)*DVTEMPS)/SUMPRODUCT((DVSEMAINE=E$3)*(DVJOUR=E$4)*(DVNOM=$A6)))</f>
        <v>faux</v>
      </c>
      <c r="F6" s="9">
        <f>IF(SUMPRODUCT((DVSEMAINE=F$3)*(DVJOUR=F$4)*(DVNOM=$A6))=0,"faux",SUMPRODUCT((DVSEMAINE=F$3)*(DVJOUR=F$4)*(DVNOM=$A6)*DVTEMPS)/SUMPRODUCT((DVSEMAINE=F$3)*(DVJOUR=F$4)*(DVNOM=$A6)))</f>
        <v>6.3333333333333348</v>
      </c>
      <c r="G6" s="9" t="str">
        <f>IF(SUMPRODUCT((DVSEMAINE=G$3)*(DVJOUR=G$4)*(DVNOM=$A6))=0,"faux",SUMPRODUCT((DVSEMAINE=G$3)*(DVJOUR=G$4)*(DVNOM=$A6)*DVTEMPS)/SUMPRODUCT((DVSEMAINE=G$3)*(DVJOUR=G$4)*(DVNOM=$A6)))</f>
        <v>faux</v>
      </c>
      <c r="H6" s="9">
        <f>IF(SUMPRODUCT((DVSEMAINE=H$3)*(DVJOUR=H$4)*(DVNOM=$A6))=0,"faux",SUMPRODUCT((DVSEMAINE=H$3)*(DVJOUR=H$4)*(DVNOM=$A6)*DVTEMPS)/SUMPRODUCT((DVSEMAINE=H$3)*(DVJOUR=H$4)*(DVNOM=$A6)))</f>
        <v>6.75</v>
      </c>
      <c r="I6" s="9" t="str">
        <f>IF(SUMPRODUCT((DVSEMAINE=I$3)*(DVJOUR=I$4)*(DVNOM=$A6))=0,"faux",SUMPRODUCT((DVSEMAINE=I$3)*(DVJOUR=I$4)*(DVNOM=$A6)*DVTEMPS)/SUMPRODUCT((DVSEMAINE=I$3)*(DVJOUR=I$4)*(DVNOM=$A6)))</f>
        <v>faux</v>
      </c>
      <c r="J6" s="9">
        <f>IF(SUMPRODUCT((DVSEMAINE=J$3)*(DVJOUR=J$4)*(DVNOM=$A6))=0,"faux",SUMPRODUCT((DVSEMAINE=J$3)*(DVJOUR=J$4)*(DVNOM=$A6)*DVTEMPS)/SUMPRODUCT((DVSEMAINE=J$3)*(DVJOUR=J$4)*(DVNOM=$A6)))</f>
        <v>6.5000000000000009</v>
      </c>
      <c r="K6" s="9" t="str">
        <f>IF(SUMPRODUCT((DVSEMAINE=K$3)*(DVJOUR=K$4)*(DVNOM=$A6))=0,"faux",SUMPRODUCT((DVSEMAINE=K$3)*(DVJOUR=K$4)*(DVNOM=$A6)*DVTEMPS)/SUMPRODUCT((DVSEMAINE=K$3)*(DVJOUR=K$4)*(DVNOM=$A6)))</f>
        <v>faux</v>
      </c>
      <c r="L6" s="9">
        <f>IF(SUMPRODUCT((DVSEMAINE=L$3)*(DVJOUR=L$4)*(DVNOM=$A6))=0,"faux",SUMPRODUCT((DVSEMAINE=L$3)*(DVJOUR=L$4)*(DVNOM=$A6)*DVTEMPS)/SUMPRODUCT((DVSEMAINE=L$3)*(DVJOUR=L$4)*(DVNOM=$A6)))</f>
        <v>7.1666666666666661</v>
      </c>
      <c r="M6" s="9" t="str">
        <f>IF(SUMPRODUCT((DVSEMAINE=M$3)*(DVJOUR=M$4)*(DVNOM=$A6))=0,"faux",SUMPRODUCT((DVSEMAINE=M$3)*(DVJOUR=M$4)*(DVNOM=$A6)*DVTEMPS)/SUMPRODUCT((DVSEMAINE=M$3)*(DVJOUR=M$4)*(DVNOM=$A6)))</f>
        <v>faux</v>
      </c>
      <c r="N6" s="9">
        <f>IF(SUMPRODUCT((DVSEMAINE=N$3)*(DVJOUR=N$4)*(DVNOM=$A6))=0,"faux",SUMPRODUCT((DVSEMAINE=N$3)*(DVJOUR=N$4)*(DVNOM=$A6)*DVTEMPS)/SUMPRODUCT((DVSEMAINE=N$3)*(DVJOUR=N$4)*(DVNOM=$A6)))</f>
        <v>6.7500000000000018</v>
      </c>
      <c r="O6" s="9" t="str">
        <f>IF(SUMPRODUCT((DVSEMAINE=O$3)*(DVJOUR=O$4)*(DVNOM=$A6))=0,"faux",SUMPRODUCT((DVSEMAINE=O$3)*(DVJOUR=O$4)*(DVNOM=$A6)*DVTEMPS)/SUMPRODUCT((DVSEMAINE=O$3)*(DVJOUR=O$4)*(DVNOM=$A6)))</f>
        <v>faux</v>
      </c>
      <c r="P6" s="9">
        <f>IF(SUMPRODUCT((DVSEMAINE=P$3)*(DVJOUR=P$4)*(DVNOM=$A6))=0,"faux",SUMPRODUCT((DVSEMAINE=P$3)*(DVJOUR=P$4)*(DVNOM=$A6)*DVTEMPS)/SUMPRODUCT((DVSEMAINE=P$3)*(DVJOUR=P$4)*(DVNOM=$A6)))</f>
        <v>6.3333333333333348</v>
      </c>
      <c r="Q6" s="9" t="str">
        <f>IF(SUMPRODUCT((DVSEMAINE=Q$3)*(DVJOUR=Q$4)*(DVNOM=$A6))=0,"faux",SUMPRODUCT((DVSEMAINE=Q$3)*(DVJOUR=Q$4)*(DVNOM=$A6)*DVTEMPS)/SUMPRODUCT((DVSEMAINE=Q$3)*(DVJOUR=Q$4)*(DVNOM=$A6)))</f>
        <v>faux</v>
      </c>
      <c r="R6" s="9">
        <f>IF(SUMPRODUCT((DVSEMAINE=R$3)*(DVJOUR=R$4)*(DVNOM=$A6))=0,"faux",SUMPRODUCT((DVSEMAINE=R$3)*(DVJOUR=R$4)*(DVNOM=$A6)*DVTEMPS)/SUMPRODUCT((DVSEMAINE=R$3)*(DVJOUR=R$4)*(DVNOM=$A6)))</f>
        <v>6.083333333333333</v>
      </c>
      <c r="S6" s="9" t="str">
        <f>IF(SUMPRODUCT((DVSEMAINE=S$3)*(DVJOUR=S$4)*(DVNOM=$A6))=0,"faux",SUMPRODUCT((DVSEMAINE=S$3)*(DVJOUR=S$4)*(DVNOM=$A6)*DVTEMPS)/SUMPRODUCT((DVSEMAINE=S$3)*(DVJOUR=S$4)*(DVNOM=$A6)))</f>
        <v>faux</v>
      </c>
      <c r="T6" s="22">
        <f>COUNT(B6:S6)</f>
        <v>9</v>
      </c>
      <c r="U6" s="15">
        <f t="shared" ref="U6:U8" si="0">AVERAGEIF(B6:S6,"&lt;&gt;0")</f>
        <v>6.7962962962962967</v>
      </c>
    </row>
    <row r="7" spans="1:21" ht="15" x14ac:dyDescent="0.25">
      <c r="A7" s="5" t="s">
        <v>208</v>
      </c>
      <c r="B7" s="9" t="str">
        <f>IF(SUMPRODUCT((DVSEMAINE=B$3)*(DVJOUR=B$4)*(DVNOM=$A7))=0,"faux",SUMPRODUCT((DVSEMAINE=B$3)*(DVJOUR=B$4)*(DVNOM=$A7)*DVTEMPS)/SUMPRODUCT((DVSEMAINE=B$3)*(DVJOUR=B$4)*(DVNOM=$A7)))</f>
        <v>faux</v>
      </c>
      <c r="C7" s="9">
        <f>IF(SUMPRODUCT((DVSEMAINE=C$3)*(DVJOUR=C$4)*(DVNOM=$A7))=0,"faux",SUMPRODUCT((DVSEMAINE=C$3)*(DVJOUR=C$4)*(DVNOM=$A7)*DVTEMPS)/SUMPRODUCT((DVSEMAINE=C$3)*(DVJOUR=C$4)*(DVNOM=$A7)))</f>
        <v>6.666666666666667</v>
      </c>
      <c r="D7" s="9" t="str">
        <f>IF(SUMPRODUCT((DVSEMAINE=D$3)*(DVJOUR=D$4)*(DVNOM=$A7))=0,"faux",SUMPRODUCT((DVSEMAINE=D$3)*(DVJOUR=D$4)*(DVNOM=$A7)*DVTEMPS)/SUMPRODUCT((DVSEMAINE=D$3)*(DVJOUR=D$4)*(DVNOM=$A7)))</f>
        <v>faux</v>
      </c>
      <c r="E7" s="9">
        <f>IF(SUMPRODUCT((DVSEMAINE=E$3)*(DVJOUR=E$4)*(DVNOM=$A7))=0,"faux",SUMPRODUCT((DVSEMAINE=E$3)*(DVJOUR=E$4)*(DVNOM=$A7)*DVTEMPS)/SUMPRODUCT((DVSEMAINE=E$3)*(DVJOUR=E$4)*(DVNOM=$A7)))</f>
        <v>7</v>
      </c>
      <c r="F7" s="9" t="str">
        <f>IF(SUMPRODUCT((DVSEMAINE=F$3)*(DVJOUR=F$4)*(DVNOM=$A7))=0,"faux",SUMPRODUCT((DVSEMAINE=F$3)*(DVJOUR=F$4)*(DVNOM=$A7)*DVTEMPS)/SUMPRODUCT((DVSEMAINE=F$3)*(DVJOUR=F$4)*(DVNOM=$A7)))</f>
        <v>faux</v>
      </c>
      <c r="G7" s="9">
        <f>IF(SUMPRODUCT((DVSEMAINE=G$3)*(DVJOUR=G$4)*(DVNOM=$A7))=0,"faux",SUMPRODUCT((DVSEMAINE=G$3)*(DVJOUR=G$4)*(DVNOM=$A7)*DVTEMPS)/SUMPRODUCT((DVSEMAINE=G$3)*(DVJOUR=G$4)*(DVNOM=$A7)))</f>
        <v>6.5000000000000009</v>
      </c>
      <c r="H7" s="9" t="str">
        <f>IF(SUMPRODUCT((DVSEMAINE=H$3)*(DVJOUR=H$4)*(DVNOM=$A7))=0,"faux",SUMPRODUCT((DVSEMAINE=H$3)*(DVJOUR=H$4)*(DVNOM=$A7)*DVTEMPS)/SUMPRODUCT((DVSEMAINE=H$3)*(DVJOUR=H$4)*(DVNOM=$A7)))</f>
        <v>faux</v>
      </c>
      <c r="I7" s="9">
        <f>IF(SUMPRODUCT((DVSEMAINE=I$3)*(DVJOUR=I$4)*(DVNOM=$A7))=0,"faux",SUMPRODUCT((DVSEMAINE=I$3)*(DVJOUR=I$4)*(DVNOM=$A7)*DVTEMPS)/SUMPRODUCT((DVSEMAINE=I$3)*(DVJOUR=I$4)*(DVNOM=$A7)))</f>
        <v>6.7500000000000018</v>
      </c>
      <c r="J7" s="9" t="str">
        <f>IF(SUMPRODUCT((DVSEMAINE=J$3)*(DVJOUR=J$4)*(DVNOM=$A7))=0,"faux",SUMPRODUCT((DVSEMAINE=J$3)*(DVJOUR=J$4)*(DVNOM=$A7)*DVTEMPS)/SUMPRODUCT((DVSEMAINE=J$3)*(DVJOUR=J$4)*(DVNOM=$A7)))</f>
        <v>faux</v>
      </c>
      <c r="K7" s="9">
        <f>IF(SUMPRODUCT((DVSEMAINE=K$3)*(DVJOUR=K$4)*(DVNOM=$A7))=0,"faux",SUMPRODUCT((DVSEMAINE=K$3)*(DVJOUR=K$4)*(DVNOM=$A7)*DVTEMPS)/SUMPRODUCT((DVSEMAINE=K$3)*(DVJOUR=K$4)*(DVNOM=$A7)))</f>
        <v>6.6666666666666661</v>
      </c>
      <c r="L7" s="9" t="str">
        <f>IF(SUMPRODUCT((DVSEMAINE=L$3)*(DVJOUR=L$4)*(DVNOM=$A7))=0,"faux",SUMPRODUCT((DVSEMAINE=L$3)*(DVJOUR=L$4)*(DVNOM=$A7)*DVTEMPS)/SUMPRODUCT((DVSEMAINE=L$3)*(DVJOUR=L$4)*(DVNOM=$A7)))</f>
        <v>faux</v>
      </c>
      <c r="M7" s="9">
        <f>IF(SUMPRODUCT((DVSEMAINE=M$3)*(DVJOUR=M$4)*(DVNOM=$A7))=0,"faux",SUMPRODUCT((DVSEMAINE=M$3)*(DVJOUR=M$4)*(DVNOM=$A7)*DVTEMPS)/SUMPRODUCT((DVSEMAINE=M$3)*(DVJOUR=M$4)*(DVNOM=$A7)))</f>
        <v>6.9166666666666679</v>
      </c>
      <c r="N7" s="9" t="str">
        <f>IF(SUMPRODUCT((DVSEMAINE=N$3)*(DVJOUR=N$4)*(DVNOM=$A7))=0,"faux",SUMPRODUCT((DVSEMAINE=N$3)*(DVJOUR=N$4)*(DVNOM=$A7)*DVTEMPS)/SUMPRODUCT((DVSEMAINE=N$3)*(DVJOUR=N$4)*(DVNOM=$A7)))</f>
        <v>faux</v>
      </c>
      <c r="O7" s="9">
        <f>IF(SUMPRODUCT((DVSEMAINE=O$3)*(DVJOUR=O$4)*(DVNOM=$A7))=0,"faux",SUMPRODUCT((DVSEMAINE=O$3)*(DVJOUR=O$4)*(DVNOM=$A7)*DVTEMPS)/SUMPRODUCT((DVSEMAINE=O$3)*(DVJOUR=O$4)*(DVNOM=$A7)))</f>
        <v>8.5000000000000036</v>
      </c>
      <c r="P7" s="9" t="str">
        <f>IF(SUMPRODUCT((DVSEMAINE=P$3)*(DVJOUR=P$4)*(DVNOM=$A7))=0,"faux",SUMPRODUCT((DVSEMAINE=P$3)*(DVJOUR=P$4)*(DVNOM=$A7)*DVTEMPS)/SUMPRODUCT((DVSEMAINE=P$3)*(DVJOUR=P$4)*(DVNOM=$A7)))</f>
        <v>faux</v>
      </c>
      <c r="Q7" s="9">
        <f>IF(SUMPRODUCT((DVSEMAINE=Q$3)*(DVJOUR=Q$4)*(DVNOM=$A7))=0,"faux",SUMPRODUCT((DVSEMAINE=Q$3)*(DVJOUR=Q$4)*(DVNOM=$A7)*DVTEMPS)/SUMPRODUCT((DVSEMAINE=Q$3)*(DVJOUR=Q$4)*(DVNOM=$A7)))</f>
        <v>6.2499999999999991</v>
      </c>
      <c r="R7" s="9" t="str">
        <f>IF(SUMPRODUCT((DVSEMAINE=R$3)*(DVJOUR=R$4)*(DVNOM=$A7))=0,"faux",SUMPRODUCT((DVSEMAINE=R$3)*(DVJOUR=R$4)*(DVNOM=$A7)*DVTEMPS)/SUMPRODUCT((DVSEMAINE=R$3)*(DVJOUR=R$4)*(DVNOM=$A7)))</f>
        <v>faux</v>
      </c>
      <c r="S7" s="9">
        <f>IF(SUMPRODUCT((DVSEMAINE=S$3)*(DVJOUR=S$4)*(DVNOM=$A7))=0,"faux",SUMPRODUCT((DVSEMAINE=S$3)*(DVJOUR=S$4)*(DVNOM=$A7)*DVTEMPS)/SUMPRODUCT((DVSEMAINE=S$3)*(DVJOUR=S$4)*(DVNOM=$A7)))</f>
        <v>6.833333333333333</v>
      </c>
      <c r="T7" s="22">
        <f>COUNT(B7:S7)</f>
        <v>9</v>
      </c>
      <c r="U7" s="15">
        <f t="shared" si="0"/>
        <v>6.8981481481481488</v>
      </c>
    </row>
    <row r="8" spans="1:21" ht="15" x14ac:dyDescent="0.25">
      <c r="A8" s="5" t="s">
        <v>209</v>
      </c>
      <c r="B8" s="9" t="str">
        <f>IF(SUMPRODUCT((DVSEMAINE=B$3)*(DVJOUR=B$4)*(DVNOM=$A8))=0,"faux",SUMPRODUCT((DVSEMAINE=B$3)*(DVJOUR=B$4)*(DVNOM=$A8)*DVTEMPS)/SUMPRODUCT((DVSEMAINE=B$3)*(DVJOUR=B$4)*(DVNOM=$A8)))</f>
        <v>faux</v>
      </c>
      <c r="C8" s="9">
        <f>IF(SUMPRODUCT((DVSEMAINE=C$3)*(DVJOUR=C$4)*(DVNOM=$A8))=0,"faux",SUMPRODUCT((DVSEMAINE=C$3)*(DVJOUR=C$4)*(DVNOM=$A8)*DVTEMPS)/SUMPRODUCT((DVSEMAINE=C$3)*(DVJOUR=C$4)*(DVNOM=$A8)))</f>
        <v>6.8333333333333339</v>
      </c>
      <c r="D8" s="9" t="str">
        <f>IF(SUMPRODUCT((DVSEMAINE=D$3)*(DVJOUR=D$4)*(DVNOM=$A8))=0,"faux",SUMPRODUCT((DVSEMAINE=D$3)*(DVJOUR=D$4)*(DVNOM=$A8)*DVTEMPS)/SUMPRODUCT((DVSEMAINE=D$3)*(DVJOUR=D$4)*(DVNOM=$A8)))</f>
        <v>faux</v>
      </c>
      <c r="E8" s="9">
        <f>IF(SUMPRODUCT((DVSEMAINE=E$3)*(DVJOUR=E$4)*(DVNOM=$A8))=0,"faux",SUMPRODUCT((DVSEMAINE=E$3)*(DVJOUR=E$4)*(DVNOM=$A8)*DVTEMPS)/SUMPRODUCT((DVSEMAINE=E$3)*(DVJOUR=E$4)*(DVNOM=$A8)))</f>
        <v>7</v>
      </c>
      <c r="F8" s="9" t="str">
        <f>IF(SUMPRODUCT((DVSEMAINE=F$3)*(DVJOUR=F$4)*(DVNOM=$A8))=0,"faux",SUMPRODUCT((DVSEMAINE=F$3)*(DVJOUR=F$4)*(DVNOM=$A8)*DVTEMPS)/SUMPRODUCT((DVSEMAINE=F$3)*(DVJOUR=F$4)*(DVNOM=$A8)))</f>
        <v>faux</v>
      </c>
      <c r="G8" s="9">
        <f>IF(SUMPRODUCT((DVSEMAINE=G$3)*(DVJOUR=G$4)*(DVNOM=$A8))=0,"faux",SUMPRODUCT((DVSEMAINE=G$3)*(DVJOUR=G$4)*(DVNOM=$A8)*DVTEMPS)/SUMPRODUCT((DVSEMAINE=G$3)*(DVJOUR=G$4)*(DVNOM=$A8)))</f>
        <v>6.3333333333333348</v>
      </c>
      <c r="H8" s="9" t="str">
        <f>IF(SUMPRODUCT((DVSEMAINE=H$3)*(DVJOUR=H$4)*(DVNOM=$A8))=0,"faux",SUMPRODUCT((DVSEMAINE=H$3)*(DVJOUR=H$4)*(DVNOM=$A8)*DVTEMPS)/SUMPRODUCT((DVSEMAINE=H$3)*(DVJOUR=H$4)*(DVNOM=$A8)))</f>
        <v>faux</v>
      </c>
      <c r="I8" s="9">
        <f>IF(SUMPRODUCT((DVSEMAINE=I$3)*(DVJOUR=I$4)*(DVNOM=$A8))=0,"faux",SUMPRODUCT((DVSEMAINE=I$3)*(DVJOUR=I$4)*(DVNOM=$A8)*DVTEMPS)/SUMPRODUCT((DVSEMAINE=I$3)*(DVJOUR=I$4)*(DVNOM=$A8)))</f>
        <v>6.9166666666666679</v>
      </c>
      <c r="J8" s="9" t="str">
        <f>IF(SUMPRODUCT((DVSEMAINE=J$3)*(DVJOUR=J$4)*(DVNOM=$A8))=0,"faux",SUMPRODUCT((DVSEMAINE=J$3)*(DVJOUR=J$4)*(DVNOM=$A8)*DVTEMPS)/SUMPRODUCT((DVSEMAINE=J$3)*(DVJOUR=J$4)*(DVNOM=$A8)))</f>
        <v>faux</v>
      </c>
      <c r="K8" s="9">
        <f>IF(SUMPRODUCT((DVSEMAINE=K$3)*(DVJOUR=K$4)*(DVNOM=$A8))=0,"faux",SUMPRODUCT((DVSEMAINE=K$3)*(DVJOUR=K$4)*(DVNOM=$A8)*DVTEMPS)/SUMPRODUCT((DVSEMAINE=K$3)*(DVJOUR=K$4)*(DVNOM=$A8)))</f>
        <v>6.666666666666667</v>
      </c>
      <c r="L8" s="9" t="str">
        <f>IF(SUMPRODUCT((DVSEMAINE=L$3)*(DVJOUR=L$4)*(DVNOM=$A8))=0,"faux",SUMPRODUCT((DVSEMAINE=L$3)*(DVJOUR=L$4)*(DVNOM=$A8)*DVTEMPS)/SUMPRODUCT((DVSEMAINE=L$3)*(DVJOUR=L$4)*(DVNOM=$A8)))</f>
        <v>faux</v>
      </c>
      <c r="M8" s="9">
        <f>IF(SUMPRODUCT((DVSEMAINE=M$3)*(DVJOUR=M$4)*(DVNOM=$A8))=0,"faux",SUMPRODUCT((DVSEMAINE=M$3)*(DVJOUR=M$4)*(DVNOM=$A8)*DVTEMPS)/SUMPRODUCT((DVSEMAINE=M$3)*(DVJOUR=M$4)*(DVNOM=$A8)))</f>
        <v>6.5833333333333357</v>
      </c>
      <c r="N8" s="9" t="str">
        <f>IF(SUMPRODUCT((DVSEMAINE=N$3)*(DVJOUR=N$4)*(DVNOM=$A8))=0,"faux",SUMPRODUCT((DVSEMAINE=N$3)*(DVJOUR=N$4)*(DVNOM=$A8)*DVTEMPS)/SUMPRODUCT((DVSEMAINE=N$3)*(DVJOUR=N$4)*(DVNOM=$A8)))</f>
        <v>faux</v>
      </c>
      <c r="O8" s="9">
        <f>IF(SUMPRODUCT((DVSEMAINE=O$3)*(DVJOUR=O$4)*(DVNOM=$A8))=0,"faux",SUMPRODUCT((DVSEMAINE=O$3)*(DVJOUR=O$4)*(DVNOM=$A8)*DVTEMPS)/SUMPRODUCT((DVSEMAINE=O$3)*(DVJOUR=O$4)*(DVNOM=$A8)))</f>
        <v>6.75</v>
      </c>
      <c r="P8" s="9" t="str">
        <f>IF(SUMPRODUCT((DVSEMAINE=P$3)*(DVJOUR=P$4)*(DVNOM=$A8))=0,"faux",SUMPRODUCT((DVSEMAINE=P$3)*(DVJOUR=P$4)*(DVNOM=$A8)*DVTEMPS)/SUMPRODUCT((DVSEMAINE=P$3)*(DVJOUR=P$4)*(DVNOM=$A8)))</f>
        <v>faux</v>
      </c>
      <c r="Q8" s="9">
        <f>IF(SUMPRODUCT((DVSEMAINE=Q$3)*(DVJOUR=Q$4)*(DVNOM=$A8))=0,"faux",SUMPRODUCT((DVSEMAINE=Q$3)*(DVJOUR=Q$4)*(DVNOM=$A8)*DVTEMPS)/SUMPRODUCT((DVSEMAINE=Q$3)*(DVJOUR=Q$4)*(DVNOM=$A8)))</f>
        <v>6.3333333333333348</v>
      </c>
      <c r="R8" s="9" t="str">
        <f>IF(SUMPRODUCT((DVSEMAINE=R$3)*(DVJOUR=R$4)*(DVNOM=$A8))=0,"faux",SUMPRODUCT((DVSEMAINE=R$3)*(DVJOUR=R$4)*(DVNOM=$A8)*DVTEMPS)/SUMPRODUCT((DVSEMAINE=R$3)*(DVJOUR=R$4)*(DVNOM=$A8)))</f>
        <v>faux</v>
      </c>
      <c r="S8" s="9">
        <f>IF(SUMPRODUCT((DVSEMAINE=S$3)*(DVJOUR=S$4)*(DVNOM=$A8))=0,"faux",SUMPRODUCT((DVSEMAINE=S$3)*(DVJOUR=S$4)*(DVNOM=$A8)*DVTEMPS)/SUMPRODUCT((DVSEMAINE=S$3)*(DVJOUR=S$4)*(DVNOM=$A8)))</f>
        <v>6.5833333333333339</v>
      </c>
      <c r="T8" s="22">
        <f>COUNT(B8:S8)</f>
        <v>9</v>
      </c>
      <c r="U8" s="15">
        <f t="shared" si="0"/>
        <v>6.6666666666666679</v>
      </c>
    </row>
    <row r="9" spans="1:21" ht="15" x14ac:dyDescent="0.25">
      <c r="T9" s="14"/>
      <c r="U9" s="15"/>
    </row>
    <row r="10" spans="1:21" ht="15" x14ac:dyDescent="0.25">
      <c r="G10" s="14"/>
    </row>
    <row r="11" spans="1:21" ht="15" x14ac:dyDescent="0.25">
      <c r="G11" s="14"/>
    </row>
    <row r="12" spans="1:21" ht="15" x14ac:dyDescent="0.25">
      <c r="G12" s="14"/>
    </row>
    <row r="13" spans="1:21" ht="15" x14ac:dyDescent="0.25">
      <c r="G13" s="14"/>
    </row>
    <row r="14" spans="1:21" ht="15" x14ac:dyDescent="0.25">
      <c r="G14" s="14"/>
    </row>
    <row r="15" spans="1:21" ht="15" x14ac:dyDescent="0.25">
      <c r="G15" s="14"/>
    </row>
    <row r="16" spans="1:21" ht="15" x14ac:dyDescent="0.25">
      <c r="G16" s="14"/>
    </row>
    <row r="17" spans="7:7" ht="15" x14ac:dyDescent="0.25">
      <c r="G17" s="14"/>
    </row>
    <row r="18" spans="7:7" x14ac:dyDescent="0.2">
      <c r="G18" s="10"/>
    </row>
    <row r="19" spans="7:7" x14ac:dyDescent="0.2">
      <c r="G19" s="10"/>
    </row>
    <row r="20" spans="7:7" x14ac:dyDescent="0.2">
      <c r="G20" s="10"/>
    </row>
  </sheetData>
  <conditionalFormatting sqref="C6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S8">
    <cfRule type="colorScale" priority="1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/>
  </sheetPr>
  <dimension ref="A3:G86"/>
  <sheetViews>
    <sheetView workbookViewId="0"/>
  </sheetViews>
  <sheetFormatPr baseColWidth="10" defaultRowHeight="15" x14ac:dyDescent="0.25"/>
  <cols>
    <col min="1" max="1" width="38.42578125" bestFit="1" customWidth="1"/>
    <col min="2" max="2" width="26" bestFit="1" customWidth="1"/>
    <col min="6" max="6" width="34.7109375" bestFit="1" customWidth="1"/>
    <col min="7" max="7" width="25" style="32" bestFit="1" customWidth="1"/>
  </cols>
  <sheetData>
    <row r="3" spans="1:7" x14ac:dyDescent="0.25">
      <c r="A3" s="11" t="s">
        <v>55</v>
      </c>
      <c r="B3" s="30" t="s">
        <v>53</v>
      </c>
      <c r="F3" s="11" t="s">
        <v>55</v>
      </c>
      <c r="G3" s="32" t="s">
        <v>56</v>
      </c>
    </row>
    <row r="4" spans="1:7" x14ac:dyDescent="0.25">
      <c r="A4" s="1" t="s">
        <v>43</v>
      </c>
      <c r="B4" s="30">
        <v>4</v>
      </c>
      <c r="F4" s="1" t="s">
        <v>182</v>
      </c>
      <c r="G4" s="32">
        <v>2</v>
      </c>
    </row>
    <row r="5" spans="1:7" x14ac:dyDescent="0.25">
      <c r="A5" s="2" t="s">
        <v>182</v>
      </c>
      <c r="B5" s="30">
        <v>2</v>
      </c>
      <c r="F5" s="1" t="s">
        <v>183</v>
      </c>
      <c r="G5" s="32">
        <v>2</v>
      </c>
    </row>
    <row r="6" spans="1:7" x14ac:dyDescent="0.25">
      <c r="A6" s="2" t="s">
        <v>183</v>
      </c>
      <c r="B6" s="30">
        <v>2</v>
      </c>
      <c r="F6" s="1" t="s">
        <v>161</v>
      </c>
      <c r="G6" s="32">
        <v>5</v>
      </c>
    </row>
    <row r="7" spans="1:7" x14ac:dyDescent="0.25">
      <c r="A7" s="1" t="s">
        <v>40</v>
      </c>
      <c r="B7" s="30">
        <v>35</v>
      </c>
      <c r="F7" s="1" t="s">
        <v>177</v>
      </c>
      <c r="G7" s="32">
        <v>5</v>
      </c>
    </row>
    <row r="8" spans="1:7" x14ac:dyDescent="0.25">
      <c r="A8" s="2" t="s">
        <v>161</v>
      </c>
      <c r="B8" s="30">
        <v>5</v>
      </c>
      <c r="F8" s="1" t="s">
        <v>153</v>
      </c>
      <c r="G8" s="32">
        <v>11</v>
      </c>
    </row>
    <row r="9" spans="1:7" x14ac:dyDescent="0.25">
      <c r="A9" s="2" t="s">
        <v>177</v>
      </c>
      <c r="B9" s="30">
        <v>5</v>
      </c>
      <c r="F9" s="1" t="s">
        <v>193</v>
      </c>
      <c r="G9" s="32">
        <v>2</v>
      </c>
    </row>
    <row r="10" spans="1:7" x14ac:dyDescent="0.25">
      <c r="A10" s="2" t="s">
        <v>153</v>
      </c>
      <c r="B10" s="30">
        <v>13</v>
      </c>
      <c r="F10" s="1" t="s">
        <v>152</v>
      </c>
      <c r="G10" s="32">
        <v>12</v>
      </c>
    </row>
    <row r="11" spans="1:7" x14ac:dyDescent="0.25">
      <c r="A11" s="2" t="s">
        <v>152</v>
      </c>
      <c r="B11" s="30">
        <v>12</v>
      </c>
      <c r="F11" s="1" t="s">
        <v>140</v>
      </c>
      <c r="G11" s="32">
        <v>2</v>
      </c>
    </row>
    <row r="12" spans="1:7" x14ac:dyDescent="0.25">
      <c r="A12" s="1" t="s">
        <v>38</v>
      </c>
      <c r="B12" s="30">
        <v>47</v>
      </c>
      <c r="F12" s="1" t="s">
        <v>139</v>
      </c>
      <c r="G12" s="32">
        <v>4</v>
      </c>
    </row>
    <row r="13" spans="1:7" x14ac:dyDescent="0.25">
      <c r="A13" s="2" t="s">
        <v>140</v>
      </c>
      <c r="B13" s="30">
        <v>2</v>
      </c>
      <c r="F13" s="1" t="s">
        <v>172</v>
      </c>
      <c r="G13" s="32">
        <v>4</v>
      </c>
    </row>
    <row r="14" spans="1:7" x14ac:dyDescent="0.25">
      <c r="A14" s="2" t="s">
        <v>139</v>
      </c>
      <c r="B14" s="30">
        <v>4</v>
      </c>
      <c r="F14" s="1" t="s">
        <v>184</v>
      </c>
      <c r="G14" s="32">
        <v>5</v>
      </c>
    </row>
    <row r="15" spans="1:7" x14ac:dyDescent="0.25">
      <c r="A15" s="2" t="s">
        <v>172</v>
      </c>
      <c r="B15" s="30">
        <v>4</v>
      </c>
      <c r="F15" s="1" t="s">
        <v>138</v>
      </c>
      <c r="G15" s="32">
        <v>15</v>
      </c>
    </row>
    <row r="16" spans="1:7" x14ac:dyDescent="0.25">
      <c r="A16" s="2" t="s">
        <v>184</v>
      </c>
      <c r="B16" s="30">
        <v>5</v>
      </c>
      <c r="F16" s="1" t="s">
        <v>136</v>
      </c>
      <c r="G16" s="32">
        <v>17</v>
      </c>
    </row>
    <row r="17" spans="1:7" x14ac:dyDescent="0.25">
      <c r="A17" s="2" t="s">
        <v>138</v>
      </c>
      <c r="B17" s="30">
        <v>15</v>
      </c>
      <c r="F17" s="1" t="s">
        <v>147</v>
      </c>
      <c r="G17" s="32">
        <v>14</v>
      </c>
    </row>
    <row r="18" spans="1:7" x14ac:dyDescent="0.25">
      <c r="A18" s="2" t="s">
        <v>136</v>
      </c>
      <c r="B18" s="30">
        <v>17</v>
      </c>
      <c r="F18" s="1" t="s">
        <v>165</v>
      </c>
      <c r="G18" s="32">
        <v>4</v>
      </c>
    </row>
    <row r="19" spans="1:7" x14ac:dyDescent="0.25">
      <c r="A19" s="1" t="s">
        <v>26</v>
      </c>
      <c r="B19" s="30">
        <v>14</v>
      </c>
      <c r="F19" s="1" t="s">
        <v>164</v>
      </c>
      <c r="G19" s="32">
        <v>4</v>
      </c>
    </row>
    <row r="20" spans="1:7" x14ac:dyDescent="0.25">
      <c r="A20" s="2" t="s">
        <v>147</v>
      </c>
      <c r="B20" s="30">
        <v>14</v>
      </c>
      <c r="F20" s="1" t="s">
        <v>162</v>
      </c>
      <c r="G20" s="32">
        <v>5</v>
      </c>
    </row>
    <row r="21" spans="1:7" x14ac:dyDescent="0.25">
      <c r="A21" s="1" t="s">
        <v>33</v>
      </c>
      <c r="B21" s="30">
        <v>40</v>
      </c>
      <c r="F21" s="1" t="s">
        <v>158</v>
      </c>
      <c r="G21" s="32">
        <v>5</v>
      </c>
    </row>
    <row r="22" spans="1:7" x14ac:dyDescent="0.25">
      <c r="A22" s="2" t="s">
        <v>165</v>
      </c>
      <c r="B22" s="30">
        <v>4</v>
      </c>
      <c r="F22" s="1" t="s">
        <v>159</v>
      </c>
      <c r="G22" s="32">
        <v>14</v>
      </c>
    </row>
    <row r="23" spans="1:7" x14ac:dyDescent="0.25">
      <c r="A23" s="2" t="s">
        <v>164</v>
      </c>
      <c r="B23" s="30">
        <v>4</v>
      </c>
      <c r="F23" s="1" t="s">
        <v>194</v>
      </c>
      <c r="G23" s="32">
        <v>2</v>
      </c>
    </row>
    <row r="24" spans="1:7" x14ac:dyDescent="0.25">
      <c r="A24" s="2" t="s">
        <v>162</v>
      </c>
      <c r="B24" s="30">
        <v>5</v>
      </c>
      <c r="F24" s="1" t="s">
        <v>163</v>
      </c>
      <c r="G24" s="32">
        <v>1</v>
      </c>
    </row>
    <row r="25" spans="1:7" x14ac:dyDescent="0.25">
      <c r="A25" s="2" t="s">
        <v>158</v>
      </c>
      <c r="B25" s="30">
        <v>5</v>
      </c>
      <c r="F25" s="1" t="s">
        <v>187</v>
      </c>
      <c r="G25" s="32">
        <v>5</v>
      </c>
    </row>
    <row r="26" spans="1:7" x14ac:dyDescent="0.25">
      <c r="A26" s="2" t="s">
        <v>159</v>
      </c>
      <c r="B26" s="30">
        <v>16</v>
      </c>
      <c r="F26" s="1" t="s">
        <v>179</v>
      </c>
      <c r="G26" s="32">
        <v>2</v>
      </c>
    </row>
    <row r="27" spans="1:7" x14ac:dyDescent="0.25">
      <c r="A27" s="2" t="s">
        <v>163</v>
      </c>
      <c r="B27" s="30">
        <v>1</v>
      </c>
      <c r="F27" s="1" t="s">
        <v>160</v>
      </c>
      <c r="G27" s="32">
        <v>7</v>
      </c>
    </row>
    <row r="28" spans="1:7" x14ac:dyDescent="0.25">
      <c r="A28" s="2" t="s">
        <v>187</v>
      </c>
      <c r="B28" s="30">
        <v>5</v>
      </c>
      <c r="F28" s="1" t="s">
        <v>178</v>
      </c>
      <c r="G28" s="32">
        <v>2</v>
      </c>
    </row>
    <row r="29" spans="1:7" x14ac:dyDescent="0.25">
      <c r="A29" s="1" t="s">
        <v>31</v>
      </c>
      <c r="B29" s="30">
        <v>43</v>
      </c>
      <c r="F29" s="1" t="s">
        <v>195</v>
      </c>
      <c r="G29" s="32">
        <v>2</v>
      </c>
    </row>
    <row r="30" spans="1:7" x14ac:dyDescent="0.25">
      <c r="A30" s="2" t="s">
        <v>179</v>
      </c>
      <c r="B30" s="30">
        <v>2</v>
      </c>
      <c r="F30" s="1" t="s">
        <v>157</v>
      </c>
      <c r="G30" s="32">
        <v>11</v>
      </c>
    </row>
    <row r="31" spans="1:7" x14ac:dyDescent="0.25">
      <c r="A31" s="2" t="s">
        <v>160</v>
      </c>
      <c r="B31" s="30">
        <v>7</v>
      </c>
      <c r="F31" s="1" t="s">
        <v>156</v>
      </c>
      <c r="G31" s="32">
        <v>19</v>
      </c>
    </row>
    <row r="32" spans="1:7" x14ac:dyDescent="0.25">
      <c r="A32" s="2" t="s">
        <v>178</v>
      </c>
      <c r="B32" s="30">
        <v>4</v>
      </c>
      <c r="F32" s="1" t="s">
        <v>173</v>
      </c>
      <c r="G32" s="32">
        <v>1</v>
      </c>
    </row>
    <row r="33" spans="1:7" x14ac:dyDescent="0.25">
      <c r="A33" s="2" t="s">
        <v>157</v>
      </c>
      <c r="B33" s="30">
        <v>11</v>
      </c>
      <c r="F33" s="1" t="s">
        <v>176</v>
      </c>
      <c r="G33" s="32">
        <v>1</v>
      </c>
    </row>
    <row r="34" spans="1:7" x14ac:dyDescent="0.25">
      <c r="A34" s="2" t="s">
        <v>156</v>
      </c>
      <c r="B34" s="30">
        <v>19</v>
      </c>
      <c r="F34" s="1" t="s">
        <v>175</v>
      </c>
      <c r="G34" s="32">
        <v>2</v>
      </c>
    </row>
    <row r="35" spans="1:7" x14ac:dyDescent="0.25">
      <c r="A35" s="1" t="s">
        <v>52</v>
      </c>
      <c r="B35" s="30">
        <v>1</v>
      </c>
      <c r="F35" s="1" t="s">
        <v>143</v>
      </c>
      <c r="G35" s="32">
        <v>6</v>
      </c>
    </row>
    <row r="36" spans="1:7" x14ac:dyDescent="0.25">
      <c r="A36" s="2" t="s">
        <v>173</v>
      </c>
      <c r="B36" s="30">
        <v>1</v>
      </c>
      <c r="F36" s="1" t="s">
        <v>196</v>
      </c>
      <c r="G36" s="32">
        <v>1</v>
      </c>
    </row>
    <row r="37" spans="1:7" x14ac:dyDescent="0.25">
      <c r="A37" s="1" t="s">
        <v>24</v>
      </c>
      <c r="B37" s="30">
        <v>17</v>
      </c>
      <c r="F37" s="1" t="s">
        <v>146</v>
      </c>
      <c r="G37" s="32">
        <v>6</v>
      </c>
    </row>
    <row r="38" spans="1:7" x14ac:dyDescent="0.25">
      <c r="A38" s="2" t="s">
        <v>126</v>
      </c>
      <c r="B38" s="30">
        <v>4</v>
      </c>
      <c r="F38" s="1" t="s">
        <v>144</v>
      </c>
      <c r="G38" s="32">
        <v>6</v>
      </c>
    </row>
    <row r="39" spans="1:7" x14ac:dyDescent="0.25">
      <c r="A39" s="2" t="s">
        <v>127</v>
      </c>
      <c r="B39" s="30">
        <v>4</v>
      </c>
      <c r="F39" s="1" t="s">
        <v>197</v>
      </c>
      <c r="G39" s="32">
        <v>2</v>
      </c>
    </row>
    <row r="40" spans="1:7" x14ac:dyDescent="0.25">
      <c r="A40" s="2" t="s">
        <v>128</v>
      </c>
      <c r="B40" s="30">
        <v>4</v>
      </c>
      <c r="F40" s="1" t="s">
        <v>198</v>
      </c>
      <c r="G40" s="32">
        <v>1</v>
      </c>
    </row>
    <row r="41" spans="1:7" x14ac:dyDescent="0.25">
      <c r="A41" s="2" t="s">
        <v>125</v>
      </c>
      <c r="B41" s="30">
        <v>5</v>
      </c>
      <c r="F41" s="1" t="s">
        <v>145</v>
      </c>
      <c r="G41" s="32">
        <v>5</v>
      </c>
    </row>
    <row r="42" spans="1:7" x14ac:dyDescent="0.25">
      <c r="A42" s="1" t="s">
        <v>42</v>
      </c>
      <c r="B42" s="30">
        <v>30</v>
      </c>
      <c r="F42" s="1" t="s">
        <v>169</v>
      </c>
      <c r="G42" s="32">
        <v>5</v>
      </c>
    </row>
    <row r="43" spans="1:7" x14ac:dyDescent="0.25">
      <c r="A43" s="2" t="s">
        <v>176</v>
      </c>
      <c r="B43" s="30">
        <v>1</v>
      </c>
      <c r="F43" s="1" t="s">
        <v>134</v>
      </c>
      <c r="G43" s="32">
        <v>5</v>
      </c>
    </row>
    <row r="44" spans="1:7" x14ac:dyDescent="0.25">
      <c r="A44" s="2" t="s">
        <v>175</v>
      </c>
      <c r="B44" s="30">
        <v>2</v>
      </c>
      <c r="F44" s="1" t="s">
        <v>131</v>
      </c>
      <c r="G44" s="32">
        <v>6</v>
      </c>
    </row>
    <row r="45" spans="1:7" x14ac:dyDescent="0.25">
      <c r="A45" s="2" t="s">
        <v>143</v>
      </c>
      <c r="B45" s="30">
        <v>7</v>
      </c>
      <c r="F45" s="1" t="s">
        <v>199</v>
      </c>
      <c r="G45" s="32">
        <v>3</v>
      </c>
    </row>
    <row r="46" spans="1:7" x14ac:dyDescent="0.25">
      <c r="A46" s="2" t="s">
        <v>146</v>
      </c>
      <c r="B46" s="30">
        <v>6</v>
      </c>
      <c r="F46" s="1" t="s">
        <v>133</v>
      </c>
      <c r="G46" s="32">
        <v>6</v>
      </c>
    </row>
    <row r="47" spans="1:7" x14ac:dyDescent="0.25">
      <c r="A47" s="2" t="s">
        <v>144</v>
      </c>
      <c r="B47" s="30">
        <v>9</v>
      </c>
      <c r="F47" s="1" t="s">
        <v>132</v>
      </c>
      <c r="G47" s="32">
        <v>6</v>
      </c>
    </row>
    <row r="48" spans="1:7" x14ac:dyDescent="0.25">
      <c r="A48" s="2" t="s">
        <v>145</v>
      </c>
      <c r="B48" s="30">
        <v>5</v>
      </c>
      <c r="F48" s="1" t="s">
        <v>200</v>
      </c>
      <c r="G48" s="32">
        <v>1</v>
      </c>
    </row>
    <row r="49" spans="1:7" x14ac:dyDescent="0.25">
      <c r="A49" s="1" t="s">
        <v>37</v>
      </c>
      <c r="B49" s="30">
        <v>5</v>
      </c>
      <c r="F49" s="1" t="s">
        <v>185</v>
      </c>
      <c r="G49" s="32">
        <v>4</v>
      </c>
    </row>
    <row r="50" spans="1:7" x14ac:dyDescent="0.25">
      <c r="A50" s="2" t="s">
        <v>169</v>
      </c>
      <c r="B50" s="30">
        <v>5</v>
      </c>
      <c r="F50" s="1" t="s">
        <v>186</v>
      </c>
      <c r="G50" s="32">
        <v>5</v>
      </c>
    </row>
    <row r="51" spans="1:7" x14ac:dyDescent="0.25">
      <c r="A51" s="1" t="s">
        <v>45</v>
      </c>
      <c r="B51" s="30">
        <v>27</v>
      </c>
      <c r="F51" s="1" t="s">
        <v>124</v>
      </c>
      <c r="G51" s="32">
        <v>10</v>
      </c>
    </row>
    <row r="52" spans="1:7" x14ac:dyDescent="0.25">
      <c r="A52" s="2" t="s">
        <v>134</v>
      </c>
      <c r="B52" s="30">
        <v>5</v>
      </c>
      <c r="F52" s="1" t="s">
        <v>122</v>
      </c>
      <c r="G52" s="32">
        <v>13</v>
      </c>
    </row>
    <row r="53" spans="1:7" x14ac:dyDescent="0.25">
      <c r="A53" s="2" t="s">
        <v>131</v>
      </c>
      <c r="B53" s="30">
        <v>9</v>
      </c>
      <c r="F53" s="1" t="s">
        <v>201</v>
      </c>
      <c r="G53" s="32">
        <v>1</v>
      </c>
    </row>
    <row r="54" spans="1:7" x14ac:dyDescent="0.25">
      <c r="A54" s="2" t="s">
        <v>133</v>
      </c>
      <c r="B54" s="30">
        <v>6</v>
      </c>
      <c r="F54" s="1" t="s">
        <v>123</v>
      </c>
      <c r="G54" s="32">
        <v>7</v>
      </c>
    </row>
    <row r="55" spans="1:7" x14ac:dyDescent="0.25">
      <c r="A55" s="2" t="s">
        <v>132</v>
      </c>
      <c r="B55" s="30">
        <v>7</v>
      </c>
      <c r="F55" s="1" t="s">
        <v>126</v>
      </c>
      <c r="G55" s="32">
        <v>4</v>
      </c>
    </row>
    <row r="56" spans="1:7" x14ac:dyDescent="0.25">
      <c r="A56" s="1" t="s">
        <v>39</v>
      </c>
      <c r="B56" s="30">
        <v>40</v>
      </c>
      <c r="F56" s="1" t="s">
        <v>127</v>
      </c>
      <c r="G56" s="32">
        <v>4</v>
      </c>
    </row>
    <row r="57" spans="1:7" x14ac:dyDescent="0.25">
      <c r="A57" s="2" t="s">
        <v>185</v>
      </c>
      <c r="B57" s="30">
        <v>4</v>
      </c>
      <c r="F57" s="1" t="s">
        <v>128</v>
      </c>
      <c r="G57" s="32">
        <v>4</v>
      </c>
    </row>
    <row r="58" spans="1:7" x14ac:dyDescent="0.25">
      <c r="A58" s="2" t="s">
        <v>186</v>
      </c>
      <c r="B58" s="30">
        <v>5</v>
      </c>
      <c r="F58" s="1" t="s">
        <v>125</v>
      </c>
      <c r="G58" s="32">
        <v>5</v>
      </c>
    </row>
    <row r="59" spans="1:7" x14ac:dyDescent="0.25">
      <c r="A59" s="2" t="s">
        <v>124</v>
      </c>
      <c r="B59" s="30">
        <v>10</v>
      </c>
      <c r="F59" s="1" t="s">
        <v>180</v>
      </c>
      <c r="G59" s="32">
        <v>2</v>
      </c>
    </row>
    <row r="60" spans="1:7" x14ac:dyDescent="0.25">
      <c r="A60" s="2" t="s">
        <v>122</v>
      </c>
      <c r="B60" s="30">
        <v>14</v>
      </c>
      <c r="F60" s="1" t="s">
        <v>181</v>
      </c>
      <c r="G60" s="32">
        <v>2</v>
      </c>
    </row>
    <row r="61" spans="1:7" x14ac:dyDescent="0.25">
      <c r="A61" s="2" t="s">
        <v>123</v>
      </c>
      <c r="B61" s="30">
        <v>7</v>
      </c>
      <c r="F61" s="1" t="s">
        <v>129</v>
      </c>
      <c r="G61" s="32">
        <v>6</v>
      </c>
    </row>
    <row r="62" spans="1:7" x14ac:dyDescent="0.25">
      <c r="A62" s="1" t="s">
        <v>28</v>
      </c>
      <c r="B62" s="30">
        <v>47</v>
      </c>
      <c r="F62" s="1" t="s">
        <v>130</v>
      </c>
      <c r="G62" s="32">
        <v>6</v>
      </c>
    </row>
    <row r="63" spans="1:7" x14ac:dyDescent="0.25">
      <c r="A63" s="2" t="s">
        <v>180</v>
      </c>
      <c r="B63" s="30">
        <v>2</v>
      </c>
      <c r="F63" s="1" t="s">
        <v>142</v>
      </c>
      <c r="G63" s="32">
        <v>8</v>
      </c>
    </row>
    <row r="64" spans="1:7" x14ac:dyDescent="0.25">
      <c r="A64" s="2" t="s">
        <v>181</v>
      </c>
      <c r="B64" s="30">
        <v>2</v>
      </c>
      <c r="F64" s="1" t="s">
        <v>141</v>
      </c>
      <c r="G64" s="32">
        <v>6</v>
      </c>
    </row>
    <row r="65" spans="1:7" x14ac:dyDescent="0.25">
      <c r="A65" s="2" t="s">
        <v>129</v>
      </c>
      <c r="B65" s="30">
        <v>6</v>
      </c>
      <c r="F65" s="1" t="s">
        <v>155</v>
      </c>
      <c r="G65" s="32">
        <v>9</v>
      </c>
    </row>
    <row r="66" spans="1:7" x14ac:dyDescent="0.25">
      <c r="A66" s="2" t="s">
        <v>130</v>
      </c>
      <c r="B66" s="30">
        <v>6</v>
      </c>
      <c r="F66" s="1" t="s">
        <v>154</v>
      </c>
      <c r="G66" s="32">
        <v>8</v>
      </c>
    </row>
    <row r="67" spans="1:7" x14ac:dyDescent="0.25">
      <c r="A67" s="2" t="s">
        <v>142</v>
      </c>
      <c r="B67" s="30">
        <v>8</v>
      </c>
      <c r="F67" s="1" t="s">
        <v>170</v>
      </c>
      <c r="G67" s="32">
        <v>3</v>
      </c>
    </row>
    <row r="68" spans="1:7" x14ac:dyDescent="0.25">
      <c r="A68" s="2" t="s">
        <v>141</v>
      </c>
      <c r="B68" s="30">
        <v>6</v>
      </c>
      <c r="F68" s="1" t="s">
        <v>171</v>
      </c>
      <c r="G68" s="32">
        <v>2</v>
      </c>
    </row>
    <row r="69" spans="1:7" x14ac:dyDescent="0.25">
      <c r="A69" s="2" t="s">
        <v>155</v>
      </c>
      <c r="B69" s="30">
        <v>9</v>
      </c>
      <c r="F69" s="1" t="s">
        <v>137</v>
      </c>
      <c r="G69" s="32">
        <v>10</v>
      </c>
    </row>
    <row r="70" spans="1:7" x14ac:dyDescent="0.25">
      <c r="A70" s="2" t="s">
        <v>154</v>
      </c>
      <c r="B70" s="30">
        <v>8</v>
      </c>
      <c r="F70" s="1" t="s">
        <v>135</v>
      </c>
      <c r="G70" s="32">
        <v>10</v>
      </c>
    </row>
    <row r="71" spans="1:7" x14ac:dyDescent="0.25">
      <c r="A71" s="1" t="s">
        <v>23</v>
      </c>
      <c r="B71" s="30">
        <v>25</v>
      </c>
      <c r="F71" s="1" t="s">
        <v>149</v>
      </c>
      <c r="G71" s="32">
        <v>6</v>
      </c>
    </row>
    <row r="72" spans="1:7" x14ac:dyDescent="0.25">
      <c r="A72" s="2" t="s">
        <v>170</v>
      </c>
      <c r="B72" s="30">
        <v>3</v>
      </c>
      <c r="F72" s="1" t="s">
        <v>148</v>
      </c>
      <c r="G72" s="32">
        <v>5</v>
      </c>
    </row>
    <row r="73" spans="1:7" x14ac:dyDescent="0.25">
      <c r="A73" s="2" t="s">
        <v>171</v>
      </c>
      <c r="B73" s="30">
        <v>2</v>
      </c>
      <c r="F73" s="1" t="s">
        <v>151</v>
      </c>
      <c r="G73" s="32">
        <v>10</v>
      </c>
    </row>
    <row r="74" spans="1:7" x14ac:dyDescent="0.25">
      <c r="A74" s="2" t="s">
        <v>137</v>
      </c>
      <c r="B74" s="30">
        <v>10</v>
      </c>
      <c r="F74" s="1" t="s">
        <v>150</v>
      </c>
      <c r="G74" s="32">
        <v>8</v>
      </c>
    </row>
    <row r="75" spans="1:7" x14ac:dyDescent="0.25">
      <c r="A75" s="2" t="s">
        <v>135</v>
      </c>
      <c r="B75" s="30">
        <v>10</v>
      </c>
      <c r="F75" s="1" t="s">
        <v>174</v>
      </c>
      <c r="G75" s="32">
        <v>2</v>
      </c>
    </row>
    <row r="76" spans="1:7" x14ac:dyDescent="0.25">
      <c r="A76" s="1" t="s">
        <v>35</v>
      </c>
      <c r="B76" s="30">
        <v>31</v>
      </c>
      <c r="F76" s="1" t="s">
        <v>166</v>
      </c>
      <c r="G76" s="32">
        <v>5</v>
      </c>
    </row>
    <row r="77" spans="1:7" x14ac:dyDescent="0.25">
      <c r="A77" s="2" t="s">
        <v>149</v>
      </c>
      <c r="B77" s="30">
        <v>6</v>
      </c>
      <c r="F77" s="1" t="s">
        <v>167</v>
      </c>
      <c r="G77" s="32">
        <v>5</v>
      </c>
    </row>
    <row r="78" spans="1:7" x14ac:dyDescent="0.25">
      <c r="A78" s="2" t="s">
        <v>148</v>
      </c>
      <c r="B78" s="30">
        <v>5</v>
      </c>
      <c r="F78" s="1" t="s">
        <v>168</v>
      </c>
      <c r="G78" s="32">
        <v>6</v>
      </c>
    </row>
    <row r="79" spans="1:7" x14ac:dyDescent="0.25">
      <c r="A79" s="2" t="s">
        <v>151</v>
      </c>
      <c r="B79" s="30">
        <v>10</v>
      </c>
      <c r="F79" s="1" t="s">
        <v>202</v>
      </c>
    </row>
    <row r="80" spans="1:7" x14ac:dyDescent="0.25">
      <c r="A80" s="2" t="s">
        <v>150</v>
      </c>
      <c r="B80" s="30">
        <v>8</v>
      </c>
      <c r="F80" s="1" t="s">
        <v>54</v>
      </c>
      <c r="G80" s="32">
        <v>422</v>
      </c>
    </row>
    <row r="81" spans="1:2" x14ac:dyDescent="0.25">
      <c r="A81" s="2" t="s">
        <v>174</v>
      </c>
      <c r="B81" s="30">
        <v>2</v>
      </c>
    </row>
    <row r="82" spans="1:2" x14ac:dyDescent="0.25">
      <c r="A82" s="1" t="s">
        <v>36</v>
      </c>
      <c r="B82" s="30">
        <v>16</v>
      </c>
    </row>
    <row r="83" spans="1:2" x14ac:dyDescent="0.25">
      <c r="A83" s="2" t="s">
        <v>166</v>
      </c>
      <c r="B83" s="30">
        <v>5</v>
      </c>
    </row>
    <row r="84" spans="1:2" x14ac:dyDescent="0.25">
      <c r="A84" s="2" t="s">
        <v>167</v>
      </c>
      <c r="B84" s="30">
        <v>5</v>
      </c>
    </row>
    <row r="85" spans="1:2" x14ac:dyDescent="0.25">
      <c r="A85" s="2" t="s">
        <v>168</v>
      </c>
      <c r="B85" s="30">
        <v>6</v>
      </c>
    </row>
    <row r="86" spans="1:2" x14ac:dyDescent="0.25">
      <c r="A86" s="1" t="s">
        <v>54</v>
      </c>
      <c r="B86" s="30">
        <v>422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-0.249977111117893"/>
  </sheetPr>
  <dimension ref="A1:BV194"/>
  <sheetViews>
    <sheetView workbookViewId="0"/>
  </sheetViews>
  <sheetFormatPr baseColWidth="10" defaultRowHeight="12.75" x14ac:dyDescent="0.2"/>
  <cols>
    <col min="1" max="1" width="15.140625" style="42" customWidth="1"/>
    <col min="2" max="2" width="34.7109375" style="42" bestFit="1" customWidth="1"/>
    <col min="3" max="72" width="13" style="35" customWidth="1"/>
    <col min="73" max="74" width="11.42578125" style="35"/>
    <col min="75" max="16384" width="11.42578125" style="42"/>
  </cols>
  <sheetData>
    <row r="1" spans="1:74" x14ac:dyDescent="0.2">
      <c r="A1" s="3" t="s">
        <v>57</v>
      </c>
    </row>
    <row r="2" spans="1:74" ht="15" x14ac:dyDescent="0.25">
      <c r="C2" s="29">
        <v>42275</v>
      </c>
      <c r="D2" s="29">
        <v>42276</v>
      </c>
      <c r="E2" s="29">
        <v>42277</v>
      </c>
      <c r="F2" s="29">
        <v>42278</v>
      </c>
      <c r="G2" s="29">
        <v>42279</v>
      </c>
      <c r="H2" s="29">
        <v>42282</v>
      </c>
      <c r="I2" s="29">
        <v>42283</v>
      </c>
      <c r="J2" s="29">
        <v>42284</v>
      </c>
      <c r="K2" s="29">
        <v>42285</v>
      </c>
      <c r="L2" s="29">
        <v>42286</v>
      </c>
      <c r="M2" s="29">
        <v>42289</v>
      </c>
      <c r="N2" s="29">
        <v>42290</v>
      </c>
      <c r="O2" s="29">
        <v>42291</v>
      </c>
      <c r="P2" s="29">
        <v>42292</v>
      </c>
      <c r="Q2" s="29">
        <v>42293</v>
      </c>
      <c r="R2" s="29">
        <v>42296</v>
      </c>
      <c r="S2" s="29">
        <v>42297</v>
      </c>
      <c r="T2" s="29">
        <v>42298</v>
      </c>
      <c r="U2" s="29">
        <v>42299</v>
      </c>
      <c r="V2" s="29">
        <v>42300</v>
      </c>
      <c r="W2" s="29">
        <v>42303</v>
      </c>
      <c r="X2" s="29">
        <v>42304</v>
      </c>
      <c r="Y2" s="29">
        <v>42305</v>
      </c>
      <c r="Z2" s="29">
        <v>42306</v>
      </c>
      <c r="AA2" s="29">
        <v>42307</v>
      </c>
      <c r="AB2" s="29">
        <v>42310</v>
      </c>
      <c r="AC2" s="29">
        <v>42311</v>
      </c>
      <c r="AD2" s="29">
        <v>42312</v>
      </c>
      <c r="AE2" s="29">
        <v>42313</v>
      </c>
      <c r="AF2" s="29">
        <v>42314</v>
      </c>
      <c r="AG2" s="29">
        <v>42317</v>
      </c>
      <c r="AH2" s="29">
        <v>42318</v>
      </c>
      <c r="AI2" s="29">
        <v>42319</v>
      </c>
      <c r="AJ2" s="29">
        <v>42320</v>
      </c>
      <c r="AK2" s="29">
        <v>42321</v>
      </c>
      <c r="AL2" s="29">
        <v>42324</v>
      </c>
      <c r="AM2" s="29">
        <v>42325</v>
      </c>
      <c r="AN2" s="29">
        <v>42326</v>
      </c>
      <c r="AO2" s="29">
        <v>42327</v>
      </c>
      <c r="AP2" s="29">
        <v>42328</v>
      </c>
      <c r="AQ2" s="29">
        <v>42331</v>
      </c>
      <c r="AR2" s="29">
        <v>42332</v>
      </c>
      <c r="AS2" s="29">
        <v>42333</v>
      </c>
      <c r="AT2" s="29">
        <v>42334</v>
      </c>
      <c r="AU2" s="29">
        <v>42335</v>
      </c>
      <c r="AV2" s="29">
        <v>42338</v>
      </c>
      <c r="AW2" s="29">
        <v>42339</v>
      </c>
      <c r="AX2" s="29">
        <v>42340</v>
      </c>
      <c r="AY2" s="29">
        <v>42341</v>
      </c>
      <c r="AZ2" s="29">
        <v>42342</v>
      </c>
      <c r="BA2" s="29">
        <v>42345</v>
      </c>
      <c r="BB2" s="29">
        <v>42346</v>
      </c>
      <c r="BC2" s="29">
        <v>42347</v>
      </c>
      <c r="BD2" s="29">
        <v>42348</v>
      </c>
      <c r="BE2" s="29">
        <v>42349</v>
      </c>
      <c r="BF2" s="29">
        <v>42352</v>
      </c>
      <c r="BG2" s="29">
        <v>42353</v>
      </c>
      <c r="BH2" s="29">
        <v>42354</v>
      </c>
      <c r="BI2" s="29">
        <v>42355</v>
      </c>
      <c r="BJ2" s="29">
        <v>42356</v>
      </c>
      <c r="BK2" s="29">
        <v>42359</v>
      </c>
      <c r="BL2" s="29">
        <v>42360</v>
      </c>
      <c r="BM2" s="29">
        <v>42361</v>
      </c>
      <c r="BN2" s="29">
        <v>42362</v>
      </c>
      <c r="BO2" s="29">
        <v>42363</v>
      </c>
      <c r="BP2" s="29">
        <v>42366</v>
      </c>
      <c r="BQ2" s="29">
        <v>42367</v>
      </c>
      <c r="BR2" s="29">
        <v>42368</v>
      </c>
      <c r="BS2" s="29">
        <v>42369</v>
      </c>
      <c r="BT2" s="29">
        <v>42370</v>
      </c>
    </row>
    <row r="3" spans="1:74" x14ac:dyDescent="0.2">
      <c r="A3" s="43"/>
      <c r="B3" s="43"/>
      <c r="C3" s="6" t="s">
        <v>58</v>
      </c>
      <c r="D3" s="6" t="s">
        <v>58</v>
      </c>
      <c r="E3" s="6" t="s">
        <v>58</v>
      </c>
      <c r="F3" s="6" t="s">
        <v>58</v>
      </c>
      <c r="G3" s="6" t="s">
        <v>58</v>
      </c>
      <c r="H3" s="6" t="s">
        <v>59</v>
      </c>
      <c r="I3" s="6" t="s">
        <v>59</v>
      </c>
      <c r="J3" s="6" t="s">
        <v>59</v>
      </c>
      <c r="K3" s="6" t="s">
        <v>59</v>
      </c>
      <c r="L3" s="6" t="s">
        <v>59</v>
      </c>
      <c r="M3" s="6" t="s">
        <v>60</v>
      </c>
      <c r="N3" s="6" t="s">
        <v>60</v>
      </c>
      <c r="O3" s="6" t="s">
        <v>60</v>
      </c>
      <c r="P3" s="6" t="s">
        <v>60</v>
      </c>
      <c r="Q3" s="6" t="s">
        <v>60</v>
      </c>
      <c r="R3" s="6" t="s">
        <v>61</v>
      </c>
      <c r="S3" s="6" t="s">
        <v>61</v>
      </c>
      <c r="T3" s="6" t="s">
        <v>61</v>
      </c>
      <c r="U3" s="6" t="s">
        <v>61</v>
      </c>
      <c r="V3" s="6" t="s">
        <v>61</v>
      </c>
      <c r="W3" s="6" t="s">
        <v>62</v>
      </c>
      <c r="X3" s="6" t="s">
        <v>62</v>
      </c>
      <c r="Y3" s="6" t="s">
        <v>62</v>
      </c>
      <c r="Z3" s="6" t="s">
        <v>62</v>
      </c>
      <c r="AA3" s="6" t="s">
        <v>62</v>
      </c>
      <c r="AB3" s="6" t="s">
        <v>63</v>
      </c>
      <c r="AC3" s="6" t="s">
        <v>63</v>
      </c>
      <c r="AD3" s="6" t="s">
        <v>63</v>
      </c>
      <c r="AE3" s="6" t="s">
        <v>63</v>
      </c>
      <c r="AF3" s="6" t="s">
        <v>63</v>
      </c>
      <c r="AG3" s="6" t="s">
        <v>64</v>
      </c>
      <c r="AH3" s="6" t="s">
        <v>64</v>
      </c>
      <c r="AI3" s="6" t="s">
        <v>64</v>
      </c>
      <c r="AJ3" s="6" t="s">
        <v>64</v>
      </c>
      <c r="AK3" s="6" t="s">
        <v>64</v>
      </c>
      <c r="AL3" s="6" t="s">
        <v>65</v>
      </c>
      <c r="AM3" s="6" t="s">
        <v>65</v>
      </c>
      <c r="AN3" s="6" t="s">
        <v>65</v>
      </c>
      <c r="AO3" s="6" t="s">
        <v>65</v>
      </c>
      <c r="AP3" s="6" t="s">
        <v>65</v>
      </c>
      <c r="AQ3" s="6" t="s">
        <v>66</v>
      </c>
      <c r="AR3" s="6" t="s">
        <v>66</v>
      </c>
      <c r="AS3" s="6" t="s">
        <v>66</v>
      </c>
      <c r="AT3" s="6" t="s">
        <v>66</v>
      </c>
      <c r="AU3" s="6" t="s">
        <v>66</v>
      </c>
      <c r="AV3" s="6" t="s">
        <v>188</v>
      </c>
      <c r="AW3" s="6" t="s">
        <v>188</v>
      </c>
      <c r="AX3" s="6" t="s">
        <v>188</v>
      </c>
      <c r="AY3" s="6" t="s">
        <v>188</v>
      </c>
      <c r="AZ3" s="6" t="s">
        <v>188</v>
      </c>
      <c r="BA3" s="6" t="s">
        <v>189</v>
      </c>
      <c r="BB3" s="6" t="s">
        <v>189</v>
      </c>
      <c r="BC3" s="6" t="s">
        <v>189</v>
      </c>
      <c r="BD3" s="6" t="s">
        <v>189</v>
      </c>
      <c r="BE3" s="6" t="s">
        <v>189</v>
      </c>
      <c r="BF3" s="6" t="s">
        <v>190</v>
      </c>
      <c r="BG3" s="6" t="s">
        <v>190</v>
      </c>
      <c r="BH3" s="6" t="s">
        <v>190</v>
      </c>
      <c r="BI3" s="6" t="s">
        <v>190</v>
      </c>
      <c r="BJ3" s="6" t="s">
        <v>190</v>
      </c>
      <c r="BK3" s="6" t="s">
        <v>191</v>
      </c>
      <c r="BL3" s="6" t="s">
        <v>191</v>
      </c>
      <c r="BM3" s="6" t="s">
        <v>191</v>
      </c>
      <c r="BN3" s="6" t="s">
        <v>191</v>
      </c>
      <c r="BO3" s="6" t="s">
        <v>191</v>
      </c>
      <c r="BP3" s="6" t="s">
        <v>192</v>
      </c>
      <c r="BQ3" s="6" t="s">
        <v>192</v>
      </c>
      <c r="BR3" s="6" t="s">
        <v>192</v>
      </c>
      <c r="BS3" s="6" t="s">
        <v>192</v>
      </c>
      <c r="BT3" s="6" t="s">
        <v>192</v>
      </c>
    </row>
    <row r="4" spans="1:74" x14ac:dyDescent="0.2">
      <c r="A4" s="43" t="s">
        <v>68</v>
      </c>
      <c r="B4" s="43" t="s">
        <v>205</v>
      </c>
      <c r="C4" s="7" t="s">
        <v>19</v>
      </c>
      <c r="D4" s="7" t="s">
        <v>27</v>
      </c>
      <c r="E4" s="7" t="s">
        <v>34</v>
      </c>
      <c r="F4" s="7" t="s">
        <v>41</v>
      </c>
      <c r="G4" s="7" t="s">
        <v>44</v>
      </c>
      <c r="H4" s="7" t="s">
        <v>19</v>
      </c>
      <c r="I4" s="7" t="s">
        <v>27</v>
      </c>
      <c r="J4" s="7" t="s">
        <v>34</v>
      </c>
      <c r="K4" s="7" t="s">
        <v>41</v>
      </c>
      <c r="L4" s="7" t="s">
        <v>44</v>
      </c>
      <c r="M4" s="7" t="s">
        <v>19</v>
      </c>
      <c r="N4" s="7" t="s">
        <v>27</v>
      </c>
      <c r="O4" s="7" t="s">
        <v>34</v>
      </c>
      <c r="P4" s="7" t="s">
        <v>41</v>
      </c>
      <c r="Q4" s="7" t="s">
        <v>44</v>
      </c>
      <c r="R4" s="7" t="s">
        <v>19</v>
      </c>
      <c r="S4" s="7" t="s">
        <v>27</v>
      </c>
      <c r="T4" s="7" t="s">
        <v>34</v>
      </c>
      <c r="U4" s="7" t="s">
        <v>41</v>
      </c>
      <c r="V4" s="7" t="s">
        <v>44</v>
      </c>
      <c r="W4" s="7" t="s">
        <v>19</v>
      </c>
      <c r="X4" s="7" t="s">
        <v>27</v>
      </c>
      <c r="Y4" s="7" t="s">
        <v>34</v>
      </c>
      <c r="Z4" s="7" t="s">
        <v>41</v>
      </c>
      <c r="AA4" s="7" t="s">
        <v>44</v>
      </c>
      <c r="AB4" s="7" t="s">
        <v>19</v>
      </c>
      <c r="AC4" s="7" t="s">
        <v>27</v>
      </c>
      <c r="AD4" s="7" t="s">
        <v>34</v>
      </c>
      <c r="AE4" s="7" t="s">
        <v>41</v>
      </c>
      <c r="AF4" s="7" t="s">
        <v>44</v>
      </c>
      <c r="AG4" s="7" t="s">
        <v>19</v>
      </c>
      <c r="AH4" s="7" t="s">
        <v>27</v>
      </c>
      <c r="AI4" s="7" t="s">
        <v>34</v>
      </c>
      <c r="AJ4" s="7" t="s">
        <v>41</v>
      </c>
      <c r="AK4" s="7" t="s">
        <v>44</v>
      </c>
      <c r="AL4" s="7" t="s">
        <v>19</v>
      </c>
      <c r="AM4" s="7" t="s">
        <v>27</v>
      </c>
      <c r="AN4" s="7" t="s">
        <v>34</v>
      </c>
      <c r="AO4" s="7" t="s">
        <v>41</v>
      </c>
      <c r="AP4" s="7" t="s">
        <v>44</v>
      </c>
      <c r="AQ4" s="7" t="s">
        <v>19</v>
      </c>
      <c r="AR4" s="7" t="s">
        <v>27</v>
      </c>
      <c r="AS4" s="7" t="s">
        <v>34</v>
      </c>
      <c r="AT4" s="7" t="s">
        <v>41</v>
      </c>
      <c r="AU4" s="7" t="s">
        <v>44</v>
      </c>
      <c r="AV4" s="7" t="s">
        <v>19</v>
      </c>
      <c r="AW4" s="7" t="s">
        <v>27</v>
      </c>
      <c r="AX4" s="7" t="s">
        <v>34</v>
      </c>
      <c r="AY4" s="7" t="s">
        <v>41</v>
      </c>
      <c r="AZ4" s="7" t="s">
        <v>44</v>
      </c>
      <c r="BA4" s="7" t="s">
        <v>19</v>
      </c>
      <c r="BB4" s="7" t="s">
        <v>27</v>
      </c>
      <c r="BC4" s="7" t="s">
        <v>34</v>
      </c>
      <c r="BD4" s="7" t="s">
        <v>41</v>
      </c>
      <c r="BE4" s="7" t="s">
        <v>44</v>
      </c>
      <c r="BF4" s="7" t="s">
        <v>19</v>
      </c>
      <c r="BG4" s="7" t="s">
        <v>27</v>
      </c>
      <c r="BH4" s="7" t="s">
        <v>34</v>
      </c>
      <c r="BI4" s="7" t="s">
        <v>41</v>
      </c>
      <c r="BJ4" s="7" t="s">
        <v>44</v>
      </c>
      <c r="BK4" s="7" t="s">
        <v>19</v>
      </c>
      <c r="BL4" s="7" t="s">
        <v>27</v>
      </c>
      <c r="BM4" s="7" t="s">
        <v>34</v>
      </c>
      <c r="BN4" s="7" t="s">
        <v>41</v>
      </c>
      <c r="BO4" s="7" t="s">
        <v>44</v>
      </c>
      <c r="BP4" s="7" t="s">
        <v>19</v>
      </c>
      <c r="BQ4" s="7" t="s">
        <v>27</v>
      </c>
      <c r="BR4" s="7" t="s">
        <v>34</v>
      </c>
      <c r="BS4" s="7" t="s">
        <v>41</v>
      </c>
      <c r="BT4" s="7" t="s">
        <v>44</v>
      </c>
      <c r="BU4" s="33" t="s">
        <v>70</v>
      </c>
      <c r="BV4" s="35" t="s">
        <v>69</v>
      </c>
    </row>
    <row r="5" spans="1:74" x14ac:dyDescent="0.2">
      <c r="A5" s="41" t="s">
        <v>43</v>
      </c>
      <c r="B5" s="44" t="s">
        <v>182</v>
      </c>
      <c r="C5" s="9" t="e">
        <f t="shared" ref="C5:L14" si="0">IF(SUMPRODUCT((ENCSEMAINE=C$3)*(ENCJOUR=C$4)*(ENCNOM=$B5))=0,"",SUMPRODUCT((ENCSEMAINE=C$3)*(ENCJOUR=C$4)*(ENCNOM=$B5)*(ENCTEMPS))/SUMPRODUCT((ENCSEMAINE=C$3)*(ENCJOUR=C$4)*(ENCNOM=$B5)))</f>
        <v>#REF!</v>
      </c>
      <c r="D5" s="9" t="e">
        <f t="shared" si="0"/>
        <v>#REF!</v>
      </c>
      <c r="E5" s="9" t="e">
        <f t="shared" si="0"/>
        <v>#REF!</v>
      </c>
      <c r="F5" s="9" t="e">
        <f t="shared" si="0"/>
        <v>#REF!</v>
      </c>
      <c r="G5" s="9" t="e">
        <f t="shared" si="0"/>
        <v>#REF!</v>
      </c>
      <c r="H5" s="9" t="e">
        <f t="shared" si="0"/>
        <v>#REF!</v>
      </c>
      <c r="I5" s="9" t="e">
        <f t="shared" si="0"/>
        <v>#REF!</v>
      </c>
      <c r="J5" s="9" t="e">
        <f t="shared" si="0"/>
        <v>#REF!</v>
      </c>
      <c r="K5" s="9" t="e">
        <f t="shared" si="0"/>
        <v>#REF!</v>
      </c>
      <c r="L5" s="9" t="e">
        <f t="shared" si="0"/>
        <v>#REF!</v>
      </c>
      <c r="M5" s="9" t="e">
        <f t="shared" ref="M5:V14" si="1">IF(SUMPRODUCT((ENCSEMAINE=M$3)*(ENCJOUR=M$4)*(ENCNOM=$B5))=0,"",SUMPRODUCT((ENCSEMAINE=M$3)*(ENCJOUR=M$4)*(ENCNOM=$B5)*(ENCTEMPS))/SUMPRODUCT((ENCSEMAINE=M$3)*(ENCJOUR=M$4)*(ENCNOM=$B5)))</f>
        <v>#REF!</v>
      </c>
      <c r="N5" s="9" t="e">
        <f t="shared" si="1"/>
        <v>#REF!</v>
      </c>
      <c r="O5" s="9" t="e">
        <f t="shared" si="1"/>
        <v>#REF!</v>
      </c>
      <c r="P5" s="9" t="e">
        <f t="shared" si="1"/>
        <v>#REF!</v>
      </c>
      <c r="Q5" s="9" t="e">
        <f t="shared" si="1"/>
        <v>#REF!</v>
      </c>
      <c r="R5" s="9" t="e">
        <f t="shared" si="1"/>
        <v>#REF!</v>
      </c>
      <c r="S5" s="9" t="e">
        <f t="shared" si="1"/>
        <v>#REF!</v>
      </c>
      <c r="T5" s="9" t="e">
        <f t="shared" si="1"/>
        <v>#REF!</v>
      </c>
      <c r="U5" s="9" t="e">
        <f t="shared" si="1"/>
        <v>#REF!</v>
      </c>
      <c r="V5" s="9" t="e">
        <f t="shared" si="1"/>
        <v>#REF!</v>
      </c>
      <c r="W5" s="9" t="e">
        <f t="shared" ref="W5:AF14" si="2">IF(SUMPRODUCT((ENCSEMAINE=W$3)*(ENCJOUR=W$4)*(ENCNOM=$B5))=0,"",SUMPRODUCT((ENCSEMAINE=W$3)*(ENCJOUR=W$4)*(ENCNOM=$B5)*(ENCTEMPS))/SUMPRODUCT((ENCSEMAINE=W$3)*(ENCJOUR=W$4)*(ENCNOM=$B5)))</f>
        <v>#REF!</v>
      </c>
      <c r="X5" s="9" t="e">
        <f t="shared" si="2"/>
        <v>#REF!</v>
      </c>
      <c r="Y5" s="9" t="e">
        <f t="shared" si="2"/>
        <v>#REF!</v>
      </c>
      <c r="Z5" s="9" t="e">
        <f t="shared" si="2"/>
        <v>#REF!</v>
      </c>
      <c r="AA5" s="9" t="e">
        <f t="shared" si="2"/>
        <v>#REF!</v>
      </c>
      <c r="AB5" s="9" t="e">
        <f t="shared" si="2"/>
        <v>#REF!</v>
      </c>
      <c r="AC5" s="9" t="e">
        <f t="shared" si="2"/>
        <v>#REF!</v>
      </c>
      <c r="AD5" s="9" t="e">
        <f t="shared" si="2"/>
        <v>#REF!</v>
      </c>
      <c r="AE5" s="9" t="e">
        <f t="shared" si="2"/>
        <v>#REF!</v>
      </c>
      <c r="AF5" s="9" t="e">
        <f t="shared" si="2"/>
        <v>#REF!</v>
      </c>
      <c r="AG5" s="9" t="e">
        <f t="shared" ref="AG5:AP14" si="3">IF(SUMPRODUCT((ENCSEMAINE=AG$3)*(ENCJOUR=AG$4)*(ENCNOM=$B5))=0,"",SUMPRODUCT((ENCSEMAINE=AG$3)*(ENCJOUR=AG$4)*(ENCNOM=$B5)*(ENCTEMPS))/SUMPRODUCT((ENCSEMAINE=AG$3)*(ENCJOUR=AG$4)*(ENCNOM=$B5)))</f>
        <v>#REF!</v>
      </c>
      <c r="AH5" s="9" t="e">
        <f t="shared" si="3"/>
        <v>#REF!</v>
      </c>
      <c r="AI5" s="9" t="e">
        <f t="shared" si="3"/>
        <v>#REF!</v>
      </c>
      <c r="AJ5" s="9" t="e">
        <f t="shared" si="3"/>
        <v>#REF!</v>
      </c>
      <c r="AK5" s="9" t="e">
        <f t="shared" si="3"/>
        <v>#REF!</v>
      </c>
      <c r="AL5" s="9" t="e">
        <f t="shared" si="3"/>
        <v>#REF!</v>
      </c>
      <c r="AM5" s="9" t="e">
        <f t="shared" si="3"/>
        <v>#REF!</v>
      </c>
      <c r="AN5" s="9" t="e">
        <f t="shared" si="3"/>
        <v>#REF!</v>
      </c>
      <c r="AO5" s="9" t="e">
        <f t="shared" si="3"/>
        <v>#REF!</v>
      </c>
      <c r="AP5" s="9" t="e">
        <f t="shared" si="3"/>
        <v>#REF!</v>
      </c>
      <c r="AQ5" s="9" t="e">
        <f t="shared" ref="AQ5:AZ14" si="4">IF(SUMPRODUCT((ENCSEMAINE=AQ$3)*(ENCJOUR=AQ$4)*(ENCNOM=$B5))=0,"",SUMPRODUCT((ENCSEMAINE=AQ$3)*(ENCJOUR=AQ$4)*(ENCNOM=$B5)*(ENCTEMPS))/SUMPRODUCT((ENCSEMAINE=AQ$3)*(ENCJOUR=AQ$4)*(ENCNOM=$B5)))</f>
        <v>#REF!</v>
      </c>
      <c r="AR5" s="9" t="e">
        <f t="shared" si="4"/>
        <v>#REF!</v>
      </c>
      <c r="AS5" s="9" t="e">
        <f t="shared" si="4"/>
        <v>#REF!</v>
      </c>
      <c r="AT5" s="9" t="e">
        <f t="shared" si="4"/>
        <v>#REF!</v>
      </c>
      <c r="AU5" s="9" t="e">
        <f t="shared" si="4"/>
        <v>#REF!</v>
      </c>
      <c r="AV5" s="9" t="e">
        <f t="shared" si="4"/>
        <v>#REF!</v>
      </c>
      <c r="AW5" s="9" t="e">
        <f t="shared" si="4"/>
        <v>#REF!</v>
      </c>
      <c r="AX5" s="9" t="e">
        <f t="shared" si="4"/>
        <v>#REF!</v>
      </c>
      <c r="AY5" s="9" t="e">
        <f t="shared" si="4"/>
        <v>#REF!</v>
      </c>
      <c r="AZ5" s="9" t="e">
        <f t="shared" si="4"/>
        <v>#REF!</v>
      </c>
      <c r="BA5" s="9" t="e">
        <f t="shared" ref="BA5:BJ14" si="5">IF(SUMPRODUCT((ENCSEMAINE=BA$3)*(ENCJOUR=BA$4)*(ENCNOM=$B5))=0,"",SUMPRODUCT((ENCSEMAINE=BA$3)*(ENCJOUR=BA$4)*(ENCNOM=$B5)*(ENCTEMPS))/SUMPRODUCT((ENCSEMAINE=BA$3)*(ENCJOUR=BA$4)*(ENCNOM=$B5)))</f>
        <v>#REF!</v>
      </c>
      <c r="BB5" s="9" t="e">
        <f t="shared" si="5"/>
        <v>#REF!</v>
      </c>
      <c r="BC5" s="9" t="e">
        <f t="shared" si="5"/>
        <v>#REF!</v>
      </c>
      <c r="BD5" s="9" t="e">
        <f t="shared" si="5"/>
        <v>#REF!</v>
      </c>
      <c r="BE5" s="9" t="e">
        <f t="shared" si="5"/>
        <v>#REF!</v>
      </c>
      <c r="BF5" s="9" t="e">
        <f t="shared" si="5"/>
        <v>#REF!</v>
      </c>
      <c r="BG5" s="9" t="e">
        <f t="shared" si="5"/>
        <v>#REF!</v>
      </c>
      <c r="BH5" s="9" t="e">
        <f t="shared" si="5"/>
        <v>#REF!</v>
      </c>
      <c r="BI5" s="9" t="e">
        <f t="shared" si="5"/>
        <v>#REF!</v>
      </c>
      <c r="BJ5" s="9" t="e">
        <f t="shared" si="5"/>
        <v>#REF!</v>
      </c>
      <c r="BK5" s="9" t="e">
        <f t="shared" ref="BK5:BT14" si="6">IF(SUMPRODUCT((ENCSEMAINE=BK$3)*(ENCJOUR=BK$4)*(ENCNOM=$B5))=0,"",SUMPRODUCT((ENCSEMAINE=BK$3)*(ENCJOUR=BK$4)*(ENCNOM=$B5)*(ENCTEMPS))/SUMPRODUCT((ENCSEMAINE=BK$3)*(ENCJOUR=BK$4)*(ENCNOM=$B5)))</f>
        <v>#REF!</v>
      </c>
      <c r="BL5" s="9" t="e">
        <f t="shared" si="6"/>
        <v>#REF!</v>
      </c>
      <c r="BM5" s="9" t="e">
        <f t="shared" si="6"/>
        <v>#REF!</v>
      </c>
      <c r="BN5" s="9" t="e">
        <f t="shared" si="6"/>
        <v>#REF!</v>
      </c>
      <c r="BO5" s="9" t="e">
        <f t="shared" si="6"/>
        <v>#REF!</v>
      </c>
      <c r="BP5" s="9" t="e">
        <f t="shared" si="6"/>
        <v>#REF!</v>
      </c>
      <c r="BQ5" s="9" t="e">
        <f t="shared" si="6"/>
        <v>#REF!</v>
      </c>
      <c r="BR5" s="9" t="e">
        <f t="shared" si="6"/>
        <v>#REF!</v>
      </c>
      <c r="BS5" s="9" t="e">
        <f t="shared" si="6"/>
        <v>#REF!</v>
      </c>
      <c r="BT5" s="9" t="e">
        <f t="shared" si="6"/>
        <v>#REF!</v>
      </c>
      <c r="BU5" s="45">
        <f>COUNT(C5:BT5)</f>
        <v>0</v>
      </c>
      <c r="BV5" s="34" t="e">
        <f>AVERAGEIF(C5:BT5,"&lt;&gt;0")</f>
        <v>#REF!</v>
      </c>
    </row>
    <row r="6" spans="1:74" x14ac:dyDescent="0.2">
      <c r="A6" s="41" t="s">
        <v>43</v>
      </c>
      <c r="B6" s="44" t="s">
        <v>183</v>
      </c>
      <c r="C6" s="9" t="e">
        <f t="shared" si="0"/>
        <v>#REF!</v>
      </c>
      <c r="D6" s="9" t="e">
        <f t="shared" si="0"/>
        <v>#REF!</v>
      </c>
      <c r="E6" s="9" t="e">
        <f t="shared" si="0"/>
        <v>#REF!</v>
      </c>
      <c r="F6" s="9" t="e">
        <f t="shared" si="0"/>
        <v>#REF!</v>
      </c>
      <c r="G6" s="9" t="e">
        <f t="shared" si="0"/>
        <v>#REF!</v>
      </c>
      <c r="H6" s="9" t="e">
        <f t="shared" si="0"/>
        <v>#REF!</v>
      </c>
      <c r="I6" s="9" t="e">
        <f t="shared" si="0"/>
        <v>#REF!</v>
      </c>
      <c r="J6" s="9" t="e">
        <f t="shared" si="0"/>
        <v>#REF!</v>
      </c>
      <c r="K6" s="9" t="e">
        <f t="shared" si="0"/>
        <v>#REF!</v>
      </c>
      <c r="L6" s="9" t="e">
        <f t="shared" si="0"/>
        <v>#REF!</v>
      </c>
      <c r="M6" s="9" t="e">
        <f t="shared" si="1"/>
        <v>#REF!</v>
      </c>
      <c r="N6" s="9" t="e">
        <f t="shared" si="1"/>
        <v>#REF!</v>
      </c>
      <c r="O6" s="9" t="e">
        <f t="shared" si="1"/>
        <v>#REF!</v>
      </c>
      <c r="P6" s="9" t="e">
        <f t="shared" si="1"/>
        <v>#REF!</v>
      </c>
      <c r="Q6" s="9" t="e">
        <f t="shared" si="1"/>
        <v>#REF!</v>
      </c>
      <c r="R6" s="9" t="e">
        <f t="shared" si="1"/>
        <v>#REF!</v>
      </c>
      <c r="S6" s="9" t="e">
        <f t="shared" si="1"/>
        <v>#REF!</v>
      </c>
      <c r="T6" s="9" t="e">
        <f t="shared" si="1"/>
        <v>#REF!</v>
      </c>
      <c r="U6" s="9" t="e">
        <f t="shared" si="1"/>
        <v>#REF!</v>
      </c>
      <c r="V6" s="9" t="e">
        <f t="shared" si="1"/>
        <v>#REF!</v>
      </c>
      <c r="W6" s="9" t="e">
        <f t="shared" si="2"/>
        <v>#REF!</v>
      </c>
      <c r="X6" s="9" t="e">
        <f t="shared" si="2"/>
        <v>#REF!</v>
      </c>
      <c r="Y6" s="9" t="e">
        <f t="shared" si="2"/>
        <v>#REF!</v>
      </c>
      <c r="Z6" s="9" t="e">
        <f t="shared" si="2"/>
        <v>#REF!</v>
      </c>
      <c r="AA6" s="9" t="e">
        <f t="shared" si="2"/>
        <v>#REF!</v>
      </c>
      <c r="AB6" s="9" t="e">
        <f t="shared" si="2"/>
        <v>#REF!</v>
      </c>
      <c r="AC6" s="9" t="e">
        <f t="shared" si="2"/>
        <v>#REF!</v>
      </c>
      <c r="AD6" s="9" t="e">
        <f t="shared" si="2"/>
        <v>#REF!</v>
      </c>
      <c r="AE6" s="9" t="e">
        <f t="shared" si="2"/>
        <v>#REF!</v>
      </c>
      <c r="AF6" s="9" t="e">
        <f t="shared" si="2"/>
        <v>#REF!</v>
      </c>
      <c r="AG6" s="9" t="e">
        <f t="shared" si="3"/>
        <v>#REF!</v>
      </c>
      <c r="AH6" s="9" t="e">
        <f t="shared" si="3"/>
        <v>#REF!</v>
      </c>
      <c r="AI6" s="9" t="e">
        <f t="shared" si="3"/>
        <v>#REF!</v>
      </c>
      <c r="AJ6" s="9" t="e">
        <f t="shared" si="3"/>
        <v>#REF!</v>
      </c>
      <c r="AK6" s="9" t="e">
        <f t="shared" si="3"/>
        <v>#REF!</v>
      </c>
      <c r="AL6" s="9" t="e">
        <f t="shared" si="3"/>
        <v>#REF!</v>
      </c>
      <c r="AM6" s="9" t="e">
        <f t="shared" si="3"/>
        <v>#REF!</v>
      </c>
      <c r="AN6" s="9" t="e">
        <f t="shared" si="3"/>
        <v>#REF!</v>
      </c>
      <c r="AO6" s="9" t="e">
        <f t="shared" si="3"/>
        <v>#REF!</v>
      </c>
      <c r="AP6" s="9" t="e">
        <f t="shared" si="3"/>
        <v>#REF!</v>
      </c>
      <c r="AQ6" s="9" t="e">
        <f t="shared" si="4"/>
        <v>#REF!</v>
      </c>
      <c r="AR6" s="9" t="e">
        <f t="shared" si="4"/>
        <v>#REF!</v>
      </c>
      <c r="AS6" s="9" t="e">
        <f t="shared" si="4"/>
        <v>#REF!</v>
      </c>
      <c r="AT6" s="9" t="e">
        <f t="shared" si="4"/>
        <v>#REF!</v>
      </c>
      <c r="AU6" s="9" t="e">
        <f t="shared" si="4"/>
        <v>#REF!</v>
      </c>
      <c r="AV6" s="9" t="e">
        <f t="shared" si="4"/>
        <v>#REF!</v>
      </c>
      <c r="AW6" s="9" t="e">
        <f t="shared" si="4"/>
        <v>#REF!</v>
      </c>
      <c r="AX6" s="9" t="e">
        <f t="shared" si="4"/>
        <v>#REF!</v>
      </c>
      <c r="AY6" s="9" t="e">
        <f t="shared" si="4"/>
        <v>#REF!</v>
      </c>
      <c r="AZ6" s="9" t="e">
        <f t="shared" si="4"/>
        <v>#REF!</v>
      </c>
      <c r="BA6" s="9" t="e">
        <f t="shared" si="5"/>
        <v>#REF!</v>
      </c>
      <c r="BB6" s="9" t="e">
        <f t="shared" si="5"/>
        <v>#REF!</v>
      </c>
      <c r="BC6" s="9" t="e">
        <f t="shared" si="5"/>
        <v>#REF!</v>
      </c>
      <c r="BD6" s="9" t="e">
        <f t="shared" si="5"/>
        <v>#REF!</v>
      </c>
      <c r="BE6" s="9" t="e">
        <f t="shared" si="5"/>
        <v>#REF!</v>
      </c>
      <c r="BF6" s="9" t="e">
        <f t="shared" si="5"/>
        <v>#REF!</v>
      </c>
      <c r="BG6" s="9" t="e">
        <f t="shared" si="5"/>
        <v>#REF!</v>
      </c>
      <c r="BH6" s="9" t="e">
        <f t="shared" si="5"/>
        <v>#REF!</v>
      </c>
      <c r="BI6" s="9" t="e">
        <f t="shared" si="5"/>
        <v>#REF!</v>
      </c>
      <c r="BJ6" s="9" t="e">
        <f t="shared" si="5"/>
        <v>#REF!</v>
      </c>
      <c r="BK6" s="9" t="e">
        <f t="shared" si="6"/>
        <v>#REF!</v>
      </c>
      <c r="BL6" s="9" t="e">
        <f t="shared" si="6"/>
        <v>#REF!</v>
      </c>
      <c r="BM6" s="9" t="e">
        <f t="shared" si="6"/>
        <v>#REF!</v>
      </c>
      <c r="BN6" s="9" t="e">
        <f t="shared" si="6"/>
        <v>#REF!</v>
      </c>
      <c r="BO6" s="9" t="e">
        <f t="shared" si="6"/>
        <v>#REF!</v>
      </c>
      <c r="BP6" s="9" t="e">
        <f t="shared" si="6"/>
        <v>#REF!</v>
      </c>
      <c r="BQ6" s="9" t="e">
        <f t="shared" si="6"/>
        <v>#REF!</v>
      </c>
      <c r="BR6" s="9" t="e">
        <f t="shared" si="6"/>
        <v>#REF!</v>
      </c>
      <c r="BS6" s="9" t="e">
        <f t="shared" si="6"/>
        <v>#REF!</v>
      </c>
      <c r="BT6" s="9" t="e">
        <f t="shared" si="6"/>
        <v>#REF!</v>
      </c>
      <c r="BU6" s="45">
        <f t="shared" ref="BU6:BU70" si="7">COUNT(C6:BT6)</f>
        <v>0</v>
      </c>
      <c r="BV6" s="34" t="e">
        <f t="shared" ref="BV6:BV70" si="8">AVERAGEIF(C6:BT6,"&lt;&gt;0")</f>
        <v>#REF!</v>
      </c>
    </row>
    <row r="7" spans="1:74" x14ac:dyDescent="0.2">
      <c r="A7" s="6" t="s">
        <v>40</v>
      </c>
      <c r="B7" s="44" t="s">
        <v>161</v>
      </c>
      <c r="C7" s="9" t="e">
        <f t="shared" si="0"/>
        <v>#REF!</v>
      </c>
      <c r="D7" s="9" t="e">
        <f t="shared" si="0"/>
        <v>#REF!</v>
      </c>
      <c r="E7" s="9" t="e">
        <f t="shared" si="0"/>
        <v>#REF!</v>
      </c>
      <c r="F7" s="9" t="e">
        <f t="shared" si="0"/>
        <v>#REF!</v>
      </c>
      <c r="G7" s="9" t="e">
        <f t="shared" si="0"/>
        <v>#REF!</v>
      </c>
      <c r="H7" s="9" t="e">
        <f t="shared" si="0"/>
        <v>#REF!</v>
      </c>
      <c r="I7" s="9" t="e">
        <f t="shared" si="0"/>
        <v>#REF!</v>
      </c>
      <c r="J7" s="9" t="e">
        <f t="shared" si="0"/>
        <v>#REF!</v>
      </c>
      <c r="K7" s="9" t="e">
        <f t="shared" si="0"/>
        <v>#REF!</v>
      </c>
      <c r="L7" s="9" t="e">
        <f t="shared" si="0"/>
        <v>#REF!</v>
      </c>
      <c r="M7" s="9" t="e">
        <f t="shared" si="1"/>
        <v>#REF!</v>
      </c>
      <c r="N7" s="9" t="e">
        <f t="shared" si="1"/>
        <v>#REF!</v>
      </c>
      <c r="O7" s="9" t="e">
        <f t="shared" si="1"/>
        <v>#REF!</v>
      </c>
      <c r="P7" s="9" t="e">
        <f t="shared" si="1"/>
        <v>#REF!</v>
      </c>
      <c r="Q7" s="9" t="e">
        <f t="shared" si="1"/>
        <v>#REF!</v>
      </c>
      <c r="R7" s="9" t="e">
        <f t="shared" si="1"/>
        <v>#REF!</v>
      </c>
      <c r="S7" s="9" t="e">
        <f t="shared" si="1"/>
        <v>#REF!</v>
      </c>
      <c r="T7" s="9" t="e">
        <f t="shared" si="1"/>
        <v>#REF!</v>
      </c>
      <c r="U7" s="9" t="e">
        <f t="shared" si="1"/>
        <v>#REF!</v>
      </c>
      <c r="V7" s="9" t="e">
        <f t="shared" si="1"/>
        <v>#REF!</v>
      </c>
      <c r="W7" s="9" t="e">
        <f t="shared" si="2"/>
        <v>#REF!</v>
      </c>
      <c r="X7" s="9" t="e">
        <f t="shared" si="2"/>
        <v>#REF!</v>
      </c>
      <c r="Y7" s="9" t="e">
        <f t="shared" si="2"/>
        <v>#REF!</v>
      </c>
      <c r="Z7" s="9" t="e">
        <f t="shared" si="2"/>
        <v>#REF!</v>
      </c>
      <c r="AA7" s="9" t="e">
        <f t="shared" si="2"/>
        <v>#REF!</v>
      </c>
      <c r="AB7" s="9" t="e">
        <f t="shared" si="2"/>
        <v>#REF!</v>
      </c>
      <c r="AC7" s="9" t="e">
        <f t="shared" si="2"/>
        <v>#REF!</v>
      </c>
      <c r="AD7" s="9" t="e">
        <f t="shared" si="2"/>
        <v>#REF!</v>
      </c>
      <c r="AE7" s="9" t="e">
        <f t="shared" si="2"/>
        <v>#REF!</v>
      </c>
      <c r="AF7" s="9" t="e">
        <f t="shared" si="2"/>
        <v>#REF!</v>
      </c>
      <c r="AG7" s="9" t="e">
        <f t="shared" si="3"/>
        <v>#REF!</v>
      </c>
      <c r="AH7" s="9" t="e">
        <f t="shared" si="3"/>
        <v>#REF!</v>
      </c>
      <c r="AI7" s="9" t="e">
        <f t="shared" si="3"/>
        <v>#REF!</v>
      </c>
      <c r="AJ7" s="9" t="e">
        <f t="shared" si="3"/>
        <v>#REF!</v>
      </c>
      <c r="AK7" s="9" t="e">
        <f t="shared" si="3"/>
        <v>#REF!</v>
      </c>
      <c r="AL7" s="9" t="e">
        <f t="shared" si="3"/>
        <v>#REF!</v>
      </c>
      <c r="AM7" s="9" t="e">
        <f t="shared" si="3"/>
        <v>#REF!</v>
      </c>
      <c r="AN7" s="9" t="e">
        <f t="shared" si="3"/>
        <v>#REF!</v>
      </c>
      <c r="AO7" s="9" t="e">
        <f t="shared" si="3"/>
        <v>#REF!</v>
      </c>
      <c r="AP7" s="9" t="e">
        <f t="shared" si="3"/>
        <v>#REF!</v>
      </c>
      <c r="AQ7" s="9" t="e">
        <f t="shared" si="4"/>
        <v>#REF!</v>
      </c>
      <c r="AR7" s="9" t="e">
        <f t="shared" si="4"/>
        <v>#REF!</v>
      </c>
      <c r="AS7" s="9" t="e">
        <f t="shared" si="4"/>
        <v>#REF!</v>
      </c>
      <c r="AT7" s="9" t="e">
        <f t="shared" si="4"/>
        <v>#REF!</v>
      </c>
      <c r="AU7" s="9" t="e">
        <f t="shared" si="4"/>
        <v>#REF!</v>
      </c>
      <c r="AV7" s="9" t="e">
        <f t="shared" si="4"/>
        <v>#REF!</v>
      </c>
      <c r="AW7" s="9" t="e">
        <f t="shared" si="4"/>
        <v>#REF!</v>
      </c>
      <c r="AX7" s="9" t="e">
        <f t="shared" si="4"/>
        <v>#REF!</v>
      </c>
      <c r="AY7" s="9" t="e">
        <f t="shared" si="4"/>
        <v>#REF!</v>
      </c>
      <c r="AZ7" s="9" t="e">
        <f t="shared" si="4"/>
        <v>#REF!</v>
      </c>
      <c r="BA7" s="9" t="e">
        <f t="shared" si="5"/>
        <v>#REF!</v>
      </c>
      <c r="BB7" s="9" t="e">
        <f t="shared" si="5"/>
        <v>#REF!</v>
      </c>
      <c r="BC7" s="9" t="e">
        <f t="shared" si="5"/>
        <v>#REF!</v>
      </c>
      <c r="BD7" s="9" t="e">
        <f t="shared" si="5"/>
        <v>#REF!</v>
      </c>
      <c r="BE7" s="9" t="e">
        <f t="shared" si="5"/>
        <v>#REF!</v>
      </c>
      <c r="BF7" s="9" t="e">
        <f t="shared" si="5"/>
        <v>#REF!</v>
      </c>
      <c r="BG7" s="9" t="e">
        <f t="shared" si="5"/>
        <v>#REF!</v>
      </c>
      <c r="BH7" s="9" t="e">
        <f t="shared" si="5"/>
        <v>#REF!</v>
      </c>
      <c r="BI7" s="9" t="e">
        <f t="shared" si="5"/>
        <v>#REF!</v>
      </c>
      <c r="BJ7" s="9" t="e">
        <f t="shared" si="5"/>
        <v>#REF!</v>
      </c>
      <c r="BK7" s="9" t="e">
        <f t="shared" si="6"/>
        <v>#REF!</v>
      </c>
      <c r="BL7" s="9" t="e">
        <f t="shared" si="6"/>
        <v>#REF!</v>
      </c>
      <c r="BM7" s="9" t="e">
        <f t="shared" si="6"/>
        <v>#REF!</v>
      </c>
      <c r="BN7" s="9" t="e">
        <f t="shared" si="6"/>
        <v>#REF!</v>
      </c>
      <c r="BO7" s="9" t="e">
        <f t="shared" si="6"/>
        <v>#REF!</v>
      </c>
      <c r="BP7" s="9" t="e">
        <f t="shared" si="6"/>
        <v>#REF!</v>
      </c>
      <c r="BQ7" s="9" t="e">
        <f t="shared" si="6"/>
        <v>#REF!</v>
      </c>
      <c r="BR7" s="9" t="e">
        <f t="shared" si="6"/>
        <v>#REF!</v>
      </c>
      <c r="BS7" s="9" t="e">
        <f t="shared" si="6"/>
        <v>#REF!</v>
      </c>
      <c r="BT7" s="9" t="e">
        <f t="shared" si="6"/>
        <v>#REF!</v>
      </c>
      <c r="BU7" s="45">
        <f t="shared" si="7"/>
        <v>0</v>
      </c>
      <c r="BV7" s="34" t="e">
        <f t="shared" si="8"/>
        <v>#REF!</v>
      </c>
    </row>
    <row r="8" spans="1:74" x14ac:dyDescent="0.2">
      <c r="A8" s="6" t="s">
        <v>40</v>
      </c>
      <c r="B8" s="44" t="s">
        <v>177</v>
      </c>
      <c r="C8" s="9" t="e">
        <f t="shared" si="0"/>
        <v>#REF!</v>
      </c>
      <c r="D8" s="9" t="e">
        <f t="shared" si="0"/>
        <v>#REF!</v>
      </c>
      <c r="E8" s="9" t="e">
        <f t="shared" si="0"/>
        <v>#REF!</v>
      </c>
      <c r="F8" s="9" t="e">
        <f t="shared" si="0"/>
        <v>#REF!</v>
      </c>
      <c r="G8" s="9" t="e">
        <f t="shared" si="0"/>
        <v>#REF!</v>
      </c>
      <c r="H8" s="9" t="e">
        <f t="shared" si="0"/>
        <v>#REF!</v>
      </c>
      <c r="I8" s="9" t="e">
        <f t="shared" si="0"/>
        <v>#REF!</v>
      </c>
      <c r="J8" s="9" t="e">
        <f t="shared" si="0"/>
        <v>#REF!</v>
      </c>
      <c r="K8" s="9" t="e">
        <f t="shared" si="0"/>
        <v>#REF!</v>
      </c>
      <c r="L8" s="9" t="e">
        <f t="shared" si="0"/>
        <v>#REF!</v>
      </c>
      <c r="M8" s="9" t="e">
        <f t="shared" si="1"/>
        <v>#REF!</v>
      </c>
      <c r="N8" s="9" t="e">
        <f t="shared" si="1"/>
        <v>#REF!</v>
      </c>
      <c r="O8" s="9" t="e">
        <f t="shared" si="1"/>
        <v>#REF!</v>
      </c>
      <c r="P8" s="9" t="e">
        <f t="shared" si="1"/>
        <v>#REF!</v>
      </c>
      <c r="Q8" s="9" t="e">
        <f t="shared" si="1"/>
        <v>#REF!</v>
      </c>
      <c r="R8" s="9" t="e">
        <f t="shared" si="1"/>
        <v>#REF!</v>
      </c>
      <c r="S8" s="9" t="e">
        <f t="shared" si="1"/>
        <v>#REF!</v>
      </c>
      <c r="T8" s="9" t="e">
        <f t="shared" si="1"/>
        <v>#REF!</v>
      </c>
      <c r="U8" s="9" t="e">
        <f t="shared" si="1"/>
        <v>#REF!</v>
      </c>
      <c r="V8" s="9" t="e">
        <f t="shared" si="1"/>
        <v>#REF!</v>
      </c>
      <c r="W8" s="9" t="e">
        <f t="shared" si="2"/>
        <v>#REF!</v>
      </c>
      <c r="X8" s="9" t="e">
        <f t="shared" si="2"/>
        <v>#REF!</v>
      </c>
      <c r="Y8" s="9" t="e">
        <f t="shared" si="2"/>
        <v>#REF!</v>
      </c>
      <c r="Z8" s="9" t="e">
        <f t="shared" si="2"/>
        <v>#REF!</v>
      </c>
      <c r="AA8" s="9" t="e">
        <f t="shared" si="2"/>
        <v>#REF!</v>
      </c>
      <c r="AB8" s="9" t="e">
        <f t="shared" si="2"/>
        <v>#REF!</v>
      </c>
      <c r="AC8" s="9" t="e">
        <f t="shared" si="2"/>
        <v>#REF!</v>
      </c>
      <c r="AD8" s="9" t="e">
        <f t="shared" si="2"/>
        <v>#REF!</v>
      </c>
      <c r="AE8" s="9" t="e">
        <f t="shared" si="2"/>
        <v>#REF!</v>
      </c>
      <c r="AF8" s="9" t="e">
        <f t="shared" si="2"/>
        <v>#REF!</v>
      </c>
      <c r="AG8" s="9" t="e">
        <f t="shared" si="3"/>
        <v>#REF!</v>
      </c>
      <c r="AH8" s="9" t="e">
        <f t="shared" si="3"/>
        <v>#REF!</v>
      </c>
      <c r="AI8" s="9" t="e">
        <f t="shared" si="3"/>
        <v>#REF!</v>
      </c>
      <c r="AJ8" s="9" t="e">
        <f t="shared" si="3"/>
        <v>#REF!</v>
      </c>
      <c r="AK8" s="9" t="e">
        <f t="shared" si="3"/>
        <v>#REF!</v>
      </c>
      <c r="AL8" s="9" t="e">
        <f t="shared" si="3"/>
        <v>#REF!</v>
      </c>
      <c r="AM8" s="9" t="e">
        <f t="shared" si="3"/>
        <v>#REF!</v>
      </c>
      <c r="AN8" s="9" t="e">
        <f t="shared" si="3"/>
        <v>#REF!</v>
      </c>
      <c r="AO8" s="9" t="e">
        <f t="shared" si="3"/>
        <v>#REF!</v>
      </c>
      <c r="AP8" s="9" t="e">
        <f t="shared" si="3"/>
        <v>#REF!</v>
      </c>
      <c r="AQ8" s="9" t="e">
        <f t="shared" si="4"/>
        <v>#REF!</v>
      </c>
      <c r="AR8" s="9" t="e">
        <f t="shared" si="4"/>
        <v>#REF!</v>
      </c>
      <c r="AS8" s="9" t="e">
        <f t="shared" si="4"/>
        <v>#REF!</v>
      </c>
      <c r="AT8" s="9" t="e">
        <f t="shared" si="4"/>
        <v>#REF!</v>
      </c>
      <c r="AU8" s="9" t="e">
        <f t="shared" si="4"/>
        <v>#REF!</v>
      </c>
      <c r="AV8" s="9" t="e">
        <f t="shared" si="4"/>
        <v>#REF!</v>
      </c>
      <c r="AW8" s="9" t="e">
        <f t="shared" si="4"/>
        <v>#REF!</v>
      </c>
      <c r="AX8" s="9" t="e">
        <f t="shared" si="4"/>
        <v>#REF!</v>
      </c>
      <c r="AY8" s="9" t="e">
        <f t="shared" si="4"/>
        <v>#REF!</v>
      </c>
      <c r="AZ8" s="9" t="e">
        <f t="shared" si="4"/>
        <v>#REF!</v>
      </c>
      <c r="BA8" s="9" t="e">
        <f t="shared" si="5"/>
        <v>#REF!</v>
      </c>
      <c r="BB8" s="9" t="e">
        <f t="shared" si="5"/>
        <v>#REF!</v>
      </c>
      <c r="BC8" s="9" t="e">
        <f t="shared" si="5"/>
        <v>#REF!</v>
      </c>
      <c r="BD8" s="9" t="e">
        <f t="shared" si="5"/>
        <v>#REF!</v>
      </c>
      <c r="BE8" s="9" t="e">
        <f t="shared" si="5"/>
        <v>#REF!</v>
      </c>
      <c r="BF8" s="9" t="e">
        <f t="shared" si="5"/>
        <v>#REF!</v>
      </c>
      <c r="BG8" s="9" t="e">
        <f t="shared" si="5"/>
        <v>#REF!</v>
      </c>
      <c r="BH8" s="9" t="e">
        <f t="shared" si="5"/>
        <v>#REF!</v>
      </c>
      <c r="BI8" s="9" t="e">
        <f t="shared" si="5"/>
        <v>#REF!</v>
      </c>
      <c r="BJ8" s="9" t="e">
        <f t="shared" si="5"/>
        <v>#REF!</v>
      </c>
      <c r="BK8" s="9" t="e">
        <f t="shared" si="6"/>
        <v>#REF!</v>
      </c>
      <c r="BL8" s="9" t="e">
        <f t="shared" si="6"/>
        <v>#REF!</v>
      </c>
      <c r="BM8" s="9" t="e">
        <f t="shared" si="6"/>
        <v>#REF!</v>
      </c>
      <c r="BN8" s="9" t="e">
        <f t="shared" si="6"/>
        <v>#REF!</v>
      </c>
      <c r="BO8" s="9" t="e">
        <f t="shared" si="6"/>
        <v>#REF!</v>
      </c>
      <c r="BP8" s="9" t="e">
        <f t="shared" si="6"/>
        <v>#REF!</v>
      </c>
      <c r="BQ8" s="9" t="e">
        <f t="shared" si="6"/>
        <v>#REF!</v>
      </c>
      <c r="BR8" s="9" t="e">
        <f t="shared" si="6"/>
        <v>#REF!</v>
      </c>
      <c r="BS8" s="9" t="e">
        <f t="shared" si="6"/>
        <v>#REF!</v>
      </c>
      <c r="BT8" s="9" t="e">
        <f t="shared" si="6"/>
        <v>#REF!</v>
      </c>
      <c r="BU8" s="45">
        <f t="shared" si="7"/>
        <v>0</v>
      </c>
      <c r="BV8" s="34" t="e">
        <f t="shared" si="8"/>
        <v>#REF!</v>
      </c>
    </row>
    <row r="9" spans="1:74" x14ac:dyDescent="0.2">
      <c r="A9" s="6" t="s">
        <v>40</v>
      </c>
      <c r="B9" s="44" t="s">
        <v>153</v>
      </c>
      <c r="C9" s="9" t="e">
        <f t="shared" si="0"/>
        <v>#REF!</v>
      </c>
      <c r="D9" s="9" t="e">
        <f t="shared" si="0"/>
        <v>#REF!</v>
      </c>
      <c r="E9" s="9" t="e">
        <f t="shared" si="0"/>
        <v>#REF!</v>
      </c>
      <c r="F9" s="9" t="e">
        <f t="shared" si="0"/>
        <v>#REF!</v>
      </c>
      <c r="G9" s="9" t="e">
        <f t="shared" si="0"/>
        <v>#REF!</v>
      </c>
      <c r="H9" s="9" t="e">
        <f t="shared" si="0"/>
        <v>#REF!</v>
      </c>
      <c r="I9" s="9" t="e">
        <f t="shared" si="0"/>
        <v>#REF!</v>
      </c>
      <c r="J9" s="9" t="e">
        <f t="shared" si="0"/>
        <v>#REF!</v>
      </c>
      <c r="K9" s="9" t="e">
        <f t="shared" si="0"/>
        <v>#REF!</v>
      </c>
      <c r="L9" s="9" t="e">
        <f t="shared" si="0"/>
        <v>#REF!</v>
      </c>
      <c r="M9" s="9" t="e">
        <f t="shared" si="1"/>
        <v>#REF!</v>
      </c>
      <c r="N9" s="9" t="e">
        <f t="shared" si="1"/>
        <v>#REF!</v>
      </c>
      <c r="O9" s="9" t="e">
        <f t="shared" si="1"/>
        <v>#REF!</v>
      </c>
      <c r="P9" s="9" t="e">
        <f t="shared" si="1"/>
        <v>#REF!</v>
      </c>
      <c r="Q9" s="9" t="e">
        <f t="shared" si="1"/>
        <v>#REF!</v>
      </c>
      <c r="R9" s="9" t="e">
        <f t="shared" si="1"/>
        <v>#REF!</v>
      </c>
      <c r="S9" s="9" t="e">
        <f t="shared" si="1"/>
        <v>#REF!</v>
      </c>
      <c r="T9" s="9" t="e">
        <f t="shared" si="1"/>
        <v>#REF!</v>
      </c>
      <c r="U9" s="9" t="e">
        <f t="shared" si="1"/>
        <v>#REF!</v>
      </c>
      <c r="V9" s="9" t="e">
        <f t="shared" si="1"/>
        <v>#REF!</v>
      </c>
      <c r="W9" s="9" t="e">
        <f t="shared" si="2"/>
        <v>#REF!</v>
      </c>
      <c r="X9" s="9" t="e">
        <f t="shared" si="2"/>
        <v>#REF!</v>
      </c>
      <c r="Y9" s="9" t="e">
        <f t="shared" si="2"/>
        <v>#REF!</v>
      </c>
      <c r="Z9" s="9" t="e">
        <f t="shared" si="2"/>
        <v>#REF!</v>
      </c>
      <c r="AA9" s="9" t="e">
        <f t="shared" si="2"/>
        <v>#REF!</v>
      </c>
      <c r="AB9" s="9" t="e">
        <f t="shared" si="2"/>
        <v>#REF!</v>
      </c>
      <c r="AC9" s="9" t="e">
        <f t="shared" si="2"/>
        <v>#REF!</v>
      </c>
      <c r="AD9" s="9" t="e">
        <f t="shared" si="2"/>
        <v>#REF!</v>
      </c>
      <c r="AE9" s="9" t="e">
        <f t="shared" si="2"/>
        <v>#REF!</v>
      </c>
      <c r="AF9" s="9" t="e">
        <f t="shared" si="2"/>
        <v>#REF!</v>
      </c>
      <c r="AG9" s="9" t="e">
        <f t="shared" si="3"/>
        <v>#REF!</v>
      </c>
      <c r="AH9" s="9" t="e">
        <f t="shared" si="3"/>
        <v>#REF!</v>
      </c>
      <c r="AI9" s="9" t="e">
        <f t="shared" si="3"/>
        <v>#REF!</v>
      </c>
      <c r="AJ9" s="9" t="e">
        <f t="shared" si="3"/>
        <v>#REF!</v>
      </c>
      <c r="AK9" s="9" t="e">
        <f t="shared" si="3"/>
        <v>#REF!</v>
      </c>
      <c r="AL9" s="9" t="e">
        <f t="shared" si="3"/>
        <v>#REF!</v>
      </c>
      <c r="AM9" s="9" t="e">
        <f t="shared" si="3"/>
        <v>#REF!</v>
      </c>
      <c r="AN9" s="9" t="e">
        <f t="shared" si="3"/>
        <v>#REF!</v>
      </c>
      <c r="AO9" s="9" t="e">
        <f t="shared" si="3"/>
        <v>#REF!</v>
      </c>
      <c r="AP9" s="9" t="e">
        <f t="shared" si="3"/>
        <v>#REF!</v>
      </c>
      <c r="AQ9" s="9" t="e">
        <f t="shared" si="4"/>
        <v>#REF!</v>
      </c>
      <c r="AR9" s="9" t="e">
        <f t="shared" si="4"/>
        <v>#REF!</v>
      </c>
      <c r="AS9" s="9" t="e">
        <f t="shared" si="4"/>
        <v>#REF!</v>
      </c>
      <c r="AT9" s="9" t="e">
        <f t="shared" si="4"/>
        <v>#REF!</v>
      </c>
      <c r="AU9" s="9" t="e">
        <f t="shared" si="4"/>
        <v>#REF!</v>
      </c>
      <c r="AV9" s="9" t="e">
        <f t="shared" si="4"/>
        <v>#REF!</v>
      </c>
      <c r="AW9" s="9" t="e">
        <f t="shared" si="4"/>
        <v>#REF!</v>
      </c>
      <c r="AX9" s="9" t="e">
        <f t="shared" si="4"/>
        <v>#REF!</v>
      </c>
      <c r="AY9" s="9" t="e">
        <f t="shared" si="4"/>
        <v>#REF!</v>
      </c>
      <c r="AZ9" s="9" t="e">
        <f t="shared" si="4"/>
        <v>#REF!</v>
      </c>
      <c r="BA9" s="9" t="e">
        <f t="shared" si="5"/>
        <v>#REF!</v>
      </c>
      <c r="BB9" s="9" t="e">
        <f t="shared" si="5"/>
        <v>#REF!</v>
      </c>
      <c r="BC9" s="9" t="e">
        <f t="shared" si="5"/>
        <v>#REF!</v>
      </c>
      <c r="BD9" s="9" t="e">
        <f t="shared" si="5"/>
        <v>#REF!</v>
      </c>
      <c r="BE9" s="9" t="e">
        <f t="shared" si="5"/>
        <v>#REF!</v>
      </c>
      <c r="BF9" s="9" t="e">
        <f t="shared" si="5"/>
        <v>#REF!</v>
      </c>
      <c r="BG9" s="9" t="e">
        <f t="shared" si="5"/>
        <v>#REF!</v>
      </c>
      <c r="BH9" s="9" t="e">
        <f t="shared" si="5"/>
        <v>#REF!</v>
      </c>
      <c r="BI9" s="9" t="e">
        <f t="shared" si="5"/>
        <v>#REF!</v>
      </c>
      <c r="BJ9" s="9" t="e">
        <f t="shared" si="5"/>
        <v>#REF!</v>
      </c>
      <c r="BK9" s="9" t="e">
        <f t="shared" si="6"/>
        <v>#REF!</v>
      </c>
      <c r="BL9" s="9" t="e">
        <f t="shared" si="6"/>
        <v>#REF!</v>
      </c>
      <c r="BM9" s="9" t="e">
        <f t="shared" si="6"/>
        <v>#REF!</v>
      </c>
      <c r="BN9" s="9" t="e">
        <f t="shared" si="6"/>
        <v>#REF!</v>
      </c>
      <c r="BO9" s="9" t="e">
        <f t="shared" si="6"/>
        <v>#REF!</v>
      </c>
      <c r="BP9" s="9" t="e">
        <f t="shared" si="6"/>
        <v>#REF!</v>
      </c>
      <c r="BQ9" s="9" t="e">
        <f t="shared" si="6"/>
        <v>#REF!</v>
      </c>
      <c r="BR9" s="9" t="e">
        <f t="shared" si="6"/>
        <v>#REF!</v>
      </c>
      <c r="BS9" s="9" t="e">
        <f t="shared" si="6"/>
        <v>#REF!</v>
      </c>
      <c r="BT9" s="9" t="e">
        <f t="shared" si="6"/>
        <v>#REF!</v>
      </c>
      <c r="BU9" s="45">
        <f t="shared" si="7"/>
        <v>0</v>
      </c>
      <c r="BV9" s="34" t="e">
        <f t="shared" si="8"/>
        <v>#REF!</v>
      </c>
    </row>
    <row r="10" spans="1:74" x14ac:dyDescent="0.2">
      <c r="A10" s="6" t="s">
        <v>40</v>
      </c>
      <c r="B10" s="46" t="s">
        <v>193</v>
      </c>
      <c r="C10" s="9" t="e">
        <f t="shared" si="0"/>
        <v>#REF!</v>
      </c>
      <c r="D10" s="9" t="e">
        <f t="shared" si="0"/>
        <v>#REF!</v>
      </c>
      <c r="E10" s="9" t="e">
        <f t="shared" si="0"/>
        <v>#REF!</v>
      </c>
      <c r="F10" s="9" t="e">
        <f t="shared" si="0"/>
        <v>#REF!</v>
      </c>
      <c r="G10" s="9" t="e">
        <f t="shared" si="0"/>
        <v>#REF!</v>
      </c>
      <c r="H10" s="9" t="e">
        <f t="shared" si="0"/>
        <v>#REF!</v>
      </c>
      <c r="I10" s="9" t="e">
        <f t="shared" si="0"/>
        <v>#REF!</v>
      </c>
      <c r="J10" s="9" t="e">
        <f t="shared" si="0"/>
        <v>#REF!</v>
      </c>
      <c r="K10" s="9" t="e">
        <f t="shared" si="0"/>
        <v>#REF!</v>
      </c>
      <c r="L10" s="9" t="e">
        <f t="shared" si="0"/>
        <v>#REF!</v>
      </c>
      <c r="M10" s="9" t="e">
        <f t="shared" si="1"/>
        <v>#REF!</v>
      </c>
      <c r="N10" s="9" t="e">
        <f t="shared" si="1"/>
        <v>#REF!</v>
      </c>
      <c r="O10" s="9" t="e">
        <f t="shared" si="1"/>
        <v>#REF!</v>
      </c>
      <c r="P10" s="9" t="e">
        <f t="shared" si="1"/>
        <v>#REF!</v>
      </c>
      <c r="Q10" s="9" t="e">
        <f t="shared" si="1"/>
        <v>#REF!</v>
      </c>
      <c r="R10" s="9" t="e">
        <f t="shared" si="1"/>
        <v>#REF!</v>
      </c>
      <c r="S10" s="9" t="e">
        <f t="shared" si="1"/>
        <v>#REF!</v>
      </c>
      <c r="T10" s="9" t="e">
        <f t="shared" si="1"/>
        <v>#REF!</v>
      </c>
      <c r="U10" s="9" t="e">
        <f t="shared" si="1"/>
        <v>#REF!</v>
      </c>
      <c r="V10" s="9" t="e">
        <f t="shared" si="1"/>
        <v>#REF!</v>
      </c>
      <c r="W10" s="9" t="e">
        <f t="shared" si="2"/>
        <v>#REF!</v>
      </c>
      <c r="X10" s="9" t="e">
        <f t="shared" si="2"/>
        <v>#REF!</v>
      </c>
      <c r="Y10" s="9" t="e">
        <f t="shared" si="2"/>
        <v>#REF!</v>
      </c>
      <c r="Z10" s="9" t="e">
        <f t="shared" si="2"/>
        <v>#REF!</v>
      </c>
      <c r="AA10" s="9" t="e">
        <f t="shared" si="2"/>
        <v>#REF!</v>
      </c>
      <c r="AB10" s="9" t="e">
        <f t="shared" si="2"/>
        <v>#REF!</v>
      </c>
      <c r="AC10" s="9" t="e">
        <f t="shared" si="2"/>
        <v>#REF!</v>
      </c>
      <c r="AD10" s="9" t="e">
        <f t="shared" si="2"/>
        <v>#REF!</v>
      </c>
      <c r="AE10" s="9" t="e">
        <f t="shared" si="2"/>
        <v>#REF!</v>
      </c>
      <c r="AF10" s="9" t="e">
        <f t="shared" si="2"/>
        <v>#REF!</v>
      </c>
      <c r="AG10" s="9" t="e">
        <f t="shared" si="3"/>
        <v>#REF!</v>
      </c>
      <c r="AH10" s="9" t="e">
        <f t="shared" si="3"/>
        <v>#REF!</v>
      </c>
      <c r="AI10" s="9" t="e">
        <f t="shared" si="3"/>
        <v>#REF!</v>
      </c>
      <c r="AJ10" s="9" t="e">
        <f t="shared" si="3"/>
        <v>#REF!</v>
      </c>
      <c r="AK10" s="9" t="e">
        <f t="shared" si="3"/>
        <v>#REF!</v>
      </c>
      <c r="AL10" s="9" t="e">
        <f t="shared" si="3"/>
        <v>#REF!</v>
      </c>
      <c r="AM10" s="9" t="e">
        <f t="shared" si="3"/>
        <v>#REF!</v>
      </c>
      <c r="AN10" s="9" t="e">
        <f t="shared" si="3"/>
        <v>#REF!</v>
      </c>
      <c r="AO10" s="9" t="e">
        <f t="shared" si="3"/>
        <v>#REF!</v>
      </c>
      <c r="AP10" s="9" t="e">
        <f t="shared" si="3"/>
        <v>#REF!</v>
      </c>
      <c r="AQ10" s="9" t="e">
        <f t="shared" si="4"/>
        <v>#REF!</v>
      </c>
      <c r="AR10" s="9" t="e">
        <f t="shared" si="4"/>
        <v>#REF!</v>
      </c>
      <c r="AS10" s="9" t="e">
        <f t="shared" si="4"/>
        <v>#REF!</v>
      </c>
      <c r="AT10" s="9" t="e">
        <f t="shared" si="4"/>
        <v>#REF!</v>
      </c>
      <c r="AU10" s="9" t="e">
        <f t="shared" si="4"/>
        <v>#REF!</v>
      </c>
      <c r="AV10" s="9" t="e">
        <f t="shared" si="4"/>
        <v>#REF!</v>
      </c>
      <c r="AW10" s="9" t="e">
        <f t="shared" si="4"/>
        <v>#REF!</v>
      </c>
      <c r="AX10" s="9" t="e">
        <f t="shared" si="4"/>
        <v>#REF!</v>
      </c>
      <c r="AY10" s="9" t="e">
        <f t="shared" si="4"/>
        <v>#REF!</v>
      </c>
      <c r="AZ10" s="9" t="e">
        <f t="shared" si="4"/>
        <v>#REF!</v>
      </c>
      <c r="BA10" s="9" t="e">
        <f t="shared" si="5"/>
        <v>#REF!</v>
      </c>
      <c r="BB10" s="9" t="e">
        <f t="shared" si="5"/>
        <v>#REF!</v>
      </c>
      <c r="BC10" s="9" t="e">
        <f t="shared" si="5"/>
        <v>#REF!</v>
      </c>
      <c r="BD10" s="9" t="e">
        <f t="shared" si="5"/>
        <v>#REF!</v>
      </c>
      <c r="BE10" s="9" t="e">
        <f t="shared" si="5"/>
        <v>#REF!</v>
      </c>
      <c r="BF10" s="9" t="e">
        <f t="shared" si="5"/>
        <v>#REF!</v>
      </c>
      <c r="BG10" s="9" t="e">
        <f t="shared" si="5"/>
        <v>#REF!</v>
      </c>
      <c r="BH10" s="9" t="e">
        <f t="shared" si="5"/>
        <v>#REF!</v>
      </c>
      <c r="BI10" s="9" t="e">
        <f t="shared" si="5"/>
        <v>#REF!</v>
      </c>
      <c r="BJ10" s="9" t="e">
        <f t="shared" si="5"/>
        <v>#REF!</v>
      </c>
      <c r="BK10" s="9" t="e">
        <f t="shared" si="6"/>
        <v>#REF!</v>
      </c>
      <c r="BL10" s="9" t="e">
        <f t="shared" si="6"/>
        <v>#REF!</v>
      </c>
      <c r="BM10" s="9" t="e">
        <f t="shared" si="6"/>
        <v>#REF!</v>
      </c>
      <c r="BN10" s="9" t="e">
        <f t="shared" si="6"/>
        <v>#REF!</v>
      </c>
      <c r="BO10" s="9" t="e">
        <f t="shared" si="6"/>
        <v>#REF!</v>
      </c>
      <c r="BP10" s="9" t="e">
        <f t="shared" si="6"/>
        <v>#REF!</v>
      </c>
      <c r="BQ10" s="9" t="e">
        <f t="shared" si="6"/>
        <v>#REF!</v>
      </c>
      <c r="BR10" s="9" t="e">
        <f t="shared" si="6"/>
        <v>#REF!</v>
      </c>
      <c r="BS10" s="9" t="e">
        <f t="shared" si="6"/>
        <v>#REF!</v>
      </c>
      <c r="BT10" s="9" t="e">
        <f t="shared" si="6"/>
        <v>#REF!</v>
      </c>
      <c r="BU10" s="45">
        <f t="shared" si="7"/>
        <v>0</v>
      </c>
      <c r="BV10" s="34" t="e">
        <f t="shared" si="8"/>
        <v>#REF!</v>
      </c>
    </row>
    <row r="11" spans="1:74" x14ac:dyDescent="0.2">
      <c r="A11" s="6" t="s">
        <v>40</v>
      </c>
      <c r="B11" s="44" t="s">
        <v>152</v>
      </c>
      <c r="C11" s="9" t="e">
        <f t="shared" si="0"/>
        <v>#REF!</v>
      </c>
      <c r="D11" s="9" t="e">
        <f t="shared" si="0"/>
        <v>#REF!</v>
      </c>
      <c r="E11" s="9" t="e">
        <f t="shared" si="0"/>
        <v>#REF!</v>
      </c>
      <c r="F11" s="9" t="e">
        <f t="shared" si="0"/>
        <v>#REF!</v>
      </c>
      <c r="G11" s="9" t="e">
        <f t="shared" si="0"/>
        <v>#REF!</v>
      </c>
      <c r="H11" s="9" t="e">
        <f t="shared" si="0"/>
        <v>#REF!</v>
      </c>
      <c r="I11" s="9" t="e">
        <f t="shared" si="0"/>
        <v>#REF!</v>
      </c>
      <c r="J11" s="9" t="e">
        <f t="shared" si="0"/>
        <v>#REF!</v>
      </c>
      <c r="K11" s="9" t="e">
        <f t="shared" si="0"/>
        <v>#REF!</v>
      </c>
      <c r="L11" s="9" t="e">
        <f t="shared" si="0"/>
        <v>#REF!</v>
      </c>
      <c r="M11" s="9" t="e">
        <f t="shared" si="1"/>
        <v>#REF!</v>
      </c>
      <c r="N11" s="9" t="e">
        <f t="shared" si="1"/>
        <v>#REF!</v>
      </c>
      <c r="O11" s="9" t="e">
        <f t="shared" si="1"/>
        <v>#REF!</v>
      </c>
      <c r="P11" s="9" t="e">
        <f t="shared" si="1"/>
        <v>#REF!</v>
      </c>
      <c r="Q11" s="9" t="e">
        <f t="shared" si="1"/>
        <v>#REF!</v>
      </c>
      <c r="R11" s="9" t="e">
        <f t="shared" si="1"/>
        <v>#REF!</v>
      </c>
      <c r="S11" s="9" t="e">
        <f t="shared" si="1"/>
        <v>#REF!</v>
      </c>
      <c r="T11" s="9" t="e">
        <f t="shared" si="1"/>
        <v>#REF!</v>
      </c>
      <c r="U11" s="9" t="e">
        <f t="shared" si="1"/>
        <v>#REF!</v>
      </c>
      <c r="V11" s="9" t="e">
        <f t="shared" si="1"/>
        <v>#REF!</v>
      </c>
      <c r="W11" s="9" t="e">
        <f t="shared" si="2"/>
        <v>#REF!</v>
      </c>
      <c r="X11" s="9" t="e">
        <f t="shared" si="2"/>
        <v>#REF!</v>
      </c>
      <c r="Y11" s="9" t="e">
        <f t="shared" si="2"/>
        <v>#REF!</v>
      </c>
      <c r="Z11" s="9" t="e">
        <f t="shared" si="2"/>
        <v>#REF!</v>
      </c>
      <c r="AA11" s="9" t="e">
        <f t="shared" si="2"/>
        <v>#REF!</v>
      </c>
      <c r="AB11" s="9" t="e">
        <f t="shared" si="2"/>
        <v>#REF!</v>
      </c>
      <c r="AC11" s="9" t="e">
        <f t="shared" si="2"/>
        <v>#REF!</v>
      </c>
      <c r="AD11" s="9" t="e">
        <f t="shared" si="2"/>
        <v>#REF!</v>
      </c>
      <c r="AE11" s="9" t="e">
        <f t="shared" si="2"/>
        <v>#REF!</v>
      </c>
      <c r="AF11" s="9" t="e">
        <f t="shared" si="2"/>
        <v>#REF!</v>
      </c>
      <c r="AG11" s="9" t="e">
        <f t="shared" si="3"/>
        <v>#REF!</v>
      </c>
      <c r="AH11" s="9" t="e">
        <f t="shared" si="3"/>
        <v>#REF!</v>
      </c>
      <c r="AI11" s="9" t="e">
        <f t="shared" si="3"/>
        <v>#REF!</v>
      </c>
      <c r="AJ11" s="9" t="e">
        <f t="shared" si="3"/>
        <v>#REF!</v>
      </c>
      <c r="AK11" s="9" t="e">
        <f t="shared" si="3"/>
        <v>#REF!</v>
      </c>
      <c r="AL11" s="9" t="e">
        <f t="shared" si="3"/>
        <v>#REF!</v>
      </c>
      <c r="AM11" s="9" t="e">
        <f t="shared" si="3"/>
        <v>#REF!</v>
      </c>
      <c r="AN11" s="9" t="e">
        <f t="shared" si="3"/>
        <v>#REF!</v>
      </c>
      <c r="AO11" s="9" t="e">
        <f t="shared" si="3"/>
        <v>#REF!</v>
      </c>
      <c r="AP11" s="9" t="e">
        <f t="shared" si="3"/>
        <v>#REF!</v>
      </c>
      <c r="AQ11" s="9" t="e">
        <f t="shared" si="4"/>
        <v>#REF!</v>
      </c>
      <c r="AR11" s="9" t="e">
        <f t="shared" si="4"/>
        <v>#REF!</v>
      </c>
      <c r="AS11" s="9" t="e">
        <f t="shared" si="4"/>
        <v>#REF!</v>
      </c>
      <c r="AT11" s="9" t="e">
        <f t="shared" si="4"/>
        <v>#REF!</v>
      </c>
      <c r="AU11" s="9" t="e">
        <f t="shared" si="4"/>
        <v>#REF!</v>
      </c>
      <c r="AV11" s="9" t="e">
        <f t="shared" si="4"/>
        <v>#REF!</v>
      </c>
      <c r="AW11" s="9" t="e">
        <f t="shared" si="4"/>
        <v>#REF!</v>
      </c>
      <c r="AX11" s="9" t="e">
        <f t="shared" si="4"/>
        <v>#REF!</v>
      </c>
      <c r="AY11" s="9" t="e">
        <f t="shared" si="4"/>
        <v>#REF!</v>
      </c>
      <c r="AZ11" s="9" t="e">
        <f t="shared" si="4"/>
        <v>#REF!</v>
      </c>
      <c r="BA11" s="9" t="e">
        <f t="shared" si="5"/>
        <v>#REF!</v>
      </c>
      <c r="BB11" s="9" t="e">
        <f t="shared" si="5"/>
        <v>#REF!</v>
      </c>
      <c r="BC11" s="9" t="e">
        <f t="shared" si="5"/>
        <v>#REF!</v>
      </c>
      <c r="BD11" s="9" t="e">
        <f t="shared" si="5"/>
        <v>#REF!</v>
      </c>
      <c r="BE11" s="9" t="e">
        <f t="shared" si="5"/>
        <v>#REF!</v>
      </c>
      <c r="BF11" s="9" t="e">
        <f t="shared" si="5"/>
        <v>#REF!</v>
      </c>
      <c r="BG11" s="9" t="e">
        <f t="shared" si="5"/>
        <v>#REF!</v>
      </c>
      <c r="BH11" s="9" t="e">
        <f t="shared" si="5"/>
        <v>#REF!</v>
      </c>
      <c r="BI11" s="9" t="e">
        <f t="shared" si="5"/>
        <v>#REF!</v>
      </c>
      <c r="BJ11" s="9" t="e">
        <f t="shared" si="5"/>
        <v>#REF!</v>
      </c>
      <c r="BK11" s="9" t="e">
        <f t="shared" si="6"/>
        <v>#REF!</v>
      </c>
      <c r="BL11" s="9" t="e">
        <f t="shared" si="6"/>
        <v>#REF!</v>
      </c>
      <c r="BM11" s="9" t="e">
        <f t="shared" si="6"/>
        <v>#REF!</v>
      </c>
      <c r="BN11" s="9" t="e">
        <f t="shared" si="6"/>
        <v>#REF!</v>
      </c>
      <c r="BO11" s="9" t="e">
        <f t="shared" si="6"/>
        <v>#REF!</v>
      </c>
      <c r="BP11" s="9" t="e">
        <f t="shared" si="6"/>
        <v>#REF!</v>
      </c>
      <c r="BQ11" s="9" t="e">
        <f t="shared" si="6"/>
        <v>#REF!</v>
      </c>
      <c r="BR11" s="9" t="e">
        <f t="shared" si="6"/>
        <v>#REF!</v>
      </c>
      <c r="BS11" s="9" t="e">
        <f t="shared" si="6"/>
        <v>#REF!</v>
      </c>
      <c r="BT11" s="9" t="e">
        <f t="shared" si="6"/>
        <v>#REF!</v>
      </c>
      <c r="BU11" s="45">
        <f t="shared" si="7"/>
        <v>0</v>
      </c>
      <c r="BV11" s="34" t="e">
        <f t="shared" si="8"/>
        <v>#REF!</v>
      </c>
    </row>
    <row r="12" spans="1:74" x14ac:dyDescent="0.2">
      <c r="A12" s="6" t="s">
        <v>38</v>
      </c>
      <c r="B12" s="44" t="s">
        <v>140</v>
      </c>
      <c r="C12" s="9" t="e">
        <f t="shared" si="0"/>
        <v>#REF!</v>
      </c>
      <c r="D12" s="9" t="e">
        <f t="shared" si="0"/>
        <v>#REF!</v>
      </c>
      <c r="E12" s="9" t="e">
        <f t="shared" si="0"/>
        <v>#REF!</v>
      </c>
      <c r="F12" s="9" t="e">
        <f t="shared" si="0"/>
        <v>#REF!</v>
      </c>
      <c r="G12" s="9" t="e">
        <f t="shared" si="0"/>
        <v>#REF!</v>
      </c>
      <c r="H12" s="9" t="e">
        <f t="shared" si="0"/>
        <v>#REF!</v>
      </c>
      <c r="I12" s="9" t="e">
        <f t="shared" si="0"/>
        <v>#REF!</v>
      </c>
      <c r="J12" s="9" t="e">
        <f t="shared" si="0"/>
        <v>#REF!</v>
      </c>
      <c r="K12" s="9" t="e">
        <f t="shared" si="0"/>
        <v>#REF!</v>
      </c>
      <c r="L12" s="9" t="e">
        <f t="shared" si="0"/>
        <v>#REF!</v>
      </c>
      <c r="M12" s="9" t="e">
        <f t="shared" si="1"/>
        <v>#REF!</v>
      </c>
      <c r="N12" s="9" t="e">
        <f t="shared" si="1"/>
        <v>#REF!</v>
      </c>
      <c r="O12" s="9" t="e">
        <f t="shared" si="1"/>
        <v>#REF!</v>
      </c>
      <c r="P12" s="9" t="e">
        <f t="shared" si="1"/>
        <v>#REF!</v>
      </c>
      <c r="Q12" s="9" t="e">
        <f t="shared" si="1"/>
        <v>#REF!</v>
      </c>
      <c r="R12" s="9" t="e">
        <f t="shared" si="1"/>
        <v>#REF!</v>
      </c>
      <c r="S12" s="9" t="e">
        <f t="shared" si="1"/>
        <v>#REF!</v>
      </c>
      <c r="T12" s="9" t="e">
        <f t="shared" si="1"/>
        <v>#REF!</v>
      </c>
      <c r="U12" s="9" t="e">
        <f t="shared" si="1"/>
        <v>#REF!</v>
      </c>
      <c r="V12" s="9" t="e">
        <f t="shared" si="1"/>
        <v>#REF!</v>
      </c>
      <c r="W12" s="9" t="e">
        <f t="shared" si="2"/>
        <v>#REF!</v>
      </c>
      <c r="X12" s="9" t="e">
        <f t="shared" si="2"/>
        <v>#REF!</v>
      </c>
      <c r="Y12" s="9" t="e">
        <f t="shared" si="2"/>
        <v>#REF!</v>
      </c>
      <c r="Z12" s="9" t="e">
        <f t="shared" si="2"/>
        <v>#REF!</v>
      </c>
      <c r="AA12" s="9" t="e">
        <f t="shared" si="2"/>
        <v>#REF!</v>
      </c>
      <c r="AB12" s="9" t="e">
        <f t="shared" si="2"/>
        <v>#REF!</v>
      </c>
      <c r="AC12" s="9" t="e">
        <f t="shared" si="2"/>
        <v>#REF!</v>
      </c>
      <c r="AD12" s="9" t="e">
        <f t="shared" si="2"/>
        <v>#REF!</v>
      </c>
      <c r="AE12" s="9" t="e">
        <f t="shared" si="2"/>
        <v>#REF!</v>
      </c>
      <c r="AF12" s="9" t="e">
        <f t="shared" si="2"/>
        <v>#REF!</v>
      </c>
      <c r="AG12" s="9" t="e">
        <f t="shared" si="3"/>
        <v>#REF!</v>
      </c>
      <c r="AH12" s="9" t="e">
        <f t="shared" si="3"/>
        <v>#REF!</v>
      </c>
      <c r="AI12" s="9" t="e">
        <f t="shared" si="3"/>
        <v>#REF!</v>
      </c>
      <c r="AJ12" s="9" t="e">
        <f t="shared" si="3"/>
        <v>#REF!</v>
      </c>
      <c r="AK12" s="9" t="e">
        <f t="shared" si="3"/>
        <v>#REF!</v>
      </c>
      <c r="AL12" s="9" t="e">
        <f t="shared" si="3"/>
        <v>#REF!</v>
      </c>
      <c r="AM12" s="9" t="e">
        <f t="shared" si="3"/>
        <v>#REF!</v>
      </c>
      <c r="AN12" s="9" t="e">
        <f t="shared" si="3"/>
        <v>#REF!</v>
      </c>
      <c r="AO12" s="9" t="e">
        <f t="shared" si="3"/>
        <v>#REF!</v>
      </c>
      <c r="AP12" s="9" t="e">
        <f t="shared" si="3"/>
        <v>#REF!</v>
      </c>
      <c r="AQ12" s="9" t="e">
        <f t="shared" si="4"/>
        <v>#REF!</v>
      </c>
      <c r="AR12" s="9" t="e">
        <f t="shared" si="4"/>
        <v>#REF!</v>
      </c>
      <c r="AS12" s="9" t="e">
        <f t="shared" si="4"/>
        <v>#REF!</v>
      </c>
      <c r="AT12" s="9" t="e">
        <f t="shared" si="4"/>
        <v>#REF!</v>
      </c>
      <c r="AU12" s="9" t="e">
        <f t="shared" si="4"/>
        <v>#REF!</v>
      </c>
      <c r="AV12" s="9" t="e">
        <f t="shared" si="4"/>
        <v>#REF!</v>
      </c>
      <c r="AW12" s="9" t="e">
        <f t="shared" si="4"/>
        <v>#REF!</v>
      </c>
      <c r="AX12" s="9" t="e">
        <f t="shared" si="4"/>
        <v>#REF!</v>
      </c>
      <c r="AY12" s="9" t="e">
        <f t="shared" si="4"/>
        <v>#REF!</v>
      </c>
      <c r="AZ12" s="9" t="e">
        <f t="shared" si="4"/>
        <v>#REF!</v>
      </c>
      <c r="BA12" s="9" t="e">
        <f t="shared" si="5"/>
        <v>#REF!</v>
      </c>
      <c r="BB12" s="9" t="e">
        <f t="shared" si="5"/>
        <v>#REF!</v>
      </c>
      <c r="BC12" s="9" t="e">
        <f t="shared" si="5"/>
        <v>#REF!</v>
      </c>
      <c r="BD12" s="9" t="e">
        <f t="shared" si="5"/>
        <v>#REF!</v>
      </c>
      <c r="BE12" s="9" t="e">
        <f t="shared" si="5"/>
        <v>#REF!</v>
      </c>
      <c r="BF12" s="9" t="e">
        <f t="shared" si="5"/>
        <v>#REF!</v>
      </c>
      <c r="BG12" s="9" t="e">
        <f t="shared" si="5"/>
        <v>#REF!</v>
      </c>
      <c r="BH12" s="9" t="e">
        <f t="shared" si="5"/>
        <v>#REF!</v>
      </c>
      <c r="BI12" s="9" t="e">
        <f t="shared" si="5"/>
        <v>#REF!</v>
      </c>
      <c r="BJ12" s="9" t="e">
        <f t="shared" si="5"/>
        <v>#REF!</v>
      </c>
      <c r="BK12" s="9" t="e">
        <f t="shared" si="6"/>
        <v>#REF!</v>
      </c>
      <c r="BL12" s="9" t="e">
        <f t="shared" si="6"/>
        <v>#REF!</v>
      </c>
      <c r="BM12" s="9" t="e">
        <f t="shared" si="6"/>
        <v>#REF!</v>
      </c>
      <c r="BN12" s="9" t="e">
        <f t="shared" si="6"/>
        <v>#REF!</v>
      </c>
      <c r="BO12" s="9" t="e">
        <f t="shared" si="6"/>
        <v>#REF!</v>
      </c>
      <c r="BP12" s="9" t="e">
        <f t="shared" si="6"/>
        <v>#REF!</v>
      </c>
      <c r="BQ12" s="9" t="e">
        <f t="shared" si="6"/>
        <v>#REF!</v>
      </c>
      <c r="BR12" s="9" t="e">
        <f t="shared" si="6"/>
        <v>#REF!</v>
      </c>
      <c r="BS12" s="9" t="e">
        <f t="shared" si="6"/>
        <v>#REF!</v>
      </c>
      <c r="BT12" s="9" t="e">
        <f t="shared" si="6"/>
        <v>#REF!</v>
      </c>
      <c r="BU12" s="45">
        <f t="shared" si="7"/>
        <v>0</v>
      </c>
      <c r="BV12" s="34" t="e">
        <f t="shared" si="8"/>
        <v>#REF!</v>
      </c>
    </row>
    <row r="13" spans="1:74" x14ac:dyDescent="0.2">
      <c r="A13" s="6" t="s">
        <v>38</v>
      </c>
      <c r="B13" s="44" t="s">
        <v>139</v>
      </c>
      <c r="C13" s="9" t="e">
        <f t="shared" si="0"/>
        <v>#REF!</v>
      </c>
      <c r="D13" s="9" t="e">
        <f t="shared" si="0"/>
        <v>#REF!</v>
      </c>
      <c r="E13" s="9" t="e">
        <f t="shared" si="0"/>
        <v>#REF!</v>
      </c>
      <c r="F13" s="9" t="e">
        <f t="shared" si="0"/>
        <v>#REF!</v>
      </c>
      <c r="G13" s="9" t="e">
        <f t="shared" si="0"/>
        <v>#REF!</v>
      </c>
      <c r="H13" s="9" t="e">
        <f t="shared" si="0"/>
        <v>#REF!</v>
      </c>
      <c r="I13" s="9" t="e">
        <f t="shared" si="0"/>
        <v>#REF!</v>
      </c>
      <c r="J13" s="9" t="e">
        <f t="shared" si="0"/>
        <v>#REF!</v>
      </c>
      <c r="K13" s="9" t="e">
        <f t="shared" si="0"/>
        <v>#REF!</v>
      </c>
      <c r="L13" s="9" t="e">
        <f t="shared" si="0"/>
        <v>#REF!</v>
      </c>
      <c r="M13" s="9" t="e">
        <f t="shared" si="1"/>
        <v>#REF!</v>
      </c>
      <c r="N13" s="9" t="e">
        <f t="shared" si="1"/>
        <v>#REF!</v>
      </c>
      <c r="O13" s="9" t="e">
        <f t="shared" si="1"/>
        <v>#REF!</v>
      </c>
      <c r="P13" s="9" t="e">
        <f t="shared" si="1"/>
        <v>#REF!</v>
      </c>
      <c r="Q13" s="9" t="e">
        <f t="shared" si="1"/>
        <v>#REF!</v>
      </c>
      <c r="R13" s="9" t="e">
        <f t="shared" si="1"/>
        <v>#REF!</v>
      </c>
      <c r="S13" s="9" t="e">
        <f t="shared" si="1"/>
        <v>#REF!</v>
      </c>
      <c r="T13" s="9" t="e">
        <f t="shared" si="1"/>
        <v>#REF!</v>
      </c>
      <c r="U13" s="9" t="e">
        <f t="shared" si="1"/>
        <v>#REF!</v>
      </c>
      <c r="V13" s="9" t="e">
        <f t="shared" si="1"/>
        <v>#REF!</v>
      </c>
      <c r="W13" s="9" t="e">
        <f t="shared" si="2"/>
        <v>#REF!</v>
      </c>
      <c r="X13" s="9" t="e">
        <f t="shared" si="2"/>
        <v>#REF!</v>
      </c>
      <c r="Y13" s="9" t="e">
        <f t="shared" si="2"/>
        <v>#REF!</v>
      </c>
      <c r="Z13" s="9" t="e">
        <f t="shared" si="2"/>
        <v>#REF!</v>
      </c>
      <c r="AA13" s="9" t="e">
        <f t="shared" si="2"/>
        <v>#REF!</v>
      </c>
      <c r="AB13" s="9" t="e">
        <f t="shared" si="2"/>
        <v>#REF!</v>
      </c>
      <c r="AC13" s="9" t="e">
        <f t="shared" si="2"/>
        <v>#REF!</v>
      </c>
      <c r="AD13" s="9" t="e">
        <f t="shared" si="2"/>
        <v>#REF!</v>
      </c>
      <c r="AE13" s="9" t="e">
        <f t="shared" si="2"/>
        <v>#REF!</v>
      </c>
      <c r="AF13" s="9" t="e">
        <f t="shared" si="2"/>
        <v>#REF!</v>
      </c>
      <c r="AG13" s="9" t="e">
        <f t="shared" si="3"/>
        <v>#REF!</v>
      </c>
      <c r="AH13" s="9" t="e">
        <f t="shared" si="3"/>
        <v>#REF!</v>
      </c>
      <c r="AI13" s="9" t="e">
        <f t="shared" si="3"/>
        <v>#REF!</v>
      </c>
      <c r="AJ13" s="9" t="e">
        <f t="shared" si="3"/>
        <v>#REF!</v>
      </c>
      <c r="AK13" s="9" t="e">
        <f t="shared" si="3"/>
        <v>#REF!</v>
      </c>
      <c r="AL13" s="9" t="e">
        <f t="shared" si="3"/>
        <v>#REF!</v>
      </c>
      <c r="AM13" s="9" t="e">
        <f t="shared" si="3"/>
        <v>#REF!</v>
      </c>
      <c r="AN13" s="9" t="e">
        <f t="shared" si="3"/>
        <v>#REF!</v>
      </c>
      <c r="AO13" s="9" t="e">
        <f t="shared" si="3"/>
        <v>#REF!</v>
      </c>
      <c r="AP13" s="9" t="e">
        <f t="shared" si="3"/>
        <v>#REF!</v>
      </c>
      <c r="AQ13" s="9" t="e">
        <f t="shared" si="4"/>
        <v>#REF!</v>
      </c>
      <c r="AR13" s="9" t="e">
        <f t="shared" si="4"/>
        <v>#REF!</v>
      </c>
      <c r="AS13" s="9" t="e">
        <f t="shared" si="4"/>
        <v>#REF!</v>
      </c>
      <c r="AT13" s="9" t="e">
        <f t="shared" si="4"/>
        <v>#REF!</v>
      </c>
      <c r="AU13" s="9" t="e">
        <f t="shared" si="4"/>
        <v>#REF!</v>
      </c>
      <c r="AV13" s="9" t="e">
        <f t="shared" si="4"/>
        <v>#REF!</v>
      </c>
      <c r="AW13" s="9" t="e">
        <f t="shared" si="4"/>
        <v>#REF!</v>
      </c>
      <c r="AX13" s="9" t="e">
        <f t="shared" si="4"/>
        <v>#REF!</v>
      </c>
      <c r="AY13" s="9" t="e">
        <f t="shared" si="4"/>
        <v>#REF!</v>
      </c>
      <c r="AZ13" s="9" t="e">
        <f t="shared" si="4"/>
        <v>#REF!</v>
      </c>
      <c r="BA13" s="9" t="e">
        <f t="shared" si="5"/>
        <v>#REF!</v>
      </c>
      <c r="BB13" s="9" t="e">
        <f t="shared" si="5"/>
        <v>#REF!</v>
      </c>
      <c r="BC13" s="9" t="e">
        <f t="shared" si="5"/>
        <v>#REF!</v>
      </c>
      <c r="BD13" s="9" t="e">
        <f t="shared" si="5"/>
        <v>#REF!</v>
      </c>
      <c r="BE13" s="9" t="e">
        <f t="shared" si="5"/>
        <v>#REF!</v>
      </c>
      <c r="BF13" s="9" t="e">
        <f t="shared" si="5"/>
        <v>#REF!</v>
      </c>
      <c r="BG13" s="9" t="e">
        <f t="shared" si="5"/>
        <v>#REF!</v>
      </c>
      <c r="BH13" s="9" t="e">
        <f t="shared" si="5"/>
        <v>#REF!</v>
      </c>
      <c r="BI13" s="9" t="e">
        <f t="shared" si="5"/>
        <v>#REF!</v>
      </c>
      <c r="BJ13" s="9" t="e">
        <f t="shared" si="5"/>
        <v>#REF!</v>
      </c>
      <c r="BK13" s="9" t="e">
        <f t="shared" si="6"/>
        <v>#REF!</v>
      </c>
      <c r="BL13" s="9" t="e">
        <f t="shared" si="6"/>
        <v>#REF!</v>
      </c>
      <c r="BM13" s="9" t="e">
        <f t="shared" si="6"/>
        <v>#REF!</v>
      </c>
      <c r="BN13" s="9" t="e">
        <f t="shared" si="6"/>
        <v>#REF!</v>
      </c>
      <c r="BO13" s="9" t="e">
        <f t="shared" si="6"/>
        <v>#REF!</v>
      </c>
      <c r="BP13" s="9" t="e">
        <f t="shared" si="6"/>
        <v>#REF!</v>
      </c>
      <c r="BQ13" s="9" t="e">
        <f t="shared" si="6"/>
        <v>#REF!</v>
      </c>
      <c r="BR13" s="9" t="e">
        <f t="shared" si="6"/>
        <v>#REF!</v>
      </c>
      <c r="BS13" s="9" t="e">
        <f t="shared" si="6"/>
        <v>#REF!</v>
      </c>
      <c r="BT13" s="9" t="e">
        <f t="shared" si="6"/>
        <v>#REF!</v>
      </c>
      <c r="BU13" s="45">
        <f t="shared" si="7"/>
        <v>0</v>
      </c>
      <c r="BV13" s="34" t="e">
        <f t="shared" si="8"/>
        <v>#REF!</v>
      </c>
    </row>
    <row r="14" spans="1:74" x14ac:dyDescent="0.2">
      <c r="A14" s="6" t="s">
        <v>38</v>
      </c>
      <c r="B14" s="44" t="s">
        <v>172</v>
      </c>
      <c r="C14" s="9" t="e">
        <f t="shared" si="0"/>
        <v>#REF!</v>
      </c>
      <c r="D14" s="9" t="e">
        <f t="shared" si="0"/>
        <v>#REF!</v>
      </c>
      <c r="E14" s="9" t="e">
        <f t="shared" si="0"/>
        <v>#REF!</v>
      </c>
      <c r="F14" s="9" t="e">
        <f t="shared" si="0"/>
        <v>#REF!</v>
      </c>
      <c r="G14" s="9" t="e">
        <f t="shared" si="0"/>
        <v>#REF!</v>
      </c>
      <c r="H14" s="9" t="e">
        <f t="shared" si="0"/>
        <v>#REF!</v>
      </c>
      <c r="I14" s="9" t="e">
        <f t="shared" si="0"/>
        <v>#REF!</v>
      </c>
      <c r="J14" s="9" t="e">
        <f t="shared" si="0"/>
        <v>#REF!</v>
      </c>
      <c r="K14" s="9" t="e">
        <f t="shared" si="0"/>
        <v>#REF!</v>
      </c>
      <c r="L14" s="9" t="e">
        <f t="shared" si="0"/>
        <v>#REF!</v>
      </c>
      <c r="M14" s="9" t="e">
        <f t="shared" si="1"/>
        <v>#REF!</v>
      </c>
      <c r="N14" s="9" t="e">
        <f t="shared" si="1"/>
        <v>#REF!</v>
      </c>
      <c r="O14" s="9" t="e">
        <f t="shared" si="1"/>
        <v>#REF!</v>
      </c>
      <c r="P14" s="9" t="e">
        <f t="shared" si="1"/>
        <v>#REF!</v>
      </c>
      <c r="Q14" s="9" t="e">
        <f t="shared" si="1"/>
        <v>#REF!</v>
      </c>
      <c r="R14" s="9" t="e">
        <f t="shared" si="1"/>
        <v>#REF!</v>
      </c>
      <c r="S14" s="9" t="e">
        <f t="shared" si="1"/>
        <v>#REF!</v>
      </c>
      <c r="T14" s="9" t="e">
        <f t="shared" si="1"/>
        <v>#REF!</v>
      </c>
      <c r="U14" s="9" t="e">
        <f t="shared" si="1"/>
        <v>#REF!</v>
      </c>
      <c r="V14" s="9" t="e">
        <f t="shared" si="1"/>
        <v>#REF!</v>
      </c>
      <c r="W14" s="9" t="e">
        <f t="shared" si="2"/>
        <v>#REF!</v>
      </c>
      <c r="X14" s="9" t="e">
        <f t="shared" si="2"/>
        <v>#REF!</v>
      </c>
      <c r="Y14" s="9" t="e">
        <f t="shared" si="2"/>
        <v>#REF!</v>
      </c>
      <c r="Z14" s="9" t="e">
        <f t="shared" si="2"/>
        <v>#REF!</v>
      </c>
      <c r="AA14" s="9" t="e">
        <f t="shared" si="2"/>
        <v>#REF!</v>
      </c>
      <c r="AB14" s="9" t="e">
        <f t="shared" si="2"/>
        <v>#REF!</v>
      </c>
      <c r="AC14" s="9" t="e">
        <f t="shared" si="2"/>
        <v>#REF!</v>
      </c>
      <c r="AD14" s="9" t="e">
        <f t="shared" si="2"/>
        <v>#REF!</v>
      </c>
      <c r="AE14" s="9" t="e">
        <f t="shared" si="2"/>
        <v>#REF!</v>
      </c>
      <c r="AF14" s="9" t="e">
        <f t="shared" si="2"/>
        <v>#REF!</v>
      </c>
      <c r="AG14" s="9" t="e">
        <f t="shared" si="3"/>
        <v>#REF!</v>
      </c>
      <c r="AH14" s="9" t="e">
        <f t="shared" si="3"/>
        <v>#REF!</v>
      </c>
      <c r="AI14" s="9" t="e">
        <f t="shared" si="3"/>
        <v>#REF!</v>
      </c>
      <c r="AJ14" s="9" t="e">
        <f t="shared" si="3"/>
        <v>#REF!</v>
      </c>
      <c r="AK14" s="9" t="e">
        <f t="shared" si="3"/>
        <v>#REF!</v>
      </c>
      <c r="AL14" s="9" t="e">
        <f t="shared" si="3"/>
        <v>#REF!</v>
      </c>
      <c r="AM14" s="9" t="e">
        <f t="shared" si="3"/>
        <v>#REF!</v>
      </c>
      <c r="AN14" s="9" t="e">
        <f t="shared" si="3"/>
        <v>#REF!</v>
      </c>
      <c r="AO14" s="9" t="e">
        <f t="shared" si="3"/>
        <v>#REF!</v>
      </c>
      <c r="AP14" s="9" t="e">
        <f t="shared" si="3"/>
        <v>#REF!</v>
      </c>
      <c r="AQ14" s="9" t="e">
        <f t="shared" si="4"/>
        <v>#REF!</v>
      </c>
      <c r="AR14" s="9" t="e">
        <f t="shared" si="4"/>
        <v>#REF!</v>
      </c>
      <c r="AS14" s="9" t="e">
        <f t="shared" si="4"/>
        <v>#REF!</v>
      </c>
      <c r="AT14" s="9" t="e">
        <f t="shared" si="4"/>
        <v>#REF!</v>
      </c>
      <c r="AU14" s="9" t="e">
        <f t="shared" si="4"/>
        <v>#REF!</v>
      </c>
      <c r="AV14" s="9" t="e">
        <f t="shared" si="4"/>
        <v>#REF!</v>
      </c>
      <c r="AW14" s="9" t="e">
        <f t="shared" si="4"/>
        <v>#REF!</v>
      </c>
      <c r="AX14" s="9" t="e">
        <f t="shared" si="4"/>
        <v>#REF!</v>
      </c>
      <c r="AY14" s="9" t="e">
        <f t="shared" si="4"/>
        <v>#REF!</v>
      </c>
      <c r="AZ14" s="9" t="e">
        <f t="shared" si="4"/>
        <v>#REF!</v>
      </c>
      <c r="BA14" s="9" t="e">
        <f t="shared" si="5"/>
        <v>#REF!</v>
      </c>
      <c r="BB14" s="9" t="e">
        <f t="shared" si="5"/>
        <v>#REF!</v>
      </c>
      <c r="BC14" s="9" t="e">
        <f t="shared" si="5"/>
        <v>#REF!</v>
      </c>
      <c r="BD14" s="9" t="e">
        <f t="shared" si="5"/>
        <v>#REF!</v>
      </c>
      <c r="BE14" s="9" t="e">
        <f t="shared" si="5"/>
        <v>#REF!</v>
      </c>
      <c r="BF14" s="9" t="e">
        <f t="shared" si="5"/>
        <v>#REF!</v>
      </c>
      <c r="BG14" s="9" t="e">
        <f t="shared" si="5"/>
        <v>#REF!</v>
      </c>
      <c r="BH14" s="9" t="e">
        <f t="shared" si="5"/>
        <v>#REF!</v>
      </c>
      <c r="BI14" s="9" t="e">
        <f t="shared" si="5"/>
        <v>#REF!</v>
      </c>
      <c r="BJ14" s="9" t="e">
        <f t="shared" si="5"/>
        <v>#REF!</v>
      </c>
      <c r="BK14" s="9" t="e">
        <f t="shared" si="6"/>
        <v>#REF!</v>
      </c>
      <c r="BL14" s="9" t="e">
        <f t="shared" si="6"/>
        <v>#REF!</v>
      </c>
      <c r="BM14" s="9" t="e">
        <f t="shared" si="6"/>
        <v>#REF!</v>
      </c>
      <c r="BN14" s="9" t="e">
        <f t="shared" si="6"/>
        <v>#REF!</v>
      </c>
      <c r="BO14" s="9" t="e">
        <f t="shared" si="6"/>
        <v>#REF!</v>
      </c>
      <c r="BP14" s="9" t="e">
        <f t="shared" si="6"/>
        <v>#REF!</v>
      </c>
      <c r="BQ14" s="9" t="e">
        <f t="shared" si="6"/>
        <v>#REF!</v>
      </c>
      <c r="BR14" s="9" t="e">
        <f t="shared" si="6"/>
        <v>#REF!</v>
      </c>
      <c r="BS14" s="9" t="e">
        <f t="shared" si="6"/>
        <v>#REF!</v>
      </c>
      <c r="BT14" s="9" t="e">
        <f t="shared" si="6"/>
        <v>#REF!</v>
      </c>
      <c r="BU14" s="45">
        <f t="shared" si="7"/>
        <v>0</v>
      </c>
      <c r="BV14" s="34" t="e">
        <f t="shared" si="8"/>
        <v>#REF!</v>
      </c>
    </row>
    <row r="15" spans="1:74" x14ac:dyDescent="0.2">
      <c r="A15" s="6" t="s">
        <v>38</v>
      </c>
      <c r="B15" s="44" t="s">
        <v>184</v>
      </c>
      <c r="C15" s="9" t="e">
        <f t="shared" ref="C15:L24" si="9">IF(SUMPRODUCT((ENCSEMAINE=C$3)*(ENCJOUR=C$4)*(ENCNOM=$B15))=0,"",SUMPRODUCT((ENCSEMAINE=C$3)*(ENCJOUR=C$4)*(ENCNOM=$B15)*(ENCTEMPS))/SUMPRODUCT((ENCSEMAINE=C$3)*(ENCJOUR=C$4)*(ENCNOM=$B15)))</f>
        <v>#REF!</v>
      </c>
      <c r="D15" s="9" t="e">
        <f t="shared" si="9"/>
        <v>#REF!</v>
      </c>
      <c r="E15" s="9" t="e">
        <f t="shared" si="9"/>
        <v>#REF!</v>
      </c>
      <c r="F15" s="9" t="e">
        <f t="shared" si="9"/>
        <v>#REF!</v>
      </c>
      <c r="G15" s="9" t="e">
        <f t="shared" si="9"/>
        <v>#REF!</v>
      </c>
      <c r="H15" s="9" t="e">
        <f t="shared" si="9"/>
        <v>#REF!</v>
      </c>
      <c r="I15" s="9" t="e">
        <f t="shared" si="9"/>
        <v>#REF!</v>
      </c>
      <c r="J15" s="9" t="e">
        <f t="shared" si="9"/>
        <v>#REF!</v>
      </c>
      <c r="K15" s="9" t="e">
        <f t="shared" si="9"/>
        <v>#REF!</v>
      </c>
      <c r="L15" s="9" t="e">
        <f t="shared" si="9"/>
        <v>#REF!</v>
      </c>
      <c r="M15" s="9" t="e">
        <f t="shared" ref="M15:V24" si="10">IF(SUMPRODUCT((ENCSEMAINE=M$3)*(ENCJOUR=M$4)*(ENCNOM=$B15))=0,"",SUMPRODUCT((ENCSEMAINE=M$3)*(ENCJOUR=M$4)*(ENCNOM=$B15)*(ENCTEMPS))/SUMPRODUCT((ENCSEMAINE=M$3)*(ENCJOUR=M$4)*(ENCNOM=$B15)))</f>
        <v>#REF!</v>
      </c>
      <c r="N15" s="9" t="e">
        <f t="shared" si="10"/>
        <v>#REF!</v>
      </c>
      <c r="O15" s="9" t="e">
        <f t="shared" si="10"/>
        <v>#REF!</v>
      </c>
      <c r="P15" s="9" t="e">
        <f t="shared" si="10"/>
        <v>#REF!</v>
      </c>
      <c r="Q15" s="9" t="e">
        <f t="shared" si="10"/>
        <v>#REF!</v>
      </c>
      <c r="R15" s="9" t="e">
        <f t="shared" si="10"/>
        <v>#REF!</v>
      </c>
      <c r="S15" s="9" t="e">
        <f t="shared" si="10"/>
        <v>#REF!</v>
      </c>
      <c r="T15" s="9" t="e">
        <f t="shared" si="10"/>
        <v>#REF!</v>
      </c>
      <c r="U15" s="9" t="e">
        <f t="shared" si="10"/>
        <v>#REF!</v>
      </c>
      <c r="V15" s="9" t="e">
        <f t="shared" si="10"/>
        <v>#REF!</v>
      </c>
      <c r="W15" s="9" t="e">
        <f t="shared" ref="W15:AF24" si="11">IF(SUMPRODUCT((ENCSEMAINE=W$3)*(ENCJOUR=W$4)*(ENCNOM=$B15))=0,"",SUMPRODUCT((ENCSEMAINE=W$3)*(ENCJOUR=W$4)*(ENCNOM=$B15)*(ENCTEMPS))/SUMPRODUCT((ENCSEMAINE=W$3)*(ENCJOUR=W$4)*(ENCNOM=$B15)))</f>
        <v>#REF!</v>
      </c>
      <c r="X15" s="9" t="e">
        <f t="shared" si="11"/>
        <v>#REF!</v>
      </c>
      <c r="Y15" s="9" t="e">
        <f t="shared" si="11"/>
        <v>#REF!</v>
      </c>
      <c r="Z15" s="9" t="e">
        <f t="shared" si="11"/>
        <v>#REF!</v>
      </c>
      <c r="AA15" s="9" t="e">
        <f t="shared" si="11"/>
        <v>#REF!</v>
      </c>
      <c r="AB15" s="9" t="e">
        <f t="shared" si="11"/>
        <v>#REF!</v>
      </c>
      <c r="AC15" s="9" t="e">
        <f t="shared" si="11"/>
        <v>#REF!</v>
      </c>
      <c r="AD15" s="9" t="e">
        <f t="shared" si="11"/>
        <v>#REF!</v>
      </c>
      <c r="AE15" s="9" t="e">
        <f t="shared" si="11"/>
        <v>#REF!</v>
      </c>
      <c r="AF15" s="9" t="e">
        <f t="shared" si="11"/>
        <v>#REF!</v>
      </c>
      <c r="AG15" s="9" t="e">
        <f t="shared" ref="AG15:AP24" si="12">IF(SUMPRODUCT((ENCSEMAINE=AG$3)*(ENCJOUR=AG$4)*(ENCNOM=$B15))=0,"",SUMPRODUCT((ENCSEMAINE=AG$3)*(ENCJOUR=AG$4)*(ENCNOM=$B15)*(ENCTEMPS))/SUMPRODUCT((ENCSEMAINE=AG$3)*(ENCJOUR=AG$4)*(ENCNOM=$B15)))</f>
        <v>#REF!</v>
      </c>
      <c r="AH15" s="9" t="e">
        <f t="shared" si="12"/>
        <v>#REF!</v>
      </c>
      <c r="AI15" s="9" t="e">
        <f t="shared" si="12"/>
        <v>#REF!</v>
      </c>
      <c r="AJ15" s="9" t="e">
        <f t="shared" si="12"/>
        <v>#REF!</v>
      </c>
      <c r="AK15" s="9" t="e">
        <f t="shared" si="12"/>
        <v>#REF!</v>
      </c>
      <c r="AL15" s="9" t="e">
        <f t="shared" si="12"/>
        <v>#REF!</v>
      </c>
      <c r="AM15" s="9" t="e">
        <f t="shared" si="12"/>
        <v>#REF!</v>
      </c>
      <c r="AN15" s="9" t="e">
        <f t="shared" si="12"/>
        <v>#REF!</v>
      </c>
      <c r="AO15" s="9" t="e">
        <f t="shared" si="12"/>
        <v>#REF!</v>
      </c>
      <c r="AP15" s="9" t="e">
        <f t="shared" si="12"/>
        <v>#REF!</v>
      </c>
      <c r="AQ15" s="9" t="e">
        <f t="shared" ref="AQ15:AZ24" si="13">IF(SUMPRODUCT((ENCSEMAINE=AQ$3)*(ENCJOUR=AQ$4)*(ENCNOM=$B15))=0,"",SUMPRODUCT((ENCSEMAINE=AQ$3)*(ENCJOUR=AQ$4)*(ENCNOM=$B15)*(ENCTEMPS))/SUMPRODUCT((ENCSEMAINE=AQ$3)*(ENCJOUR=AQ$4)*(ENCNOM=$B15)))</f>
        <v>#REF!</v>
      </c>
      <c r="AR15" s="9" t="e">
        <f t="shared" si="13"/>
        <v>#REF!</v>
      </c>
      <c r="AS15" s="9" t="e">
        <f t="shared" si="13"/>
        <v>#REF!</v>
      </c>
      <c r="AT15" s="9" t="e">
        <f t="shared" si="13"/>
        <v>#REF!</v>
      </c>
      <c r="AU15" s="9" t="e">
        <f t="shared" si="13"/>
        <v>#REF!</v>
      </c>
      <c r="AV15" s="9" t="e">
        <f t="shared" si="13"/>
        <v>#REF!</v>
      </c>
      <c r="AW15" s="9" t="e">
        <f t="shared" si="13"/>
        <v>#REF!</v>
      </c>
      <c r="AX15" s="9" t="e">
        <f t="shared" si="13"/>
        <v>#REF!</v>
      </c>
      <c r="AY15" s="9" t="e">
        <f t="shared" si="13"/>
        <v>#REF!</v>
      </c>
      <c r="AZ15" s="9" t="e">
        <f t="shared" si="13"/>
        <v>#REF!</v>
      </c>
      <c r="BA15" s="9" t="e">
        <f t="shared" ref="BA15:BJ24" si="14">IF(SUMPRODUCT((ENCSEMAINE=BA$3)*(ENCJOUR=BA$4)*(ENCNOM=$B15))=0,"",SUMPRODUCT((ENCSEMAINE=BA$3)*(ENCJOUR=BA$4)*(ENCNOM=$B15)*(ENCTEMPS))/SUMPRODUCT((ENCSEMAINE=BA$3)*(ENCJOUR=BA$4)*(ENCNOM=$B15)))</f>
        <v>#REF!</v>
      </c>
      <c r="BB15" s="9" t="e">
        <f t="shared" si="14"/>
        <v>#REF!</v>
      </c>
      <c r="BC15" s="9" t="e">
        <f t="shared" si="14"/>
        <v>#REF!</v>
      </c>
      <c r="BD15" s="9" t="e">
        <f t="shared" si="14"/>
        <v>#REF!</v>
      </c>
      <c r="BE15" s="9" t="e">
        <f t="shared" si="14"/>
        <v>#REF!</v>
      </c>
      <c r="BF15" s="9" t="e">
        <f t="shared" si="14"/>
        <v>#REF!</v>
      </c>
      <c r="BG15" s="9" t="e">
        <f t="shared" si="14"/>
        <v>#REF!</v>
      </c>
      <c r="BH15" s="9" t="e">
        <f t="shared" si="14"/>
        <v>#REF!</v>
      </c>
      <c r="BI15" s="9" t="e">
        <f t="shared" si="14"/>
        <v>#REF!</v>
      </c>
      <c r="BJ15" s="9" t="e">
        <f t="shared" si="14"/>
        <v>#REF!</v>
      </c>
      <c r="BK15" s="9" t="e">
        <f t="shared" ref="BK15:BT24" si="15">IF(SUMPRODUCT((ENCSEMAINE=BK$3)*(ENCJOUR=BK$4)*(ENCNOM=$B15))=0,"",SUMPRODUCT((ENCSEMAINE=BK$3)*(ENCJOUR=BK$4)*(ENCNOM=$B15)*(ENCTEMPS))/SUMPRODUCT((ENCSEMAINE=BK$3)*(ENCJOUR=BK$4)*(ENCNOM=$B15)))</f>
        <v>#REF!</v>
      </c>
      <c r="BL15" s="9" t="e">
        <f t="shared" si="15"/>
        <v>#REF!</v>
      </c>
      <c r="BM15" s="9" t="e">
        <f t="shared" si="15"/>
        <v>#REF!</v>
      </c>
      <c r="BN15" s="9" t="e">
        <f t="shared" si="15"/>
        <v>#REF!</v>
      </c>
      <c r="BO15" s="9" t="e">
        <f t="shared" si="15"/>
        <v>#REF!</v>
      </c>
      <c r="BP15" s="9" t="e">
        <f t="shared" si="15"/>
        <v>#REF!</v>
      </c>
      <c r="BQ15" s="9" t="e">
        <f t="shared" si="15"/>
        <v>#REF!</v>
      </c>
      <c r="BR15" s="9" t="e">
        <f t="shared" si="15"/>
        <v>#REF!</v>
      </c>
      <c r="BS15" s="9" t="e">
        <f t="shared" si="15"/>
        <v>#REF!</v>
      </c>
      <c r="BT15" s="9" t="e">
        <f t="shared" si="15"/>
        <v>#REF!</v>
      </c>
      <c r="BU15" s="45">
        <f t="shared" si="7"/>
        <v>0</v>
      </c>
      <c r="BV15" s="34" t="e">
        <f t="shared" si="8"/>
        <v>#REF!</v>
      </c>
    </row>
    <row r="16" spans="1:74" x14ac:dyDescent="0.2">
      <c r="A16" s="6" t="s">
        <v>38</v>
      </c>
      <c r="B16" s="44" t="s">
        <v>138</v>
      </c>
      <c r="C16" s="9" t="e">
        <f t="shared" si="9"/>
        <v>#REF!</v>
      </c>
      <c r="D16" s="9" t="e">
        <f t="shared" si="9"/>
        <v>#REF!</v>
      </c>
      <c r="E16" s="9" t="e">
        <f t="shared" si="9"/>
        <v>#REF!</v>
      </c>
      <c r="F16" s="9" t="e">
        <f t="shared" si="9"/>
        <v>#REF!</v>
      </c>
      <c r="G16" s="9" t="e">
        <f t="shared" si="9"/>
        <v>#REF!</v>
      </c>
      <c r="H16" s="9" t="e">
        <f t="shared" si="9"/>
        <v>#REF!</v>
      </c>
      <c r="I16" s="9" t="e">
        <f t="shared" si="9"/>
        <v>#REF!</v>
      </c>
      <c r="J16" s="9" t="e">
        <f t="shared" si="9"/>
        <v>#REF!</v>
      </c>
      <c r="K16" s="9" t="e">
        <f t="shared" si="9"/>
        <v>#REF!</v>
      </c>
      <c r="L16" s="9" t="e">
        <f t="shared" si="9"/>
        <v>#REF!</v>
      </c>
      <c r="M16" s="9" t="e">
        <f t="shared" si="10"/>
        <v>#REF!</v>
      </c>
      <c r="N16" s="9" t="e">
        <f t="shared" si="10"/>
        <v>#REF!</v>
      </c>
      <c r="O16" s="9" t="e">
        <f t="shared" si="10"/>
        <v>#REF!</v>
      </c>
      <c r="P16" s="9" t="e">
        <f t="shared" si="10"/>
        <v>#REF!</v>
      </c>
      <c r="Q16" s="9" t="e">
        <f t="shared" si="10"/>
        <v>#REF!</v>
      </c>
      <c r="R16" s="9" t="e">
        <f t="shared" si="10"/>
        <v>#REF!</v>
      </c>
      <c r="S16" s="9" t="e">
        <f t="shared" si="10"/>
        <v>#REF!</v>
      </c>
      <c r="T16" s="9" t="e">
        <f t="shared" si="10"/>
        <v>#REF!</v>
      </c>
      <c r="U16" s="9" t="e">
        <f t="shared" si="10"/>
        <v>#REF!</v>
      </c>
      <c r="V16" s="9" t="e">
        <f t="shared" si="10"/>
        <v>#REF!</v>
      </c>
      <c r="W16" s="9" t="e">
        <f t="shared" si="11"/>
        <v>#REF!</v>
      </c>
      <c r="X16" s="9" t="e">
        <f t="shared" si="11"/>
        <v>#REF!</v>
      </c>
      <c r="Y16" s="9" t="e">
        <f t="shared" si="11"/>
        <v>#REF!</v>
      </c>
      <c r="Z16" s="9" t="e">
        <f t="shared" si="11"/>
        <v>#REF!</v>
      </c>
      <c r="AA16" s="9" t="e">
        <f t="shared" si="11"/>
        <v>#REF!</v>
      </c>
      <c r="AB16" s="9" t="e">
        <f t="shared" si="11"/>
        <v>#REF!</v>
      </c>
      <c r="AC16" s="9" t="e">
        <f t="shared" si="11"/>
        <v>#REF!</v>
      </c>
      <c r="AD16" s="9" t="e">
        <f t="shared" si="11"/>
        <v>#REF!</v>
      </c>
      <c r="AE16" s="9" t="e">
        <f t="shared" si="11"/>
        <v>#REF!</v>
      </c>
      <c r="AF16" s="9" t="e">
        <f t="shared" si="11"/>
        <v>#REF!</v>
      </c>
      <c r="AG16" s="9" t="e">
        <f t="shared" si="12"/>
        <v>#REF!</v>
      </c>
      <c r="AH16" s="9" t="e">
        <f t="shared" si="12"/>
        <v>#REF!</v>
      </c>
      <c r="AI16" s="9" t="e">
        <f t="shared" si="12"/>
        <v>#REF!</v>
      </c>
      <c r="AJ16" s="9" t="e">
        <f t="shared" si="12"/>
        <v>#REF!</v>
      </c>
      <c r="AK16" s="9" t="e">
        <f t="shared" si="12"/>
        <v>#REF!</v>
      </c>
      <c r="AL16" s="9" t="e">
        <f t="shared" si="12"/>
        <v>#REF!</v>
      </c>
      <c r="AM16" s="9" t="e">
        <f t="shared" si="12"/>
        <v>#REF!</v>
      </c>
      <c r="AN16" s="9" t="e">
        <f t="shared" si="12"/>
        <v>#REF!</v>
      </c>
      <c r="AO16" s="9" t="e">
        <f t="shared" si="12"/>
        <v>#REF!</v>
      </c>
      <c r="AP16" s="9" t="e">
        <f t="shared" si="12"/>
        <v>#REF!</v>
      </c>
      <c r="AQ16" s="9" t="e">
        <f t="shared" si="13"/>
        <v>#REF!</v>
      </c>
      <c r="AR16" s="9" t="e">
        <f t="shared" si="13"/>
        <v>#REF!</v>
      </c>
      <c r="AS16" s="9" t="e">
        <f t="shared" si="13"/>
        <v>#REF!</v>
      </c>
      <c r="AT16" s="9" t="e">
        <f t="shared" si="13"/>
        <v>#REF!</v>
      </c>
      <c r="AU16" s="9" t="e">
        <f t="shared" si="13"/>
        <v>#REF!</v>
      </c>
      <c r="AV16" s="9" t="e">
        <f t="shared" si="13"/>
        <v>#REF!</v>
      </c>
      <c r="AW16" s="9" t="e">
        <f t="shared" si="13"/>
        <v>#REF!</v>
      </c>
      <c r="AX16" s="9" t="e">
        <f t="shared" si="13"/>
        <v>#REF!</v>
      </c>
      <c r="AY16" s="9" t="e">
        <f t="shared" si="13"/>
        <v>#REF!</v>
      </c>
      <c r="AZ16" s="9" t="e">
        <f t="shared" si="13"/>
        <v>#REF!</v>
      </c>
      <c r="BA16" s="9" t="e">
        <f t="shared" si="14"/>
        <v>#REF!</v>
      </c>
      <c r="BB16" s="9" t="e">
        <f t="shared" si="14"/>
        <v>#REF!</v>
      </c>
      <c r="BC16" s="9" t="e">
        <f t="shared" si="14"/>
        <v>#REF!</v>
      </c>
      <c r="BD16" s="9" t="e">
        <f t="shared" si="14"/>
        <v>#REF!</v>
      </c>
      <c r="BE16" s="9" t="e">
        <f t="shared" si="14"/>
        <v>#REF!</v>
      </c>
      <c r="BF16" s="9" t="e">
        <f t="shared" si="14"/>
        <v>#REF!</v>
      </c>
      <c r="BG16" s="9" t="e">
        <f t="shared" si="14"/>
        <v>#REF!</v>
      </c>
      <c r="BH16" s="9" t="e">
        <f t="shared" si="14"/>
        <v>#REF!</v>
      </c>
      <c r="BI16" s="9" t="e">
        <f t="shared" si="14"/>
        <v>#REF!</v>
      </c>
      <c r="BJ16" s="9" t="e">
        <f t="shared" si="14"/>
        <v>#REF!</v>
      </c>
      <c r="BK16" s="9" t="e">
        <f t="shared" si="15"/>
        <v>#REF!</v>
      </c>
      <c r="BL16" s="9" t="e">
        <f t="shared" si="15"/>
        <v>#REF!</v>
      </c>
      <c r="BM16" s="9" t="e">
        <f t="shared" si="15"/>
        <v>#REF!</v>
      </c>
      <c r="BN16" s="9" t="e">
        <f t="shared" si="15"/>
        <v>#REF!</v>
      </c>
      <c r="BO16" s="9" t="e">
        <f t="shared" si="15"/>
        <v>#REF!</v>
      </c>
      <c r="BP16" s="9" t="e">
        <f t="shared" si="15"/>
        <v>#REF!</v>
      </c>
      <c r="BQ16" s="9" t="e">
        <f t="shared" si="15"/>
        <v>#REF!</v>
      </c>
      <c r="BR16" s="9" t="e">
        <f t="shared" si="15"/>
        <v>#REF!</v>
      </c>
      <c r="BS16" s="9" t="e">
        <f t="shared" si="15"/>
        <v>#REF!</v>
      </c>
      <c r="BT16" s="9" t="e">
        <f t="shared" si="15"/>
        <v>#REF!</v>
      </c>
      <c r="BU16" s="45">
        <f t="shared" si="7"/>
        <v>0</v>
      </c>
      <c r="BV16" s="34" t="e">
        <f t="shared" si="8"/>
        <v>#REF!</v>
      </c>
    </row>
    <row r="17" spans="1:74" x14ac:dyDescent="0.2">
      <c r="A17" s="6" t="s">
        <v>38</v>
      </c>
      <c r="B17" s="44" t="s">
        <v>136</v>
      </c>
      <c r="C17" s="9" t="e">
        <f t="shared" si="9"/>
        <v>#REF!</v>
      </c>
      <c r="D17" s="9" t="e">
        <f t="shared" si="9"/>
        <v>#REF!</v>
      </c>
      <c r="E17" s="9" t="e">
        <f t="shared" si="9"/>
        <v>#REF!</v>
      </c>
      <c r="F17" s="9" t="e">
        <f t="shared" si="9"/>
        <v>#REF!</v>
      </c>
      <c r="G17" s="9" t="e">
        <f t="shared" si="9"/>
        <v>#REF!</v>
      </c>
      <c r="H17" s="9" t="e">
        <f t="shared" si="9"/>
        <v>#REF!</v>
      </c>
      <c r="I17" s="9" t="e">
        <f t="shared" si="9"/>
        <v>#REF!</v>
      </c>
      <c r="J17" s="9" t="e">
        <f t="shared" si="9"/>
        <v>#REF!</v>
      </c>
      <c r="K17" s="9" t="e">
        <f t="shared" si="9"/>
        <v>#REF!</v>
      </c>
      <c r="L17" s="9" t="e">
        <f t="shared" si="9"/>
        <v>#REF!</v>
      </c>
      <c r="M17" s="9" t="e">
        <f t="shared" si="10"/>
        <v>#REF!</v>
      </c>
      <c r="N17" s="9" t="e">
        <f t="shared" si="10"/>
        <v>#REF!</v>
      </c>
      <c r="O17" s="9" t="e">
        <f t="shared" si="10"/>
        <v>#REF!</v>
      </c>
      <c r="P17" s="9" t="e">
        <f t="shared" si="10"/>
        <v>#REF!</v>
      </c>
      <c r="Q17" s="9" t="e">
        <f t="shared" si="10"/>
        <v>#REF!</v>
      </c>
      <c r="R17" s="9" t="e">
        <f t="shared" si="10"/>
        <v>#REF!</v>
      </c>
      <c r="S17" s="9" t="e">
        <f t="shared" si="10"/>
        <v>#REF!</v>
      </c>
      <c r="T17" s="9" t="e">
        <f t="shared" si="10"/>
        <v>#REF!</v>
      </c>
      <c r="U17" s="9" t="e">
        <f t="shared" si="10"/>
        <v>#REF!</v>
      </c>
      <c r="V17" s="9" t="e">
        <f t="shared" si="10"/>
        <v>#REF!</v>
      </c>
      <c r="W17" s="9" t="e">
        <f t="shared" si="11"/>
        <v>#REF!</v>
      </c>
      <c r="X17" s="9" t="e">
        <f t="shared" si="11"/>
        <v>#REF!</v>
      </c>
      <c r="Y17" s="9" t="e">
        <f t="shared" si="11"/>
        <v>#REF!</v>
      </c>
      <c r="Z17" s="9" t="e">
        <f t="shared" si="11"/>
        <v>#REF!</v>
      </c>
      <c r="AA17" s="9" t="e">
        <f t="shared" si="11"/>
        <v>#REF!</v>
      </c>
      <c r="AB17" s="9" t="e">
        <f t="shared" si="11"/>
        <v>#REF!</v>
      </c>
      <c r="AC17" s="9" t="e">
        <f t="shared" si="11"/>
        <v>#REF!</v>
      </c>
      <c r="AD17" s="9" t="e">
        <f t="shared" si="11"/>
        <v>#REF!</v>
      </c>
      <c r="AE17" s="9" t="e">
        <f t="shared" si="11"/>
        <v>#REF!</v>
      </c>
      <c r="AF17" s="9" t="e">
        <f t="shared" si="11"/>
        <v>#REF!</v>
      </c>
      <c r="AG17" s="9" t="e">
        <f t="shared" si="12"/>
        <v>#REF!</v>
      </c>
      <c r="AH17" s="9" t="e">
        <f t="shared" si="12"/>
        <v>#REF!</v>
      </c>
      <c r="AI17" s="9" t="e">
        <f t="shared" si="12"/>
        <v>#REF!</v>
      </c>
      <c r="AJ17" s="9" t="e">
        <f t="shared" si="12"/>
        <v>#REF!</v>
      </c>
      <c r="AK17" s="9" t="e">
        <f t="shared" si="12"/>
        <v>#REF!</v>
      </c>
      <c r="AL17" s="9" t="e">
        <f t="shared" si="12"/>
        <v>#REF!</v>
      </c>
      <c r="AM17" s="9" t="e">
        <f t="shared" si="12"/>
        <v>#REF!</v>
      </c>
      <c r="AN17" s="9" t="e">
        <f t="shared" si="12"/>
        <v>#REF!</v>
      </c>
      <c r="AO17" s="9" t="e">
        <f t="shared" si="12"/>
        <v>#REF!</v>
      </c>
      <c r="AP17" s="9" t="e">
        <f t="shared" si="12"/>
        <v>#REF!</v>
      </c>
      <c r="AQ17" s="9" t="e">
        <f t="shared" si="13"/>
        <v>#REF!</v>
      </c>
      <c r="AR17" s="9" t="e">
        <f t="shared" si="13"/>
        <v>#REF!</v>
      </c>
      <c r="AS17" s="9" t="e">
        <f t="shared" si="13"/>
        <v>#REF!</v>
      </c>
      <c r="AT17" s="9" t="e">
        <f t="shared" si="13"/>
        <v>#REF!</v>
      </c>
      <c r="AU17" s="9" t="e">
        <f t="shared" si="13"/>
        <v>#REF!</v>
      </c>
      <c r="AV17" s="9" t="e">
        <f t="shared" si="13"/>
        <v>#REF!</v>
      </c>
      <c r="AW17" s="9" t="e">
        <f t="shared" si="13"/>
        <v>#REF!</v>
      </c>
      <c r="AX17" s="9" t="e">
        <f t="shared" si="13"/>
        <v>#REF!</v>
      </c>
      <c r="AY17" s="9" t="e">
        <f t="shared" si="13"/>
        <v>#REF!</v>
      </c>
      <c r="AZ17" s="9" t="e">
        <f t="shared" si="13"/>
        <v>#REF!</v>
      </c>
      <c r="BA17" s="9" t="e">
        <f t="shared" si="14"/>
        <v>#REF!</v>
      </c>
      <c r="BB17" s="9" t="e">
        <f t="shared" si="14"/>
        <v>#REF!</v>
      </c>
      <c r="BC17" s="9" t="e">
        <f t="shared" si="14"/>
        <v>#REF!</v>
      </c>
      <c r="BD17" s="9" t="e">
        <f t="shared" si="14"/>
        <v>#REF!</v>
      </c>
      <c r="BE17" s="9" t="e">
        <f t="shared" si="14"/>
        <v>#REF!</v>
      </c>
      <c r="BF17" s="9" t="e">
        <f t="shared" si="14"/>
        <v>#REF!</v>
      </c>
      <c r="BG17" s="9" t="e">
        <f t="shared" si="14"/>
        <v>#REF!</v>
      </c>
      <c r="BH17" s="9" t="e">
        <f t="shared" si="14"/>
        <v>#REF!</v>
      </c>
      <c r="BI17" s="9" t="e">
        <f t="shared" si="14"/>
        <v>#REF!</v>
      </c>
      <c r="BJ17" s="9" t="e">
        <f t="shared" si="14"/>
        <v>#REF!</v>
      </c>
      <c r="BK17" s="9" t="e">
        <f t="shared" si="15"/>
        <v>#REF!</v>
      </c>
      <c r="BL17" s="9" t="e">
        <f t="shared" si="15"/>
        <v>#REF!</v>
      </c>
      <c r="BM17" s="9" t="e">
        <f t="shared" si="15"/>
        <v>#REF!</v>
      </c>
      <c r="BN17" s="9" t="e">
        <f t="shared" si="15"/>
        <v>#REF!</v>
      </c>
      <c r="BO17" s="9" t="e">
        <f t="shared" si="15"/>
        <v>#REF!</v>
      </c>
      <c r="BP17" s="9" t="e">
        <f t="shared" si="15"/>
        <v>#REF!</v>
      </c>
      <c r="BQ17" s="9" t="e">
        <f t="shared" si="15"/>
        <v>#REF!</v>
      </c>
      <c r="BR17" s="9" t="e">
        <f t="shared" si="15"/>
        <v>#REF!</v>
      </c>
      <c r="BS17" s="9" t="e">
        <f t="shared" si="15"/>
        <v>#REF!</v>
      </c>
      <c r="BT17" s="9" t="e">
        <f t="shared" si="15"/>
        <v>#REF!</v>
      </c>
      <c r="BU17" s="45">
        <f t="shared" si="7"/>
        <v>0</v>
      </c>
      <c r="BV17" s="34" t="e">
        <f t="shared" si="8"/>
        <v>#REF!</v>
      </c>
    </row>
    <row r="18" spans="1:74" x14ac:dyDescent="0.2">
      <c r="A18" s="6" t="s">
        <v>26</v>
      </c>
      <c r="B18" s="44" t="s">
        <v>147</v>
      </c>
      <c r="C18" s="9" t="e">
        <f t="shared" si="9"/>
        <v>#REF!</v>
      </c>
      <c r="D18" s="9" t="e">
        <f t="shared" si="9"/>
        <v>#REF!</v>
      </c>
      <c r="E18" s="9" t="e">
        <f t="shared" si="9"/>
        <v>#REF!</v>
      </c>
      <c r="F18" s="9" t="e">
        <f t="shared" si="9"/>
        <v>#REF!</v>
      </c>
      <c r="G18" s="9" t="e">
        <f t="shared" si="9"/>
        <v>#REF!</v>
      </c>
      <c r="H18" s="9" t="e">
        <f t="shared" si="9"/>
        <v>#REF!</v>
      </c>
      <c r="I18" s="9" t="e">
        <f t="shared" si="9"/>
        <v>#REF!</v>
      </c>
      <c r="J18" s="9" t="e">
        <f t="shared" si="9"/>
        <v>#REF!</v>
      </c>
      <c r="K18" s="9" t="e">
        <f t="shared" si="9"/>
        <v>#REF!</v>
      </c>
      <c r="L18" s="9" t="e">
        <f t="shared" si="9"/>
        <v>#REF!</v>
      </c>
      <c r="M18" s="9" t="e">
        <f t="shared" si="10"/>
        <v>#REF!</v>
      </c>
      <c r="N18" s="9" t="e">
        <f t="shared" si="10"/>
        <v>#REF!</v>
      </c>
      <c r="O18" s="9" t="e">
        <f t="shared" si="10"/>
        <v>#REF!</v>
      </c>
      <c r="P18" s="9" t="e">
        <f t="shared" si="10"/>
        <v>#REF!</v>
      </c>
      <c r="Q18" s="9" t="e">
        <f t="shared" si="10"/>
        <v>#REF!</v>
      </c>
      <c r="R18" s="9" t="e">
        <f t="shared" si="10"/>
        <v>#REF!</v>
      </c>
      <c r="S18" s="9" t="e">
        <f t="shared" si="10"/>
        <v>#REF!</v>
      </c>
      <c r="T18" s="9" t="e">
        <f t="shared" si="10"/>
        <v>#REF!</v>
      </c>
      <c r="U18" s="9" t="e">
        <f t="shared" si="10"/>
        <v>#REF!</v>
      </c>
      <c r="V18" s="9" t="e">
        <f t="shared" si="10"/>
        <v>#REF!</v>
      </c>
      <c r="W18" s="9" t="e">
        <f t="shared" si="11"/>
        <v>#REF!</v>
      </c>
      <c r="X18" s="9" t="e">
        <f t="shared" si="11"/>
        <v>#REF!</v>
      </c>
      <c r="Y18" s="9" t="e">
        <f t="shared" si="11"/>
        <v>#REF!</v>
      </c>
      <c r="Z18" s="9" t="e">
        <f t="shared" si="11"/>
        <v>#REF!</v>
      </c>
      <c r="AA18" s="9" t="e">
        <f t="shared" si="11"/>
        <v>#REF!</v>
      </c>
      <c r="AB18" s="9" t="e">
        <f t="shared" si="11"/>
        <v>#REF!</v>
      </c>
      <c r="AC18" s="9" t="e">
        <f t="shared" si="11"/>
        <v>#REF!</v>
      </c>
      <c r="AD18" s="9" t="e">
        <f t="shared" si="11"/>
        <v>#REF!</v>
      </c>
      <c r="AE18" s="9" t="e">
        <f t="shared" si="11"/>
        <v>#REF!</v>
      </c>
      <c r="AF18" s="9" t="e">
        <f t="shared" si="11"/>
        <v>#REF!</v>
      </c>
      <c r="AG18" s="9" t="e">
        <f t="shared" si="12"/>
        <v>#REF!</v>
      </c>
      <c r="AH18" s="9" t="e">
        <f t="shared" si="12"/>
        <v>#REF!</v>
      </c>
      <c r="AI18" s="9" t="e">
        <f t="shared" si="12"/>
        <v>#REF!</v>
      </c>
      <c r="AJ18" s="9" t="e">
        <f t="shared" si="12"/>
        <v>#REF!</v>
      </c>
      <c r="AK18" s="9" t="e">
        <f t="shared" si="12"/>
        <v>#REF!</v>
      </c>
      <c r="AL18" s="9" t="e">
        <f t="shared" si="12"/>
        <v>#REF!</v>
      </c>
      <c r="AM18" s="9" t="e">
        <f t="shared" si="12"/>
        <v>#REF!</v>
      </c>
      <c r="AN18" s="9" t="e">
        <f t="shared" si="12"/>
        <v>#REF!</v>
      </c>
      <c r="AO18" s="9" t="e">
        <f t="shared" si="12"/>
        <v>#REF!</v>
      </c>
      <c r="AP18" s="9" t="e">
        <f t="shared" si="12"/>
        <v>#REF!</v>
      </c>
      <c r="AQ18" s="9" t="e">
        <f t="shared" si="13"/>
        <v>#REF!</v>
      </c>
      <c r="AR18" s="9" t="e">
        <f t="shared" si="13"/>
        <v>#REF!</v>
      </c>
      <c r="AS18" s="9" t="e">
        <f t="shared" si="13"/>
        <v>#REF!</v>
      </c>
      <c r="AT18" s="9" t="e">
        <f t="shared" si="13"/>
        <v>#REF!</v>
      </c>
      <c r="AU18" s="9" t="e">
        <f t="shared" si="13"/>
        <v>#REF!</v>
      </c>
      <c r="AV18" s="9" t="e">
        <f t="shared" si="13"/>
        <v>#REF!</v>
      </c>
      <c r="AW18" s="9" t="e">
        <f t="shared" si="13"/>
        <v>#REF!</v>
      </c>
      <c r="AX18" s="9" t="e">
        <f t="shared" si="13"/>
        <v>#REF!</v>
      </c>
      <c r="AY18" s="9" t="e">
        <f t="shared" si="13"/>
        <v>#REF!</v>
      </c>
      <c r="AZ18" s="9" t="e">
        <f t="shared" si="13"/>
        <v>#REF!</v>
      </c>
      <c r="BA18" s="9" t="e">
        <f t="shared" si="14"/>
        <v>#REF!</v>
      </c>
      <c r="BB18" s="9" t="e">
        <f t="shared" si="14"/>
        <v>#REF!</v>
      </c>
      <c r="BC18" s="9" t="e">
        <f t="shared" si="14"/>
        <v>#REF!</v>
      </c>
      <c r="BD18" s="9" t="e">
        <f t="shared" si="14"/>
        <v>#REF!</v>
      </c>
      <c r="BE18" s="9" t="e">
        <f t="shared" si="14"/>
        <v>#REF!</v>
      </c>
      <c r="BF18" s="9" t="e">
        <f t="shared" si="14"/>
        <v>#REF!</v>
      </c>
      <c r="BG18" s="9" t="e">
        <f t="shared" si="14"/>
        <v>#REF!</v>
      </c>
      <c r="BH18" s="9" t="e">
        <f t="shared" si="14"/>
        <v>#REF!</v>
      </c>
      <c r="BI18" s="9" t="e">
        <f t="shared" si="14"/>
        <v>#REF!</v>
      </c>
      <c r="BJ18" s="9" t="e">
        <f t="shared" si="14"/>
        <v>#REF!</v>
      </c>
      <c r="BK18" s="9" t="e">
        <f t="shared" si="15"/>
        <v>#REF!</v>
      </c>
      <c r="BL18" s="9" t="e">
        <f t="shared" si="15"/>
        <v>#REF!</v>
      </c>
      <c r="BM18" s="9" t="e">
        <f t="shared" si="15"/>
        <v>#REF!</v>
      </c>
      <c r="BN18" s="9" t="e">
        <f t="shared" si="15"/>
        <v>#REF!</v>
      </c>
      <c r="BO18" s="9" t="e">
        <f t="shared" si="15"/>
        <v>#REF!</v>
      </c>
      <c r="BP18" s="9" t="e">
        <f t="shared" si="15"/>
        <v>#REF!</v>
      </c>
      <c r="BQ18" s="9" t="e">
        <f t="shared" si="15"/>
        <v>#REF!</v>
      </c>
      <c r="BR18" s="9" t="e">
        <f t="shared" si="15"/>
        <v>#REF!</v>
      </c>
      <c r="BS18" s="9" t="e">
        <f t="shared" si="15"/>
        <v>#REF!</v>
      </c>
      <c r="BT18" s="9" t="e">
        <f t="shared" si="15"/>
        <v>#REF!</v>
      </c>
      <c r="BU18" s="45">
        <f t="shared" si="7"/>
        <v>0</v>
      </c>
      <c r="BV18" s="34" t="e">
        <f t="shared" si="8"/>
        <v>#REF!</v>
      </c>
    </row>
    <row r="19" spans="1:74" x14ac:dyDescent="0.2">
      <c r="A19" s="6" t="s">
        <v>33</v>
      </c>
      <c r="B19" s="44" t="s">
        <v>165</v>
      </c>
      <c r="C19" s="9" t="e">
        <f t="shared" si="9"/>
        <v>#REF!</v>
      </c>
      <c r="D19" s="9" t="e">
        <f t="shared" si="9"/>
        <v>#REF!</v>
      </c>
      <c r="E19" s="9" t="e">
        <f t="shared" si="9"/>
        <v>#REF!</v>
      </c>
      <c r="F19" s="9" t="e">
        <f t="shared" si="9"/>
        <v>#REF!</v>
      </c>
      <c r="G19" s="9" t="e">
        <f t="shared" si="9"/>
        <v>#REF!</v>
      </c>
      <c r="H19" s="9" t="e">
        <f t="shared" si="9"/>
        <v>#REF!</v>
      </c>
      <c r="I19" s="9" t="e">
        <f t="shared" si="9"/>
        <v>#REF!</v>
      </c>
      <c r="J19" s="9" t="e">
        <f t="shared" si="9"/>
        <v>#REF!</v>
      </c>
      <c r="K19" s="9" t="e">
        <f t="shared" si="9"/>
        <v>#REF!</v>
      </c>
      <c r="L19" s="9" t="e">
        <f t="shared" si="9"/>
        <v>#REF!</v>
      </c>
      <c r="M19" s="9" t="e">
        <f t="shared" si="10"/>
        <v>#REF!</v>
      </c>
      <c r="N19" s="9" t="e">
        <f t="shared" si="10"/>
        <v>#REF!</v>
      </c>
      <c r="O19" s="9" t="e">
        <f t="shared" si="10"/>
        <v>#REF!</v>
      </c>
      <c r="P19" s="9" t="e">
        <f t="shared" si="10"/>
        <v>#REF!</v>
      </c>
      <c r="Q19" s="9" t="e">
        <f t="shared" si="10"/>
        <v>#REF!</v>
      </c>
      <c r="R19" s="9" t="e">
        <f t="shared" si="10"/>
        <v>#REF!</v>
      </c>
      <c r="S19" s="9" t="e">
        <f t="shared" si="10"/>
        <v>#REF!</v>
      </c>
      <c r="T19" s="9" t="e">
        <f t="shared" si="10"/>
        <v>#REF!</v>
      </c>
      <c r="U19" s="9" t="e">
        <f t="shared" si="10"/>
        <v>#REF!</v>
      </c>
      <c r="V19" s="9" t="e">
        <f t="shared" si="10"/>
        <v>#REF!</v>
      </c>
      <c r="W19" s="9" t="e">
        <f t="shared" si="11"/>
        <v>#REF!</v>
      </c>
      <c r="X19" s="9" t="e">
        <f t="shared" si="11"/>
        <v>#REF!</v>
      </c>
      <c r="Y19" s="9" t="e">
        <f t="shared" si="11"/>
        <v>#REF!</v>
      </c>
      <c r="Z19" s="9" t="e">
        <f t="shared" si="11"/>
        <v>#REF!</v>
      </c>
      <c r="AA19" s="9" t="e">
        <f t="shared" si="11"/>
        <v>#REF!</v>
      </c>
      <c r="AB19" s="9" t="e">
        <f t="shared" si="11"/>
        <v>#REF!</v>
      </c>
      <c r="AC19" s="9" t="e">
        <f t="shared" si="11"/>
        <v>#REF!</v>
      </c>
      <c r="AD19" s="9" t="e">
        <f t="shared" si="11"/>
        <v>#REF!</v>
      </c>
      <c r="AE19" s="9" t="e">
        <f t="shared" si="11"/>
        <v>#REF!</v>
      </c>
      <c r="AF19" s="9" t="e">
        <f t="shared" si="11"/>
        <v>#REF!</v>
      </c>
      <c r="AG19" s="9" t="e">
        <f t="shared" si="12"/>
        <v>#REF!</v>
      </c>
      <c r="AH19" s="9" t="e">
        <f t="shared" si="12"/>
        <v>#REF!</v>
      </c>
      <c r="AI19" s="9" t="e">
        <f t="shared" si="12"/>
        <v>#REF!</v>
      </c>
      <c r="AJ19" s="9" t="e">
        <f t="shared" si="12"/>
        <v>#REF!</v>
      </c>
      <c r="AK19" s="9" t="e">
        <f t="shared" si="12"/>
        <v>#REF!</v>
      </c>
      <c r="AL19" s="9" t="e">
        <f t="shared" si="12"/>
        <v>#REF!</v>
      </c>
      <c r="AM19" s="9" t="e">
        <f t="shared" si="12"/>
        <v>#REF!</v>
      </c>
      <c r="AN19" s="9" t="e">
        <f t="shared" si="12"/>
        <v>#REF!</v>
      </c>
      <c r="AO19" s="9" t="e">
        <f t="shared" si="12"/>
        <v>#REF!</v>
      </c>
      <c r="AP19" s="9" t="e">
        <f t="shared" si="12"/>
        <v>#REF!</v>
      </c>
      <c r="AQ19" s="9" t="e">
        <f t="shared" si="13"/>
        <v>#REF!</v>
      </c>
      <c r="AR19" s="9" t="e">
        <f t="shared" si="13"/>
        <v>#REF!</v>
      </c>
      <c r="AS19" s="9" t="e">
        <f t="shared" si="13"/>
        <v>#REF!</v>
      </c>
      <c r="AT19" s="9" t="e">
        <f t="shared" si="13"/>
        <v>#REF!</v>
      </c>
      <c r="AU19" s="9" t="e">
        <f t="shared" si="13"/>
        <v>#REF!</v>
      </c>
      <c r="AV19" s="9" t="e">
        <f t="shared" si="13"/>
        <v>#REF!</v>
      </c>
      <c r="AW19" s="9" t="e">
        <f t="shared" si="13"/>
        <v>#REF!</v>
      </c>
      <c r="AX19" s="9" t="e">
        <f t="shared" si="13"/>
        <v>#REF!</v>
      </c>
      <c r="AY19" s="9" t="e">
        <f t="shared" si="13"/>
        <v>#REF!</v>
      </c>
      <c r="AZ19" s="9" t="e">
        <f t="shared" si="13"/>
        <v>#REF!</v>
      </c>
      <c r="BA19" s="9" t="e">
        <f t="shared" si="14"/>
        <v>#REF!</v>
      </c>
      <c r="BB19" s="9" t="e">
        <f t="shared" si="14"/>
        <v>#REF!</v>
      </c>
      <c r="BC19" s="9" t="e">
        <f t="shared" si="14"/>
        <v>#REF!</v>
      </c>
      <c r="BD19" s="9" t="e">
        <f t="shared" si="14"/>
        <v>#REF!</v>
      </c>
      <c r="BE19" s="9" t="e">
        <f t="shared" si="14"/>
        <v>#REF!</v>
      </c>
      <c r="BF19" s="9" t="e">
        <f t="shared" si="14"/>
        <v>#REF!</v>
      </c>
      <c r="BG19" s="9" t="e">
        <f t="shared" si="14"/>
        <v>#REF!</v>
      </c>
      <c r="BH19" s="9" t="e">
        <f t="shared" si="14"/>
        <v>#REF!</v>
      </c>
      <c r="BI19" s="9" t="e">
        <f t="shared" si="14"/>
        <v>#REF!</v>
      </c>
      <c r="BJ19" s="9" t="e">
        <f t="shared" si="14"/>
        <v>#REF!</v>
      </c>
      <c r="BK19" s="9" t="e">
        <f t="shared" si="15"/>
        <v>#REF!</v>
      </c>
      <c r="BL19" s="9" t="e">
        <f t="shared" si="15"/>
        <v>#REF!</v>
      </c>
      <c r="BM19" s="9" t="e">
        <f t="shared" si="15"/>
        <v>#REF!</v>
      </c>
      <c r="BN19" s="9" t="e">
        <f t="shared" si="15"/>
        <v>#REF!</v>
      </c>
      <c r="BO19" s="9" t="e">
        <f t="shared" si="15"/>
        <v>#REF!</v>
      </c>
      <c r="BP19" s="9" t="e">
        <f t="shared" si="15"/>
        <v>#REF!</v>
      </c>
      <c r="BQ19" s="9" t="e">
        <f t="shared" si="15"/>
        <v>#REF!</v>
      </c>
      <c r="BR19" s="9" t="e">
        <f t="shared" si="15"/>
        <v>#REF!</v>
      </c>
      <c r="BS19" s="9" t="e">
        <f t="shared" si="15"/>
        <v>#REF!</v>
      </c>
      <c r="BT19" s="9" t="e">
        <f t="shared" si="15"/>
        <v>#REF!</v>
      </c>
      <c r="BU19" s="45">
        <f t="shared" si="7"/>
        <v>0</v>
      </c>
      <c r="BV19" s="34" t="e">
        <f t="shared" si="8"/>
        <v>#REF!</v>
      </c>
    </row>
    <row r="20" spans="1:74" x14ac:dyDescent="0.2">
      <c r="A20" s="6" t="s">
        <v>33</v>
      </c>
      <c r="B20" s="46" t="s">
        <v>203</v>
      </c>
      <c r="C20" s="9" t="e">
        <f t="shared" si="9"/>
        <v>#REF!</v>
      </c>
      <c r="D20" s="9" t="e">
        <f t="shared" si="9"/>
        <v>#REF!</v>
      </c>
      <c r="E20" s="9" t="e">
        <f t="shared" si="9"/>
        <v>#REF!</v>
      </c>
      <c r="F20" s="9" t="e">
        <f t="shared" si="9"/>
        <v>#REF!</v>
      </c>
      <c r="G20" s="9" t="e">
        <f t="shared" si="9"/>
        <v>#REF!</v>
      </c>
      <c r="H20" s="9" t="e">
        <f t="shared" si="9"/>
        <v>#REF!</v>
      </c>
      <c r="I20" s="9" t="e">
        <f t="shared" si="9"/>
        <v>#REF!</v>
      </c>
      <c r="J20" s="9" t="e">
        <f t="shared" si="9"/>
        <v>#REF!</v>
      </c>
      <c r="K20" s="9" t="e">
        <f t="shared" si="9"/>
        <v>#REF!</v>
      </c>
      <c r="L20" s="9" t="e">
        <f t="shared" si="9"/>
        <v>#REF!</v>
      </c>
      <c r="M20" s="9" t="e">
        <f t="shared" si="10"/>
        <v>#REF!</v>
      </c>
      <c r="N20" s="9" t="e">
        <f t="shared" si="10"/>
        <v>#REF!</v>
      </c>
      <c r="O20" s="9" t="e">
        <f t="shared" si="10"/>
        <v>#REF!</v>
      </c>
      <c r="P20" s="9" t="e">
        <f t="shared" si="10"/>
        <v>#REF!</v>
      </c>
      <c r="Q20" s="9" t="e">
        <f t="shared" si="10"/>
        <v>#REF!</v>
      </c>
      <c r="R20" s="9" t="e">
        <f t="shared" si="10"/>
        <v>#REF!</v>
      </c>
      <c r="S20" s="9" t="e">
        <f t="shared" si="10"/>
        <v>#REF!</v>
      </c>
      <c r="T20" s="9" t="e">
        <f t="shared" si="10"/>
        <v>#REF!</v>
      </c>
      <c r="U20" s="9" t="e">
        <f t="shared" si="10"/>
        <v>#REF!</v>
      </c>
      <c r="V20" s="9" t="e">
        <f t="shared" si="10"/>
        <v>#REF!</v>
      </c>
      <c r="W20" s="9" t="e">
        <f t="shared" si="11"/>
        <v>#REF!</v>
      </c>
      <c r="X20" s="9" t="e">
        <f t="shared" si="11"/>
        <v>#REF!</v>
      </c>
      <c r="Y20" s="9" t="e">
        <f t="shared" si="11"/>
        <v>#REF!</v>
      </c>
      <c r="Z20" s="9" t="e">
        <f t="shared" si="11"/>
        <v>#REF!</v>
      </c>
      <c r="AA20" s="9" t="e">
        <f t="shared" si="11"/>
        <v>#REF!</v>
      </c>
      <c r="AB20" s="9" t="e">
        <f t="shared" si="11"/>
        <v>#REF!</v>
      </c>
      <c r="AC20" s="9" t="e">
        <f t="shared" si="11"/>
        <v>#REF!</v>
      </c>
      <c r="AD20" s="9" t="e">
        <f t="shared" si="11"/>
        <v>#REF!</v>
      </c>
      <c r="AE20" s="9" t="e">
        <f t="shared" si="11"/>
        <v>#REF!</v>
      </c>
      <c r="AF20" s="9" t="e">
        <f t="shared" si="11"/>
        <v>#REF!</v>
      </c>
      <c r="AG20" s="9" t="e">
        <f t="shared" si="12"/>
        <v>#REF!</v>
      </c>
      <c r="AH20" s="9" t="e">
        <f t="shared" si="12"/>
        <v>#REF!</v>
      </c>
      <c r="AI20" s="9" t="e">
        <f t="shared" si="12"/>
        <v>#REF!</v>
      </c>
      <c r="AJ20" s="9" t="e">
        <f t="shared" si="12"/>
        <v>#REF!</v>
      </c>
      <c r="AK20" s="9" t="e">
        <f t="shared" si="12"/>
        <v>#REF!</v>
      </c>
      <c r="AL20" s="9" t="e">
        <f t="shared" si="12"/>
        <v>#REF!</v>
      </c>
      <c r="AM20" s="9" t="e">
        <f t="shared" si="12"/>
        <v>#REF!</v>
      </c>
      <c r="AN20" s="9" t="e">
        <f t="shared" si="12"/>
        <v>#REF!</v>
      </c>
      <c r="AO20" s="9" t="e">
        <f t="shared" si="12"/>
        <v>#REF!</v>
      </c>
      <c r="AP20" s="9" t="e">
        <f t="shared" si="12"/>
        <v>#REF!</v>
      </c>
      <c r="AQ20" s="9" t="e">
        <f t="shared" si="13"/>
        <v>#REF!</v>
      </c>
      <c r="AR20" s="9" t="e">
        <f t="shared" si="13"/>
        <v>#REF!</v>
      </c>
      <c r="AS20" s="9" t="e">
        <f t="shared" si="13"/>
        <v>#REF!</v>
      </c>
      <c r="AT20" s="9" t="e">
        <f t="shared" si="13"/>
        <v>#REF!</v>
      </c>
      <c r="AU20" s="9" t="e">
        <f t="shared" si="13"/>
        <v>#REF!</v>
      </c>
      <c r="AV20" s="9" t="e">
        <f t="shared" si="13"/>
        <v>#REF!</v>
      </c>
      <c r="AW20" s="9" t="e">
        <f t="shared" si="13"/>
        <v>#REF!</v>
      </c>
      <c r="AX20" s="9" t="e">
        <f t="shared" si="13"/>
        <v>#REF!</v>
      </c>
      <c r="AY20" s="9" t="e">
        <f t="shared" si="13"/>
        <v>#REF!</v>
      </c>
      <c r="AZ20" s="9" t="e">
        <f t="shared" si="13"/>
        <v>#REF!</v>
      </c>
      <c r="BA20" s="9" t="e">
        <f t="shared" si="14"/>
        <v>#REF!</v>
      </c>
      <c r="BB20" s="9" t="e">
        <f t="shared" si="14"/>
        <v>#REF!</v>
      </c>
      <c r="BC20" s="9" t="e">
        <f t="shared" si="14"/>
        <v>#REF!</v>
      </c>
      <c r="BD20" s="9" t="e">
        <f t="shared" si="14"/>
        <v>#REF!</v>
      </c>
      <c r="BE20" s="9" t="e">
        <f t="shared" si="14"/>
        <v>#REF!</v>
      </c>
      <c r="BF20" s="9" t="e">
        <f t="shared" si="14"/>
        <v>#REF!</v>
      </c>
      <c r="BG20" s="9" t="e">
        <f t="shared" si="14"/>
        <v>#REF!</v>
      </c>
      <c r="BH20" s="9" t="e">
        <f t="shared" si="14"/>
        <v>#REF!</v>
      </c>
      <c r="BI20" s="9" t="e">
        <f t="shared" si="14"/>
        <v>#REF!</v>
      </c>
      <c r="BJ20" s="9" t="e">
        <f t="shared" si="14"/>
        <v>#REF!</v>
      </c>
      <c r="BK20" s="9" t="e">
        <f t="shared" si="15"/>
        <v>#REF!</v>
      </c>
      <c r="BL20" s="9" t="e">
        <f t="shared" si="15"/>
        <v>#REF!</v>
      </c>
      <c r="BM20" s="9" t="e">
        <f t="shared" si="15"/>
        <v>#REF!</v>
      </c>
      <c r="BN20" s="9" t="e">
        <f t="shared" si="15"/>
        <v>#REF!</v>
      </c>
      <c r="BO20" s="9" t="e">
        <f t="shared" si="15"/>
        <v>#REF!</v>
      </c>
      <c r="BP20" s="9" t="e">
        <f t="shared" si="15"/>
        <v>#REF!</v>
      </c>
      <c r="BQ20" s="9" t="e">
        <f t="shared" si="15"/>
        <v>#REF!</v>
      </c>
      <c r="BR20" s="9" t="e">
        <f t="shared" si="15"/>
        <v>#REF!</v>
      </c>
      <c r="BS20" s="9" t="e">
        <f t="shared" si="15"/>
        <v>#REF!</v>
      </c>
      <c r="BT20" s="9" t="e">
        <f t="shared" si="15"/>
        <v>#REF!</v>
      </c>
      <c r="BU20" s="45">
        <f t="shared" si="7"/>
        <v>0</v>
      </c>
      <c r="BV20" s="34" t="e">
        <f t="shared" si="8"/>
        <v>#REF!</v>
      </c>
    </row>
    <row r="21" spans="1:74" x14ac:dyDescent="0.2">
      <c r="A21" s="6" t="s">
        <v>33</v>
      </c>
      <c r="B21" s="46" t="s">
        <v>204</v>
      </c>
      <c r="C21" s="9" t="e">
        <f t="shared" si="9"/>
        <v>#REF!</v>
      </c>
      <c r="D21" s="9" t="e">
        <f t="shared" si="9"/>
        <v>#REF!</v>
      </c>
      <c r="E21" s="9" t="e">
        <f t="shared" si="9"/>
        <v>#REF!</v>
      </c>
      <c r="F21" s="9" t="e">
        <f t="shared" si="9"/>
        <v>#REF!</v>
      </c>
      <c r="G21" s="9" t="e">
        <f t="shared" si="9"/>
        <v>#REF!</v>
      </c>
      <c r="H21" s="9" t="e">
        <f t="shared" si="9"/>
        <v>#REF!</v>
      </c>
      <c r="I21" s="9" t="e">
        <f t="shared" si="9"/>
        <v>#REF!</v>
      </c>
      <c r="J21" s="9" t="e">
        <f t="shared" si="9"/>
        <v>#REF!</v>
      </c>
      <c r="K21" s="9" t="e">
        <f t="shared" si="9"/>
        <v>#REF!</v>
      </c>
      <c r="L21" s="9" t="e">
        <f t="shared" si="9"/>
        <v>#REF!</v>
      </c>
      <c r="M21" s="9" t="e">
        <f t="shared" si="10"/>
        <v>#REF!</v>
      </c>
      <c r="N21" s="9" t="e">
        <f t="shared" si="10"/>
        <v>#REF!</v>
      </c>
      <c r="O21" s="9" t="e">
        <f t="shared" si="10"/>
        <v>#REF!</v>
      </c>
      <c r="P21" s="9" t="e">
        <f t="shared" si="10"/>
        <v>#REF!</v>
      </c>
      <c r="Q21" s="9" t="e">
        <f t="shared" si="10"/>
        <v>#REF!</v>
      </c>
      <c r="R21" s="9" t="e">
        <f t="shared" si="10"/>
        <v>#REF!</v>
      </c>
      <c r="S21" s="9" t="e">
        <f t="shared" si="10"/>
        <v>#REF!</v>
      </c>
      <c r="T21" s="9" t="e">
        <f t="shared" si="10"/>
        <v>#REF!</v>
      </c>
      <c r="U21" s="9" t="e">
        <f t="shared" si="10"/>
        <v>#REF!</v>
      </c>
      <c r="V21" s="9" t="e">
        <f t="shared" si="10"/>
        <v>#REF!</v>
      </c>
      <c r="W21" s="9" t="e">
        <f t="shared" si="11"/>
        <v>#REF!</v>
      </c>
      <c r="X21" s="9" t="e">
        <f t="shared" si="11"/>
        <v>#REF!</v>
      </c>
      <c r="Y21" s="9" t="e">
        <f t="shared" si="11"/>
        <v>#REF!</v>
      </c>
      <c r="Z21" s="9" t="e">
        <f t="shared" si="11"/>
        <v>#REF!</v>
      </c>
      <c r="AA21" s="9" t="e">
        <f t="shared" si="11"/>
        <v>#REF!</v>
      </c>
      <c r="AB21" s="9" t="e">
        <f t="shared" si="11"/>
        <v>#REF!</v>
      </c>
      <c r="AC21" s="9" t="e">
        <f t="shared" si="11"/>
        <v>#REF!</v>
      </c>
      <c r="AD21" s="9" t="e">
        <f t="shared" si="11"/>
        <v>#REF!</v>
      </c>
      <c r="AE21" s="9" t="e">
        <f t="shared" si="11"/>
        <v>#REF!</v>
      </c>
      <c r="AF21" s="9" t="e">
        <f t="shared" si="11"/>
        <v>#REF!</v>
      </c>
      <c r="AG21" s="9" t="e">
        <f t="shared" si="12"/>
        <v>#REF!</v>
      </c>
      <c r="AH21" s="9" t="e">
        <f t="shared" si="12"/>
        <v>#REF!</v>
      </c>
      <c r="AI21" s="9" t="e">
        <f t="shared" si="12"/>
        <v>#REF!</v>
      </c>
      <c r="AJ21" s="9" t="e">
        <f t="shared" si="12"/>
        <v>#REF!</v>
      </c>
      <c r="AK21" s="9" t="e">
        <f t="shared" si="12"/>
        <v>#REF!</v>
      </c>
      <c r="AL21" s="9" t="e">
        <f t="shared" si="12"/>
        <v>#REF!</v>
      </c>
      <c r="AM21" s="9" t="e">
        <f t="shared" si="12"/>
        <v>#REF!</v>
      </c>
      <c r="AN21" s="9" t="e">
        <f t="shared" si="12"/>
        <v>#REF!</v>
      </c>
      <c r="AO21" s="9" t="e">
        <f t="shared" si="12"/>
        <v>#REF!</v>
      </c>
      <c r="AP21" s="9" t="e">
        <f t="shared" si="12"/>
        <v>#REF!</v>
      </c>
      <c r="AQ21" s="9" t="e">
        <f t="shared" si="13"/>
        <v>#REF!</v>
      </c>
      <c r="AR21" s="9" t="e">
        <f t="shared" si="13"/>
        <v>#REF!</v>
      </c>
      <c r="AS21" s="9" t="e">
        <f t="shared" si="13"/>
        <v>#REF!</v>
      </c>
      <c r="AT21" s="9" t="e">
        <f t="shared" si="13"/>
        <v>#REF!</v>
      </c>
      <c r="AU21" s="9" t="e">
        <f t="shared" si="13"/>
        <v>#REF!</v>
      </c>
      <c r="AV21" s="9" t="e">
        <f t="shared" si="13"/>
        <v>#REF!</v>
      </c>
      <c r="AW21" s="9" t="e">
        <f t="shared" si="13"/>
        <v>#REF!</v>
      </c>
      <c r="AX21" s="9" t="e">
        <f t="shared" si="13"/>
        <v>#REF!</v>
      </c>
      <c r="AY21" s="9" t="e">
        <f t="shared" si="13"/>
        <v>#REF!</v>
      </c>
      <c r="AZ21" s="9" t="e">
        <f t="shared" si="13"/>
        <v>#REF!</v>
      </c>
      <c r="BA21" s="9" t="e">
        <f t="shared" si="14"/>
        <v>#REF!</v>
      </c>
      <c r="BB21" s="9" t="e">
        <f t="shared" si="14"/>
        <v>#REF!</v>
      </c>
      <c r="BC21" s="9" t="e">
        <f t="shared" si="14"/>
        <v>#REF!</v>
      </c>
      <c r="BD21" s="9" t="e">
        <f t="shared" si="14"/>
        <v>#REF!</v>
      </c>
      <c r="BE21" s="9" t="e">
        <f t="shared" si="14"/>
        <v>#REF!</v>
      </c>
      <c r="BF21" s="9" t="e">
        <f t="shared" si="14"/>
        <v>#REF!</v>
      </c>
      <c r="BG21" s="9" t="e">
        <f t="shared" si="14"/>
        <v>#REF!</v>
      </c>
      <c r="BH21" s="9" t="e">
        <f t="shared" si="14"/>
        <v>#REF!</v>
      </c>
      <c r="BI21" s="9" t="e">
        <f t="shared" si="14"/>
        <v>#REF!</v>
      </c>
      <c r="BJ21" s="9" t="e">
        <f t="shared" si="14"/>
        <v>#REF!</v>
      </c>
      <c r="BK21" s="9" t="e">
        <f t="shared" si="15"/>
        <v>#REF!</v>
      </c>
      <c r="BL21" s="9" t="e">
        <f t="shared" si="15"/>
        <v>#REF!</v>
      </c>
      <c r="BM21" s="9" t="e">
        <f t="shared" si="15"/>
        <v>#REF!</v>
      </c>
      <c r="BN21" s="9" t="e">
        <f t="shared" si="15"/>
        <v>#REF!</v>
      </c>
      <c r="BO21" s="9" t="e">
        <f t="shared" si="15"/>
        <v>#REF!</v>
      </c>
      <c r="BP21" s="9" t="e">
        <f t="shared" si="15"/>
        <v>#REF!</v>
      </c>
      <c r="BQ21" s="9" t="e">
        <f t="shared" si="15"/>
        <v>#REF!</v>
      </c>
      <c r="BR21" s="9" t="e">
        <f t="shared" si="15"/>
        <v>#REF!</v>
      </c>
      <c r="BS21" s="9" t="e">
        <f t="shared" si="15"/>
        <v>#REF!</v>
      </c>
      <c r="BT21" s="9" t="e">
        <f t="shared" si="15"/>
        <v>#REF!</v>
      </c>
      <c r="BU21" s="45"/>
      <c r="BV21" s="34"/>
    </row>
    <row r="22" spans="1:74" x14ac:dyDescent="0.2">
      <c r="A22" s="6" t="s">
        <v>33</v>
      </c>
      <c r="B22" s="44" t="s">
        <v>162</v>
      </c>
      <c r="C22" s="9" t="e">
        <f t="shared" si="9"/>
        <v>#REF!</v>
      </c>
      <c r="D22" s="9" t="e">
        <f t="shared" si="9"/>
        <v>#REF!</v>
      </c>
      <c r="E22" s="9" t="e">
        <f t="shared" si="9"/>
        <v>#REF!</v>
      </c>
      <c r="F22" s="9" t="e">
        <f t="shared" si="9"/>
        <v>#REF!</v>
      </c>
      <c r="G22" s="9" t="e">
        <f t="shared" si="9"/>
        <v>#REF!</v>
      </c>
      <c r="H22" s="9" t="e">
        <f t="shared" si="9"/>
        <v>#REF!</v>
      </c>
      <c r="I22" s="9" t="e">
        <f t="shared" si="9"/>
        <v>#REF!</v>
      </c>
      <c r="J22" s="9" t="e">
        <f t="shared" si="9"/>
        <v>#REF!</v>
      </c>
      <c r="K22" s="9" t="e">
        <f t="shared" si="9"/>
        <v>#REF!</v>
      </c>
      <c r="L22" s="9" t="e">
        <f t="shared" si="9"/>
        <v>#REF!</v>
      </c>
      <c r="M22" s="9" t="e">
        <f t="shared" si="10"/>
        <v>#REF!</v>
      </c>
      <c r="N22" s="9" t="e">
        <f t="shared" si="10"/>
        <v>#REF!</v>
      </c>
      <c r="O22" s="9" t="e">
        <f t="shared" si="10"/>
        <v>#REF!</v>
      </c>
      <c r="P22" s="9" t="e">
        <f t="shared" si="10"/>
        <v>#REF!</v>
      </c>
      <c r="Q22" s="9" t="e">
        <f t="shared" si="10"/>
        <v>#REF!</v>
      </c>
      <c r="R22" s="9" t="e">
        <f t="shared" si="10"/>
        <v>#REF!</v>
      </c>
      <c r="S22" s="9" t="e">
        <f t="shared" si="10"/>
        <v>#REF!</v>
      </c>
      <c r="T22" s="9" t="e">
        <f t="shared" si="10"/>
        <v>#REF!</v>
      </c>
      <c r="U22" s="9" t="e">
        <f t="shared" si="10"/>
        <v>#REF!</v>
      </c>
      <c r="V22" s="9" t="e">
        <f t="shared" si="10"/>
        <v>#REF!</v>
      </c>
      <c r="W22" s="9" t="e">
        <f t="shared" si="11"/>
        <v>#REF!</v>
      </c>
      <c r="X22" s="9" t="e">
        <f t="shared" si="11"/>
        <v>#REF!</v>
      </c>
      <c r="Y22" s="9" t="e">
        <f t="shared" si="11"/>
        <v>#REF!</v>
      </c>
      <c r="Z22" s="9" t="e">
        <f t="shared" si="11"/>
        <v>#REF!</v>
      </c>
      <c r="AA22" s="9" t="e">
        <f t="shared" si="11"/>
        <v>#REF!</v>
      </c>
      <c r="AB22" s="9" t="e">
        <f t="shared" si="11"/>
        <v>#REF!</v>
      </c>
      <c r="AC22" s="9" t="e">
        <f t="shared" si="11"/>
        <v>#REF!</v>
      </c>
      <c r="AD22" s="9" t="e">
        <f t="shared" si="11"/>
        <v>#REF!</v>
      </c>
      <c r="AE22" s="9" t="e">
        <f t="shared" si="11"/>
        <v>#REF!</v>
      </c>
      <c r="AF22" s="9" t="e">
        <f t="shared" si="11"/>
        <v>#REF!</v>
      </c>
      <c r="AG22" s="9" t="e">
        <f t="shared" si="12"/>
        <v>#REF!</v>
      </c>
      <c r="AH22" s="9" t="e">
        <f t="shared" si="12"/>
        <v>#REF!</v>
      </c>
      <c r="AI22" s="9" t="e">
        <f t="shared" si="12"/>
        <v>#REF!</v>
      </c>
      <c r="AJ22" s="9" t="e">
        <f t="shared" si="12"/>
        <v>#REF!</v>
      </c>
      <c r="AK22" s="9" t="e">
        <f t="shared" si="12"/>
        <v>#REF!</v>
      </c>
      <c r="AL22" s="9" t="e">
        <f t="shared" si="12"/>
        <v>#REF!</v>
      </c>
      <c r="AM22" s="9" t="e">
        <f t="shared" si="12"/>
        <v>#REF!</v>
      </c>
      <c r="AN22" s="9" t="e">
        <f t="shared" si="12"/>
        <v>#REF!</v>
      </c>
      <c r="AO22" s="9" t="e">
        <f t="shared" si="12"/>
        <v>#REF!</v>
      </c>
      <c r="AP22" s="9" t="e">
        <f t="shared" si="12"/>
        <v>#REF!</v>
      </c>
      <c r="AQ22" s="9" t="e">
        <f t="shared" si="13"/>
        <v>#REF!</v>
      </c>
      <c r="AR22" s="9" t="e">
        <f t="shared" si="13"/>
        <v>#REF!</v>
      </c>
      <c r="AS22" s="9" t="e">
        <f t="shared" si="13"/>
        <v>#REF!</v>
      </c>
      <c r="AT22" s="9" t="e">
        <f t="shared" si="13"/>
        <v>#REF!</v>
      </c>
      <c r="AU22" s="9" t="e">
        <f t="shared" si="13"/>
        <v>#REF!</v>
      </c>
      <c r="AV22" s="9" t="e">
        <f t="shared" si="13"/>
        <v>#REF!</v>
      </c>
      <c r="AW22" s="9" t="e">
        <f t="shared" si="13"/>
        <v>#REF!</v>
      </c>
      <c r="AX22" s="9" t="e">
        <f t="shared" si="13"/>
        <v>#REF!</v>
      </c>
      <c r="AY22" s="9" t="e">
        <f t="shared" si="13"/>
        <v>#REF!</v>
      </c>
      <c r="AZ22" s="9" t="e">
        <f t="shared" si="13"/>
        <v>#REF!</v>
      </c>
      <c r="BA22" s="9" t="e">
        <f t="shared" si="14"/>
        <v>#REF!</v>
      </c>
      <c r="BB22" s="9" t="e">
        <f t="shared" si="14"/>
        <v>#REF!</v>
      </c>
      <c r="BC22" s="9" t="e">
        <f t="shared" si="14"/>
        <v>#REF!</v>
      </c>
      <c r="BD22" s="9" t="e">
        <f t="shared" si="14"/>
        <v>#REF!</v>
      </c>
      <c r="BE22" s="9" t="e">
        <f t="shared" si="14"/>
        <v>#REF!</v>
      </c>
      <c r="BF22" s="9" t="e">
        <f t="shared" si="14"/>
        <v>#REF!</v>
      </c>
      <c r="BG22" s="9" t="e">
        <f t="shared" si="14"/>
        <v>#REF!</v>
      </c>
      <c r="BH22" s="9" t="e">
        <f t="shared" si="14"/>
        <v>#REF!</v>
      </c>
      <c r="BI22" s="9" t="e">
        <f t="shared" si="14"/>
        <v>#REF!</v>
      </c>
      <c r="BJ22" s="9" t="e">
        <f t="shared" si="14"/>
        <v>#REF!</v>
      </c>
      <c r="BK22" s="9" t="e">
        <f t="shared" si="15"/>
        <v>#REF!</v>
      </c>
      <c r="BL22" s="9" t="e">
        <f t="shared" si="15"/>
        <v>#REF!</v>
      </c>
      <c r="BM22" s="9" t="e">
        <f t="shared" si="15"/>
        <v>#REF!</v>
      </c>
      <c r="BN22" s="9" t="e">
        <f t="shared" si="15"/>
        <v>#REF!</v>
      </c>
      <c r="BO22" s="9" t="e">
        <f t="shared" si="15"/>
        <v>#REF!</v>
      </c>
      <c r="BP22" s="9" t="e">
        <f t="shared" si="15"/>
        <v>#REF!</v>
      </c>
      <c r="BQ22" s="9" t="e">
        <f t="shared" si="15"/>
        <v>#REF!</v>
      </c>
      <c r="BR22" s="9" t="e">
        <f t="shared" si="15"/>
        <v>#REF!</v>
      </c>
      <c r="BS22" s="9" t="e">
        <f t="shared" si="15"/>
        <v>#REF!</v>
      </c>
      <c r="BT22" s="9" t="e">
        <f t="shared" si="15"/>
        <v>#REF!</v>
      </c>
      <c r="BU22" s="45">
        <f t="shared" si="7"/>
        <v>0</v>
      </c>
      <c r="BV22" s="34" t="e">
        <f t="shared" si="8"/>
        <v>#REF!</v>
      </c>
    </row>
    <row r="23" spans="1:74" x14ac:dyDescent="0.2">
      <c r="A23" s="6" t="s">
        <v>33</v>
      </c>
      <c r="B23" s="44" t="s">
        <v>158</v>
      </c>
      <c r="C23" s="9" t="e">
        <f t="shared" si="9"/>
        <v>#REF!</v>
      </c>
      <c r="D23" s="9" t="e">
        <f t="shared" si="9"/>
        <v>#REF!</v>
      </c>
      <c r="E23" s="9" t="e">
        <f t="shared" si="9"/>
        <v>#REF!</v>
      </c>
      <c r="F23" s="9" t="e">
        <f t="shared" si="9"/>
        <v>#REF!</v>
      </c>
      <c r="G23" s="9" t="e">
        <f t="shared" si="9"/>
        <v>#REF!</v>
      </c>
      <c r="H23" s="9" t="e">
        <f t="shared" si="9"/>
        <v>#REF!</v>
      </c>
      <c r="I23" s="9" t="e">
        <f t="shared" si="9"/>
        <v>#REF!</v>
      </c>
      <c r="J23" s="9" t="e">
        <f t="shared" si="9"/>
        <v>#REF!</v>
      </c>
      <c r="K23" s="9" t="e">
        <f t="shared" si="9"/>
        <v>#REF!</v>
      </c>
      <c r="L23" s="9" t="e">
        <f t="shared" si="9"/>
        <v>#REF!</v>
      </c>
      <c r="M23" s="9" t="e">
        <f t="shared" si="10"/>
        <v>#REF!</v>
      </c>
      <c r="N23" s="9" t="e">
        <f t="shared" si="10"/>
        <v>#REF!</v>
      </c>
      <c r="O23" s="9" t="e">
        <f t="shared" si="10"/>
        <v>#REF!</v>
      </c>
      <c r="P23" s="9" t="e">
        <f t="shared" si="10"/>
        <v>#REF!</v>
      </c>
      <c r="Q23" s="9" t="e">
        <f t="shared" si="10"/>
        <v>#REF!</v>
      </c>
      <c r="R23" s="9" t="e">
        <f t="shared" si="10"/>
        <v>#REF!</v>
      </c>
      <c r="S23" s="9" t="e">
        <f t="shared" si="10"/>
        <v>#REF!</v>
      </c>
      <c r="T23" s="9" t="e">
        <f t="shared" si="10"/>
        <v>#REF!</v>
      </c>
      <c r="U23" s="9" t="e">
        <f t="shared" si="10"/>
        <v>#REF!</v>
      </c>
      <c r="V23" s="9" t="e">
        <f t="shared" si="10"/>
        <v>#REF!</v>
      </c>
      <c r="W23" s="9" t="e">
        <f t="shared" si="11"/>
        <v>#REF!</v>
      </c>
      <c r="X23" s="9" t="e">
        <f t="shared" si="11"/>
        <v>#REF!</v>
      </c>
      <c r="Y23" s="9" t="e">
        <f t="shared" si="11"/>
        <v>#REF!</v>
      </c>
      <c r="Z23" s="9" t="e">
        <f t="shared" si="11"/>
        <v>#REF!</v>
      </c>
      <c r="AA23" s="9" t="e">
        <f t="shared" si="11"/>
        <v>#REF!</v>
      </c>
      <c r="AB23" s="9" t="e">
        <f t="shared" si="11"/>
        <v>#REF!</v>
      </c>
      <c r="AC23" s="9" t="e">
        <f t="shared" si="11"/>
        <v>#REF!</v>
      </c>
      <c r="AD23" s="9" t="e">
        <f t="shared" si="11"/>
        <v>#REF!</v>
      </c>
      <c r="AE23" s="9" t="e">
        <f t="shared" si="11"/>
        <v>#REF!</v>
      </c>
      <c r="AF23" s="9" t="e">
        <f t="shared" si="11"/>
        <v>#REF!</v>
      </c>
      <c r="AG23" s="9" t="e">
        <f t="shared" si="12"/>
        <v>#REF!</v>
      </c>
      <c r="AH23" s="9" t="e">
        <f t="shared" si="12"/>
        <v>#REF!</v>
      </c>
      <c r="AI23" s="9" t="e">
        <f t="shared" si="12"/>
        <v>#REF!</v>
      </c>
      <c r="AJ23" s="9" t="e">
        <f t="shared" si="12"/>
        <v>#REF!</v>
      </c>
      <c r="AK23" s="9" t="e">
        <f t="shared" si="12"/>
        <v>#REF!</v>
      </c>
      <c r="AL23" s="9" t="e">
        <f t="shared" si="12"/>
        <v>#REF!</v>
      </c>
      <c r="AM23" s="9" t="e">
        <f t="shared" si="12"/>
        <v>#REF!</v>
      </c>
      <c r="AN23" s="9" t="e">
        <f t="shared" si="12"/>
        <v>#REF!</v>
      </c>
      <c r="AO23" s="9" t="e">
        <f t="shared" si="12"/>
        <v>#REF!</v>
      </c>
      <c r="AP23" s="9" t="e">
        <f t="shared" si="12"/>
        <v>#REF!</v>
      </c>
      <c r="AQ23" s="9" t="e">
        <f t="shared" si="13"/>
        <v>#REF!</v>
      </c>
      <c r="AR23" s="9" t="e">
        <f t="shared" si="13"/>
        <v>#REF!</v>
      </c>
      <c r="AS23" s="9" t="e">
        <f t="shared" si="13"/>
        <v>#REF!</v>
      </c>
      <c r="AT23" s="9" t="e">
        <f t="shared" si="13"/>
        <v>#REF!</v>
      </c>
      <c r="AU23" s="9" t="e">
        <f t="shared" si="13"/>
        <v>#REF!</v>
      </c>
      <c r="AV23" s="9" t="e">
        <f t="shared" si="13"/>
        <v>#REF!</v>
      </c>
      <c r="AW23" s="9" t="e">
        <f t="shared" si="13"/>
        <v>#REF!</v>
      </c>
      <c r="AX23" s="9" t="e">
        <f t="shared" si="13"/>
        <v>#REF!</v>
      </c>
      <c r="AY23" s="9" t="e">
        <f t="shared" si="13"/>
        <v>#REF!</v>
      </c>
      <c r="AZ23" s="9" t="e">
        <f t="shared" si="13"/>
        <v>#REF!</v>
      </c>
      <c r="BA23" s="9" t="e">
        <f t="shared" si="14"/>
        <v>#REF!</v>
      </c>
      <c r="BB23" s="9" t="e">
        <f t="shared" si="14"/>
        <v>#REF!</v>
      </c>
      <c r="BC23" s="9" t="e">
        <f t="shared" si="14"/>
        <v>#REF!</v>
      </c>
      <c r="BD23" s="9" t="e">
        <f t="shared" si="14"/>
        <v>#REF!</v>
      </c>
      <c r="BE23" s="9" t="e">
        <f t="shared" si="14"/>
        <v>#REF!</v>
      </c>
      <c r="BF23" s="9" t="e">
        <f t="shared" si="14"/>
        <v>#REF!</v>
      </c>
      <c r="BG23" s="9" t="e">
        <f t="shared" si="14"/>
        <v>#REF!</v>
      </c>
      <c r="BH23" s="9" t="e">
        <f t="shared" si="14"/>
        <v>#REF!</v>
      </c>
      <c r="BI23" s="9" t="e">
        <f t="shared" si="14"/>
        <v>#REF!</v>
      </c>
      <c r="BJ23" s="9" t="e">
        <f t="shared" si="14"/>
        <v>#REF!</v>
      </c>
      <c r="BK23" s="9" t="e">
        <f t="shared" si="15"/>
        <v>#REF!</v>
      </c>
      <c r="BL23" s="9" t="e">
        <f t="shared" si="15"/>
        <v>#REF!</v>
      </c>
      <c r="BM23" s="9" t="e">
        <f t="shared" si="15"/>
        <v>#REF!</v>
      </c>
      <c r="BN23" s="9" t="e">
        <f t="shared" si="15"/>
        <v>#REF!</v>
      </c>
      <c r="BO23" s="9" t="e">
        <f t="shared" si="15"/>
        <v>#REF!</v>
      </c>
      <c r="BP23" s="9" t="e">
        <f t="shared" si="15"/>
        <v>#REF!</v>
      </c>
      <c r="BQ23" s="9" t="e">
        <f t="shared" si="15"/>
        <v>#REF!</v>
      </c>
      <c r="BR23" s="9" t="e">
        <f t="shared" si="15"/>
        <v>#REF!</v>
      </c>
      <c r="BS23" s="9" t="e">
        <f t="shared" si="15"/>
        <v>#REF!</v>
      </c>
      <c r="BT23" s="9" t="e">
        <f t="shared" si="15"/>
        <v>#REF!</v>
      </c>
      <c r="BU23" s="45">
        <f t="shared" si="7"/>
        <v>0</v>
      </c>
      <c r="BV23" s="34" t="e">
        <f t="shared" si="8"/>
        <v>#REF!</v>
      </c>
    </row>
    <row r="24" spans="1:74" x14ac:dyDescent="0.2">
      <c r="A24" s="6" t="s">
        <v>33</v>
      </c>
      <c r="B24" s="44" t="s">
        <v>159</v>
      </c>
      <c r="C24" s="9" t="e">
        <f t="shared" si="9"/>
        <v>#REF!</v>
      </c>
      <c r="D24" s="9" t="e">
        <f t="shared" si="9"/>
        <v>#REF!</v>
      </c>
      <c r="E24" s="9" t="e">
        <f t="shared" si="9"/>
        <v>#REF!</v>
      </c>
      <c r="F24" s="9" t="e">
        <f t="shared" si="9"/>
        <v>#REF!</v>
      </c>
      <c r="G24" s="9" t="e">
        <f t="shared" si="9"/>
        <v>#REF!</v>
      </c>
      <c r="H24" s="9" t="e">
        <f t="shared" si="9"/>
        <v>#REF!</v>
      </c>
      <c r="I24" s="9" t="e">
        <f t="shared" si="9"/>
        <v>#REF!</v>
      </c>
      <c r="J24" s="9" t="e">
        <f t="shared" si="9"/>
        <v>#REF!</v>
      </c>
      <c r="K24" s="9" t="e">
        <f t="shared" si="9"/>
        <v>#REF!</v>
      </c>
      <c r="L24" s="9" t="e">
        <f t="shared" si="9"/>
        <v>#REF!</v>
      </c>
      <c r="M24" s="9" t="e">
        <f t="shared" si="10"/>
        <v>#REF!</v>
      </c>
      <c r="N24" s="9" t="e">
        <f t="shared" si="10"/>
        <v>#REF!</v>
      </c>
      <c r="O24" s="9" t="e">
        <f t="shared" si="10"/>
        <v>#REF!</v>
      </c>
      <c r="P24" s="9" t="e">
        <f t="shared" si="10"/>
        <v>#REF!</v>
      </c>
      <c r="Q24" s="9" t="e">
        <f t="shared" si="10"/>
        <v>#REF!</v>
      </c>
      <c r="R24" s="9" t="e">
        <f t="shared" si="10"/>
        <v>#REF!</v>
      </c>
      <c r="S24" s="9" t="e">
        <f t="shared" si="10"/>
        <v>#REF!</v>
      </c>
      <c r="T24" s="9" t="e">
        <f t="shared" si="10"/>
        <v>#REF!</v>
      </c>
      <c r="U24" s="9" t="e">
        <f t="shared" si="10"/>
        <v>#REF!</v>
      </c>
      <c r="V24" s="9" t="e">
        <f t="shared" si="10"/>
        <v>#REF!</v>
      </c>
      <c r="W24" s="9" t="e">
        <f t="shared" si="11"/>
        <v>#REF!</v>
      </c>
      <c r="X24" s="9" t="e">
        <f t="shared" si="11"/>
        <v>#REF!</v>
      </c>
      <c r="Y24" s="9" t="e">
        <f t="shared" si="11"/>
        <v>#REF!</v>
      </c>
      <c r="Z24" s="9" t="e">
        <f t="shared" si="11"/>
        <v>#REF!</v>
      </c>
      <c r="AA24" s="9" t="e">
        <f t="shared" si="11"/>
        <v>#REF!</v>
      </c>
      <c r="AB24" s="9" t="e">
        <f t="shared" si="11"/>
        <v>#REF!</v>
      </c>
      <c r="AC24" s="9" t="e">
        <f t="shared" si="11"/>
        <v>#REF!</v>
      </c>
      <c r="AD24" s="9" t="e">
        <f t="shared" si="11"/>
        <v>#REF!</v>
      </c>
      <c r="AE24" s="9" t="e">
        <f t="shared" si="11"/>
        <v>#REF!</v>
      </c>
      <c r="AF24" s="9" t="e">
        <f t="shared" si="11"/>
        <v>#REF!</v>
      </c>
      <c r="AG24" s="9" t="e">
        <f t="shared" si="12"/>
        <v>#REF!</v>
      </c>
      <c r="AH24" s="9" t="e">
        <f t="shared" si="12"/>
        <v>#REF!</v>
      </c>
      <c r="AI24" s="9" t="e">
        <f t="shared" si="12"/>
        <v>#REF!</v>
      </c>
      <c r="AJ24" s="9" t="e">
        <f t="shared" si="12"/>
        <v>#REF!</v>
      </c>
      <c r="AK24" s="9" t="e">
        <f t="shared" si="12"/>
        <v>#REF!</v>
      </c>
      <c r="AL24" s="9" t="e">
        <f t="shared" si="12"/>
        <v>#REF!</v>
      </c>
      <c r="AM24" s="9" t="e">
        <f t="shared" si="12"/>
        <v>#REF!</v>
      </c>
      <c r="AN24" s="9" t="e">
        <f t="shared" si="12"/>
        <v>#REF!</v>
      </c>
      <c r="AO24" s="9" t="e">
        <f t="shared" si="12"/>
        <v>#REF!</v>
      </c>
      <c r="AP24" s="9" t="e">
        <f t="shared" si="12"/>
        <v>#REF!</v>
      </c>
      <c r="AQ24" s="9" t="e">
        <f t="shared" si="13"/>
        <v>#REF!</v>
      </c>
      <c r="AR24" s="9" t="e">
        <f t="shared" si="13"/>
        <v>#REF!</v>
      </c>
      <c r="AS24" s="9" t="e">
        <f t="shared" si="13"/>
        <v>#REF!</v>
      </c>
      <c r="AT24" s="9" t="e">
        <f t="shared" si="13"/>
        <v>#REF!</v>
      </c>
      <c r="AU24" s="9" t="e">
        <f t="shared" si="13"/>
        <v>#REF!</v>
      </c>
      <c r="AV24" s="9" t="e">
        <f t="shared" si="13"/>
        <v>#REF!</v>
      </c>
      <c r="AW24" s="9" t="e">
        <f t="shared" si="13"/>
        <v>#REF!</v>
      </c>
      <c r="AX24" s="9" t="e">
        <f t="shared" si="13"/>
        <v>#REF!</v>
      </c>
      <c r="AY24" s="9" t="e">
        <f t="shared" si="13"/>
        <v>#REF!</v>
      </c>
      <c r="AZ24" s="9" t="e">
        <f t="shared" si="13"/>
        <v>#REF!</v>
      </c>
      <c r="BA24" s="9" t="e">
        <f t="shared" si="14"/>
        <v>#REF!</v>
      </c>
      <c r="BB24" s="9" t="e">
        <f t="shared" si="14"/>
        <v>#REF!</v>
      </c>
      <c r="BC24" s="9" t="e">
        <f t="shared" si="14"/>
        <v>#REF!</v>
      </c>
      <c r="BD24" s="9" t="e">
        <f t="shared" si="14"/>
        <v>#REF!</v>
      </c>
      <c r="BE24" s="9" t="e">
        <f t="shared" si="14"/>
        <v>#REF!</v>
      </c>
      <c r="BF24" s="9" t="e">
        <f t="shared" si="14"/>
        <v>#REF!</v>
      </c>
      <c r="BG24" s="9" t="e">
        <f t="shared" si="14"/>
        <v>#REF!</v>
      </c>
      <c r="BH24" s="9" t="e">
        <f t="shared" si="14"/>
        <v>#REF!</v>
      </c>
      <c r="BI24" s="9" t="e">
        <f t="shared" si="14"/>
        <v>#REF!</v>
      </c>
      <c r="BJ24" s="9" t="e">
        <f t="shared" si="14"/>
        <v>#REF!</v>
      </c>
      <c r="BK24" s="9" t="e">
        <f t="shared" si="15"/>
        <v>#REF!</v>
      </c>
      <c r="BL24" s="9" t="e">
        <f t="shared" si="15"/>
        <v>#REF!</v>
      </c>
      <c r="BM24" s="9" t="e">
        <f t="shared" si="15"/>
        <v>#REF!</v>
      </c>
      <c r="BN24" s="9" t="e">
        <f t="shared" si="15"/>
        <v>#REF!</v>
      </c>
      <c r="BO24" s="9" t="e">
        <f t="shared" si="15"/>
        <v>#REF!</v>
      </c>
      <c r="BP24" s="9" t="e">
        <f t="shared" si="15"/>
        <v>#REF!</v>
      </c>
      <c r="BQ24" s="9" t="e">
        <f t="shared" si="15"/>
        <v>#REF!</v>
      </c>
      <c r="BR24" s="9" t="e">
        <f t="shared" si="15"/>
        <v>#REF!</v>
      </c>
      <c r="BS24" s="9" t="e">
        <f t="shared" si="15"/>
        <v>#REF!</v>
      </c>
      <c r="BT24" s="9" t="e">
        <f t="shared" si="15"/>
        <v>#REF!</v>
      </c>
      <c r="BU24" s="45">
        <f t="shared" si="7"/>
        <v>0</v>
      </c>
      <c r="BV24" s="34" t="e">
        <f t="shared" si="8"/>
        <v>#REF!</v>
      </c>
    </row>
    <row r="25" spans="1:74" x14ac:dyDescent="0.2">
      <c r="A25" s="6" t="s">
        <v>33</v>
      </c>
      <c r="B25" s="46" t="s">
        <v>194</v>
      </c>
      <c r="C25" s="9" t="e">
        <f t="shared" ref="C25:L34" si="16">IF(SUMPRODUCT((ENCSEMAINE=C$3)*(ENCJOUR=C$4)*(ENCNOM=$B25))=0,"",SUMPRODUCT((ENCSEMAINE=C$3)*(ENCJOUR=C$4)*(ENCNOM=$B25)*(ENCTEMPS))/SUMPRODUCT((ENCSEMAINE=C$3)*(ENCJOUR=C$4)*(ENCNOM=$B25)))</f>
        <v>#REF!</v>
      </c>
      <c r="D25" s="9" t="e">
        <f t="shared" si="16"/>
        <v>#REF!</v>
      </c>
      <c r="E25" s="9" t="e">
        <f t="shared" si="16"/>
        <v>#REF!</v>
      </c>
      <c r="F25" s="9" t="e">
        <f t="shared" si="16"/>
        <v>#REF!</v>
      </c>
      <c r="G25" s="9" t="e">
        <f t="shared" si="16"/>
        <v>#REF!</v>
      </c>
      <c r="H25" s="9" t="e">
        <f t="shared" si="16"/>
        <v>#REF!</v>
      </c>
      <c r="I25" s="9" t="e">
        <f t="shared" si="16"/>
        <v>#REF!</v>
      </c>
      <c r="J25" s="9" t="e">
        <f t="shared" si="16"/>
        <v>#REF!</v>
      </c>
      <c r="K25" s="9" t="e">
        <f t="shared" si="16"/>
        <v>#REF!</v>
      </c>
      <c r="L25" s="9" t="e">
        <f t="shared" si="16"/>
        <v>#REF!</v>
      </c>
      <c r="M25" s="9" t="e">
        <f t="shared" ref="M25:V34" si="17">IF(SUMPRODUCT((ENCSEMAINE=M$3)*(ENCJOUR=M$4)*(ENCNOM=$B25))=0,"",SUMPRODUCT((ENCSEMAINE=M$3)*(ENCJOUR=M$4)*(ENCNOM=$B25)*(ENCTEMPS))/SUMPRODUCT((ENCSEMAINE=M$3)*(ENCJOUR=M$4)*(ENCNOM=$B25)))</f>
        <v>#REF!</v>
      </c>
      <c r="N25" s="9" t="e">
        <f t="shared" si="17"/>
        <v>#REF!</v>
      </c>
      <c r="O25" s="9" t="e">
        <f t="shared" si="17"/>
        <v>#REF!</v>
      </c>
      <c r="P25" s="9" t="e">
        <f t="shared" si="17"/>
        <v>#REF!</v>
      </c>
      <c r="Q25" s="9" t="e">
        <f t="shared" si="17"/>
        <v>#REF!</v>
      </c>
      <c r="R25" s="9" t="e">
        <f t="shared" si="17"/>
        <v>#REF!</v>
      </c>
      <c r="S25" s="9" t="e">
        <f t="shared" si="17"/>
        <v>#REF!</v>
      </c>
      <c r="T25" s="9" t="e">
        <f t="shared" si="17"/>
        <v>#REF!</v>
      </c>
      <c r="U25" s="9" t="e">
        <f t="shared" si="17"/>
        <v>#REF!</v>
      </c>
      <c r="V25" s="9" t="e">
        <f t="shared" si="17"/>
        <v>#REF!</v>
      </c>
      <c r="W25" s="9" t="e">
        <f t="shared" ref="W25:AF34" si="18">IF(SUMPRODUCT((ENCSEMAINE=W$3)*(ENCJOUR=W$4)*(ENCNOM=$B25))=0,"",SUMPRODUCT((ENCSEMAINE=W$3)*(ENCJOUR=W$4)*(ENCNOM=$B25)*(ENCTEMPS))/SUMPRODUCT((ENCSEMAINE=W$3)*(ENCJOUR=W$4)*(ENCNOM=$B25)))</f>
        <v>#REF!</v>
      </c>
      <c r="X25" s="9" t="e">
        <f t="shared" si="18"/>
        <v>#REF!</v>
      </c>
      <c r="Y25" s="9" t="e">
        <f t="shared" si="18"/>
        <v>#REF!</v>
      </c>
      <c r="Z25" s="9" t="e">
        <f t="shared" si="18"/>
        <v>#REF!</v>
      </c>
      <c r="AA25" s="9" t="e">
        <f t="shared" si="18"/>
        <v>#REF!</v>
      </c>
      <c r="AB25" s="9" t="e">
        <f t="shared" si="18"/>
        <v>#REF!</v>
      </c>
      <c r="AC25" s="9" t="e">
        <f t="shared" si="18"/>
        <v>#REF!</v>
      </c>
      <c r="AD25" s="9" t="e">
        <f t="shared" si="18"/>
        <v>#REF!</v>
      </c>
      <c r="AE25" s="9" t="e">
        <f t="shared" si="18"/>
        <v>#REF!</v>
      </c>
      <c r="AF25" s="9" t="e">
        <f t="shared" si="18"/>
        <v>#REF!</v>
      </c>
      <c r="AG25" s="9" t="e">
        <f t="shared" ref="AG25:AP34" si="19">IF(SUMPRODUCT((ENCSEMAINE=AG$3)*(ENCJOUR=AG$4)*(ENCNOM=$B25))=0,"",SUMPRODUCT((ENCSEMAINE=AG$3)*(ENCJOUR=AG$4)*(ENCNOM=$B25)*(ENCTEMPS))/SUMPRODUCT((ENCSEMAINE=AG$3)*(ENCJOUR=AG$4)*(ENCNOM=$B25)))</f>
        <v>#REF!</v>
      </c>
      <c r="AH25" s="9" t="e">
        <f t="shared" si="19"/>
        <v>#REF!</v>
      </c>
      <c r="AI25" s="9" t="e">
        <f t="shared" si="19"/>
        <v>#REF!</v>
      </c>
      <c r="AJ25" s="9" t="e">
        <f t="shared" si="19"/>
        <v>#REF!</v>
      </c>
      <c r="AK25" s="9" t="e">
        <f t="shared" si="19"/>
        <v>#REF!</v>
      </c>
      <c r="AL25" s="9" t="e">
        <f t="shared" si="19"/>
        <v>#REF!</v>
      </c>
      <c r="AM25" s="9" t="e">
        <f t="shared" si="19"/>
        <v>#REF!</v>
      </c>
      <c r="AN25" s="9" t="e">
        <f t="shared" si="19"/>
        <v>#REF!</v>
      </c>
      <c r="AO25" s="9" t="e">
        <f t="shared" si="19"/>
        <v>#REF!</v>
      </c>
      <c r="AP25" s="9" t="e">
        <f t="shared" si="19"/>
        <v>#REF!</v>
      </c>
      <c r="AQ25" s="9" t="e">
        <f t="shared" ref="AQ25:AZ34" si="20">IF(SUMPRODUCT((ENCSEMAINE=AQ$3)*(ENCJOUR=AQ$4)*(ENCNOM=$B25))=0,"",SUMPRODUCT((ENCSEMAINE=AQ$3)*(ENCJOUR=AQ$4)*(ENCNOM=$B25)*(ENCTEMPS))/SUMPRODUCT((ENCSEMAINE=AQ$3)*(ENCJOUR=AQ$4)*(ENCNOM=$B25)))</f>
        <v>#REF!</v>
      </c>
      <c r="AR25" s="9" t="e">
        <f t="shared" si="20"/>
        <v>#REF!</v>
      </c>
      <c r="AS25" s="9" t="e">
        <f t="shared" si="20"/>
        <v>#REF!</v>
      </c>
      <c r="AT25" s="9" t="e">
        <f t="shared" si="20"/>
        <v>#REF!</v>
      </c>
      <c r="AU25" s="9" t="e">
        <f t="shared" si="20"/>
        <v>#REF!</v>
      </c>
      <c r="AV25" s="9" t="e">
        <f t="shared" si="20"/>
        <v>#REF!</v>
      </c>
      <c r="AW25" s="9" t="e">
        <f t="shared" si="20"/>
        <v>#REF!</v>
      </c>
      <c r="AX25" s="9" t="e">
        <f t="shared" si="20"/>
        <v>#REF!</v>
      </c>
      <c r="AY25" s="9" t="e">
        <f t="shared" si="20"/>
        <v>#REF!</v>
      </c>
      <c r="AZ25" s="9" t="e">
        <f t="shared" si="20"/>
        <v>#REF!</v>
      </c>
      <c r="BA25" s="9" t="e">
        <f t="shared" ref="BA25:BJ34" si="21">IF(SUMPRODUCT((ENCSEMAINE=BA$3)*(ENCJOUR=BA$4)*(ENCNOM=$B25))=0,"",SUMPRODUCT((ENCSEMAINE=BA$3)*(ENCJOUR=BA$4)*(ENCNOM=$B25)*(ENCTEMPS))/SUMPRODUCT((ENCSEMAINE=BA$3)*(ENCJOUR=BA$4)*(ENCNOM=$B25)))</f>
        <v>#REF!</v>
      </c>
      <c r="BB25" s="9" t="e">
        <f t="shared" si="21"/>
        <v>#REF!</v>
      </c>
      <c r="BC25" s="9" t="e">
        <f t="shared" si="21"/>
        <v>#REF!</v>
      </c>
      <c r="BD25" s="9" t="e">
        <f t="shared" si="21"/>
        <v>#REF!</v>
      </c>
      <c r="BE25" s="9" t="e">
        <f t="shared" si="21"/>
        <v>#REF!</v>
      </c>
      <c r="BF25" s="9" t="e">
        <f t="shared" si="21"/>
        <v>#REF!</v>
      </c>
      <c r="BG25" s="9" t="e">
        <f t="shared" si="21"/>
        <v>#REF!</v>
      </c>
      <c r="BH25" s="9" t="e">
        <f t="shared" si="21"/>
        <v>#REF!</v>
      </c>
      <c r="BI25" s="9" t="e">
        <f t="shared" si="21"/>
        <v>#REF!</v>
      </c>
      <c r="BJ25" s="9" t="e">
        <f t="shared" si="21"/>
        <v>#REF!</v>
      </c>
      <c r="BK25" s="9" t="e">
        <f t="shared" ref="BK25:BT34" si="22">IF(SUMPRODUCT((ENCSEMAINE=BK$3)*(ENCJOUR=BK$4)*(ENCNOM=$B25))=0,"",SUMPRODUCT((ENCSEMAINE=BK$3)*(ENCJOUR=BK$4)*(ENCNOM=$B25)*(ENCTEMPS))/SUMPRODUCT((ENCSEMAINE=BK$3)*(ENCJOUR=BK$4)*(ENCNOM=$B25)))</f>
        <v>#REF!</v>
      </c>
      <c r="BL25" s="9" t="e">
        <f t="shared" si="22"/>
        <v>#REF!</v>
      </c>
      <c r="BM25" s="9" t="e">
        <f t="shared" si="22"/>
        <v>#REF!</v>
      </c>
      <c r="BN25" s="9" t="e">
        <f t="shared" si="22"/>
        <v>#REF!</v>
      </c>
      <c r="BO25" s="9" t="e">
        <f t="shared" si="22"/>
        <v>#REF!</v>
      </c>
      <c r="BP25" s="9" t="e">
        <f t="shared" si="22"/>
        <v>#REF!</v>
      </c>
      <c r="BQ25" s="9" t="e">
        <f t="shared" si="22"/>
        <v>#REF!</v>
      </c>
      <c r="BR25" s="9" t="e">
        <f t="shared" si="22"/>
        <v>#REF!</v>
      </c>
      <c r="BS25" s="9" t="e">
        <f t="shared" si="22"/>
        <v>#REF!</v>
      </c>
      <c r="BT25" s="9" t="e">
        <f t="shared" si="22"/>
        <v>#REF!</v>
      </c>
      <c r="BU25" s="45">
        <f t="shared" si="7"/>
        <v>0</v>
      </c>
      <c r="BV25" s="34" t="e">
        <f t="shared" si="8"/>
        <v>#REF!</v>
      </c>
    </row>
    <row r="26" spans="1:74" x14ac:dyDescent="0.2">
      <c r="A26" s="6" t="s">
        <v>33</v>
      </c>
      <c r="B26" s="44" t="s">
        <v>163</v>
      </c>
      <c r="C26" s="9" t="e">
        <f t="shared" si="16"/>
        <v>#REF!</v>
      </c>
      <c r="D26" s="9" t="e">
        <f t="shared" si="16"/>
        <v>#REF!</v>
      </c>
      <c r="E26" s="9" t="e">
        <f t="shared" si="16"/>
        <v>#REF!</v>
      </c>
      <c r="F26" s="9" t="e">
        <f t="shared" si="16"/>
        <v>#REF!</v>
      </c>
      <c r="G26" s="9" t="e">
        <f t="shared" si="16"/>
        <v>#REF!</v>
      </c>
      <c r="H26" s="9" t="e">
        <f t="shared" si="16"/>
        <v>#REF!</v>
      </c>
      <c r="I26" s="9" t="e">
        <f t="shared" si="16"/>
        <v>#REF!</v>
      </c>
      <c r="J26" s="9" t="e">
        <f t="shared" si="16"/>
        <v>#REF!</v>
      </c>
      <c r="K26" s="9" t="e">
        <f t="shared" si="16"/>
        <v>#REF!</v>
      </c>
      <c r="L26" s="9" t="e">
        <f t="shared" si="16"/>
        <v>#REF!</v>
      </c>
      <c r="M26" s="9" t="e">
        <f t="shared" si="17"/>
        <v>#REF!</v>
      </c>
      <c r="N26" s="9" t="e">
        <f t="shared" si="17"/>
        <v>#REF!</v>
      </c>
      <c r="O26" s="9" t="e">
        <f t="shared" si="17"/>
        <v>#REF!</v>
      </c>
      <c r="P26" s="9" t="e">
        <f t="shared" si="17"/>
        <v>#REF!</v>
      </c>
      <c r="Q26" s="9" t="e">
        <f t="shared" si="17"/>
        <v>#REF!</v>
      </c>
      <c r="R26" s="9" t="e">
        <f t="shared" si="17"/>
        <v>#REF!</v>
      </c>
      <c r="S26" s="9" t="e">
        <f t="shared" si="17"/>
        <v>#REF!</v>
      </c>
      <c r="T26" s="9" t="e">
        <f t="shared" si="17"/>
        <v>#REF!</v>
      </c>
      <c r="U26" s="9" t="e">
        <f t="shared" si="17"/>
        <v>#REF!</v>
      </c>
      <c r="V26" s="9" t="e">
        <f t="shared" si="17"/>
        <v>#REF!</v>
      </c>
      <c r="W26" s="9" t="e">
        <f t="shared" si="18"/>
        <v>#REF!</v>
      </c>
      <c r="X26" s="9" t="e">
        <f t="shared" si="18"/>
        <v>#REF!</v>
      </c>
      <c r="Y26" s="9" t="e">
        <f t="shared" si="18"/>
        <v>#REF!</v>
      </c>
      <c r="Z26" s="9" t="e">
        <f t="shared" si="18"/>
        <v>#REF!</v>
      </c>
      <c r="AA26" s="9" t="e">
        <f t="shared" si="18"/>
        <v>#REF!</v>
      </c>
      <c r="AB26" s="9" t="e">
        <f t="shared" si="18"/>
        <v>#REF!</v>
      </c>
      <c r="AC26" s="9" t="e">
        <f t="shared" si="18"/>
        <v>#REF!</v>
      </c>
      <c r="AD26" s="9" t="e">
        <f t="shared" si="18"/>
        <v>#REF!</v>
      </c>
      <c r="AE26" s="9" t="e">
        <f t="shared" si="18"/>
        <v>#REF!</v>
      </c>
      <c r="AF26" s="9" t="e">
        <f t="shared" si="18"/>
        <v>#REF!</v>
      </c>
      <c r="AG26" s="9" t="e">
        <f t="shared" si="19"/>
        <v>#REF!</v>
      </c>
      <c r="AH26" s="9" t="e">
        <f t="shared" si="19"/>
        <v>#REF!</v>
      </c>
      <c r="AI26" s="9" t="e">
        <f t="shared" si="19"/>
        <v>#REF!</v>
      </c>
      <c r="AJ26" s="9" t="e">
        <f t="shared" si="19"/>
        <v>#REF!</v>
      </c>
      <c r="AK26" s="9" t="e">
        <f t="shared" si="19"/>
        <v>#REF!</v>
      </c>
      <c r="AL26" s="9" t="e">
        <f t="shared" si="19"/>
        <v>#REF!</v>
      </c>
      <c r="AM26" s="9" t="e">
        <f t="shared" si="19"/>
        <v>#REF!</v>
      </c>
      <c r="AN26" s="9" t="e">
        <f t="shared" si="19"/>
        <v>#REF!</v>
      </c>
      <c r="AO26" s="9" t="e">
        <f t="shared" si="19"/>
        <v>#REF!</v>
      </c>
      <c r="AP26" s="9" t="e">
        <f t="shared" si="19"/>
        <v>#REF!</v>
      </c>
      <c r="AQ26" s="9" t="e">
        <f t="shared" si="20"/>
        <v>#REF!</v>
      </c>
      <c r="AR26" s="9" t="e">
        <f t="shared" si="20"/>
        <v>#REF!</v>
      </c>
      <c r="AS26" s="9" t="e">
        <f t="shared" si="20"/>
        <v>#REF!</v>
      </c>
      <c r="AT26" s="9" t="e">
        <f t="shared" si="20"/>
        <v>#REF!</v>
      </c>
      <c r="AU26" s="9" t="e">
        <f t="shared" si="20"/>
        <v>#REF!</v>
      </c>
      <c r="AV26" s="9" t="e">
        <f t="shared" si="20"/>
        <v>#REF!</v>
      </c>
      <c r="AW26" s="9" t="e">
        <f t="shared" si="20"/>
        <v>#REF!</v>
      </c>
      <c r="AX26" s="9" t="e">
        <f t="shared" si="20"/>
        <v>#REF!</v>
      </c>
      <c r="AY26" s="9" t="e">
        <f t="shared" si="20"/>
        <v>#REF!</v>
      </c>
      <c r="AZ26" s="9" t="e">
        <f t="shared" si="20"/>
        <v>#REF!</v>
      </c>
      <c r="BA26" s="9" t="e">
        <f t="shared" si="21"/>
        <v>#REF!</v>
      </c>
      <c r="BB26" s="9" t="e">
        <f t="shared" si="21"/>
        <v>#REF!</v>
      </c>
      <c r="BC26" s="9" t="e">
        <f t="shared" si="21"/>
        <v>#REF!</v>
      </c>
      <c r="BD26" s="9" t="e">
        <f t="shared" si="21"/>
        <v>#REF!</v>
      </c>
      <c r="BE26" s="9" t="e">
        <f t="shared" si="21"/>
        <v>#REF!</v>
      </c>
      <c r="BF26" s="9" t="e">
        <f t="shared" si="21"/>
        <v>#REF!</v>
      </c>
      <c r="BG26" s="9" t="e">
        <f t="shared" si="21"/>
        <v>#REF!</v>
      </c>
      <c r="BH26" s="9" t="e">
        <f t="shared" si="21"/>
        <v>#REF!</v>
      </c>
      <c r="BI26" s="9" t="e">
        <f t="shared" si="21"/>
        <v>#REF!</v>
      </c>
      <c r="BJ26" s="9" t="e">
        <f t="shared" si="21"/>
        <v>#REF!</v>
      </c>
      <c r="BK26" s="9" t="e">
        <f t="shared" si="22"/>
        <v>#REF!</v>
      </c>
      <c r="BL26" s="9" t="e">
        <f t="shared" si="22"/>
        <v>#REF!</v>
      </c>
      <c r="BM26" s="9" t="e">
        <f t="shared" si="22"/>
        <v>#REF!</v>
      </c>
      <c r="BN26" s="9" t="e">
        <f t="shared" si="22"/>
        <v>#REF!</v>
      </c>
      <c r="BO26" s="9" t="e">
        <f t="shared" si="22"/>
        <v>#REF!</v>
      </c>
      <c r="BP26" s="9" t="e">
        <f t="shared" si="22"/>
        <v>#REF!</v>
      </c>
      <c r="BQ26" s="9" t="e">
        <f t="shared" si="22"/>
        <v>#REF!</v>
      </c>
      <c r="BR26" s="9" t="e">
        <f t="shared" si="22"/>
        <v>#REF!</v>
      </c>
      <c r="BS26" s="9" t="e">
        <f t="shared" si="22"/>
        <v>#REF!</v>
      </c>
      <c r="BT26" s="9" t="e">
        <f t="shared" si="22"/>
        <v>#REF!</v>
      </c>
      <c r="BU26" s="45">
        <f t="shared" si="7"/>
        <v>0</v>
      </c>
      <c r="BV26" s="34" t="e">
        <f t="shared" si="8"/>
        <v>#REF!</v>
      </c>
    </row>
    <row r="27" spans="1:74" x14ac:dyDescent="0.2">
      <c r="A27" s="6" t="s">
        <v>33</v>
      </c>
      <c r="B27" s="44" t="s">
        <v>187</v>
      </c>
      <c r="C27" s="9" t="e">
        <f t="shared" si="16"/>
        <v>#REF!</v>
      </c>
      <c r="D27" s="9" t="e">
        <f t="shared" si="16"/>
        <v>#REF!</v>
      </c>
      <c r="E27" s="9" t="e">
        <f t="shared" si="16"/>
        <v>#REF!</v>
      </c>
      <c r="F27" s="9" t="e">
        <f t="shared" si="16"/>
        <v>#REF!</v>
      </c>
      <c r="G27" s="9" t="e">
        <f t="shared" si="16"/>
        <v>#REF!</v>
      </c>
      <c r="H27" s="9" t="e">
        <f t="shared" si="16"/>
        <v>#REF!</v>
      </c>
      <c r="I27" s="9" t="e">
        <f t="shared" si="16"/>
        <v>#REF!</v>
      </c>
      <c r="J27" s="9" t="e">
        <f t="shared" si="16"/>
        <v>#REF!</v>
      </c>
      <c r="K27" s="9" t="e">
        <f t="shared" si="16"/>
        <v>#REF!</v>
      </c>
      <c r="L27" s="9" t="e">
        <f t="shared" si="16"/>
        <v>#REF!</v>
      </c>
      <c r="M27" s="9" t="e">
        <f t="shared" si="17"/>
        <v>#REF!</v>
      </c>
      <c r="N27" s="9" t="e">
        <f t="shared" si="17"/>
        <v>#REF!</v>
      </c>
      <c r="O27" s="9" t="e">
        <f t="shared" si="17"/>
        <v>#REF!</v>
      </c>
      <c r="P27" s="9" t="e">
        <f t="shared" si="17"/>
        <v>#REF!</v>
      </c>
      <c r="Q27" s="9" t="e">
        <f t="shared" si="17"/>
        <v>#REF!</v>
      </c>
      <c r="R27" s="9" t="e">
        <f t="shared" si="17"/>
        <v>#REF!</v>
      </c>
      <c r="S27" s="9" t="e">
        <f t="shared" si="17"/>
        <v>#REF!</v>
      </c>
      <c r="T27" s="9" t="e">
        <f t="shared" si="17"/>
        <v>#REF!</v>
      </c>
      <c r="U27" s="9" t="e">
        <f t="shared" si="17"/>
        <v>#REF!</v>
      </c>
      <c r="V27" s="9" t="e">
        <f t="shared" si="17"/>
        <v>#REF!</v>
      </c>
      <c r="W27" s="9" t="e">
        <f t="shared" si="18"/>
        <v>#REF!</v>
      </c>
      <c r="X27" s="9" t="e">
        <f t="shared" si="18"/>
        <v>#REF!</v>
      </c>
      <c r="Y27" s="9" t="e">
        <f t="shared" si="18"/>
        <v>#REF!</v>
      </c>
      <c r="Z27" s="9" t="e">
        <f t="shared" si="18"/>
        <v>#REF!</v>
      </c>
      <c r="AA27" s="9" t="e">
        <f t="shared" si="18"/>
        <v>#REF!</v>
      </c>
      <c r="AB27" s="9" t="e">
        <f t="shared" si="18"/>
        <v>#REF!</v>
      </c>
      <c r="AC27" s="9" t="e">
        <f t="shared" si="18"/>
        <v>#REF!</v>
      </c>
      <c r="AD27" s="9" t="e">
        <f t="shared" si="18"/>
        <v>#REF!</v>
      </c>
      <c r="AE27" s="9" t="e">
        <f t="shared" si="18"/>
        <v>#REF!</v>
      </c>
      <c r="AF27" s="9" t="e">
        <f t="shared" si="18"/>
        <v>#REF!</v>
      </c>
      <c r="AG27" s="9" t="e">
        <f t="shared" si="19"/>
        <v>#REF!</v>
      </c>
      <c r="AH27" s="9" t="e">
        <f t="shared" si="19"/>
        <v>#REF!</v>
      </c>
      <c r="AI27" s="9" t="e">
        <f t="shared" si="19"/>
        <v>#REF!</v>
      </c>
      <c r="AJ27" s="9" t="e">
        <f t="shared" si="19"/>
        <v>#REF!</v>
      </c>
      <c r="AK27" s="9" t="e">
        <f t="shared" si="19"/>
        <v>#REF!</v>
      </c>
      <c r="AL27" s="9" t="e">
        <f t="shared" si="19"/>
        <v>#REF!</v>
      </c>
      <c r="AM27" s="9" t="e">
        <f t="shared" si="19"/>
        <v>#REF!</v>
      </c>
      <c r="AN27" s="9" t="e">
        <f t="shared" si="19"/>
        <v>#REF!</v>
      </c>
      <c r="AO27" s="9" t="e">
        <f t="shared" si="19"/>
        <v>#REF!</v>
      </c>
      <c r="AP27" s="9" t="e">
        <f t="shared" si="19"/>
        <v>#REF!</v>
      </c>
      <c r="AQ27" s="9" t="e">
        <f t="shared" si="20"/>
        <v>#REF!</v>
      </c>
      <c r="AR27" s="9" t="e">
        <f t="shared" si="20"/>
        <v>#REF!</v>
      </c>
      <c r="AS27" s="9" t="e">
        <f t="shared" si="20"/>
        <v>#REF!</v>
      </c>
      <c r="AT27" s="9" t="e">
        <f t="shared" si="20"/>
        <v>#REF!</v>
      </c>
      <c r="AU27" s="9" t="e">
        <f t="shared" si="20"/>
        <v>#REF!</v>
      </c>
      <c r="AV27" s="9" t="e">
        <f t="shared" si="20"/>
        <v>#REF!</v>
      </c>
      <c r="AW27" s="9" t="e">
        <f t="shared" si="20"/>
        <v>#REF!</v>
      </c>
      <c r="AX27" s="9" t="e">
        <f t="shared" si="20"/>
        <v>#REF!</v>
      </c>
      <c r="AY27" s="9" t="e">
        <f t="shared" si="20"/>
        <v>#REF!</v>
      </c>
      <c r="AZ27" s="9" t="e">
        <f t="shared" si="20"/>
        <v>#REF!</v>
      </c>
      <c r="BA27" s="9" t="e">
        <f t="shared" si="21"/>
        <v>#REF!</v>
      </c>
      <c r="BB27" s="9" t="e">
        <f t="shared" si="21"/>
        <v>#REF!</v>
      </c>
      <c r="BC27" s="9" t="e">
        <f t="shared" si="21"/>
        <v>#REF!</v>
      </c>
      <c r="BD27" s="9" t="e">
        <f t="shared" si="21"/>
        <v>#REF!</v>
      </c>
      <c r="BE27" s="9" t="e">
        <f t="shared" si="21"/>
        <v>#REF!</v>
      </c>
      <c r="BF27" s="9" t="e">
        <f t="shared" si="21"/>
        <v>#REF!</v>
      </c>
      <c r="BG27" s="9" t="e">
        <f t="shared" si="21"/>
        <v>#REF!</v>
      </c>
      <c r="BH27" s="9" t="e">
        <f t="shared" si="21"/>
        <v>#REF!</v>
      </c>
      <c r="BI27" s="9" t="e">
        <f t="shared" si="21"/>
        <v>#REF!</v>
      </c>
      <c r="BJ27" s="9" t="e">
        <f t="shared" si="21"/>
        <v>#REF!</v>
      </c>
      <c r="BK27" s="9" t="e">
        <f t="shared" si="22"/>
        <v>#REF!</v>
      </c>
      <c r="BL27" s="9" t="e">
        <f t="shared" si="22"/>
        <v>#REF!</v>
      </c>
      <c r="BM27" s="9" t="e">
        <f t="shared" si="22"/>
        <v>#REF!</v>
      </c>
      <c r="BN27" s="9" t="e">
        <f t="shared" si="22"/>
        <v>#REF!</v>
      </c>
      <c r="BO27" s="9" t="e">
        <f t="shared" si="22"/>
        <v>#REF!</v>
      </c>
      <c r="BP27" s="9" t="e">
        <f t="shared" si="22"/>
        <v>#REF!</v>
      </c>
      <c r="BQ27" s="9" t="e">
        <f t="shared" si="22"/>
        <v>#REF!</v>
      </c>
      <c r="BR27" s="9" t="e">
        <f t="shared" si="22"/>
        <v>#REF!</v>
      </c>
      <c r="BS27" s="9" t="e">
        <f t="shared" si="22"/>
        <v>#REF!</v>
      </c>
      <c r="BT27" s="9" t="e">
        <f t="shared" si="22"/>
        <v>#REF!</v>
      </c>
      <c r="BU27" s="45">
        <f t="shared" si="7"/>
        <v>0</v>
      </c>
      <c r="BV27" s="34" t="e">
        <f t="shared" si="8"/>
        <v>#REF!</v>
      </c>
    </row>
    <row r="28" spans="1:74" x14ac:dyDescent="0.2">
      <c r="A28" s="6" t="s">
        <v>31</v>
      </c>
      <c r="B28" s="44" t="s">
        <v>179</v>
      </c>
      <c r="C28" s="9" t="e">
        <f t="shared" si="16"/>
        <v>#REF!</v>
      </c>
      <c r="D28" s="9" t="e">
        <f t="shared" si="16"/>
        <v>#REF!</v>
      </c>
      <c r="E28" s="9" t="e">
        <f t="shared" si="16"/>
        <v>#REF!</v>
      </c>
      <c r="F28" s="9" t="e">
        <f t="shared" si="16"/>
        <v>#REF!</v>
      </c>
      <c r="G28" s="9" t="e">
        <f t="shared" si="16"/>
        <v>#REF!</v>
      </c>
      <c r="H28" s="9" t="e">
        <f t="shared" si="16"/>
        <v>#REF!</v>
      </c>
      <c r="I28" s="9" t="e">
        <f t="shared" si="16"/>
        <v>#REF!</v>
      </c>
      <c r="J28" s="9" t="e">
        <f t="shared" si="16"/>
        <v>#REF!</v>
      </c>
      <c r="K28" s="9" t="e">
        <f t="shared" si="16"/>
        <v>#REF!</v>
      </c>
      <c r="L28" s="9" t="e">
        <f t="shared" si="16"/>
        <v>#REF!</v>
      </c>
      <c r="M28" s="9" t="e">
        <f t="shared" si="17"/>
        <v>#REF!</v>
      </c>
      <c r="N28" s="9" t="e">
        <f t="shared" si="17"/>
        <v>#REF!</v>
      </c>
      <c r="O28" s="9" t="e">
        <f t="shared" si="17"/>
        <v>#REF!</v>
      </c>
      <c r="P28" s="9" t="e">
        <f t="shared" si="17"/>
        <v>#REF!</v>
      </c>
      <c r="Q28" s="9" t="e">
        <f t="shared" si="17"/>
        <v>#REF!</v>
      </c>
      <c r="R28" s="9" t="e">
        <f t="shared" si="17"/>
        <v>#REF!</v>
      </c>
      <c r="S28" s="9" t="e">
        <f t="shared" si="17"/>
        <v>#REF!</v>
      </c>
      <c r="T28" s="9" t="e">
        <f t="shared" si="17"/>
        <v>#REF!</v>
      </c>
      <c r="U28" s="9" t="e">
        <f t="shared" si="17"/>
        <v>#REF!</v>
      </c>
      <c r="V28" s="9" t="e">
        <f t="shared" si="17"/>
        <v>#REF!</v>
      </c>
      <c r="W28" s="9" t="e">
        <f t="shared" si="18"/>
        <v>#REF!</v>
      </c>
      <c r="X28" s="9" t="e">
        <f t="shared" si="18"/>
        <v>#REF!</v>
      </c>
      <c r="Y28" s="9" t="e">
        <f t="shared" si="18"/>
        <v>#REF!</v>
      </c>
      <c r="Z28" s="9" t="e">
        <f t="shared" si="18"/>
        <v>#REF!</v>
      </c>
      <c r="AA28" s="9" t="e">
        <f t="shared" si="18"/>
        <v>#REF!</v>
      </c>
      <c r="AB28" s="9" t="e">
        <f t="shared" si="18"/>
        <v>#REF!</v>
      </c>
      <c r="AC28" s="9" t="e">
        <f t="shared" si="18"/>
        <v>#REF!</v>
      </c>
      <c r="AD28" s="9" t="e">
        <f t="shared" si="18"/>
        <v>#REF!</v>
      </c>
      <c r="AE28" s="9" t="e">
        <f t="shared" si="18"/>
        <v>#REF!</v>
      </c>
      <c r="AF28" s="9" t="e">
        <f t="shared" si="18"/>
        <v>#REF!</v>
      </c>
      <c r="AG28" s="9" t="e">
        <f t="shared" si="19"/>
        <v>#REF!</v>
      </c>
      <c r="AH28" s="9" t="e">
        <f t="shared" si="19"/>
        <v>#REF!</v>
      </c>
      <c r="AI28" s="9" t="e">
        <f t="shared" si="19"/>
        <v>#REF!</v>
      </c>
      <c r="AJ28" s="9" t="e">
        <f t="shared" si="19"/>
        <v>#REF!</v>
      </c>
      <c r="AK28" s="9" t="e">
        <f t="shared" si="19"/>
        <v>#REF!</v>
      </c>
      <c r="AL28" s="9" t="e">
        <f t="shared" si="19"/>
        <v>#REF!</v>
      </c>
      <c r="AM28" s="9" t="e">
        <f t="shared" si="19"/>
        <v>#REF!</v>
      </c>
      <c r="AN28" s="9" t="e">
        <f t="shared" si="19"/>
        <v>#REF!</v>
      </c>
      <c r="AO28" s="9" t="e">
        <f t="shared" si="19"/>
        <v>#REF!</v>
      </c>
      <c r="AP28" s="9" t="e">
        <f t="shared" si="19"/>
        <v>#REF!</v>
      </c>
      <c r="AQ28" s="9" t="e">
        <f t="shared" si="20"/>
        <v>#REF!</v>
      </c>
      <c r="AR28" s="9" t="e">
        <f t="shared" si="20"/>
        <v>#REF!</v>
      </c>
      <c r="AS28" s="9" t="e">
        <f t="shared" si="20"/>
        <v>#REF!</v>
      </c>
      <c r="AT28" s="9" t="e">
        <f t="shared" si="20"/>
        <v>#REF!</v>
      </c>
      <c r="AU28" s="9" t="e">
        <f t="shared" si="20"/>
        <v>#REF!</v>
      </c>
      <c r="AV28" s="9" t="e">
        <f t="shared" si="20"/>
        <v>#REF!</v>
      </c>
      <c r="AW28" s="9" t="e">
        <f t="shared" si="20"/>
        <v>#REF!</v>
      </c>
      <c r="AX28" s="9" t="e">
        <f t="shared" si="20"/>
        <v>#REF!</v>
      </c>
      <c r="AY28" s="9" t="e">
        <f t="shared" si="20"/>
        <v>#REF!</v>
      </c>
      <c r="AZ28" s="9" t="e">
        <f t="shared" si="20"/>
        <v>#REF!</v>
      </c>
      <c r="BA28" s="9" t="e">
        <f t="shared" si="21"/>
        <v>#REF!</v>
      </c>
      <c r="BB28" s="9" t="e">
        <f t="shared" si="21"/>
        <v>#REF!</v>
      </c>
      <c r="BC28" s="9" t="e">
        <f t="shared" si="21"/>
        <v>#REF!</v>
      </c>
      <c r="BD28" s="9" t="e">
        <f t="shared" si="21"/>
        <v>#REF!</v>
      </c>
      <c r="BE28" s="9" t="e">
        <f t="shared" si="21"/>
        <v>#REF!</v>
      </c>
      <c r="BF28" s="9" t="e">
        <f t="shared" si="21"/>
        <v>#REF!</v>
      </c>
      <c r="BG28" s="9" t="e">
        <f t="shared" si="21"/>
        <v>#REF!</v>
      </c>
      <c r="BH28" s="9" t="e">
        <f t="shared" si="21"/>
        <v>#REF!</v>
      </c>
      <c r="BI28" s="9" t="e">
        <f t="shared" si="21"/>
        <v>#REF!</v>
      </c>
      <c r="BJ28" s="9" t="e">
        <f t="shared" si="21"/>
        <v>#REF!</v>
      </c>
      <c r="BK28" s="9" t="e">
        <f t="shared" si="22"/>
        <v>#REF!</v>
      </c>
      <c r="BL28" s="9" t="e">
        <f t="shared" si="22"/>
        <v>#REF!</v>
      </c>
      <c r="BM28" s="9" t="e">
        <f t="shared" si="22"/>
        <v>#REF!</v>
      </c>
      <c r="BN28" s="9" t="e">
        <f t="shared" si="22"/>
        <v>#REF!</v>
      </c>
      <c r="BO28" s="9" t="e">
        <f t="shared" si="22"/>
        <v>#REF!</v>
      </c>
      <c r="BP28" s="9" t="e">
        <f t="shared" si="22"/>
        <v>#REF!</v>
      </c>
      <c r="BQ28" s="9" t="e">
        <f t="shared" si="22"/>
        <v>#REF!</v>
      </c>
      <c r="BR28" s="9" t="e">
        <f t="shared" si="22"/>
        <v>#REF!</v>
      </c>
      <c r="BS28" s="9" t="e">
        <f t="shared" si="22"/>
        <v>#REF!</v>
      </c>
      <c r="BT28" s="9" t="e">
        <f t="shared" si="22"/>
        <v>#REF!</v>
      </c>
      <c r="BU28" s="45">
        <f t="shared" si="7"/>
        <v>0</v>
      </c>
      <c r="BV28" s="34" t="e">
        <f t="shared" si="8"/>
        <v>#REF!</v>
      </c>
    </row>
    <row r="29" spans="1:74" x14ac:dyDescent="0.2">
      <c r="A29" s="6" t="s">
        <v>31</v>
      </c>
      <c r="B29" s="44" t="s">
        <v>160</v>
      </c>
      <c r="C29" s="9" t="e">
        <f t="shared" si="16"/>
        <v>#REF!</v>
      </c>
      <c r="D29" s="9" t="e">
        <f t="shared" si="16"/>
        <v>#REF!</v>
      </c>
      <c r="E29" s="9" t="e">
        <f t="shared" si="16"/>
        <v>#REF!</v>
      </c>
      <c r="F29" s="9" t="e">
        <f t="shared" si="16"/>
        <v>#REF!</v>
      </c>
      <c r="G29" s="9" t="e">
        <f t="shared" si="16"/>
        <v>#REF!</v>
      </c>
      <c r="H29" s="9" t="e">
        <f t="shared" si="16"/>
        <v>#REF!</v>
      </c>
      <c r="I29" s="9" t="e">
        <f t="shared" si="16"/>
        <v>#REF!</v>
      </c>
      <c r="J29" s="9" t="e">
        <f t="shared" si="16"/>
        <v>#REF!</v>
      </c>
      <c r="K29" s="9" t="e">
        <f t="shared" si="16"/>
        <v>#REF!</v>
      </c>
      <c r="L29" s="9" t="e">
        <f t="shared" si="16"/>
        <v>#REF!</v>
      </c>
      <c r="M29" s="9" t="e">
        <f t="shared" si="17"/>
        <v>#REF!</v>
      </c>
      <c r="N29" s="9" t="e">
        <f t="shared" si="17"/>
        <v>#REF!</v>
      </c>
      <c r="O29" s="9" t="e">
        <f t="shared" si="17"/>
        <v>#REF!</v>
      </c>
      <c r="P29" s="9" t="e">
        <f t="shared" si="17"/>
        <v>#REF!</v>
      </c>
      <c r="Q29" s="9" t="e">
        <f t="shared" si="17"/>
        <v>#REF!</v>
      </c>
      <c r="R29" s="9" t="e">
        <f t="shared" si="17"/>
        <v>#REF!</v>
      </c>
      <c r="S29" s="9" t="e">
        <f t="shared" si="17"/>
        <v>#REF!</v>
      </c>
      <c r="T29" s="9" t="e">
        <f t="shared" si="17"/>
        <v>#REF!</v>
      </c>
      <c r="U29" s="9" t="e">
        <f t="shared" si="17"/>
        <v>#REF!</v>
      </c>
      <c r="V29" s="9" t="e">
        <f t="shared" si="17"/>
        <v>#REF!</v>
      </c>
      <c r="W29" s="9" t="e">
        <f t="shared" si="18"/>
        <v>#REF!</v>
      </c>
      <c r="X29" s="9" t="e">
        <f t="shared" si="18"/>
        <v>#REF!</v>
      </c>
      <c r="Y29" s="9" t="e">
        <f t="shared" si="18"/>
        <v>#REF!</v>
      </c>
      <c r="Z29" s="9" t="e">
        <f t="shared" si="18"/>
        <v>#REF!</v>
      </c>
      <c r="AA29" s="9" t="e">
        <f t="shared" si="18"/>
        <v>#REF!</v>
      </c>
      <c r="AB29" s="9" t="e">
        <f t="shared" si="18"/>
        <v>#REF!</v>
      </c>
      <c r="AC29" s="9" t="e">
        <f t="shared" si="18"/>
        <v>#REF!</v>
      </c>
      <c r="AD29" s="9" t="e">
        <f t="shared" si="18"/>
        <v>#REF!</v>
      </c>
      <c r="AE29" s="9" t="e">
        <f t="shared" si="18"/>
        <v>#REF!</v>
      </c>
      <c r="AF29" s="9" t="e">
        <f t="shared" si="18"/>
        <v>#REF!</v>
      </c>
      <c r="AG29" s="9" t="e">
        <f t="shared" si="19"/>
        <v>#REF!</v>
      </c>
      <c r="AH29" s="9" t="e">
        <f t="shared" si="19"/>
        <v>#REF!</v>
      </c>
      <c r="AI29" s="9" t="e">
        <f t="shared" si="19"/>
        <v>#REF!</v>
      </c>
      <c r="AJ29" s="9" t="e">
        <f t="shared" si="19"/>
        <v>#REF!</v>
      </c>
      <c r="AK29" s="9" t="e">
        <f t="shared" si="19"/>
        <v>#REF!</v>
      </c>
      <c r="AL29" s="9" t="e">
        <f t="shared" si="19"/>
        <v>#REF!</v>
      </c>
      <c r="AM29" s="9" t="e">
        <f t="shared" si="19"/>
        <v>#REF!</v>
      </c>
      <c r="AN29" s="9" t="e">
        <f t="shared" si="19"/>
        <v>#REF!</v>
      </c>
      <c r="AO29" s="9" t="e">
        <f t="shared" si="19"/>
        <v>#REF!</v>
      </c>
      <c r="AP29" s="9" t="e">
        <f t="shared" si="19"/>
        <v>#REF!</v>
      </c>
      <c r="AQ29" s="9" t="e">
        <f t="shared" si="20"/>
        <v>#REF!</v>
      </c>
      <c r="AR29" s="9" t="e">
        <f t="shared" si="20"/>
        <v>#REF!</v>
      </c>
      <c r="AS29" s="9" t="e">
        <f t="shared" si="20"/>
        <v>#REF!</v>
      </c>
      <c r="AT29" s="9" t="e">
        <f t="shared" si="20"/>
        <v>#REF!</v>
      </c>
      <c r="AU29" s="9" t="e">
        <f t="shared" si="20"/>
        <v>#REF!</v>
      </c>
      <c r="AV29" s="9" t="e">
        <f t="shared" si="20"/>
        <v>#REF!</v>
      </c>
      <c r="AW29" s="9" t="e">
        <f t="shared" si="20"/>
        <v>#REF!</v>
      </c>
      <c r="AX29" s="9" t="e">
        <f t="shared" si="20"/>
        <v>#REF!</v>
      </c>
      <c r="AY29" s="9" t="e">
        <f t="shared" si="20"/>
        <v>#REF!</v>
      </c>
      <c r="AZ29" s="9" t="e">
        <f t="shared" si="20"/>
        <v>#REF!</v>
      </c>
      <c r="BA29" s="9" t="e">
        <f t="shared" si="21"/>
        <v>#REF!</v>
      </c>
      <c r="BB29" s="9" t="e">
        <f t="shared" si="21"/>
        <v>#REF!</v>
      </c>
      <c r="BC29" s="9" t="e">
        <f t="shared" si="21"/>
        <v>#REF!</v>
      </c>
      <c r="BD29" s="9" t="e">
        <f t="shared" si="21"/>
        <v>#REF!</v>
      </c>
      <c r="BE29" s="9" t="e">
        <f t="shared" si="21"/>
        <v>#REF!</v>
      </c>
      <c r="BF29" s="9" t="e">
        <f t="shared" si="21"/>
        <v>#REF!</v>
      </c>
      <c r="BG29" s="9" t="e">
        <f t="shared" si="21"/>
        <v>#REF!</v>
      </c>
      <c r="BH29" s="9" t="e">
        <f t="shared" si="21"/>
        <v>#REF!</v>
      </c>
      <c r="BI29" s="9" t="e">
        <f t="shared" si="21"/>
        <v>#REF!</v>
      </c>
      <c r="BJ29" s="9" t="e">
        <f t="shared" si="21"/>
        <v>#REF!</v>
      </c>
      <c r="BK29" s="9" t="e">
        <f t="shared" si="22"/>
        <v>#REF!</v>
      </c>
      <c r="BL29" s="9" t="e">
        <f t="shared" si="22"/>
        <v>#REF!</v>
      </c>
      <c r="BM29" s="9" t="e">
        <f t="shared" si="22"/>
        <v>#REF!</v>
      </c>
      <c r="BN29" s="9" t="e">
        <f t="shared" si="22"/>
        <v>#REF!</v>
      </c>
      <c r="BO29" s="9" t="e">
        <f t="shared" si="22"/>
        <v>#REF!</v>
      </c>
      <c r="BP29" s="9" t="e">
        <f t="shared" si="22"/>
        <v>#REF!</v>
      </c>
      <c r="BQ29" s="9" t="e">
        <f t="shared" si="22"/>
        <v>#REF!</v>
      </c>
      <c r="BR29" s="9" t="e">
        <f t="shared" si="22"/>
        <v>#REF!</v>
      </c>
      <c r="BS29" s="9" t="e">
        <f t="shared" si="22"/>
        <v>#REF!</v>
      </c>
      <c r="BT29" s="9" t="e">
        <f t="shared" si="22"/>
        <v>#REF!</v>
      </c>
      <c r="BU29" s="45">
        <f t="shared" si="7"/>
        <v>0</v>
      </c>
      <c r="BV29" s="34" t="e">
        <f t="shared" si="8"/>
        <v>#REF!</v>
      </c>
    </row>
    <row r="30" spans="1:74" x14ac:dyDescent="0.2">
      <c r="A30" s="6" t="s">
        <v>31</v>
      </c>
      <c r="B30" s="44" t="s">
        <v>178</v>
      </c>
      <c r="C30" s="9" t="e">
        <f t="shared" si="16"/>
        <v>#REF!</v>
      </c>
      <c r="D30" s="9" t="e">
        <f t="shared" si="16"/>
        <v>#REF!</v>
      </c>
      <c r="E30" s="9" t="e">
        <f t="shared" si="16"/>
        <v>#REF!</v>
      </c>
      <c r="F30" s="9" t="e">
        <f t="shared" si="16"/>
        <v>#REF!</v>
      </c>
      <c r="G30" s="9" t="e">
        <f t="shared" si="16"/>
        <v>#REF!</v>
      </c>
      <c r="H30" s="9" t="e">
        <f t="shared" si="16"/>
        <v>#REF!</v>
      </c>
      <c r="I30" s="9" t="e">
        <f t="shared" si="16"/>
        <v>#REF!</v>
      </c>
      <c r="J30" s="9" t="e">
        <f t="shared" si="16"/>
        <v>#REF!</v>
      </c>
      <c r="K30" s="9" t="e">
        <f t="shared" si="16"/>
        <v>#REF!</v>
      </c>
      <c r="L30" s="9" t="e">
        <f t="shared" si="16"/>
        <v>#REF!</v>
      </c>
      <c r="M30" s="9" t="e">
        <f t="shared" si="17"/>
        <v>#REF!</v>
      </c>
      <c r="N30" s="9" t="e">
        <f t="shared" si="17"/>
        <v>#REF!</v>
      </c>
      <c r="O30" s="9" t="e">
        <f t="shared" si="17"/>
        <v>#REF!</v>
      </c>
      <c r="P30" s="9" t="e">
        <f t="shared" si="17"/>
        <v>#REF!</v>
      </c>
      <c r="Q30" s="9" t="e">
        <f t="shared" si="17"/>
        <v>#REF!</v>
      </c>
      <c r="R30" s="9" t="e">
        <f t="shared" si="17"/>
        <v>#REF!</v>
      </c>
      <c r="S30" s="9" t="e">
        <f t="shared" si="17"/>
        <v>#REF!</v>
      </c>
      <c r="T30" s="9" t="e">
        <f t="shared" si="17"/>
        <v>#REF!</v>
      </c>
      <c r="U30" s="9" t="e">
        <f t="shared" si="17"/>
        <v>#REF!</v>
      </c>
      <c r="V30" s="9" t="e">
        <f t="shared" si="17"/>
        <v>#REF!</v>
      </c>
      <c r="W30" s="9" t="e">
        <f t="shared" si="18"/>
        <v>#REF!</v>
      </c>
      <c r="X30" s="9" t="e">
        <f t="shared" si="18"/>
        <v>#REF!</v>
      </c>
      <c r="Y30" s="9" t="e">
        <f t="shared" si="18"/>
        <v>#REF!</v>
      </c>
      <c r="Z30" s="9" t="e">
        <f t="shared" si="18"/>
        <v>#REF!</v>
      </c>
      <c r="AA30" s="9" t="e">
        <f t="shared" si="18"/>
        <v>#REF!</v>
      </c>
      <c r="AB30" s="9" t="e">
        <f t="shared" si="18"/>
        <v>#REF!</v>
      </c>
      <c r="AC30" s="9" t="e">
        <f t="shared" si="18"/>
        <v>#REF!</v>
      </c>
      <c r="AD30" s="9" t="e">
        <f t="shared" si="18"/>
        <v>#REF!</v>
      </c>
      <c r="AE30" s="9" t="e">
        <f t="shared" si="18"/>
        <v>#REF!</v>
      </c>
      <c r="AF30" s="9" t="e">
        <f t="shared" si="18"/>
        <v>#REF!</v>
      </c>
      <c r="AG30" s="9" t="e">
        <f t="shared" si="19"/>
        <v>#REF!</v>
      </c>
      <c r="AH30" s="9" t="e">
        <f t="shared" si="19"/>
        <v>#REF!</v>
      </c>
      <c r="AI30" s="9" t="e">
        <f t="shared" si="19"/>
        <v>#REF!</v>
      </c>
      <c r="AJ30" s="9" t="e">
        <f t="shared" si="19"/>
        <v>#REF!</v>
      </c>
      <c r="AK30" s="9" t="e">
        <f t="shared" si="19"/>
        <v>#REF!</v>
      </c>
      <c r="AL30" s="9" t="e">
        <f t="shared" si="19"/>
        <v>#REF!</v>
      </c>
      <c r="AM30" s="9" t="e">
        <f t="shared" si="19"/>
        <v>#REF!</v>
      </c>
      <c r="AN30" s="9" t="e">
        <f t="shared" si="19"/>
        <v>#REF!</v>
      </c>
      <c r="AO30" s="9" t="e">
        <f t="shared" si="19"/>
        <v>#REF!</v>
      </c>
      <c r="AP30" s="9" t="e">
        <f t="shared" si="19"/>
        <v>#REF!</v>
      </c>
      <c r="AQ30" s="9" t="e">
        <f t="shared" si="20"/>
        <v>#REF!</v>
      </c>
      <c r="AR30" s="9" t="e">
        <f t="shared" si="20"/>
        <v>#REF!</v>
      </c>
      <c r="AS30" s="9" t="e">
        <f t="shared" si="20"/>
        <v>#REF!</v>
      </c>
      <c r="AT30" s="9" t="e">
        <f t="shared" si="20"/>
        <v>#REF!</v>
      </c>
      <c r="AU30" s="9" t="e">
        <f t="shared" si="20"/>
        <v>#REF!</v>
      </c>
      <c r="AV30" s="9" t="e">
        <f t="shared" si="20"/>
        <v>#REF!</v>
      </c>
      <c r="AW30" s="9" t="e">
        <f t="shared" si="20"/>
        <v>#REF!</v>
      </c>
      <c r="AX30" s="9" t="e">
        <f t="shared" si="20"/>
        <v>#REF!</v>
      </c>
      <c r="AY30" s="9" t="e">
        <f t="shared" si="20"/>
        <v>#REF!</v>
      </c>
      <c r="AZ30" s="9" t="e">
        <f t="shared" si="20"/>
        <v>#REF!</v>
      </c>
      <c r="BA30" s="9" t="e">
        <f t="shared" si="21"/>
        <v>#REF!</v>
      </c>
      <c r="BB30" s="9" t="e">
        <f t="shared" si="21"/>
        <v>#REF!</v>
      </c>
      <c r="BC30" s="9" t="e">
        <f t="shared" si="21"/>
        <v>#REF!</v>
      </c>
      <c r="BD30" s="9" t="e">
        <f t="shared" si="21"/>
        <v>#REF!</v>
      </c>
      <c r="BE30" s="9" t="e">
        <f t="shared" si="21"/>
        <v>#REF!</v>
      </c>
      <c r="BF30" s="9" t="e">
        <f t="shared" si="21"/>
        <v>#REF!</v>
      </c>
      <c r="BG30" s="9" t="e">
        <f t="shared" si="21"/>
        <v>#REF!</v>
      </c>
      <c r="BH30" s="9" t="e">
        <f t="shared" si="21"/>
        <v>#REF!</v>
      </c>
      <c r="BI30" s="9" t="e">
        <f t="shared" si="21"/>
        <v>#REF!</v>
      </c>
      <c r="BJ30" s="9" t="e">
        <f t="shared" si="21"/>
        <v>#REF!</v>
      </c>
      <c r="BK30" s="9" t="e">
        <f t="shared" si="22"/>
        <v>#REF!</v>
      </c>
      <c r="BL30" s="9" t="e">
        <f t="shared" si="22"/>
        <v>#REF!</v>
      </c>
      <c r="BM30" s="9" t="e">
        <f t="shared" si="22"/>
        <v>#REF!</v>
      </c>
      <c r="BN30" s="9" t="e">
        <f t="shared" si="22"/>
        <v>#REF!</v>
      </c>
      <c r="BO30" s="9" t="e">
        <f t="shared" si="22"/>
        <v>#REF!</v>
      </c>
      <c r="BP30" s="9" t="e">
        <f t="shared" si="22"/>
        <v>#REF!</v>
      </c>
      <c r="BQ30" s="9" t="e">
        <f t="shared" si="22"/>
        <v>#REF!</v>
      </c>
      <c r="BR30" s="9" t="e">
        <f t="shared" si="22"/>
        <v>#REF!</v>
      </c>
      <c r="BS30" s="9" t="e">
        <f t="shared" si="22"/>
        <v>#REF!</v>
      </c>
      <c r="BT30" s="9" t="e">
        <f t="shared" si="22"/>
        <v>#REF!</v>
      </c>
      <c r="BU30" s="45">
        <f t="shared" si="7"/>
        <v>0</v>
      </c>
      <c r="BV30" s="34" t="e">
        <f t="shared" si="8"/>
        <v>#REF!</v>
      </c>
    </row>
    <row r="31" spans="1:74" x14ac:dyDescent="0.2">
      <c r="A31" s="6" t="s">
        <v>31</v>
      </c>
      <c r="B31" s="46" t="s">
        <v>195</v>
      </c>
      <c r="C31" s="9" t="e">
        <f t="shared" si="16"/>
        <v>#REF!</v>
      </c>
      <c r="D31" s="9" t="e">
        <f t="shared" si="16"/>
        <v>#REF!</v>
      </c>
      <c r="E31" s="9" t="e">
        <f t="shared" si="16"/>
        <v>#REF!</v>
      </c>
      <c r="F31" s="9" t="e">
        <f t="shared" si="16"/>
        <v>#REF!</v>
      </c>
      <c r="G31" s="9" t="e">
        <f t="shared" si="16"/>
        <v>#REF!</v>
      </c>
      <c r="H31" s="9" t="e">
        <f t="shared" si="16"/>
        <v>#REF!</v>
      </c>
      <c r="I31" s="9" t="e">
        <f t="shared" si="16"/>
        <v>#REF!</v>
      </c>
      <c r="J31" s="9" t="e">
        <f t="shared" si="16"/>
        <v>#REF!</v>
      </c>
      <c r="K31" s="9" t="e">
        <f t="shared" si="16"/>
        <v>#REF!</v>
      </c>
      <c r="L31" s="9" t="e">
        <f t="shared" si="16"/>
        <v>#REF!</v>
      </c>
      <c r="M31" s="9" t="e">
        <f t="shared" si="17"/>
        <v>#REF!</v>
      </c>
      <c r="N31" s="9" t="e">
        <f t="shared" si="17"/>
        <v>#REF!</v>
      </c>
      <c r="O31" s="9" t="e">
        <f t="shared" si="17"/>
        <v>#REF!</v>
      </c>
      <c r="P31" s="9" t="e">
        <f t="shared" si="17"/>
        <v>#REF!</v>
      </c>
      <c r="Q31" s="9" t="e">
        <f t="shared" si="17"/>
        <v>#REF!</v>
      </c>
      <c r="R31" s="9" t="e">
        <f t="shared" si="17"/>
        <v>#REF!</v>
      </c>
      <c r="S31" s="9" t="e">
        <f t="shared" si="17"/>
        <v>#REF!</v>
      </c>
      <c r="T31" s="9" t="e">
        <f t="shared" si="17"/>
        <v>#REF!</v>
      </c>
      <c r="U31" s="9" t="e">
        <f t="shared" si="17"/>
        <v>#REF!</v>
      </c>
      <c r="V31" s="9" t="e">
        <f t="shared" si="17"/>
        <v>#REF!</v>
      </c>
      <c r="W31" s="9" t="e">
        <f t="shared" si="18"/>
        <v>#REF!</v>
      </c>
      <c r="X31" s="9" t="e">
        <f t="shared" si="18"/>
        <v>#REF!</v>
      </c>
      <c r="Y31" s="9" t="e">
        <f t="shared" si="18"/>
        <v>#REF!</v>
      </c>
      <c r="Z31" s="9" t="e">
        <f t="shared" si="18"/>
        <v>#REF!</v>
      </c>
      <c r="AA31" s="9" t="e">
        <f t="shared" si="18"/>
        <v>#REF!</v>
      </c>
      <c r="AB31" s="9" t="e">
        <f t="shared" si="18"/>
        <v>#REF!</v>
      </c>
      <c r="AC31" s="9" t="e">
        <f t="shared" si="18"/>
        <v>#REF!</v>
      </c>
      <c r="AD31" s="9" t="e">
        <f t="shared" si="18"/>
        <v>#REF!</v>
      </c>
      <c r="AE31" s="9" t="e">
        <f t="shared" si="18"/>
        <v>#REF!</v>
      </c>
      <c r="AF31" s="9" t="e">
        <f t="shared" si="18"/>
        <v>#REF!</v>
      </c>
      <c r="AG31" s="9" t="e">
        <f t="shared" si="19"/>
        <v>#REF!</v>
      </c>
      <c r="AH31" s="9" t="e">
        <f t="shared" si="19"/>
        <v>#REF!</v>
      </c>
      <c r="AI31" s="9" t="e">
        <f t="shared" si="19"/>
        <v>#REF!</v>
      </c>
      <c r="AJ31" s="9" t="e">
        <f t="shared" si="19"/>
        <v>#REF!</v>
      </c>
      <c r="AK31" s="9" t="e">
        <f t="shared" si="19"/>
        <v>#REF!</v>
      </c>
      <c r="AL31" s="9" t="e">
        <f t="shared" si="19"/>
        <v>#REF!</v>
      </c>
      <c r="AM31" s="9" t="e">
        <f t="shared" si="19"/>
        <v>#REF!</v>
      </c>
      <c r="AN31" s="9" t="e">
        <f t="shared" si="19"/>
        <v>#REF!</v>
      </c>
      <c r="AO31" s="9" t="e">
        <f t="shared" si="19"/>
        <v>#REF!</v>
      </c>
      <c r="AP31" s="9" t="e">
        <f t="shared" si="19"/>
        <v>#REF!</v>
      </c>
      <c r="AQ31" s="9" t="e">
        <f t="shared" si="20"/>
        <v>#REF!</v>
      </c>
      <c r="AR31" s="9" t="e">
        <f t="shared" si="20"/>
        <v>#REF!</v>
      </c>
      <c r="AS31" s="9" t="e">
        <f t="shared" si="20"/>
        <v>#REF!</v>
      </c>
      <c r="AT31" s="9" t="e">
        <f t="shared" si="20"/>
        <v>#REF!</v>
      </c>
      <c r="AU31" s="9" t="e">
        <f t="shared" si="20"/>
        <v>#REF!</v>
      </c>
      <c r="AV31" s="9" t="e">
        <f t="shared" si="20"/>
        <v>#REF!</v>
      </c>
      <c r="AW31" s="9" t="e">
        <f t="shared" si="20"/>
        <v>#REF!</v>
      </c>
      <c r="AX31" s="9" t="e">
        <f t="shared" si="20"/>
        <v>#REF!</v>
      </c>
      <c r="AY31" s="9" t="e">
        <f t="shared" si="20"/>
        <v>#REF!</v>
      </c>
      <c r="AZ31" s="9" t="e">
        <f t="shared" si="20"/>
        <v>#REF!</v>
      </c>
      <c r="BA31" s="9" t="e">
        <f t="shared" si="21"/>
        <v>#REF!</v>
      </c>
      <c r="BB31" s="9" t="e">
        <f t="shared" si="21"/>
        <v>#REF!</v>
      </c>
      <c r="BC31" s="9" t="e">
        <f t="shared" si="21"/>
        <v>#REF!</v>
      </c>
      <c r="BD31" s="9" t="e">
        <f t="shared" si="21"/>
        <v>#REF!</v>
      </c>
      <c r="BE31" s="9" t="e">
        <f t="shared" si="21"/>
        <v>#REF!</v>
      </c>
      <c r="BF31" s="9" t="e">
        <f t="shared" si="21"/>
        <v>#REF!</v>
      </c>
      <c r="BG31" s="9" t="e">
        <f t="shared" si="21"/>
        <v>#REF!</v>
      </c>
      <c r="BH31" s="9" t="e">
        <f t="shared" si="21"/>
        <v>#REF!</v>
      </c>
      <c r="BI31" s="9" t="e">
        <f t="shared" si="21"/>
        <v>#REF!</v>
      </c>
      <c r="BJ31" s="9" t="e">
        <f t="shared" si="21"/>
        <v>#REF!</v>
      </c>
      <c r="BK31" s="9" t="e">
        <f t="shared" si="22"/>
        <v>#REF!</v>
      </c>
      <c r="BL31" s="9" t="e">
        <f t="shared" si="22"/>
        <v>#REF!</v>
      </c>
      <c r="BM31" s="9" t="e">
        <f t="shared" si="22"/>
        <v>#REF!</v>
      </c>
      <c r="BN31" s="9" t="e">
        <f t="shared" si="22"/>
        <v>#REF!</v>
      </c>
      <c r="BO31" s="9" t="e">
        <f t="shared" si="22"/>
        <v>#REF!</v>
      </c>
      <c r="BP31" s="9" t="e">
        <f t="shared" si="22"/>
        <v>#REF!</v>
      </c>
      <c r="BQ31" s="9" t="e">
        <f t="shared" si="22"/>
        <v>#REF!</v>
      </c>
      <c r="BR31" s="9" t="e">
        <f t="shared" si="22"/>
        <v>#REF!</v>
      </c>
      <c r="BS31" s="9" t="e">
        <f t="shared" si="22"/>
        <v>#REF!</v>
      </c>
      <c r="BT31" s="9" t="e">
        <f t="shared" si="22"/>
        <v>#REF!</v>
      </c>
      <c r="BU31" s="45">
        <f t="shared" si="7"/>
        <v>0</v>
      </c>
      <c r="BV31" s="34" t="e">
        <f t="shared" si="8"/>
        <v>#REF!</v>
      </c>
    </row>
    <row r="32" spans="1:74" x14ac:dyDescent="0.2">
      <c r="A32" s="6" t="s">
        <v>31</v>
      </c>
      <c r="B32" s="44" t="s">
        <v>157</v>
      </c>
      <c r="C32" s="9" t="e">
        <f t="shared" si="16"/>
        <v>#REF!</v>
      </c>
      <c r="D32" s="9" t="e">
        <f t="shared" si="16"/>
        <v>#REF!</v>
      </c>
      <c r="E32" s="9" t="e">
        <f t="shared" si="16"/>
        <v>#REF!</v>
      </c>
      <c r="F32" s="9" t="e">
        <f t="shared" si="16"/>
        <v>#REF!</v>
      </c>
      <c r="G32" s="9" t="e">
        <f t="shared" si="16"/>
        <v>#REF!</v>
      </c>
      <c r="H32" s="9" t="e">
        <f t="shared" si="16"/>
        <v>#REF!</v>
      </c>
      <c r="I32" s="9" t="e">
        <f t="shared" si="16"/>
        <v>#REF!</v>
      </c>
      <c r="J32" s="9" t="e">
        <f t="shared" si="16"/>
        <v>#REF!</v>
      </c>
      <c r="K32" s="9" t="e">
        <f t="shared" si="16"/>
        <v>#REF!</v>
      </c>
      <c r="L32" s="9" t="e">
        <f t="shared" si="16"/>
        <v>#REF!</v>
      </c>
      <c r="M32" s="9" t="e">
        <f t="shared" si="17"/>
        <v>#REF!</v>
      </c>
      <c r="N32" s="9" t="e">
        <f t="shared" si="17"/>
        <v>#REF!</v>
      </c>
      <c r="O32" s="9" t="e">
        <f t="shared" si="17"/>
        <v>#REF!</v>
      </c>
      <c r="P32" s="9" t="e">
        <f t="shared" si="17"/>
        <v>#REF!</v>
      </c>
      <c r="Q32" s="9" t="e">
        <f t="shared" si="17"/>
        <v>#REF!</v>
      </c>
      <c r="R32" s="9" t="e">
        <f t="shared" si="17"/>
        <v>#REF!</v>
      </c>
      <c r="S32" s="9" t="e">
        <f t="shared" si="17"/>
        <v>#REF!</v>
      </c>
      <c r="T32" s="9" t="e">
        <f t="shared" si="17"/>
        <v>#REF!</v>
      </c>
      <c r="U32" s="9" t="e">
        <f t="shared" si="17"/>
        <v>#REF!</v>
      </c>
      <c r="V32" s="9" t="e">
        <f t="shared" si="17"/>
        <v>#REF!</v>
      </c>
      <c r="W32" s="9" t="e">
        <f t="shared" si="18"/>
        <v>#REF!</v>
      </c>
      <c r="X32" s="9" t="e">
        <f t="shared" si="18"/>
        <v>#REF!</v>
      </c>
      <c r="Y32" s="9" t="e">
        <f t="shared" si="18"/>
        <v>#REF!</v>
      </c>
      <c r="Z32" s="9" t="e">
        <f t="shared" si="18"/>
        <v>#REF!</v>
      </c>
      <c r="AA32" s="9" t="e">
        <f t="shared" si="18"/>
        <v>#REF!</v>
      </c>
      <c r="AB32" s="9" t="e">
        <f t="shared" si="18"/>
        <v>#REF!</v>
      </c>
      <c r="AC32" s="9" t="e">
        <f t="shared" si="18"/>
        <v>#REF!</v>
      </c>
      <c r="AD32" s="9" t="e">
        <f t="shared" si="18"/>
        <v>#REF!</v>
      </c>
      <c r="AE32" s="9" t="e">
        <f t="shared" si="18"/>
        <v>#REF!</v>
      </c>
      <c r="AF32" s="9" t="e">
        <f t="shared" si="18"/>
        <v>#REF!</v>
      </c>
      <c r="AG32" s="9" t="e">
        <f t="shared" si="19"/>
        <v>#REF!</v>
      </c>
      <c r="AH32" s="9" t="e">
        <f t="shared" si="19"/>
        <v>#REF!</v>
      </c>
      <c r="AI32" s="9" t="e">
        <f t="shared" si="19"/>
        <v>#REF!</v>
      </c>
      <c r="AJ32" s="9" t="e">
        <f t="shared" si="19"/>
        <v>#REF!</v>
      </c>
      <c r="AK32" s="9" t="e">
        <f t="shared" si="19"/>
        <v>#REF!</v>
      </c>
      <c r="AL32" s="9" t="e">
        <f t="shared" si="19"/>
        <v>#REF!</v>
      </c>
      <c r="AM32" s="9" t="e">
        <f t="shared" si="19"/>
        <v>#REF!</v>
      </c>
      <c r="AN32" s="9" t="e">
        <f t="shared" si="19"/>
        <v>#REF!</v>
      </c>
      <c r="AO32" s="9" t="e">
        <f t="shared" si="19"/>
        <v>#REF!</v>
      </c>
      <c r="AP32" s="9" t="e">
        <f t="shared" si="19"/>
        <v>#REF!</v>
      </c>
      <c r="AQ32" s="9" t="e">
        <f t="shared" si="20"/>
        <v>#REF!</v>
      </c>
      <c r="AR32" s="9" t="e">
        <f t="shared" si="20"/>
        <v>#REF!</v>
      </c>
      <c r="AS32" s="9" t="e">
        <f t="shared" si="20"/>
        <v>#REF!</v>
      </c>
      <c r="AT32" s="9" t="e">
        <f t="shared" si="20"/>
        <v>#REF!</v>
      </c>
      <c r="AU32" s="9" t="e">
        <f t="shared" si="20"/>
        <v>#REF!</v>
      </c>
      <c r="AV32" s="9" t="e">
        <f t="shared" si="20"/>
        <v>#REF!</v>
      </c>
      <c r="AW32" s="9" t="e">
        <f t="shared" si="20"/>
        <v>#REF!</v>
      </c>
      <c r="AX32" s="9" t="e">
        <f t="shared" si="20"/>
        <v>#REF!</v>
      </c>
      <c r="AY32" s="9" t="e">
        <f t="shared" si="20"/>
        <v>#REF!</v>
      </c>
      <c r="AZ32" s="9" t="e">
        <f t="shared" si="20"/>
        <v>#REF!</v>
      </c>
      <c r="BA32" s="9" t="e">
        <f t="shared" si="21"/>
        <v>#REF!</v>
      </c>
      <c r="BB32" s="9" t="e">
        <f t="shared" si="21"/>
        <v>#REF!</v>
      </c>
      <c r="BC32" s="9" t="e">
        <f t="shared" si="21"/>
        <v>#REF!</v>
      </c>
      <c r="BD32" s="9" t="e">
        <f t="shared" si="21"/>
        <v>#REF!</v>
      </c>
      <c r="BE32" s="9" t="e">
        <f t="shared" si="21"/>
        <v>#REF!</v>
      </c>
      <c r="BF32" s="9" t="e">
        <f t="shared" si="21"/>
        <v>#REF!</v>
      </c>
      <c r="BG32" s="9" t="e">
        <f t="shared" si="21"/>
        <v>#REF!</v>
      </c>
      <c r="BH32" s="9" t="e">
        <f t="shared" si="21"/>
        <v>#REF!</v>
      </c>
      <c r="BI32" s="9" t="e">
        <f t="shared" si="21"/>
        <v>#REF!</v>
      </c>
      <c r="BJ32" s="9" t="e">
        <f t="shared" si="21"/>
        <v>#REF!</v>
      </c>
      <c r="BK32" s="9" t="e">
        <f t="shared" si="22"/>
        <v>#REF!</v>
      </c>
      <c r="BL32" s="9" t="e">
        <f t="shared" si="22"/>
        <v>#REF!</v>
      </c>
      <c r="BM32" s="9" t="e">
        <f t="shared" si="22"/>
        <v>#REF!</v>
      </c>
      <c r="BN32" s="9" t="e">
        <f t="shared" si="22"/>
        <v>#REF!</v>
      </c>
      <c r="BO32" s="9" t="e">
        <f t="shared" si="22"/>
        <v>#REF!</v>
      </c>
      <c r="BP32" s="9" t="e">
        <f t="shared" si="22"/>
        <v>#REF!</v>
      </c>
      <c r="BQ32" s="9" t="e">
        <f t="shared" si="22"/>
        <v>#REF!</v>
      </c>
      <c r="BR32" s="9" t="e">
        <f t="shared" si="22"/>
        <v>#REF!</v>
      </c>
      <c r="BS32" s="9" t="e">
        <f t="shared" si="22"/>
        <v>#REF!</v>
      </c>
      <c r="BT32" s="9" t="e">
        <f t="shared" si="22"/>
        <v>#REF!</v>
      </c>
      <c r="BU32" s="45">
        <f t="shared" si="7"/>
        <v>0</v>
      </c>
      <c r="BV32" s="34" t="e">
        <f t="shared" si="8"/>
        <v>#REF!</v>
      </c>
    </row>
    <row r="33" spans="1:74" x14ac:dyDescent="0.2">
      <c r="A33" s="6" t="s">
        <v>31</v>
      </c>
      <c r="B33" s="44" t="s">
        <v>156</v>
      </c>
      <c r="C33" s="9" t="e">
        <f t="shared" si="16"/>
        <v>#REF!</v>
      </c>
      <c r="D33" s="9" t="e">
        <f t="shared" si="16"/>
        <v>#REF!</v>
      </c>
      <c r="E33" s="9" t="e">
        <f t="shared" si="16"/>
        <v>#REF!</v>
      </c>
      <c r="F33" s="9" t="e">
        <f t="shared" si="16"/>
        <v>#REF!</v>
      </c>
      <c r="G33" s="9" t="e">
        <f t="shared" si="16"/>
        <v>#REF!</v>
      </c>
      <c r="H33" s="9" t="e">
        <f t="shared" si="16"/>
        <v>#REF!</v>
      </c>
      <c r="I33" s="9" t="e">
        <f t="shared" si="16"/>
        <v>#REF!</v>
      </c>
      <c r="J33" s="9" t="e">
        <f t="shared" si="16"/>
        <v>#REF!</v>
      </c>
      <c r="K33" s="9" t="e">
        <f t="shared" si="16"/>
        <v>#REF!</v>
      </c>
      <c r="L33" s="9" t="e">
        <f t="shared" si="16"/>
        <v>#REF!</v>
      </c>
      <c r="M33" s="9" t="e">
        <f t="shared" si="17"/>
        <v>#REF!</v>
      </c>
      <c r="N33" s="9" t="e">
        <f t="shared" si="17"/>
        <v>#REF!</v>
      </c>
      <c r="O33" s="9" t="e">
        <f t="shared" si="17"/>
        <v>#REF!</v>
      </c>
      <c r="P33" s="9" t="e">
        <f t="shared" si="17"/>
        <v>#REF!</v>
      </c>
      <c r="Q33" s="9" t="e">
        <f t="shared" si="17"/>
        <v>#REF!</v>
      </c>
      <c r="R33" s="9" t="e">
        <f t="shared" si="17"/>
        <v>#REF!</v>
      </c>
      <c r="S33" s="9" t="e">
        <f t="shared" si="17"/>
        <v>#REF!</v>
      </c>
      <c r="T33" s="9" t="e">
        <f t="shared" si="17"/>
        <v>#REF!</v>
      </c>
      <c r="U33" s="9" t="e">
        <f t="shared" si="17"/>
        <v>#REF!</v>
      </c>
      <c r="V33" s="9" t="e">
        <f t="shared" si="17"/>
        <v>#REF!</v>
      </c>
      <c r="W33" s="9" t="e">
        <f t="shared" si="18"/>
        <v>#REF!</v>
      </c>
      <c r="X33" s="9" t="e">
        <f t="shared" si="18"/>
        <v>#REF!</v>
      </c>
      <c r="Y33" s="9" t="e">
        <f t="shared" si="18"/>
        <v>#REF!</v>
      </c>
      <c r="Z33" s="9" t="e">
        <f t="shared" si="18"/>
        <v>#REF!</v>
      </c>
      <c r="AA33" s="9" t="e">
        <f t="shared" si="18"/>
        <v>#REF!</v>
      </c>
      <c r="AB33" s="9" t="e">
        <f t="shared" si="18"/>
        <v>#REF!</v>
      </c>
      <c r="AC33" s="9" t="e">
        <f t="shared" si="18"/>
        <v>#REF!</v>
      </c>
      <c r="AD33" s="9" t="e">
        <f t="shared" si="18"/>
        <v>#REF!</v>
      </c>
      <c r="AE33" s="9" t="e">
        <f t="shared" si="18"/>
        <v>#REF!</v>
      </c>
      <c r="AF33" s="9" t="e">
        <f t="shared" si="18"/>
        <v>#REF!</v>
      </c>
      <c r="AG33" s="9" t="e">
        <f t="shared" si="19"/>
        <v>#REF!</v>
      </c>
      <c r="AH33" s="9" t="e">
        <f t="shared" si="19"/>
        <v>#REF!</v>
      </c>
      <c r="AI33" s="9" t="e">
        <f t="shared" si="19"/>
        <v>#REF!</v>
      </c>
      <c r="AJ33" s="9" t="e">
        <f t="shared" si="19"/>
        <v>#REF!</v>
      </c>
      <c r="AK33" s="9" t="e">
        <f t="shared" si="19"/>
        <v>#REF!</v>
      </c>
      <c r="AL33" s="9" t="e">
        <f t="shared" si="19"/>
        <v>#REF!</v>
      </c>
      <c r="AM33" s="9" t="e">
        <f t="shared" si="19"/>
        <v>#REF!</v>
      </c>
      <c r="AN33" s="9" t="e">
        <f t="shared" si="19"/>
        <v>#REF!</v>
      </c>
      <c r="AO33" s="9" t="e">
        <f t="shared" si="19"/>
        <v>#REF!</v>
      </c>
      <c r="AP33" s="9" t="e">
        <f t="shared" si="19"/>
        <v>#REF!</v>
      </c>
      <c r="AQ33" s="9" t="e">
        <f t="shared" si="20"/>
        <v>#REF!</v>
      </c>
      <c r="AR33" s="9" t="e">
        <f t="shared" si="20"/>
        <v>#REF!</v>
      </c>
      <c r="AS33" s="9" t="e">
        <f t="shared" si="20"/>
        <v>#REF!</v>
      </c>
      <c r="AT33" s="9" t="e">
        <f t="shared" si="20"/>
        <v>#REF!</v>
      </c>
      <c r="AU33" s="9" t="e">
        <f t="shared" si="20"/>
        <v>#REF!</v>
      </c>
      <c r="AV33" s="9" t="e">
        <f t="shared" si="20"/>
        <v>#REF!</v>
      </c>
      <c r="AW33" s="9" t="e">
        <f t="shared" si="20"/>
        <v>#REF!</v>
      </c>
      <c r="AX33" s="9" t="e">
        <f t="shared" si="20"/>
        <v>#REF!</v>
      </c>
      <c r="AY33" s="9" t="e">
        <f t="shared" si="20"/>
        <v>#REF!</v>
      </c>
      <c r="AZ33" s="9" t="e">
        <f t="shared" si="20"/>
        <v>#REF!</v>
      </c>
      <c r="BA33" s="9" t="e">
        <f t="shared" si="21"/>
        <v>#REF!</v>
      </c>
      <c r="BB33" s="9" t="e">
        <f t="shared" si="21"/>
        <v>#REF!</v>
      </c>
      <c r="BC33" s="9" t="e">
        <f t="shared" si="21"/>
        <v>#REF!</v>
      </c>
      <c r="BD33" s="9" t="e">
        <f t="shared" si="21"/>
        <v>#REF!</v>
      </c>
      <c r="BE33" s="9" t="e">
        <f t="shared" si="21"/>
        <v>#REF!</v>
      </c>
      <c r="BF33" s="9" t="e">
        <f t="shared" si="21"/>
        <v>#REF!</v>
      </c>
      <c r="BG33" s="9" t="e">
        <f t="shared" si="21"/>
        <v>#REF!</v>
      </c>
      <c r="BH33" s="9" t="e">
        <f t="shared" si="21"/>
        <v>#REF!</v>
      </c>
      <c r="BI33" s="9" t="e">
        <f t="shared" si="21"/>
        <v>#REF!</v>
      </c>
      <c r="BJ33" s="9" t="e">
        <f t="shared" si="21"/>
        <v>#REF!</v>
      </c>
      <c r="BK33" s="9" t="e">
        <f t="shared" si="22"/>
        <v>#REF!</v>
      </c>
      <c r="BL33" s="9" t="e">
        <f t="shared" si="22"/>
        <v>#REF!</v>
      </c>
      <c r="BM33" s="9" t="e">
        <f t="shared" si="22"/>
        <v>#REF!</v>
      </c>
      <c r="BN33" s="9" t="e">
        <f t="shared" si="22"/>
        <v>#REF!</v>
      </c>
      <c r="BO33" s="9" t="e">
        <f t="shared" si="22"/>
        <v>#REF!</v>
      </c>
      <c r="BP33" s="9" t="e">
        <f t="shared" si="22"/>
        <v>#REF!</v>
      </c>
      <c r="BQ33" s="9" t="e">
        <f t="shared" si="22"/>
        <v>#REF!</v>
      </c>
      <c r="BR33" s="9" t="e">
        <f t="shared" si="22"/>
        <v>#REF!</v>
      </c>
      <c r="BS33" s="9" t="e">
        <f t="shared" si="22"/>
        <v>#REF!</v>
      </c>
      <c r="BT33" s="9" t="e">
        <f t="shared" si="22"/>
        <v>#REF!</v>
      </c>
      <c r="BU33" s="45">
        <f t="shared" si="7"/>
        <v>0</v>
      </c>
      <c r="BV33" s="34" t="e">
        <f t="shared" si="8"/>
        <v>#REF!</v>
      </c>
    </row>
    <row r="34" spans="1:74" x14ac:dyDescent="0.2">
      <c r="A34" s="6" t="s">
        <v>52</v>
      </c>
      <c r="B34" s="44" t="s">
        <v>173</v>
      </c>
      <c r="C34" s="9" t="e">
        <f t="shared" si="16"/>
        <v>#REF!</v>
      </c>
      <c r="D34" s="9" t="e">
        <f t="shared" si="16"/>
        <v>#REF!</v>
      </c>
      <c r="E34" s="9" t="e">
        <f t="shared" si="16"/>
        <v>#REF!</v>
      </c>
      <c r="F34" s="9" t="e">
        <f t="shared" si="16"/>
        <v>#REF!</v>
      </c>
      <c r="G34" s="9" t="e">
        <f t="shared" si="16"/>
        <v>#REF!</v>
      </c>
      <c r="H34" s="9" t="e">
        <f t="shared" si="16"/>
        <v>#REF!</v>
      </c>
      <c r="I34" s="9" t="e">
        <f t="shared" si="16"/>
        <v>#REF!</v>
      </c>
      <c r="J34" s="9" t="e">
        <f t="shared" si="16"/>
        <v>#REF!</v>
      </c>
      <c r="K34" s="9" t="e">
        <f t="shared" si="16"/>
        <v>#REF!</v>
      </c>
      <c r="L34" s="9" t="e">
        <f t="shared" si="16"/>
        <v>#REF!</v>
      </c>
      <c r="M34" s="9" t="e">
        <f t="shared" si="17"/>
        <v>#REF!</v>
      </c>
      <c r="N34" s="9" t="e">
        <f t="shared" si="17"/>
        <v>#REF!</v>
      </c>
      <c r="O34" s="9" t="e">
        <f t="shared" si="17"/>
        <v>#REF!</v>
      </c>
      <c r="P34" s="9" t="e">
        <f t="shared" si="17"/>
        <v>#REF!</v>
      </c>
      <c r="Q34" s="9" t="e">
        <f t="shared" si="17"/>
        <v>#REF!</v>
      </c>
      <c r="R34" s="9" t="e">
        <f t="shared" si="17"/>
        <v>#REF!</v>
      </c>
      <c r="S34" s="9" t="e">
        <f t="shared" si="17"/>
        <v>#REF!</v>
      </c>
      <c r="T34" s="9" t="e">
        <f t="shared" si="17"/>
        <v>#REF!</v>
      </c>
      <c r="U34" s="9" t="e">
        <f t="shared" si="17"/>
        <v>#REF!</v>
      </c>
      <c r="V34" s="9" t="e">
        <f t="shared" si="17"/>
        <v>#REF!</v>
      </c>
      <c r="W34" s="9" t="e">
        <f t="shared" si="18"/>
        <v>#REF!</v>
      </c>
      <c r="X34" s="9" t="e">
        <f t="shared" si="18"/>
        <v>#REF!</v>
      </c>
      <c r="Y34" s="9" t="e">
        <f t="shared" si="18"/>
        <v>#REF!</v>
      </c>
      <c r="Z34" s="9" t="e">
        <f t="shared" si="18"/>
        <v>#REF!</v>
      </c>
      <c r="AA34" s="9" t="e">
        <f t="shared" si="18"/>
        <v>#REF!</v>
      </c>
      <c r="AB34" s="9" t="e">
        <f t="shared" si="18"/>
        <v>#REF!</v>
      </c>
      <c r="AC34" s="9" t="e">
        <f t="shared" si="18"/>
        <v>#REF!</v>
      </c>
      <c r="AD34" s="9" t="e">
        <f t="shared" si="18"/>
        <v>#REF!</v>
      </c>
      <c r="AE34" s="9" t="e">
        <f t="shared" si="18"/>
        <v>#REF!</v>
      </c>
      <c r="AF34" s="9" t="e">
        <f t="shared" si="18"/>
        <v>#REF!</v>
      </c>
      <c r="AG34" s="9" t="e">
        <f t="shared" si="19"/>
        <v>#REF!</v>
      </c>
      <c r="AH34" s="9" t="e">
        <f t="shared" si="19"/>
        <v>#REF!</v>
      </c>
      <c r="AI34" s="9" t="e">
        <f t="shared" si="19"/>
        <v>#REF!</v>
      </c>
      <c r="AJ34" s="9" t="e">
        <f t="shared" si="19"/>
        <v>#REF!</v>
      </c>
      <c r="AK34" s="9" t="e">
        <f t="shared" si="19"/>
        <v>#REF!</v>
      </c>
      <c r="AL34" s="9" t="e">
        <f t="shared" si="19"/>
        <v>#REF!</v>
      </c>
      <c r="AM34" s="9" t="e">
        <f t="shared" si="19"/>
        <v>#REF!</v>
      </c>
      <c r="AN34" s="9" t="e">
        <f t="shared" si="19"/>
        <v>#REF!</v>
      </c>
      <c r="AO34" s="9" t="e">
        <f t="shared" si="19"/>
        <v>#REF!</v>
      </c>
      <c r="AP34" s="9" t="e">
        <f t="shared" si="19"/>
        <v>#REF!</v>
      </c>
      <c r="AQ34" s="9" t="e">
        <f t="shared" si="20"/>
        <v>#REF!</v>
      </c>
      <c r="AR34" s="9" t="e">
        <f t="shared" si="20"/>
        <v>#REF!</v>
      </c>
      <c r="AS34" s="9" t="e">
        <f t="shared" si="20"/>
        <v>#REF!</v>
      </c>
      <c r="AT34" s="9" t="e">
        <f t="shared" si="20"/>
        <v>#REF!</v>
      </c>
      <c r="AU34" s="9" t="e">
        <f t="shared" si="20"/>
        <v>#REF!</v>
      </c>
      <c r="AV34" s="9" t="e">
        <f t="shared" si="20"/>
        <v>#REF!</v>
      </c>
      <c r="AW34" s="9" t="e">
        <f t="shared" si="20"/>
        <v>#REF!</v>
      </c>
      <c r="AX34" s="9" t="e">
        <f t="shared" si="20"/>
        <v>#REF!</v>
      </c>
      <c r="AY34" s="9" t="e">
        <f t="shared" si="20"/>
        <v>#REF!</v>
      </c>
      <c r="AZ34" s="9" t="e">
        <f t="shared" si="20"/>
        <v>#REF!</v>
      </c>
      <c r="BA34" s="9" t="e">
        <f t="shared" si="21"/>
        <v>#REF!</v>
      </c>
      <c r="BB34" s="9" t="e">
        <f t="shared" si="21"/>
        <v>#REF!</v>
      </c>
      <c r="BC34" s="9" t="e">
        <f t="shared" si="21"/>
        <v>#REF!</v>
      </c>
      <c r="BD34" s="9" t="e">
        <f t="shared" si="21"/>
        <v>#REF!</v>
      </c>
      <c r="BE34" s="9" t="e">
        <f t="shared" si="21"/>
        <v>#REF!</v>
      </c>
      <c r="BF34" s="9" t="e">
        <f t="shared" si="21"/>
        <v>#REF!</v>
      </c>
      <c r="BG34" s="9" t="e">
        <f t="shared" si="21"/>
        <v>#REF!</v>
      </c>
      <c r="BH34" s="9" t="e">
        <f t="shared" si="21"/>
        <v>#REF!</v>
      </c>
      <c r="BI34" s="9" t="e">
        <f t="shared" si="21"/>
        <v>#REF!</v>
      </c>
      <c r="BJ34" s="9" t="e">
        <f t="shared" si="21"/>
        <v>#REF!</v>
      </c>
      <c r="BK34" s="9" t="e">
        <f t="shared" si="22"/>
        <v>#REF!</v>
      </c>
      <c r="BL34" s="9" t="e">
        <f t="shared" si="22"/>
        <v>#REF!</v>
      </c>
      <c r="BM34" s="9" t="e">
        <f t="shared" si="22"/>
        <v>#REF!</v>
      </c>
      <c r="BN34" s="9" t="e">
        <f t="shared" si="22"/>
        <v>#REF!</v>
      </c>
      <c r="BO34" s="9" t="e">
        <f t="shared" si="22"/>
        <v>#REF!</v>
      </c>
      <c r="BP34" s="9" t="e">
        <f t="shared" si="22"/>
        <v>#REF!</v>
      </c>
      <c r="BQ34" s="9" t="e">
        <f t="shared" si="22"/>
        <v>#REF!</v>
      </c>
      <c r="BR34" s="9" t="e">
        <f t="shared" si="22"/>
        <v>#REF!</v>
      </c>
      <c r="BS34" s="9" t="e">
        <f t="shared" si="22"/>
        <v>#REF!</v>
      </c>
      <c r="BT34" s="9" t="e">
        <f t="shared" si="22"/>
        <v>#REF!</v>
      </c>
      <c r="BU34" s="45">
        <f t="shared" si="7"/>
        <v>0</v>
      </c>
      <c r="BV34" s="34" t="e">
        <f t="shared" si="8"/>
        <v>#REF!</v>
      </c>
    </row>
    <row r="35" spans="1:74" x14ac:dyDescent="0.2">
      <c r="A35" s="6" t="s">
        <v>42</v>
      </c>
      <c r="B35" s="44" t="s">
        <v>176</v>
      </c>
      <c r="C35" s="9" t="e">
        <f t="shared" ref="C35:L44" si="23">IF(SUMPRODUCT((ENCSEMAINE=C$3)*(ENCJOUR=C$4)*(ENCNOM=$B35))=0,"",SUMPRODUCT((ENCSEMAINE=C$3)*(ENCJOUR=C$4)*(ENCNOM=$B35)*(ENCTEMPS))/SUMPRODUCT((ENCSEMAINE=C$3)*(ENCJOUR=C$4)*(ENCNOM=$B35)))</f>
        <v>#REF!</v>
      </c>
      <c r="D35" s="9" t="e">
        <f t="shared" si="23"/>
        <v>#REF!</v>
      </c>
      <c r="E35" s="9" t="e">
        <f t="shared" si="23"/>
        <v>#REF!</v>
      </c>
      <c r="F35" s="9" t="e">
        <f t="shared" si="23"/>
        <v>#REF!</v>
      </c>
      <c r="G35" s="9" t="e">
        <f t="shared" si="23"/>
        <v>#REF!</v>
      </c>
      <c r="H35" s="9" t="e">
        <f t="shared" si="23"/>
        <v>#REF!</v>
      </c>
      <c r="I35" s="9" t="e">
        <f t="shared" si="23"/>
        <v>#REF!</v>
      </c>
      <c r="J35" s="9" t="e">
        <f t="shared" si="23"/>
        <v>#REF!</v>
      </c>
      <c r="K35" s="9" t="e">
        <f t="shared" si="23"/>
        <v>#REF!</v>
      </c>
      <c r="L35" s="9" t="e">
        <f t="shared" si="23"/>
        <v>#REF!</v>
      </c>
      <c r="M35" s="9" t="e">
        <f t="shared" ref="M35:V44" si="24">IF(SUMPRODUCT((ENCSEMAINE=M$3)*(ENCJOUR=M$4)*(ENCNOM=$B35))=0,"",SUMPRODUCT((ENCSEMAINE=M$3)*(ENCJOUR=M$4)*(ENCNOM=$B35)*(ENCTEMPS))/SUMPRODUCT((ENCSEMAINE=M$3)*(ENCJOUR=M$4)*(ENCNOM=$B35)))</f>
        <v>#REF!</v>
      </c>
      <c r="N35" s="9" t="e">
        <f t="shared" si="24"/>
        <v>#REF!</v>
      </c>
      <c r="O35" s="9" t="e">
        <f t="shared" si="24"/>
        <v>#REF!</v>
      </c>
      <c r="P35" s="9" t="e">
        <f t="shared" si="24"/>
        <v>#REF!</v>
      </c>
      <c r="Q35" s="9" t="e">
        <f t="shared" si="24"/>
        <v>#REF!</v>
      </c>
      <c r="R35" s="9" t="e">
        <f t="shared" si="24"/>
        <v>#REF!</v>
      </c>
      <c r="S35" s="9" t="e">
        <f t="shared" si="24"/>
        <v>#REF!</v>
      </c>
      <c r="T35" s="9" t="e">
        <f t="shared" si="24"/>
        <v>#REF!</v>
      </c>
      <c r="U35" s="9" t="e">
        <f t="shared" si="24"/>
        <v>#REF!</v>
      </c>
      <c r="V35" s="9" t="e">
        <f t="shared" si="24"/>
        <v>#REF!</v>
      </c>
      <c r="W35" s="9" t="e">
        <f t="shared" ref="W35:AF44" si="25">IF(SUMPRODUCT((ENCSEMAINE=W$3)*(ENCJOUR=W$4)*(ENCNOM=$B35))=0,"",SUMPRODUCT((ENCSEMAINE=W$3)*(ENCJOUR=W$4)*(ENCNOM=$B35)*(ENCTEMPS))/SUMPRODUCT((ENCSEMAINE=W$3)*(ENCJOUR=W$4)*(ENCNOM=$B35)))</f>
        <v>#REF!</v>
      </c>
      <c r="X35" s="9" t="e">
        <f t="shared" si="25"/>
        <v>#REF!</v>
      </c>
      <c r="Y35" s="9" t="e">
        <f t="shared" si="25"/>
        <v>#REF!</v>
      </c>
      <c r="Z35" s="9" t="e">
        <f t="shared" si="25"/>
        <v>#REF!</v>
      </c>
      <c r="AA35" s="9" t="e">
        <f t="shared" si="25"/>
        <v>#REF!</v>
      </c>
      <c r="AB35" s="9" t="e">
        <f t="shared" si="25"/>
        <v>#REF!</v>
      </c>
      <c r="AC35" s="9" t="e">
        <f t="shared" si="25"/>
        <v>#REF!</v>
      </c>
      <c r="AD35" s="9" t="e">
        <f t="shared" si="25"/>
        <v>#REF!</v>
      </c>
      <c r="AE35" s="9" t="e">
        <f t="shared" si="25"/>
        <v>#REF!</v>
      </c>
      <c r="AF35" s="9" t="e">
        <f t="shared" si="25"/>
        <v>#REF!</v>
      </c>
      <c r="AG35" s="9" t="e">
        <f t="shared" ref="AG35:AP44" si="26">IF(SUMPRODUCT((ENCSEMAINE=AG$3)*(ENCJOUR=AG$4)*(ENCNOM=$B35))=0,"",SUMPRODUCT((ENCSEMAINE=AG$3)*(ENCJOUR=AG$4)*(ENCNOM=$B35)*(ENCTEMPS))/SUMPRODUCT((ENCSEMAINE=AG$3)*(ENCJOUR=AG$4)*(ENCNOM=$B35)))</f>
        <v>#REF!</v>
      </c>
      <c r="AH35" s="9" t="e">
        <f t="shared" si="26"/>
        <v>#REF!</v>
      </c>
      <c r="AI35" s="9" t="e">
        <f t="shared" si="26"/>
        <v>#REF!</v>
      </c>
      <c r="AJ35" s="9" t="e">
        <f t="shared" si="26"/>
        <v>#REF!</v>
      </c>
      <c r="AK35" s="9" t="e">
        <f t="shared" si="26"/>
        <v>#REF!</v>
      </c>
      <c r="AL35" s="9" t="e">
        <f t="shared" si="26"/>
        <v>#REF!</v>
      </c>
      <c r="AM35" s="9" t="e">
        <f t="shared" si="26"/>
        <v>#REF!</v>
      </c>
      <c r="AN35" s="9" t="e">
        <f t="shared" si="26"/>
        <v>#REF!</v>
      </c>
      <c r="AO35" s="9" t="e">
        <f t="shared" si="26"/>
        <v>#REF!</v>
      </c>
      <c r="AP35" s="9" t="e">
        <f t="shared" si="26"/>
        <v>#REF!</v>
      </c>
      <c r="AQ35" s="9" t="e">
        <f t="shared" ref="AQ35:AZ44" si="27">IF(SUMPRODUCT((ENCSEMAINE=AQ$3)*(ENCJOUR=AQ$4)*(ENCNOM=$B35))=0,"",SUMPRODUCT((ENCSEMAINE=AQ$3)*(ENCJOUR=AQ$4)*(ENCNOM=$B35)*(ENCTEMPS))/SUMPRODUCT((ENCSEMAINE=AQ$3)*(ENCJOUR=AQ$4)*(ENCNOM=$B35)))</f>
        <v>#REF!</v>
      </c>
      <c r="AR35" s="9" t="e">
        <f t="shared" si="27"/>
        <v>#REF!</v>
      </c>
      <c r="AS35" s="9" t="e">
        <f t="shared" si="27"/>
        <v>#REF!</v>
      </c>
      <c r="AT35" s="9" t="e">
        <f t="shared" si="27"/>
        <v>#REF!</v>
      </c>
      <c r="AU35" s="9" t="e">
        <f t="shared" si="27"/>
        <v>#REF!</v>
      </c>
      <c r="AV35" s="9" t="e">
        <f t="shared" si="27"/>
        <v>#REF!</v>
      </c>
      <c r="AW35" s="9" t="e">
        <f t="shared" si="27"/>
        <v>#REF!</v>
      </c>
      <c r="AX35" s="9" t="e">
        <f t="shared" si="27"/>
        <v>#REF!</v>
      </c>
      <c r="AY35" s="9" t="e">
        <f t="shared" si="27"/>
        <v>#REF!</v>
      </c>
      <c r="AZ35" s="9" t="e">
        <f t="shared" si="27"/>
        <v>#REF!</v>
      </c>
      <c r="BA35" s="9" t="e">
        <f t="shared" ref="BA35:BJ44" si="28">IF(SUMPRODUCT((ENCSEMAINE=BA$3)*(ENCJOUR=BA$4)*(ENCNOM=$B35))=0,"",SUMPRODUCT((ENCSEMAINE=BA$3)*(ENCJOUR=BA$4)*(ENCNOM=$B35)*(ENCTEMPS))/SUMPRODUCT((ENCSEMAINE=BA$3)*(ENCJOUR=BA$4)*(ENCNOM=$B35)))</f>
        <v>#REF!</v>
      </c>
      <c r="BB35" s="9" t="e">
        <f t="shared" si="28"/>
        <v>#REF!</v>
      </c>
      <c r="BC35" s="9" t="e">
        <f t="shared" si="28"/>
        <v>#REF!</v>
      </c>
      <c r="BD35" s="9" t="e">
        <f t="shared" si="28"/>
        <v>#REF!</v>
      </c>
      <c r="BE35" s="9" t="e">
        <f t="shared" si="28"/>
        <v>#REF!</v>
      </c>
      <c r="BF35" s="9" t="e">
        <f t="shared" si="28"/>
        <v>#REF!</v>
      </c>
      <c r="BG35" s="9" t="e">
        <f t="shared" si="28"/>
        <v>#REF!</v>
      </c>
      <c r="BH35" s="9" t="e">
        <f t="shared" si="28"/>
        <v>#REF!</v>
      </c>
      <c r="BI35" s="9" t="e">
        <f t="shared" si="28"/>
        <v>#REF!</v>
      </c>
      <c r="BJ35" s="9" t="e">
        <f t="shared" si="28"/>
        <v>#REF!</v>
      </c>
      <c r="BK35" s="9" t="e">
        <f t="shared" ref="BK35:BT44" si="29">IF(SUMPRODUCT((ENCSEMAINE=BK$3)*(ENCJOUR=BK$4)*(ENCNOM=$B35))=0,"",SUMPRODUCT((ENCSEMAINE=BK$3)*(ENCJOUR=BK$4)*(ENCNOM=$B35)*(ENCTEMPS))/SUMPRODUCT((ENCSEMAINE=BK$3)*(ENCJOUR=BK$4)*(ENCNOM=$B35)))</f>
        <v>#REF!</v>
      </c>
      <c r="BL35" s="9" t="e">
        <f t="shared" si="29"/>
        <v>#REF!</v>
      </c>
      <c r="BM35" s="9" t="e">
        <f t="shared" si="29"/>
        <v>#REF!</v>
      </c>
      <c r="BN35" s="9" t="e">
        <f t="shared" si="29"/>
        <v>#REF!</v>
      </c>
      <c r="BO35" s="9" t="e">
        <f t="shared" si="29"/>
        <v>#REF!</v>
      </c>
      <c r="BP35" s="9" t="e">
        <f t="shared" si="29"/>
        <v>#REF!</v>
      </c>
      <c r="BQ35" s="9" t="e">
        <f t="shared" si="29"/>
        <v>#REF!</v>
      </c>
      <c r="BR35" s="9" t="e">
        <f t="shared" si="29"/>
        <v>#REF!</v>
      </c>
      <c r="BS35" s="9" t="e">
        <f t="shared" si="29"/>
        <v>#REF!</v>
      </c>
      <c r="BT35" s="9" t="e">
        <f t="shared" si="29"/>
        <v>#REF!</v>
      </c>
      <c r="BU35" s="45">
        <f t="shared" si="7"/>
        <v>0</v>
      </c>
      <c r="BV35" s="34" t="e">
        <f t="shared" si="8"/>
        <v>#REF!</v>
      </c>
    </row>
    <row r="36" spans="1:74" x14ac:dyDescent="0.2">
      <c r="A36" s="6" t="s">
        <v>42</v>
      </c>
      <c r="B36" s="44" t="s">
        <v>175</v>
      </c>
      <c r="C36" s="9" t="e">
        <f t="shared" si="23"/>
        <v>#REF!</v>
      </c>
      <c r="D36" s="9" t="e">
        <f t="shared" si="23"/>
        <v>#REF!</v>
      </c>
      <c r="E36" s="9" t="e">
        <f t="shared" si="23"/>
        <v>#REF!</v>
      </c>
      <c r="F36" s="9" t="e">
        <f t="shared" si="23"/>
        <v>#REF!</v>
      </c>
      <c r="G36" s="9" t="e">
        <f t="shared" si="23"/>
        <v>#REF!</v>
      </c>
      <c r="H36" s="9" t="e">
        <f t="shared" si="23"/>
        <v>#REF!</v>
      </c>
      <c r="I36" s="9" t="e">
        <f t="shared" si="23"/>
        <v>#REF!</v>
      </c>
      <c r="J36" s="9" t="e">
        <f t="shared" si="23"/>
        <v>#REF!</v>
      </c>
      <c r="K36" s="9" t="e">
        <f t="shared" si="23"/>
        <v>#REF!</v>
      </c>
      <c r="L36" s="9" t="e">
        <f t="shared" si="23"/>
        <v>#REF!</v>
      </c>
      <c r="M36" s="9" t="e">
        <f t="shared" si="24"/>
        <v>#REF!</v>
      </c>
      <c r="N36" s="9" t="e">
        <f t="shared" si="24"/>
        <v>#REF!</v>
      </c>
      <c r="O36" s="9" t="e">
        <f t="shared" si="24"/>
        <v>#REF!</v>
      </c>
      <c r="P36" s="9" t="e">
        <f t="shared" si="24"/>
        <v>#REF!</v>
      </c>
      <c r="Q36" s="9" t="e">
        <f t="shared" si="24"/>
        <v>#REF!</v>
      </c>
      <c r="R36" s="9" t="e">
        <f t="shared" si="24"/>
        <v>#REF!</v>
      </c>
      <c r="S36" s="9" t="e">
        <f t="shared" si="24"/>
        <v>#REF!</v>
      </c>
      <c r="T36" s="9" t="e">
        <f t="shared" si="24"/>
        <v>#REF!</v>
      </c>
      <c r="U36" s="9" t="e">
        <f t="shared" si="24"/>
        <v>#REF!</v>
      </c>
      <c r="V36" s="9" t="e">
        <f t="shared" si="24"/>
        <v>#REF!</v>
      </c>
      <c r="W36" s="9" t="e">
        <f t="shared" si="25"/>
        <v>#REF!</v>
      </c>
      <c r="X36" s="9" t="e">
        <f t="shared" si="25"/>
        <v>#REF!</v>
      </c>
      <c r="Y36" s="9" t="e">
        <f t="shared" si="25"/>
        <v>#REF!</v>
      </c>
      <c r="Z36" s="9" t="e">
        <f t="shared" si="25"/>
        <v>#REF!</v>
      </c>
      <c r="AA36" s="9" t="e">
        <f t="shared" si="25"/>
        <v>#REF!</v>
      </c>
      <c r="AB36" s="9" t="e">
        <f t="shared" si="25"/>
        <v>#REF!</v>
      </c>
      <c r="AC36" s="9" t="e">
        <f t="shared" si="25"/>
        <v>#REF!</v>
      </c>
      <c r="AD36" s="9" t="e">
        <f t="shared" si="25"/>
        <v>#REF!</v>
      </c>
      <c r="AE36" s="9" t="e">
        <f t="shared" si="25"/>
        <v>#REF!</v>
      </c>
      <c r="AF36" s="9" t="e">
        <f t="shared" si="25"/>
        <v>#REF!</v>
      </c>
      <c r="AG36" s="9" t="e">
        <f t="shared" si="26"/>
        <v>#REF!</v>
      </c>
      <c r="AH36" s="9" t="e">
        <f t="shared" si="26"/>
        <v>#REF!</v>
      </c>
      <c r="AI36" s="9" t="e">
        <f t="shared" si="26"/>
        <v>#REF!</v>
      </c>
      <c r="AJ36" s="9" t="e">
        <f t="shared" si="26"/>
        <v>#REF!</v>
      </c>
      <c r="AK36" s="9" t="e">
        <f t="shared" si="26"/>
        <v>#REF!</v>
      </c>
      <c r="AL36" s="9" t="e">
        <f t="shared" si="26"/>
        <v>#REF!</v>
      </c>
      <c r="AM36" s="9" t="e">
        <f t="shared" si="26"/>
        <v>#REF!</v>
      </c>
      <c r="AN36" s="9" t="e">
        <f t="shared" si="26"/>
        <v>#REF!</v>
      </c>
      <c r="AO36" s="9" t="e">
        <f t="shared" si="26"/>
        <v>#REF!</v>
      </c>
      <c r="AP36" s="9" t="e">
        <f t="shared" si="26"/>
        <v>#REF!</v>
      </c>
      <c r="AQ36" s="9" t="e">
        <f t="shared" si="27"/>
        <v>#REF!</v>
      </c>
      <c r="AR36" s="9" t="e">
        <f t="shared" si="27"/>
        <v>#REF!</v>
      </c>
      <c r="AS36" s="9" t="e">
        <f t="shared" si="27"/>
        <v>#REF!</v>
      </c>
      <c r="AT36" s="9" t="e">
        <f t="shared" si="27"/>
        <v>#REF!</v>
      </c>
      <c r="AU36" s="9" t="e">
        <f t="shared" si="27"/>
        <v>#REF!</v>
      </c>
      <c r="AV36" s="9" t="e">
        <f t="shared" si="27"/>
        <v>#REF!</v>
      </c>
      <c r="AW36" s="9" t="e">
        <f t="shared" si="27"/>
        <v>#REF!</v>
      </c>
      <c r="AX36" s="9" t="e">
        <f t="shared" si="27"/>
        <v>#REF!</v>
      </c>
      <c r="AY36" s="9" t="e">
        <f t="shared" si="27"/>
        <v>#REF!</v>
      </c>
      <c r="AZ36" s="9" t="e">
        <f t="shared" si="27"/>
        <v>#REF!</v>
      </c>
      <c r="BA36" s="9" t="e">
        <f t="shared" si="28"/>
        <v>#REF!</v>
      </c>
      <c r="BB36" s="9" t="e">
        <f t="shared" si="28"/>
        <v>#REF!</v>
      </c>
      <c r="BC36" s="9" t="e">
        <f t="shared" si="28"/>
        <v>#REF!</v>
      </c>
      <c r="BD36" s="9" t="e">
        <f t="shared" si="28"/>
        <v>#REF!</v>
      </c>
      <c r="BE36" s="9" t="e">
        <f t="shared" si="28"/>
        <v>#REF!</v>
      </c>
      <c r="BF36" s="9" t="e">
        <f t="shared" si="28"/>
        <v>#REF!</v>
      </c>
      <c r="BG36" s="9" t="e">
        <f t="shared" si="28"/>
        <v>#REF!</v>
      </c>
      <c r="BH36" s="9" t="e">
        <f t="shared" si="28"/>
        <v>#REF!</v>
      </c>
      <c r="BI36" s="9" t="e">
        <f t="shared" si="28"/>
        <v>#REF!</v>
      </c>
      <c r="BJ36" s="9" t="e">
        <f t="shared" si="28"/>
        <v>#REF!</v>
      </c>
      <c r="BK36" s="9" t="e">
        <f t="shared" si="29"/>
        <v>#REF!</v>
      </c>
      <c r="BL36" s="9" t="e">
        <f t="shared" si="29"/>
        <v>#REF!</v>
      </c>
      <c r="BM36" s="9" t="e">
        <f t="shared" si="29"/>
        <v>#REF!</v>
      </c>
      <c r="BN36" s="9" t="e">
        <f t="shared" si="29"/>
        <v>#REF!</v>
      </c>
      <c r="BO36" s="9" t="e">
        <f t="shared" si="29"/>
        <v>#REF!</v>
      </c>
      <c r="BP36" s="9" t="e">
        <f t="shared" si="29"/>
        <v>#REF!</v>
      </c>
      <c r="BQ36" s="9" t="e">
        <f t="shared" si="29"/>
        <v>#REF!</v>
      </c>
      <c r="BR36" s="9" t="e">
        <f t="shared" si="29"/>
        <v>#REF!</v>
      </c>
      <c r="BS36" s="9" t="e">
        <f t="shared" si="29"/>
        <v>#REF!</v>
      </c>
      <c r="BT36" s="9" t="e">
        <f t="shared" si="29"/>
        <v>#REF!</v>
      </c>
      <c r="BU36" s="45">
        <f t="shared" si="7"/>
        <v>0</v>
      </c>
      <c r="BV36" s="34" t="e">
        <f t="shared" si="8"/>
        <v>#REF!</v>
      </c>
    </row>
    <row r="37" spans="1:74" x14ac:dyDescent="0.2">
      <c r="A37" s="6" t="s">
        <v>42</v>
      </c>
      <c r="B37" s="44" t="s">
        <v>143</v>
      </c>
      <c r="C37" s="9" t="e">
        <f t="shared" si="23"/>
        <v>#REF!</v>
      </c>
      <c r="D37" s="9" t="e">
        <f t="shared" si="23"/>
        <v>#REF!</v>
      </c>
      <c r="E37" s="9" t="e">
        <f t="shared" si="23"/>
        <v>#REF!</v>
      </c>
      <c r="F37" s="9" t="e">
        <f t="shared" si="23"/>
        <v>#REF!</v>
      </c>
      <c r="G37" s="9" t="e">
        <f t="shared" si="23"/>
        <v>#REF!</v>
      </c>
      <c r="H37" s="9" t="e">
        <f t="shared" si="23"/>
        <v>#REF!</v>
      </c>
      <c r="I37" s="9" t="e">
        <f t="shared" si="23"/>
        <v>#REF!</v>
      </c>
      <c r="J37" s="9" t="e">
        <f t="shared" si="23"/>
        <v>#REF!</v>
      </c>
      <c r="K37" s="9" t="e">
        <f t="shared" si="23"/>
        <v>#REF!</v>
      </c>
      <c r="L37" s="9" t="e">
        <f t="shared" si="23"/>
        <v>#REF!</v>
      </c>
      <c r="M37" s="9" t="e">
        <f t="shared" si="24"/>
        <v>#REF!</v>
      </c>
      <c r="N37" s="9" t="e">
        <f t="shared" si="24"/>
        <v>#REF!</v>
      </c>
      <c r="O37" s="9" t="e">
        <f t="shared" si="24"/>
        <v>#REF!</v>
      </c>
      <c r="P37" s="9" t="e">
        <f t="shared" si="24"/>
        <v>#REF!</v>
      </c>
      <c r="Q37" s="9" t="e">
        <f t="shared" si="24"/>
        <v>#REF!</v>
      </c>
      <c r="R37" s="9" t="e">
        <f t="shared" si="24"/>
        <v>#REF!</v>
      </c>
      <c r="S37" s="9" t="e">
        <f t="shared" si="24"/>
        <v>#REF!</v>
      </c>
      <c r="T37" s="9" t="e">
        <f t="shared" si="24"/>
        <v>#REF!</v>
      </c>
      <c r="U37" s="9" t="e">
        <f t="shared" si="24"/>
        <v>#REF!</v>
      </c>
      <c r="V37" s="9" t="e">
        <f t="shared" si="24"/>
        <v>#REF!</v>
      </c>
      <c r="W37" s="9" t="e">
        <f t="shared" si="25"/>
        <v>#REF!</v>
      </c>
      <c r="X37" s="9" t="e">
        <f t="shared" si="25"/>
        <v>#REF!</v>
      </c>
      <c r="Y37" s="9" t="e">
        <f t="shared" si="25"/>
        <v>#REF!</v>
      </c>
      <c r="Z37" s="9" t="e">
        <f t="shared" si="25"/>
        <v>#REF!</v>
      </c>
      <c r="AA37" s="9" t="e">
        <f t="shared" si="25"/>
        <v>#REF!</v>
      </c>
      <c r="AB37" s="9" t="e">
        <f t="shared" si="25"/>
        <v>#REF!</v>
      </c>
      <c r="AC37" s="9" t="e">
        <f t="shared" si="25"/>
        <v>#REF!</v>
      </c>
      <c r="AD37" s="9" t="e">
        <f t="shared" si="25"/>
        <v>#REF!</v>
      </c>
      <c r="AE37" s="9" t="e">
        <f t="shared" si="25"/>
        <v>#REF!</v>
      </c>
      <c r="AF37" s="9" t="e">
        <f t="shared" si="25"/>
        <v>#REF!</v>
      </c>
      <c r="AG37" s="9" t="e">
        <f t="shared" si="26"/>
        <v>#REF!</v>
      </c>
      <c r="AH37" s="9" t="e">
        <f t="shared" si="26"/>
        <v>#REF!</v>
      </c>
      <c r="AI37" s="9" t="e">
        <f t="shared" si="26"/>
        <v>#REF!</v>
      </c>
      <c r="AJ37" s="9" t="e">
        <f t="shared" si="26"/>
        <v>#REF!</v>
      </c>
      <c r="AK37" s="9" t="e">
        <f t="shared" si="26"/>
        <v>#REF!</v>
      </c>
      <c r="AL37" s="9" t="e">
        <f t="shared" si="26"/>
        <v>#REF!</v>
      </c>
      <c r="AM37" s="9" t="e">
        <f t="shared" si="26"/>
        <v>#REF!</v>
      </c>
      <c r="AN37" s="9" t="e">
        <f t="shared" si="26"/>
        <v>#REF!</v>
      </c>
      <c r="AO37" s="9" t="e">
        <f t="shared" si="26"/>
        <v>#REF!</v>
      </c>
      <c r="AP37" s="9" t="e">
        <f t="shared" si="26"/>
        <v>#REF!</v>
      </c>
      <c r="AQ37" s="9" t="e">
        <f t="shared" si="27"/>
        <v>#REF!</v>
      </c>
      <c r="AR37" s="9" t="e">
        <f t="shared" si="27"/>
        <v>#REF!</v>
      </c>
      <c r="AS37" s="9" t="e">
        <f t="shared" si="27"/>
        <v>#REF!</v>
      </c>
      <c r="AT37" s="9" t="e">
        <f t="shared" si="27"/>
        <v>#REF!</v>
      </c>
      <c r="AU37" s="9" t="e">
        <f t="shared" si="27"/>
        <v>#REF!</v>
      </c>
      <c r="AV37" s="9" t="e">
        <f t="shared" si="27"/>
        <v>#REF!</v>
      </c>
      <c r="AW37" s="9" t="e">
        <f t="shared" si="27"/>
        <v>#REF!</v>
      </c>
      <c r="AX37" s="9" t="e">
        <f t="shared" si="27"/>
        <v>#REF!</v>
      </c>
      <c r="AY37" s="9" t="e">
        <f t="shared" si="27"/>
        <v>#REF!</v>
      </c>
      <c r="AZ37" s="9" t="e">
        <f t="shared" si="27"/>
        <v>#REF!</v>
      </c>
      <c r="BA37" s="9" t="e">
        <f t="shared" si="28"/>
        <v>#REF!</v>
      </c>
      <c r="BB37" s="9" t="e">
        <f t="shared" si="28"/>
        <v>#REF!</v>
      </c>
      <c r="BC37" s="9" t="e">
        <f t="shared" si="28"/>
        <v>#REF!</v>
      </c>
      <c r="BD37" s="9" t="e">
        <f t="shared" si="28"/>
        <v>#REF!</v>
      </c>
      <c r="BE37" s="9" t="e">
        <f t="shared" si="28"/>
        <v>#REF!</v>
      </c>
      <c r="BF37" s="9" t="e">
        <f t="shared" si="28"/>
        <v>#REF!</v>
      </c>
      <c r="BG37" s="9" t="e">
        <f t="shared" si="28"/>
        <v>#REF!</v>
      </c>
      <c r="BH37" s="9" t="e">
        <f t="shared" si="28"/>
        <v>#REF!</v>
      </c>
      <c r="BI37" s="9" t="e">
        <f t="shared" si="28"/>
        <v>#REF!</v>
      </c>
      <c r="BJ37" s="9" t="e">
        <f t="shared" si="28"/>
        <v>#REF!</v>
      </c>
      <c r="BK37" s="9" t="e">
        <f t="shared" si="29"/>
        <v>#REF!</v>
      </c>
      <c r="BL37" s="9" t="e">
        <f t="shared" si="29"/>
        <v>#REF!</v>
      </c>
      <c r="BM37" s="9" t="e">
        <f t="shared" si="29"/>
        <v>#REF!</v>
      </c>
      <c r="BN37" s="9" t="e">
        <f t="shared" si="29"/>
        <v>#REF!</v>
      </c>
      <c r="BO37" s="9" t="e">
        <f t="shared" si="29"/>
        <v>#REF!</v>
      </c>
      <c r="BP37" s="9" t="e">
        <f t="shared" si="29"/>
        <v>#REF!</v>
      </c>
      <c r="BQ37" s="9" t="e">
        <f t="shared" si="29"/>
        <v>#REF!</v>
      </c>
      <c r="BR37" s="9" t="e">
        <f t="shared" si="29"/>
        <v>#REF!</v>
      </c>
      <c r="BS37" s="9" t="e">
        <f t="shared" si="29"/>
        <v>#REF!</v>
      </c>
      <c r="BT37" s="9" t="e">
        <f t="shared" si="29"/>
        <v>#REF!</v>
      </c>
      <c r="BU37" s="45">
        <f t="shared" si="7"/>
        <v>0</v>
      </c>
      <c r="BV37" s="34" t="e">
        <f t="shared" si="8"/>
        <v>#REF!</v>
      </c>
    </row>
    <row r="38" spans="1:74" x14ac:dyDescent="0.2">
      <c r="A38" s="6" t="s">
        <v>42</v>
      </c>
      <c r="B38" s="46" t="s">
        <v>196</v>
      </c>
      <c r="C38" s="9" t="e">
        <f t="shared" si="23"/>
        <v>#REF!</v>
      </c>
      <c r="D38" s="9" t="e">
        <f t="shared" si="23"/>
        <v>#REF!</v>
      </c>
      <c r="E38" s="9" t="e">
        <f t="shared" si="23"/>
        <v>#REF!</v>
      </c>
      <c r="F38" s="9" t="e">
        <f t="shared" si="23"/>
        <v>#REF!</v>
      </c>
      <c r="G38" s="9" t="e">
        <f t="shared" si="23"/>
        <v>#REF!</v>
      </c>
      <c r="H38" s="9" t="e">
        <f t="shared" si="23"/>
        <v>#REF!</v>
      </c>
      <c r="I38" s="9" t="e">
        <f t="shared" si="23"/>
        <v>#REF!</v>
      </c>
      <c r="J38" s="9" t="e">
        <f t="shared" si="23"/>
        <v>#REF!</v>
      </c>
      <c r="K38" s="9" t="e">
        <f t="shared" si="23"/>
        <v>#REF!</v>
      </c>
      <c r="L38" s="9" t="e">
        <f t="shared" si="23"/>
        <v>#REF!</v>
      </c>
      <c r="M38" s="9" t="e">
        <f t="shared" si="24"/>
        <v>#REF!</v>
      </c>
      <c r="N38" s="9" t="e">
        <f t="shared" si="24"/>
        <v>#REF!</v>
      </c>
      <c r="O38" s="9" t="e">
        <f t="shared" si="24"/>
        <v>#REF!</v>
      </c>
      <c r="P38" s="9" t="e">
        <f t="shared" si="24"/>
        <v>#REF!</v>
      </c>
      <c r="Q38" s="9" t="e">
        <f t="shared" si="24"/>
        <v>#REF!</v>
      </c>
      <c r="R38" s="9" t="e">
        <f t="shared" si="24"/>
        <v>#REF!</v>
      </c>
      <c r="S38" s="9" t="e">
        <f t="shared" si="24"/>
        <v>#REF!</v>
      </c>
      <c r="T38" s="9" t="e">
        <f t="shared" si="24"/>
        <v>#REF!</v>
      </c>
      <c r="U38" s="9" t="e">
        <f t="shared" si="24"/>
        <v>#REF!</v>
      </c>
      <c r="V38" s="9" t="e">
        <f t="shared" si="24"/>
        <v>#REF!</v>
      </c>
      <c r="W38" s="9" t="e">
        <f t="shared" si="25"/>
        <v>#REF!</v>
      </c>
      <c r="X38" s="9" t="e">
        <f t="shared" si="25"/>
        <v>#REF!</v>
      </c>
      <c r="Y38" s="9" t="e">
        <f t="shared" si="25"/>
        <v>#REF!</v>
      </c>
      <c r="Z38" s="9" t="e">
        <f t="shared" si="25"/>
        <v>#REF!</v>
      </c>
      <c r="AA38" s="9" t="e">
        <f t="shared" si="25"/>
        <v>#REF!</v>
      </c>
      <c r="AB38" s="9" t="e">
        <f t="shared" si="25"/>
        <v>#REF!</v>
      </c>
      <c r="AC38" s="9" t="e">
        <f t="shared" si="25"/>
        <v>#REF!</v>
      </c>
      <c r="AD38" s="9" t="e">
        <f t="shared" si="25"/>
        <v>#REF!</v>
      </c>
      <c r="AE38" s="9" t="e">
        <f t="shared" si="25"/>
        <v>#REF!</v>
      </c>
      <c r="AF38" s="9" t="e">
        <f t="shared" si="25"/>
        <v>#REF!</v>
      </c>
      <c r="AG38" s="9" t="e">
        <f t="shared" si="26"/>
        <v>#REF!</v>
      </c>
      <c r="AH38" s="9" t="e">
        <f t="shared" si="26"/>
        <v>#REF!</v>
      </c>
      <c r="AI38" s="9" t="e">
        <f t="shared" si="26"/>
        <v>#REF!</v>
      </c>
      <c r="AJ38" s="9" t="e">
        <f t="shared" si="26"/>
        <v>#REF!</v>
      </c>
      <c r="AK38" s="9" t="e">
        <f t="shared" si="26"/>
        <v>#REF!</v>
      </c>
      <c r="AL38" s="9" t="e">
        <f t="shared" si="26"/>
        <v>#REF!</v>
      </c>
      <c r="AM38" s="9" t="e">
        <f t="shared" si="26"/>
        <v>#REF!</v>
      </c>
      <c r="AN38" s="9" t="e">
        <f t="shared" si="26"/>
        <v>#REF!</v>
      </c>
      <c r="AO38" s="9" t="e">
        <f t="shared" si="26"/>
        <v>#REF!</v>
      </c>
      <c r="AP38" s="9" t="e">
        <f t="shared" si="26"/>
        <v>#REF!</v>
      </c>
      <c r="AQ38" s="9" t="e">
        <f t="shared" si="27"/>
        <v>#REF!</v>
      </c>
      <c r="AR38" s="9" t="e">
        <f t="shared" si="27"/>
        <v>#REF!</v>
      </c>
      <c r="AS38" s="9" t="e">
        <f t="shared" si="27"/>
        <v>#REF!</v>
      </c>
      <c r="AT38" s="9" t="e">
        <f t="shared" si="27"/>
        <v>#REF!</v>
      </c>
      <c r="AU38" s="9" t="e">
        <f t="shared" si="27"/>
        <v>#REF!</v>
      </c>
      <c r="AV38" s="9" t="e">
        <f t="shared" si="27"/>
        <v>#REF!</v>
      </c>
      <c r="AW38" s="9" t="e">
        <f t="shared" si="27"/>
        <v>#REF!</v>
      </c>
      <c r="AX38" s="9" t="e">
        <f t="shared" si="27"/>
        <v>#REF!</v>
      </c>
      <c r="AY38" s="9" t="e">
        <f t="shared" si="27"/>
        <v>#REF!</v>
      </c>
      <c r="AZ38" s="9" t="e">
        <f t="shared" si="27"/>
        <v>#REF!</v>
      </c>
      <c r="BA38" s="9" t="e">
        <f t="shared" si="28"/>
        <v>#REF!</v>
      </c>
      <c r="BB38" s="9" t="e">
        <f t="shared" si="28"/>
        <v>#REF!</v>
      </c>
      <c r="BC38" s="9" t="e">
        <f t="shared" si="28"/>
        <v>#REF!</v>
      </c>
      <c r="BD38" s="9" t="e">
        <f t="shared" si="28"/>
        <v>#REF!</v>
      </c>
      <c r="BE38" s="9" t="e">
        <f t="shared" si="28"/>
        <v>#REF!</v>
      </c>
      <c r="BF38" s="9" t="e">
        <f t="shared" si="28"/>
        <v>#REF!</v>
      </c>
      <c r="BG38" s="9" t="e">
        <f t="shared" si="28"/>
        <v>#REF!</v>
      </c>
      <c r="BH38" s="9" t="e">
        <f t="shared" si="28"/>
        <v>#REF!</v>
      </c>
      <c r="BI38" s="9" t="e">
        <f t="shared" si="28"/>
        <v>#REF!</v>
      </c>
      <c r="BJ38" s="9" t="e">
        <f t="shared" si="28"/>
        <v>#REF!</v>
      </c>
      <c r="BK38" s="9" t="e">
        <f t="shared" si="29"/>
        <v>#REF!</v>
      </c>
      <c r="BL38" s="9" t="e">
        <f t="shared" si="29"/>
        <v>#REF!</v>
      </c>
      <c r="BM38" s="9" t="e">
        <f t="shared" si="29"/>
        <v>#REF!</v>
      </c>
      <c r="BN38" s="9" t="e">
        <f t="shared" si="29"/>
        <v>#REF!</v>
      </c>
      <c r="BO38" s="9" t="e">
        <f t="shared" si="29"/>
        <v>#REF!</v>
      </c>
      <c r="BP38" s="9" t="e">
        <f t="shared" si="29"/>
        <v>#REF!</v>
      </c>
      <c r="BQ38" s="9" t="e">
        <f t="shared" si="29"/>
        <v>#REF!</v>
      </c>
      <c r="BR38" s="9" t="e">
        <f t="shared" si="29"/>
        <v>#REF!</v>
      </c>
      <c r="BS38" s="9" t="e">
        <f t="shared" si="29"/>
        <v>#REF!</v>
      </c>
      <c r="BT38" s="9" t="e">
        <f t="shared" si="29"/>
        <v>#REF!</v>
      </c>
      <c r="BU38" s="45">
        <f t="shared" si="7"/>
        <v>0</v>
      </c>
      <c r="BV38" s="34" t="e">
        <f t="shared" si="8"/>
        <v>#REF!</v>
      </c>
    </row>
    <row r="39" spans="1:74" x14ac:dyDescent="0.2">
      <c r="A39" s="6" t="s">
        <v>42</v>
      </c>
      <c r="B39" s="44" t="s">
        <v>146</v>
      </c>
      <c r="C39" s="9" t="e">
        <f t="shared" si="23"/>
        <v>#REF!</v>
      </c>
      <c r="D39" s="9" t="e">
        <f t="shared" si="23"/>
        <v>#REF!</v>
      </c>
      <c r="E39" s="9" t="e">
        <f t="shared" si="23"/>
        <v>#REF!</v>
      </c>
      <c r="F39" s="9" t="e">
        <f t="shared" si="23"/>
        <v>#REF!</v>
      </c>
      <c r="G39" s="9" t="e">
        <f t="shared" si="23"/>
        <v>#REF!</v>
      </c>
      <c r="H39" s="9" t="e">
        <f t="shared" si="23"/>
        <v>#REF!</v>
      </c>
      <c r="I39" s="9" t="e">
        <f t="shared" si="23"/>
        <v>#REF!</v>
      </c>
      <c r="J39" s="9" t="e">
        <f t="shared" si="23"/>
        <v>#REF!</v>
      </c>
      <c r="K39" s="9" t="e">
        <f t="shared" si="23"/>
        <v>#REF!</v>
      </c>
      <c r="L39" s="9" t="e">
        <f t="shared" si="23"/>
        <v>#REF!</v>
      </c>
      <c r="M39" s="9" t="e">
        <f t="shared" si="24"/>
        <v>#REF!</v>
      </c>
      <c r="N39" s="9" t="e">
        <f t="shared" si="24"/>
        <v>#REF!</v>
      </c>
      <c r="O39" s="9" t="e">
        <f t="shared" si="24"/>
        <v>#REF!</v>
      </c>
      <c r="P39" s="9" t="e">
        <f t="shared" si="24"/>
        <v>#REF!</v>
      </c>
      <c r="Q39" s="9" t="e">
        <f t="shared" si="24"/>
        <v>#REF!</v>
      </c>
      <c r="R39" s="9" t="e">
        <f t="shared" si="24"/>
        <v>#REF!</v>
      </c>
      <c r="S39" s="9" t="e">
        <f t="shared" si="24"/>
        <v>#REF!</v>
      </c>
      <c r="T39" s="9" t="e">
        <f t="shared" si="24"/>
        <v>#REF!</v>
      </c>
      <c r="U39" s="9" t="e">
        <f t="shared" si="24"/>
        <v>#REF!</v>
      </c>
      <c r="V39" s="9" t="e">
        <f t="shared" si="24"/>
        <v>#REF!</v>
      </c>
      <c r="W39" s="9" t="e">
        <f t="shared" si="25"/>
        <v>#REF!</v>
      </c>
      <c r="X39" s="9" t="e">
        <f t="shared" si="25"/>
        <v>#REF!</v>
      </c>
      <c r="Y39" s="9" t="e">
        <f t="shared" si="25"/>
        <v>#REF!</v>
      </c>
      <c r="Z39" s="9" t="e">
        <f t="shared" si="25"/>
        <v>#REF!</v>
      </c>
      <c r="AA39" s="9" t="e">
        <f t="shared" si="25"/>
        <v>#REF!</v>
      </c>
      <c r="AB39" s="9" t="e">
        <f t="shared" si="25"/>
        <v>#REF!</v>
      </c>
      <c r="AC39" s="9" t="e">
        <f t="shared" si="25"/>
        <v>#REF!</v>
      </c>
      <c r="AD39" s="9" t="e">
        <f t="shared" si="25"/>
        <v>#REF!</v>
      </c>
      <c r="AE39" s="9" t="e">
        <f t="shared" si="25"/>
        <v>#REF!</v>
      </c>
      <c r="AF39" s="9" t="e">
        <f t="shared" si="25"/>
        <v>#REF!</v>
      </c>
      <c r="AG39" s="9" t="e">
        <f t="shared" si="26"/>
        <v>#REF!</v>
      </c>
      <c r="AH39" s="9" t="e">
        <f t="shared" si="26"/>
        <v>#REF!</v>
      </c>
      <c r="AI39" s="9" t="e">
        <f t="shared" si="26"/>
        <v>#REF!</v>
      </c>
      <c r="AJ39" s="9" t="e">
        <f t="shared" si="26"/>
        <v>#REF!</v>
      </c>
      <c r="AK39" s="9" t="e">
        <f t="shared" si="26"/>
        <v>#REF!</v>
      </c>
      <c r="AL39" s="9" t="e">
        <f t="shared" si="26"/>
        <v>#REF!</v>
      </c>
      <c r="AM39" s="9" t="e">
        <f t="shared" si="26"/>
        <v>#REF!</v>
      </c>
      <c r="AN39" s="9" t="e">
        <f t="shared" si="26"/>
        <v>#REF!</v>
      </c>
      <c r="AO39" s="9" t="e">
        <f t="shared" si="26"/>
        <v>#REF!</v>
      </c>
      <c r="AP39" s="9" t="e">
        <f t="shared" si="26"/>
        <v>#REF!</v>
      </c>
      <c r="AQ39" s="9" t="e">
        <f t="shared" si="27"/>
        <v>#REF!</v>
      </c>
      <c r="AR39" s="9" t="e">
        <f t="shared" si="27"/>
        <v>#REF!</v>
      </c>
      <c r="AS39" s="9" t="e">
        <f t="shared" si="27"/>
        <v>#REF!</v>
      </c>
      <c r="AT39" s="9" t="e">
        <f t="shared" si="27"/>
        <v>#REF!</v>
      </c>
      <c r="AU39" s="9" t="e">
        <f t="shared" si="27"/>
        <v>#REF!</v>
      </c>
      <c r="AV39" s="9" t="e">
        <f t="shared" si="27"/>
        <v>#REF!</v>
      </c>
      <c r="AW39" s="9" t="e">
        <f t="shared" si="27"/>
        <v>#REF!</v>
      </c>
      <c r="AX39" s="9" t="e">
        <f t="shared" si="27"/>
        <v>#REF!</v>
      </c>
      <c r="AY39" s="9" t="e">
        <f t="shared" si="27"/>
        <v>#REF!</v>
      </c>
      <c r="AZ39" s="9" t="e">
        <f t="shared" si="27"/>
        <v>#REF!</v>
      </c>
      <c r="BA39" s="9" t="e">
        <f t="shared" si="28"/>
        <v>#REF!</v>
      </c>
      <c r="BB39" s="9" t="e">
        <f t="shared" si="28"/>
        <v>#REF!</v>
      </c>
      <c r="BC39" s="9" t="e">
        <f t="shared" si="28"/>
        <v>#REF!</v>
      </c>
      <c r="BD39" s="9" t="e">
        <f t="shared" si="28"/>
        <v>#REF!</v>
      </c>
      <c r="BE39" s="9" t="e">
        <f t="shared" si="28"/>
        <v>#REF!</v>
      </c>
      <c r="BF39" s="9" t="e">
        <f t="shared" si="28"/>
        <v>#REF!</v>
      </c>
      <c r="BG39" s="9" t="e">
        <f t="shared" si="28"/>
        <v>#REF!</v>
      </c>
      <c r="BH39" s="9" t="e">
        <f t="shared" si="28"/>
        <v>#REF!</v>
      </c>
      <c r="BI39" s="9" t="e">
        <f t="shared" si="28"/>
        <v>#REF!</v>
      </c>
      <c r="BJ39" s="9" t="e">
        <f t="shared" si="28"/>
        <v>#REF!</v>
      </c>
      <c r="BK39" s="9" t="e">
        <f t="shared" si="29"/>
        <v>#REF!</v>
      </c>
      <c r="BL39" s="9" t="e">
        <f t="shared" si="29"/>
        <v>#REF!</v>
      </c>
      <c r="BM39" s="9" t="e">
        <f t="shared" si="29"/>
        <v>#REF!</v>
      </c>
      <c r="BN39" s="9" t="e">
        <f t="shared" si="29"/>
        <v>#REF!</v>
      </c>
      <c r="BO39" s="9" t="e">
        <f t="shared" si="29"/>
        <v>#REF!</v>
      </c>
      <c r="BP39" s="9" t="e">
        <f t="shared" si="29"/>
        <v>#REF!</v>
      </c>
      <c r="BQ39" s="9" t="e">
        <f t="shared" si="29"/>
        <v>#REF!</v>
      </c>
      <c r="BR39" s="9" t="e">
        <f t="shared" si="29"/>
        <v>#REF!</v>
      </c>
      <c r="BS39" s="9" t="e">
        <f t="shared" si="29"/>
        <v>#REF!</v>
      </c>
      <c r="BT39" s="9" t="e">
        <f t="shared" si="29"/>
        <v>#REF!</v>
      </c>
      <c r="BU39" s="45">
        <f t="shared" si="7"/>
        <v>0</v>
      </c>
      <c r="BV39" s="34" t="e">
        <f t="shared" si="8"/>
        <v>#REF!</v>
      </c>
    </row>
    <row r="40" spans="1:74" x14ac:dyDescent="0.2">
      <c r="A40" s="6" t="s">
        <v>42</v>
      </c>
      <c r="B40" s="44" t="s">
        <v>144</v>
      </c>
      <c r="C40" s="9" t="e">
        <f t="shared" si="23"/>
        <v>#REF!</v>
      </c>
      <c r="D40" s="9" t="e">
        <f t="shared" si="23"/>
        <v>#REF!</v>
      </c>
      <c r="E40" s="9" t="e">
        <f t="shared" si="23"/>
        <v>#REF!</v>
      </c>
      <c r="F40" s="9" t="e">
        <f t="shared" si="23"/>
        <v>#REF!</v>
      </c>
      <c r="G40" s="9" t="e">
        <f t="shared" si="23"/>
        <v>#REF!</v>
      </c>
      <c r="H40" s="9" t="e">
        <f t="shared" si="23"/>
        <v>#REF!</v>
      </c>
      <c r="I40" s="9" t="e">
        <f t="shared" si="23"/>
        <v>#REF!</v>
      </c>
      <c r="J40" s="9" t="e">
        <f t="shared" si="23"/>
        <v>#REF!</v>
      </c>
      <c r="K40" s="9" t="e">
        <f t="shared" si="23"/>
        <v>#REF!</v>
      </c>
      <c r="L40" s="9" t="e">
        <f t="shared" si="23"/>
        <v>#REF!</v>
      </c>
      <c r="M40" s="9" t="e">
        <f t="shared" si="24"/>
        <v>#REF!</v>
      </c>
      <c r="N40" s="9" t="e">
        <f t="shared" si="24"/>
        <v>#REF!</v>
      </c>
      <c r="O40" s="9" t="e">
        <f t="shared" si="24"/>
        <v>#REF!</v>
      </c>
      <c r="P40" s="9" t="e">
        <f t="shared" si="24"/>
        <v>#REF!</v>
      </c>
      <c r="Q40" s="9" t="e">
        <f t="shared" si="24"/>
        <v>#REF!</v>
      </c>
      <c r="R40" s="9" t="e">
        <f t="shared" si="24"/>
        <v>#REF!</v>
      </c>
      <c r="S40" s="9" t="e">
        <f t="shared" si="24"/>
        <v>#REF!</v>
      </c>
      <c r="T40" s="9" t="e">
        <f t="shared" si="24"/>
        <v>#REF!</v>
      </c>
      <c r="U40" s="9" t="e">
        <f t="shared" si="24"/>
        <v>#REF!</v>
      </c>
      <c r="V40" s="9" t="e">
        <f t="shared" si="24"/>
        <v>#REF!</v>
      </c>
      <c r="W40" s="9" t="e">
        <f t="shared" si="25"/>
        <v>#REF!</v>
      </c>
      <c r="X40" s="9" t="e">
        <f t="shared" si="25"/>
        <v>#REF!</v>
      </c>
      <c r="Y40" s="9" t="e">
        <f t="shared" si="25"/>
        <v>#REF!</v>
      </c>
      <c r="Z40" s="9" t="e">
        <f t="shared" si="25"/>
        <v>#REF!</v>
      </c>
      <c r="AA40" s="9" t="e">
        <f t="shared" si="25"/>
        <v>#REF!</v>
      </c>
      <c r="AB40" s="9" t="e">
        <f t="shared" si="25"/>
        <v>#REF!</v>
      </c>
      <c r="AC40" s="9" t="e">
        <f t="shared" si="25"/>
        <v>#REF!</v>
      </c>
      <c r="AD40" s="9" t="e">
        <f t="shared" si="25"/>
        <v>#REF!</v>
      </c>
      <c r="AE40" s="9" t="e">
        <f t="shared" si="25"/>
        <v>#REF!</v>
      </c>
      <c r="AF40" s="9" t="e">
        <f t="shared" si="25"/>
        <v>#REF!</v>
      </c>
      <c r="AG40" s="9" t="e">
        <f t="shared" si="26"/>
        <v>#REF!</v>
      </c>
      <c r="AH40" s="9" t="e">
        <f t="shared" si="26"/>
        <v>#REF!</v>
      </c>
      <c r="AI40" s="9" t="e">
        <f t="shared" si="26"/>
        <v>#REF!</v>
      </c>
      <c r="AJ40" s="9" t="e">
        <f t="shared" si="26"/>
        <v>#REF!</v>
      </c>
      <c r="AK40" s="9" t="e">
        <f t="shared" si="26"/>
        <v>#REF!</v>
      </c>
      <c r="AL40" s="9" t="e">
        <f t="shared" si="26"/>
        <v>#REF!</v>
      </c>
      <c r="AM40" s="9" t="e">
        <f t="shared" si="26"/>
        <v>#REF!</v>
      </c>
      <c r="AN40" s="9" t="e">
        <f t="shared" si="26"/>
        <v>#REF!</v>
      </c>
      <c r="AO40" s="9" t="e">
        <f t="shared" si="26"/>
        <v>#REF!</v>
      </c>
      <c r="AP40" s="9" t="e">
        <f t="shared" si="26"/>
        <v>#REF!</v>
      </c>
      <c r="AQ40" s="9" t="e">
        <f t="shared" si="27"/>
        <v>#REF!</v>
      </c>
      <c r="AR40" s="9" t="e">
        <f t="shared" si="27"/>
        <v>#REF!</v>
      </c>
      <c r="AS40" s="9" t="e">
        <f t="shared" si="27"/>
        <v>#REF!</v>
      </c>
      <c r="AT40" s="9" t="e">
        <f t="shared" si="27"/>
        <v>#REF!</v>
      </c>
      <c r="AU40" s="9" t="e">
        <f t="shared" si="27"/>
        <v>#REF!</v>
      </c>
      <c r="AV40" s="9" t="e">
        <f t="shared" si="27"/>
        <v>#REF!</v>
      </c>
      <c r="AW40" s="9" t="e">
        <f t="shared" si="27"/>
        <v>#REF!</v>
      </c>
      <c r="AX40" s="9" t="e">
        <f t="shared" si="27"/>
        <v>#REF!</v>
      </c>
      <c r="AY40" s="9" t="e">
        <f t="shared" si="27"/>
        <v>#REF!</v>
      </c>
      <c r="AZ40" s="9" t="e">
        <f t="shared" si="27"/>
        <v>#REF!</v>
      </c>
      <c r="BA40" s="9" t="e">
        <f t="shared" si="28"/>
        <v>#REF!</v>
      </c>
      <c r="BB40" s="9" t="e">
        <f t="shared" si="28"/>
        <v>#REF!</v>
      </c>
      <c r="BC40" s="9" t="e">
        <f t="shared" si="28"/>
        <v>#REF!</v>
      </c>
      <c r="BD40" s="9" t="e">
        <f t="shared" si="28"/>
        <v>#REF!</v>
      </c>
      <c r="BE40" s="9" t="e">
        <f t="shared" si="28"/>
        <v>#REF!</v>
      </c>
      <c r="BF40" s="9" t="e">
        <f t="shared" si="28"/>
        <v>#REF!</v>
      </c>
      <c r="BG40" s="9" t="e">
        <f t="shared" si="28"/>
        <v>#REF!</v>
      </c>
      <c r="BH40" s="9" t="e">
        <f t="shared" si="28"/>
        <v>#REF!</v>
      </c>
      <c r="BI40" s="9" t="e">
        <f t="shared" si="28"/>
        <v>#REF!</v>
      </c>
      <c r="BJ40" s="9" t="e">
        <f t="shared" si="28"/>
        <v>#REF!</v>
      </c>
      <c r="BK40" s="9" t="e">
        <f t="shared" si="29"/>
        <v>#REF!</v>
      </c>
      <c r="BL40" s="9" t="e">
        <f t="shared" si="29"/>
        <v>#REF!</v>
      </c>
      <c r="BM40" s="9" t="e">
        <f t="shared" si="29"/>
        <v>#REF!</v>
      </c>
      <c r="BN40" s="9" t="e">
        <f t="shared" si="29"/>
        <v>#REF!</v>
      </c>
      <c r="BO40" s="9" t="e">
        <f t="shared" si="29"/>
        <v>#REF!</v>
      </c>
      <c r="BP40" s="9" t="e">
        <f t="shared" si="29"/>
        <v>#REF!</v>
      </c>
      <c r="BQ40" s="9" t="e">
        <f t="shared" si="29"/>
        <v>#REF!</v>
      </c>
      <c r="BR40" s="9" t="e">
        <f t="shared" si="29"/>
        <v>#REF!</v>
      </c>
      <c r="BS40" s="9" t="e">
        <f t="shared" si="29"/>
        <v>#REF!</v>
      </c>
      <c r="BT40" s="9" t="e">
        <f t="shared" si="29"/>
        <v>#REF!</v>
      </c>
      <c r="BU40" s="45">
        <f t="shared" si="7"/>
        <v>0</v>
      </c>
      <c r="BV40" s="34" t="e">
        <f t="shared" si="8"/>
        <v>#REF!</v>
      </c>
    </row>
    <row r="41" spans="1:74" x14ac:dyDescent="0.2">
      <c r="A41" s="6" t="s">
        <v>42</v>
      </c>
      <c r="B41" s="46" t="s">
        <v>197</v>
      </c>
      <c r="C41" s="9" t="e">
        <f t="shared" si="23"/>
        <v>#REF!</v>
      </c>
      <c r="D41" s="9" t="e">
        <f t="shared" si="23"/>
        <v>#REF!</v>
      </c>
      <c r="E41" s="9" t="e">
        <f t="shared" si="23"/>
        <v>#REF!</v>
      </c>
      <c r="F41" s="9" t="e">
        <f t="shared" si="23"/>
        <v>#REF!</v>
      </c>
      <c r="G41" s="9" t="e">
        <f t="shared" si="23"/>
        <v>#REF!</v>
      </c>
      <c r="H41" s="9" t="e">
        <f t="shared" si="23"/>
        <v>#REF!</v>
      </c>
      <c r="I41" s="9" t="e">
        <f t="shared" si="23"/>
        <v>#REF!</v>
      </c>
      <c r="J41" s="9" t="e">
        <f t="shared" si="23"/>
        <v>#REF!</v>
      </c>
      <c r="K41" s="9" t="e">
        <f t="shared" si="23"/>
        <v>#REF!</v>
      </c>
      <c r="L41" s="9" t="e">
        <f t="shared" si="23"/>
        <v>#REF!</v>
      </c>
      <c r="M41" s="9" t="e">
        <f t="shared" si="24"/>
        <v>#REF!</v>
      </c>
      <c r="N41" s="9" t="e">
        <f t="shared" si="24"/>
        <v>#REF!</v>
      </c>
      <c r="O41" s="9" t="e">
        <f t="shared" si="24"/>
        <v>#REF!</v>
      </c>
      <c r="P41" s="9" t="e">
        <f t="shared" si="24"/>
        <v>#REF!</v>
      </c>
      <c r="Q41" s="9" t="e">
        <f t="shared" si="24"/>
        <v>#REF!</v>
      </c>
      <c r="R41" s="9" t="e">
        <f t="shared" si="24"/>
        <v>#REF!</v>
      </c>
      <c r="S41" s="9" t="e">
        <f t="shared" si="24"/>
        <v>#REF!</v>
      </c>
      <c r="T41" s="9" t="e">
        <f t="shared" si="24"/>
        <v>#REF!</v>
      </c>
      <c r="U41" s="9" t="e">
        <f t="shared" si="24"/>
        <v>#REF!</v>
      </c>
      <c r="V41" s="9" t="e">
        <f t="shared" si="24"/>
        <v>#REF!</v>
      </c>
      <c r="W41" s="9" t="e">
        <f t="shared" si="25"/>
        <v>#REF!</v>
      </c>
      <c r="X41" s="9" t="e">
        <f t="shared" si="25"/>
        <v>#REF!</v>
      </c>
      <c r="Y41" s="9" t="e">
        <f t="shared" si="25"/>
        <v>#REF!</v>
      </c>
      <c r="Z41" s="9" t="e">
        <f t="shared" si="25"/>
        <v>#REF!</v>
      </c>
      <c r="AA41" s="9" t="e">
        <f t="shared" si="25"/>
        <v>#REF!</v>
      </c>
      <c r="AB41" s="9" t="e">
        <f t="shared" si="25"/>
        <v>#REF!</v>
      </c>
      <c r="AC41" s="9" t="e">
        <f t="shared" si="25"/>
        <v>#REF!</v>
      </c>
      <c r="AD41" s="9" t="e">
        <f t="shared" si="25"/>
        <v>#REF!</v>
      </c>
      <c r="AE41" s="9" t="e">
        <f t="shared" si="25"/>
        <v>#REF!</v>
      </c>
      <c r="AF41" s="9" t="e">
        <f t="shared" si="25"/>
        <v>#REF!</v>
      </c>
      <c r="AG41" s="9" t="e">
        <f t="shared" si="26"/>
        <v>#REF!</v>
      </c>
      <c r="AH41" s="9" t="e">
        <f t="shared" si="26"/>
        <v>#REF!</v>
      </c>
      <c r="AI41" s="9" t="e">
        <f t="shared" si="26"/>
        <v>#REF!</v>
      </c>
      <c r="AJ41" s="9" t="e">
        <f t="shared" si="26"/>
        <v>#REF!</v>
      </c>
      <c r="AK41" s="9" t="e">
        <f t="shared" si="26"/>
        <v>#REF!</v>
      </c>
      <c r="AL41" s="9" t="e">
        <f t="shared" si="26"/>
        <v>#REF!</v>
      </c>
      <c r="AM41" s="9" t="e">
        <f t="shared" si="26"/>
        <v>#REF!</v>
      </c>
      <c r="AN41" s="9" t="e">
        <f t="shared" si="26"/>
        <v>#REF!</v>
      </c>
      <c r="AO41" s="9" t="e">
        <f t="shared" si="26"/>
        <v>#REF!</v>
      </c>
      <c r="AP41" s="9" t="e">
        <f t="shared" si="26"/>
        <v>#REF!</v>
      </c>
      <c r="AQ41" s="9" t="e">
        <f t="shared" si="27"/>
        <v>#REF!</v>
      </c>
      <c r="AR41" s="9" t="e">
        <f t="shared" si="27"/>
        <v>#REF!</v>
      </c>
      <c r="AS41" s="9" t="e">
        <f t="shared" si="27"/>
        <v>#REF!</v>
      </c>
      <c r="AT41" s="9" t="e">
        <f t="shared" si="27"/>
        <v>#REF!</v>
      </c>
      <c r="AU41" s="9" t="e">
        <f t="shared" si="27"/>
        <v>#REF!</v>
      </c>
      <c r="AV41" s="9" t="e">
        <f t="shared" si="27"/>
        <v>#REF!</v>
      </c>
      <c r="AW41" s="9" t="e">
        <f t="shared" si="27"/>
        <v>#REF!</v>
      </c>
      <c r="AX41" s="9" t="e">
        <f t="shared" si="27"/>
        <v>#REF!</v>
      </c>
      <c r="AY41" s="9" t="e">
        <f t="shared" si="27"/>
        <v>#REF!</v>
      </c>
      <c r="AZ41" s="9" t="e">
        <f t="shared" si="27"/>
        <v>#REF!</v>
      </c>
      <c r="BA41" s="9" t="e">
        <f t="shared" si="28"/>
        <v>#REF!</v>
      </c>
      <c r="BB41" s="9" t="e">
        <f t="shared" si="28"/>
        <v>#REF!</v>
      </c>
      <c r="BC41" s="9" t="e">
        <f t="shared" si="28"/>
        <v>#REF!</v>
      </c>
      <c r="BD41" s="9" t="e">
        <f t="shared" si="28"/>
        <v>#REF!</v>
      </c>
      <c r="BE41" s="9" t="e">
        <f t="shared" si="28"/>
        <v>#REF!</v>
      </c>
      <c r="BF41" s="9" t="e">
        <f t="shared" si="28"/>
        <v>#REF!</v>
      </c>
      <c r="BG41" s="9" t="e">
        <f t="shared" si="28"/>
        <v>#REF!</v>
      </c>
      <c r="BH41" s="9" t="e">
        <f t="shared" si="28"/>
        <v>#REF!</v>
      </c>
      <c r="BI41" s="9" t="e">
        <f t="shared" si="28"/>
        <v>#REF!</v>
      </c>
      <c r="BJ41" s="9" t="e">
        <f t="shared" si="28"/>
        <v>#REF!</v>
      </c>
      <c r="BK41" s="9" t="e">
        <f t="shared" si="29"/>
        <v>#REF!</v>
      </c>
      <c r="BL41" s="9" t="e">
        <f t="shared" si="29"/>
        <v>#REF!</v>
      </c>
      <c r="BM41" s="9" t="e">
        <f t="shared" si="29"/>
        <v>#REF!</v>
      </c>
      <c r="BN41" s="9" t="e">
        <f t="shared" si="29"/>
        <v>#REF!</v>
      </c>
      <c r="BO41" s="9" t="e">
        <f t="shared" si="29"/>
        <v>#REF!</v>
      </c>
      <c r="BP41" s="9" t="e">
        <f t="shared" si="29"/>
        <v>#REF!</v>
      </c>
      <c r="BQ41" s="9" t="e">
        <f t="shared" si="29"/>
        <v>#REF!</v>
      </c>
      <c r="BR41" s="9" t="e">
        <f t="shared" si="29"/>
        <v>#REF!</v>
      </c>
      <c r="BS41" s="9" t="e">
        <f t="shared" si="29"/>
        <v>#REF!</v>
      </c>
      <c r="BT41" s="9" t="e">
        <f t="shared" si="29"/>
        <v>#REF!</v>
      </c>
      <c r="BU41" s="45">
        <f t="shared" si="7"/>
        <v>0</v>
      </c>
      <c r="BV41" s="34" t="e">
        <f t="shared" si="8"/>
        <v>#REF!</v>
      </c>
    </row>
    <row r="42" spans="1:74" x14ac:dyDescent="0.2">
      <c r="A42" s="6" t="s">
        <v>42</v>
      </c>
      <c r="B42" s="46" t="s">
        <v>198</v>
      </c>
      <c r="C42" s="9" t="e">
        <f t="shared" si="23"/>
        <v>#REF!</v>
      </c>
      <c r="D42" s="9" t="e">
        <f t="shared" si="23"/>
        <v>#REF!</v>
      </c>
      <c r="E42" s="9" t="e">
        <f t="shared" si="23"/>
        <v>#REF!</v>
      </c>
      <c r="F42" s="9" t="e">
        <f t="shared" si="23"/>
        <v>#REF!</v>
      </c>
      <c r="G42" s="9" t="e">
        <f t="shared" si="23"/>
        <v>#REF!</v>
      </c>
      <c r="H42" s="9" t="e">
        <f t="shared" si="23"/>
        <v>#REF!</v>
      </c>
      <c r="I42" s="9" t="e">
        <f t="shared" si="23"/>
        <v>#REF!</v>
      </c>
      <c r="J42" s="9" t="e">
        <f t="shared" si="23"/>
        <v>#REF!</v>
      </c>
      <c r="K42" s="9" t="e">
        <f t="shared" si="23"/>
        <v>#REF!</v>
      </c>
      <c r="L42" s="9" t="e">
        <f t="shared" si="23"/>
        <v>#REF!</v>
      </c>
      <c r="M42" s="9" t="e">
        <f t="shared" si="24"/>
        <v>#REF!</v>
      </c>
      <c r="N42" s="9" t="e">
        <f t="shared" si="24"/>
        <v>#REF!</v>
      </c>
      <c r="O42" s="9" t="e">
        <f t="shared" si="24"/>
        <v>#REF!</v>
      </c>
      <c r="P42" s="9" t="e">
        <f t="shared" si="24"/>
        <v>#REF!</v>
      </c>
      <c r="Q42" s="9" t="e">
        <f t="shared" si="24"/>
        <v>#REF!</v>
      </c>
      <c r="R42" s="9" t="e">
        <f t="shared" si="24"/>
        <v>#REF!</v>
      </c>
      <c r="S42" s="9" t="e">
        <f t="shared" si="24"/>
        <v>#REF!</v>
      </c>
      <c r="T42" s="9" t="e">
        <f t="shared" si="24"/>
        <v>#REF!</v>
      </c>
      <c r="U42" s="9" t="e">
        <f t="shared" si="24"/>
        <v>#REF!</v>
      </c>
      <c r="V42" s="9" t="e">
        <f t="shared" si="24"/>
        <v>#REF!</v>
      </c>
      <c r="W42" s="9" t="e">
        <f t="shared" si="25"/>
        <v>#REF!</v>
      </c>
      <c r="X42" s="9" t="e">
        <f t="shared" si="25"/>
        <v>#REF!</v>
      </c>
      <c r="Y42" s="9" t="e">
        <f t="shared" si="25"/>
        <v>#REF!</v>
      </c>
      <c r="Z42" s="9" t="e">
        <f t="shared" si="25"/>
        <v>#REF!</v>
      </c>
      <c r="AA42" s="9" t="e">
        <f t="shared" si="25"/>
        <v>#REF!</v>
      </c>
      <c r="AB42" s="9" t="e">
        <f t="shared" si="25"/>
        <v>#REF!</v>
      </c>
      <c r="AC42" s="9" t="e">
        <f t="shared" si="25"/>
        <v>#REF!</v>
      </c>
      <c r="AD42" s="9" t="e">
        <f t="shared" si="25"/>
        <v>#REF!</v>
      </c>
      <c r="AE42" s="9" t="e">
        <f t="shared" si="25"/>
        <v>#REF!</v>
      </c>
      <c r="AF42" s="9" t="e">
        <f t="shared" si="25"/>
        <v>#REF!</v>
      </c>
      <c r="AG42" s="9" t="e">
        <f t="shared" si="26"/>
        <v>#REF!</v>
      </c>
      <c r="AH42" s="9" t="e">
        <f t="shared" si="26"/>
        <v>#REF!</v>
      </c>
      <c r="AI42" s="9" t="e">
        <f t="shared" si="26"/>
        <v>#REF!</v>
      </c>
      <c r="AJ42" s="9" t="e">
        <f t="shared" si="26"/>
        <v>#REF!</v>
      </c>
      <c r="AK42" s="9" t="e">
        <f t="shared" si="26"/>
        <v>#REF!</v>
      </c>
      <c r="AL42" s="9" t="e">
        <f t="shared" si="26"/>
        <v>#REF!</v>
      </c>
      <c r="AM42" s="9" t="e">
        <f t="shared" si="26"/>
        <v>#REF!</v>
      </c>
      <c r="AN42" s="9" t="e">
        <f t="shared" si="26"/>
        <v>#REF!</v>
      </c>
      <c r="AO42" s="9" t="e">
        <f t="shared" si="26"/>
        <v>#REF!</v>
      </c>
      <c r="AP42" s="9" t="e">
        <f t="shared" si="26"/>
        <v>#REF!</v>
      </c>
      <c r="AQ42" s="9" t="e">
        <f t="shared" si="27"/>
        <v>#REF!</v>
      </c>
      <c r="AR42" s="9" t="e">
        <f t="shared" si="27"/>
        <v>#REF!</v>
      </c>
      <c r="AS42" s="9" t="e">
        <f t="shared" si="27"/>
        <v>#REF!</v>
      </c>
      <c r="AT42" s="9" t="e">
        <f t="shared" si="27"/>
        <v>#REF!</v>
      </c>
      <c r="AU42" s="9" t="e">
        <f t="shared" si="27"/>
        <v>#REF!</v>
      </c>
      <c r="AV42" s="9" t="e">
        <f t="shared" si="27"/>
        <v>#REF!</v>
      </c>
      <c r="AW42" s="9" t="e">
        <f t="shared" si="27"/>
        <v>#REF!</v>
      </c>
      <c r="AX42" s="9" t="e">
        <f t="shared" si="27"/>
        <v>#REF!</v>
      </c>
      <c r="AY42" s="9" t="e">
        <f t="shared" si="27"/>
        <v>#REF!</v>
      </c>
      <c r="AZ42" s="9" t="e">
        <f t="shared" si="27"/>
        <v>#REF!</v>
      </c>
      <c r="BA42" s="9" t="e">
        <f t="shared" si="28"/>
        <v>#REF!</v>
      </c>
      <c r="BB42" s="9" t="e">
        <f t="shared" si="28"/>
        <v>#REF!</v>
      </c>
      <c r="BC42" s="9" t="e">
        <f t="shared" si="28"/>
        <v>#REF!</v>
      </c>
      <c r="BD42" s="9" t="e">
        <f t="shared" si="28"/>
        <v>#REF!</v>
      </c>
      <c r="BE42" s="9" t="e">
        <f t="shared" si="28"/>
        <v>#REF!</v>
      </c>
      <c r="BF42" s="9" t="e">
        <f t="shared" si="28"/>
        <v>#REF!</v>
      </c>
      <c r="BG42" s="9" t="e">
        <f t="shared" si="28"/>
        <v>#REF!</v>
      </c>
      <c r="BH42" s="9" t="e">
        <f t="shared" si="28"/>
        <v>#REF!</v>
      </c>
      <c r="BI42" s="9" t="e">
        <f t="shared" si="28"/>
        <v>#REF!</v>
      </c>
      <c r="BJ42" s="9" t="e">
        <f t="shared" si="28"/>
        <v>#REF!</v>
      </c>
      <c r="BK42" s="9" t="e">
        <f t="shared" si="29"/>
        <v>#REF!</v>
      </c>
      <c r="BL42" s="9" t="e">
        <f t="shared" si="29"/>
        <v>#REF!</v>
      </c>
      <c r="BM42" s="9" t="e">
        <f t="shared" si="29"/>
        <v>#REF!</v>
      </c>
      <c r="BN42" s="9" t="e">
        <f t="shared" si="29"/>
        <v>#REF!</v>
      </c>
      <c r="BO42" s="9" t="e">
        <f t="shared" si="29"/>
        <v>#REF!</v>
      </c>
      <c r="BP42" s="9" t="e">
        <f t="shared" si="29"/>
        <v>#REF!</v>
      </c>
      <c r="BQ42" s="9" t="e">
        <f t="shared" si="29"/>
        <v>#REF!</v>
      </c>
      <c r="BR42" s="9" t="e">
        <f t="shared" si="29"/>
        <v>#REF!</v>
      </c>
      <c r="BS42" s="9" t="e">
        <f t="shared" si="29"/>
        <v>#REF!</v>
      </c>
      <c r="BT42" s="9" t="e">
        <f t="shared" si="29"/>
        <v>#REF!</v>
      </c>
      <c r="BU42" s="45">
        <f t="shared" si="7"/>
        <v>0</v>
      </c>
      <c r="BV42" s="34" t="e">
        <f t="shared" si="8"/>
        <v>#REF!</v>
      </c>
    </row>
    <row r="43" spans="1:74" x14ac:dyDescent="0.2">
      <c r="A43" s="6" t="s">
        <v>42</v>
      </c>
      <c r="B43" s="44" t="s">
        <v>145</v>
      </c>
      <c r="C43" s="9" t="e">
        <f t="shared" si="23"/>
        <v>#REF!</v>
      </c>
      <c r="D43" s="9" t="e">
        <f t="shared" si="23"/>
        <v>#REF!</v>
      </c>
      <c r="E43" s="9" t="e">
        <f t="shared" si="23"/>
        <v>#REF!</v>
      </c>
      <c r="F43" s="9" t="e">
        <f t="shared" si="23"/>
        <v>#REF!</v>
      </c>
      <c r="G43" s="9" t="e">
        <f t="shared" si="23"/>
        <v>#REF!</v>
      </c>
      <c r="H43" s="9" t="e">
        <f t="shared" si="23"/>
        <v>#REF!</v>
      </c>
      <c r="I43" s="9" t="e">
        <f t="shared" si="23"/>
        <v>#REF!</v>
      </c>
      <c r="J43" s="9" t="e">
        <f t="shared" si="23"/>
        <v>#REF!</v>
      </c>
      <c r="K43" s="9" t="e">
        <f t="shared" si="23"/>
        <v>#REF!</v>
      </c>
      <c r="L43" s="9" t="e">
        <f t="shared" si="23"/>
        <v>#REF!</v>
      </c>
      <c r="M43" s="9" t="e">
        <f t="shared" si="24"/>
        <v>#REF!</v>
      </c>
      <c r="N43" s="9" t="e">
        <f t="shared" si="24"/>
        <v>#REF!</v>
      </c>
      <c r="O43" s="9" t="e">
        <f t="shared" si="24"/>
        <v>#REF!</v>
      </c>
      <c r="P43" s="9" t="e">
        <f t="shared" si="24"/>
        <v>#REF!</v>
      </c>
      <c r="Q43" s="9" t="e">
        <f t="shared" si="24"/>
        <v>#REF!</v>
      </c>
      <c r="R43" s="9" t="e">
        <f t="shared" si="24"/>
        <v>#REF!</v>
      </c>
      <c r="S43" s="9" t="e">
        <f t="shared" si="24"/>
        <v>#REF!</v>
      </c>
      <c r="T43" s="9" t="e">
        <f t="shared" si="24"/>
        <v>#REF!</v>
      </c>
      <c r="U43" s="9" t="e">
        <f t="shared" si="24"/>
        <v>#REF!</v>
      </c>
      <c r="V43" s="9" t="e">
        <f t="shared" si="24"/>
        <v>#REF!</v>
      </c>
      <c r="W43" s="9" t="e">
        <f t="shared" si="25"/>
        <v>#REF!</v>
      </c>
      <c r="X43" s="9" t="e">
        <f t="shared" si="25"/>
        <v>#REF!</v>
      </c>
      <c r="Y43" s="9" t="e">
        <f t="shared" si="25"/>
        <v>#REF!</v>
      </c>
      <c r="Z43" s="9" t="e">
        <f t="shared" si="25"/>
        <v>#REF!</v>
      </c>
      <c r="AA43" s="9" t="e">
        <f t="shared" si="25"/>
        <v>#REF!</v>
      </c>
      <c r="AB43" s="9" t="e">
        <f t="shared" si="25"/>
        <v>#REF!</v>
      </c>
      <c r="AC43" s="9" t="e">
        <f t="shared" si="25"/>
        <v>#REF!</v>
      </c>
      <c r="AD43" s="9" t="e">
        <f t="shared" si="25"/>
        <v>#REF!</v>
      </c>
      <c r="AE43" s="9" t="e">
        <f t="shared" si="25"/>
        <v>#REF!</v>
      </c>
      <c r="AF43" s="9" t="e">
        <f t="shared" si="25"/>
        <v>#REF!</v>
      </c>
      <c r="AG43" s="9" t="e">
        <f t="shared" si="26"/>
        <v>#REF!</v>
      </c>
      <c r="AH43" s="9" t="e">
        <f t="shared" si="26"/>
        <v>#REF!</v>
      </c>
      <c r="AI43" s="9" t="e">
        <f t="shared" si="26"/>
        <v>#REF!</v>
      </c>
      <c r="AJ43" s="9" t="e">
        <f t="shared" si="26"/>
        <v>#REF!</v>
      </c>
      <c r="AK43" s="9" t="e">
        <f t="shared" si="26"/>
        <v>#REF!</v>
      </c>
      <c r="AL43" s="9" t="e">
        <f t="shared" si="26"/>
        <v>#REF!</v>
      </c>
      <c r="AM43" s="9" t="e">
        <f t="shared" si="26"/>
        <v>#REF!</v>
      </c>
      <c r="AN43" s="9" t="e">
        <f t="shared" si="26"/>
        <v>#REF!</v>
      </c>
      <c r="AO43" s="9" t="e">
        <f t="shared" si="26"/>
        <v>#REF!</v>
      </c>
      <c r="AP43" s="9" t="e">
        <f t="shared" si="26"/>
        <v>#REF!</v>
      </c>
      <c r="AQ43" s="9" t="e">
        <f t="shared" si="27"/>
        <v>#REF!</v>
      </c>
      <c r="AR43" s="9" t="e">
        <f t="shared" si="27"/>
        <v>#REF!</v>
      </c>
      <c r="AS43" s="9" t="e">
        <f t="shared" si="27"/>
        <v>#REF!</v>
      </c>
      <c r="AT43" s="9" t="e">
        <f t="shared" si="27"/>
        <v>#REF!</v>
      </c>
      <c r="AU43" s="9" t="e">
        <f t="shared" si="27"/>
        <v>#REF!</v>
      </c>
      <c r="AV43" s="9" t="e">
        <f t="shared" si="27"/>
        <v>#REF!</v>
      </c>
      <c r="AW43" s="9" t="e">
        <f t="shared" si="27"/>
        <v>#REF!</v>
      </c>
      <c r="AX43" s="9" t="e">
        <f t="shared" si="27"/>
        <v>#REF!</v>
      </c>
      <c r="AY43" s="9" t="e">
        <f t="shared" si="27"/>
        <v>#REF!</v>
      </c>
      <c r="AZ43" s="9" t="e">
        <f t="shared" si="27"/>
        <v>#REF!</v>
      </c>
      <c r="BA43" s="9" t="e">
        <f t="shared" si="28"/>
        <v>#REF!</v>
      </c>
      <c r="BB43" s="9" t="e">
        <f t="shared" si="28"/>
        <v>#REF!</v>
      </c>
      <c r="BC43" s="9" t="e">
        <f t="shared" si="28"/>
        <v>#REF!</v>
      </c>
      <c r="BD43" s="9" t="e">
        <f t="shared" si="28"/>
        <v>#REF!</v>
      </c>
      <c r="BE43" s="9" t="e">
        <f t="shared" si="28"/>
        <v>#REF!</v>
      </c>
      <c r="BF43" s="9" t="e">
        <f t="shared" si="28"/>
        <v>#REF!</v>
      </c>
      <c r="BG43" s="9" t="e">
        <f t="shared" si="28"/>
        <v>#REF!</v>
      </c>
      <c r="BH43" s="9" t="e">
        <f t="shared" si="28"/>
        <v>#REF!</v>
      </c>
      <c r="BI43" s="9" t="e">
        <f t="shared" si="28"/>
        <v>#REF!</v>
      </c>
      <c r="BJ43" s="9" t="e">
        <f t="shared" si="28"/>
        <v>#REF!</v>
      </c>
      <c r="BK43" s="9" t="e">
        <f t="shared" si="29"/>
        <v>#REF!</v>
      </c>
      <c r="BL43" s="9" t="e">
        <f t="shared" si="29"/>
        <v>#REF!</v>
      </c>
      <c r="BM43" s="9" t="e">
        <f t="shared" si="29"/>
        <v>#REF!</v>
      </c>
      <c r="BN43" s="9" t="e">
        <f t="shared" si="29"/>
        <v>#REF!</v>
      </c>
      <c r="BO43" s="9" t="e">
        <f t="shared" si="29"/>
        <v>#REF!</v>
      </c>
      <c r="BP43" s="9" t="e">
        <f t="shared" si="29"/>
        <v>#REF!</v>
      </c>
      <c r="BQ43" s="9" t="e">
        <f t="shared" si="29"/>
        <v>#REF!</v>
      </c>
      <c r="BR43" s="9" t="e">
        <f t="shared" si="29"/>
        <v>#REF!</v>
      </c>
      <c r="BS43" s="9" t="e">
        <f t="shared" si="29"/>
        <v>#REF!</v>
      </c>
      <c r="BT43" s="9" t="e">
        <f t="shared" si="29"/>
        <v>#REF!</v>
      </c>
      <c r="BU43" s="45">
        <f t="shared" si="7"/>
        <v>0</v>
      </c>
      <c r="BV43" s="34" t="e">
        <f t="shared" si="8"/>
        <v>#REF!</v>
      </c>
    </row>
    <row r="44" spans="1:74" x14ac:dyDescent="0.2">
      <c r="A44" s="6" t="s">
        <v>37</v>
      </c>
      <c r="B44" s="44" t="s">
        <v>169</v>
      </c>
      <c r="C44" s="9" t="e">
        <f t="shared" si="23"/>
        <v>#REF!</v>
      </c>
      <c r="D44" s="9" t="e">
        <f t="shared" si="23"/>
        <v>#REF!</v>
      </c>
      <c r="E44" s="9" t="e">
        <f t="shared" si="23"/>
        <v>#REF!</v>
      </c>
      <c r="F44" s="9" t="e">
        <f t="shared" si="23"/>
        <v>#REF!</v>
      </c>
      <c r="G44" s="9" t="e">
        <f t="shared" si="23"/>
        <v>#REF!</v>
      </c>
      <c r="H44" s="9" t="e">
        <f t="shared" si="23"/>
        <v>#REF!</v>
      </c>
      <c r="I44" s="9" t="e">
        <f t="shared" si="23"/>
        <v>#REF!</v>
      </c>
      <c r="J44" s="9" t="e">
        <f t="shared" si="23"/>
        <v>#REF!</v>
      </c>
      <c r="K44" s="9" t="e">
        <f t="shared" si="23"/>
        <v>#REF!</v>
      </c>
      <c r="L44" s="9" t="e">
        <f t="shared" si="23"/>
        <v>#REF!</v>
      </c>
      <c r="M44" s="9" t="e">
        <f t="shared" si="24"/>
        <v>#REF!</v>
      </c>
      <c r="N44" s="9" t="e">
        <f t="shared" si="24"/>
        <v>#REF!</v>
      </c>
      <c r="O44" s="9" t="e">
        <f t="shared" si="24"/>
        <v>#REF!</v>
      </c>
      <c r="P44" s="9" t="e">
        <f t="shared" si="24"/>
        <v>#REF!</v>
      </c>
      <c r="Q44" s="9" t="e">
        <f t="shared" si="24"/>
        <v>#REF!</v>
      </c>
      <c r="R44" s="9" t="e">
        <f t="shared" si="24"/>
        <v>#REF!</v>
      </c>
      <c r="S44" s="9" t="e">
        <f t="shared" si="24"/>
        <v>#REF!</v>
      </c>
      <c r="T44" s="9" t="e">
        <f t="shared" si="24"/>
        <v>#REF!</v>
      </c>
      <c r="U44" s="9" t="e">
        <f t="shared" si="24"/>
        <v>#REF!</v>
      </c>
      <c r="V44" s="9" t="e">
        <f t="shared" si="24"/>
        <v>#REF!</v>
      </c>
      <c r="W44" s="9" t="e">
        <f t="shared" si="25"/>
        <v>#REF!</v>
      </c>
      <c r="X44" s="9" t="e">
        <f t="shared" si="25"/>
        <v>#REF!</v>
      </c>
      <c r="Y44" s="9" t="e">
        <f t="shared" si="25"/>
        <v>#REF!</v>
      </c>
      <c r="Z44" s="9" t="e">
        <f t="shared" si="25"/>
        <v>#REF!</v>
      </c>
      <c r="AA44" s="9" t="e">
        <f t="shared" si="25"/>
        <v>#REF!</v>
      </c>
      <c r="AB44" s="9" t="e">
        <f t="shared" si="25"/>
        <v>#REF!</v>
      </c>
      <c r="AC44" s="9" t="e">
        <f t="shared" si="25"/>
        <v>#REF!</v>
      </c>
      <c r="AD44" s="9" t="e">
        <f t="shared" si="25"/>
        <v>#REF!</v>
      </c>
      <c r="AE44" s="9" t="e">
        <f t="shared" si="25"/>
        <v>#REF!</v>
      </c>
      <c r="AF44" s="9" t="e">
        <f t="shared" si="25"/>
        <v>#REF!</v>
      </c>
      <c r="AG44" s="9" t="e">
        <f t="shared" si="26"/>
        <v>#REF!</v>
      </c>
      <c r="AH44" s="9" t="e">
        <f t="shared" si="26"/>
        <v>#REF!</v>
      </c>
      <c r="AI44" s="9" t="e">
        <f t="shared" si="26"/>
        <v>#REF!</v>
      </c>
      <c r="AJ44" s="9" t="e">
        <f t="shared" si="26"/>
        <v>#REF!</v>
      </c>
      <c r="AK44" s="9" t="e">
        <f t="shared" si="26"/>
        <v>#REF!</v>
      </c>
      <c r="AL44" s="9" t="e">
        <f t="shared" si="26"/>
        <v>#REF!</v>
      </c>
      <c r="AM44" s="9" t="e">
        <f t="shared" si="26"/>
        <v>#REF!</v>
      </c>
      <c r="AN44" s="9" t="e">
        <f t="shared" si="26"/>
        <v>#REF!</v>
      </c>
      <c r="AO44" s="9" t="e">
        <f t="shared" si="26"/>
        <v>#REF!</v>
      </c>
      <c r="AP44" s="9" t="e">
        <f t="shared" si="26"/>
        <v>#REF!</v>
      </c>
      <c r="AQ44" s="9" t="e">
        <f t="shared" si="27"/>
        <v>#REF!</v>
      </c>
      <c r="AR44" s="9" t="e">
        <f t="shared" si="27"/>
        <v>#REF!</v>
      </c>
      <c r="AS44" s="9" t="e">
        <f t="shared" si="27"/>
        <v>#REF!</v>
      </c>
      <c r="AT44" s="9" t="e">
        <f t="shared" si="27"/>
        <v>#REF!</v>
      </c>
      <c r="AU44" s="9" t="e">
        <f t="shared" si="27"/>
        <v>#REF!</v>
      </c>
      <c r="AV44" s="9" t="e">
        <f t="shared" si="27"/>
        <v>#REF!</v>
      </c>
      <c r="AW44" s="9" t="e">
        <f t="shared" si="27"/>
        <v>#REF!</v>
      </c>
      <c r="AX44" s="9" t="e">
        <f t="shared" si="27"/>
        <v>#REF!</v>
      </c>
      <c r="AY44" s="9" t="e">
        <f t="shared" si="27"/>
        <v>#REF!</v>
      </c>
      <c r="AZ44" s="9" t="e">
        <f t="shared" si="27"/>
        <v>#REF!</v>
      </c>
      <c r="BA44" s="9" t="e">
        <f t="shared" si="28"/>
        <v>#REF!</v>
      </c>
      <c r="BB44" s="9" t="e">
        <f t="shared" si="28"/>
        <v>#REF!</v>
      </c>
      <c r="BC44" s="9" t="e">
        <f t="shared" si="28"/>
        <v>#REF!</v>
      </c>
      <c r="BD44" s="9" t="e">
        <f t="shared" si="28"/>
        <v>#REF!</v>
      </c>
      <c r="BE44" s="9" t="e">
        <f t="shared" si="28"/>
        <v>#REF!</v>
      </c>
      <c r="BF44" s="9" t="e">
        <f t="shared" si="28"/>
        <v>#REF!</v>
      </c>
      <c r="BG44" s="9" t="e">
        <f t="shared" si="28"/>
        <v>#REF!</v>
      </c>
      <c r="BH44" s="9" t="e">
        <f t="shared" si="28"/>
        <v>#REF!</v>
      </c>
      <c r="BI44" s="9" t="e">
        <f t="shared" si="28"/>
        <v>#REF!</v>
      </c>
      <c r="BJ44" s="9" t="e">
        <f t="shared" si="28"/>
        <v>#REF!</v>
      </c>
      <c r="BK44" s="9" t="e">
        <f t="shared" si="29"/>
        <v>#REF!</v>
      </c>
      <c r="BL44" s="9" t="e">
        <f t="shared" si="29"/>
        <v>#REF!</v>
      </c>
      <c r="BM44" s="9" t="e">
        <f t="shared" si="29"/>
        <v>#REF!</v>
      </c>
      <c r="BN44" s="9" t="e">
        <f t="shared" si="29"/>
        <v>#REF!</v>
      </c>
      <c r="BO44" s="9" t="e">
        <f t="shared" si="29"/>
        <v>#REF!</v>
      </c>
      <c r="BP44" s="9" t="e">
        <f t="shared" si="29"/>
        <v>#REF!</v>
      </c>
      <c r="BQ44" s="9" t="e">
        <f t="shared" si="29"/>
        <v>#REF!</v>
      </c>
      <c r="BR44" s="9" t="e">
        <f t="shared" si="29"/>
        <v>#REF!</v>
      </c>
      <c r="BS44" s="9" t="e">
        <f t="shared" si="29"/>
        <v>#REF!</v>
      </c>
      <c r="BT44" s="9" t="e">
        <f t="shared" si="29"/>
        <v>#REF!</v>
      </c>
      <c r="BU44" s="45">
        <f t="shared" si="7"/>
        <v>0</v>
      </c>
      <c r="BV44" s="34" t="e">
        <f t="shared" si="8"/>
        <v>#REF!</v>
      </c>
    </row>
    <row r="45" spans="1:74" x14ac:dyDescent="0.2">
      <c r="A45" s="6" t="s">
        <v>45</v>
      </c>
      <c r="B45" s="44" t="s">
        <v>134</v>
      </c>
      <c r="C45" s="9" t="e">
        <f t="shared" ref="C45:L54" si="30">IF(SUMPRODUCT((ENCSEMAINE=C$3)*(ENCJOUR=C$4)*(ENCNOM=$B45))=0,"",SUMPRODUCT((ENCSEMAINE=C$3)*(ENCJOUR=C$4)*(ENCNOM=$B45)*(ENCTEMPS))/SUMPRODUCT((ENCSEMAINE=C$3)*(ENCJOUR=C$4)*(ENCNOM=$B45)))</f>
        <v>#REF!</v>
      </c>
      <c r="D45" s="9" t="e">
        <f t="shared" si="30"/>
        <v>#REF!</v>
      </c>
      <c r="E45" s="9" t="e">
        <f t="shared" si="30"/>
        <v>#REF!</v>
      </c>
      <c r="F45" s="9" t="e">
        <f t="shared" si="30"/>
        <v>#REF!</v>
      </c>
      <c r="G45" s="9" t="e">
        <f t="shared" si="30"/>
        <v>#REF!</v>
      </c>
      <c r="H45" s="9" t="e">
        <f t="shared" si="30"/>
        <v>#REF!</v>
      </c>
      <c r="I45" s="9" t="e">
        <f t="shared" si="30"/>
        <v>#REF!</v>
      </c>
      <c r="J45" s="9" t="e">
        <f t="shared" si="30"/>
        <v>#REF!</v>
      </c>
      <c r="K45" s="9" t="e">
        <f t="shared" si="30"/>
        <v>#REF!</v>
      </c>
      <c r="L45" s="9" t="e">
        <f t="shared" si="30"/>
        <v>#REF!</v>
      </c>
      <c r="M45" s="9" t="e">
        <f t="shared" ref="M45:V54" si="31">IF(SUMPRODUCT((ENCSEMAINE=M$3)*(ENCJOUR=M$4)*(ENCNOM=$B45))=0,"",SUMPRODUCT((ENCSEMAINE=M$3)*(ENCJOUR=M$4)*(ENCNOM=$B45)*(ENCTEMPS))/SUMPRODUCT((ENCSEMAINE=M$3)*(ENCJOUR=M$4)*(ENCNOM=$B45)))</f>
        <v>#REF!</v>
      </c>
      <c r="N45" s="9" t="e">
        <f t="shared" si="31"/>
        <v>#REF!</v>
      </c>
      <c r="O45" s="9" t="e">
        <f t="shared" si="31"/>
        <v>#REF!</v>
      </c>
      <c r="P45" s="9" t="e">
        <f t="shared" si="31"/>
        <v>#REF!</v>
      </c>
      <c r="Q45" s="9" t="e">
        <f t="shared" si="31"/>
        <v>#REF!</v>
      </c>
      <c r="R45" s="9" t="e">
        <f t="shared" si="31"/>
        <v>#REF!</v>
      </c>
      <c r="S45" s="9" t="e">
        <f t="shared" si="31"/>
        <v>#REF!</v>
      </c>
      <c r="T45" s="9" t="e">
        <f t="shared" si="31"/>
        <v>#REF!</v>
      </c>
      <c r="U45" s="9" t="e">
        <f t="shared" si="31"/>
        <v>#REF!</v>
      </c>
      <c r="V45" s="9" t="e">
        <f t="shared" si="31"/>
        <v>#REF!</v>
      </c>
      <c r="W45" s="9" t="e">
        <f t="shared" ref="W45:AF54" si="32">IF(SUMPRODUCT((ENCSEMAINE=W$3)*(ENCJOUR=W$4)*(ENCNOM=$B45))=0,"",SUMPRODUCT((ENCSEMAINE=W$3)*(ENCJOUR=W$4)*(ENCNOM=$B45)*(ENCTEMPS))/SUMPRODUCT((ENCSEMAINE=W$3)*(ENCJOUR=W$4)*(ENCNOM=$B45)))</f>
        <v>#REF!</v>
      </c>
      <c r="X45" s="9" t="e">
        <f t="shared" si="32"/>
        <v>#REF!</v>
      </c>
      <c r="Y45" s="9" t="e">
        <f t="shared" si="32"/>
        <v>#REF!</v>
      </c>
      <c r="Z45" s="9" t="e">
        <f t="shared" si="32"/>
        <v>#REF!</v>
      </c>
      <c r="AA45" s="9" t="e">
        <f t="shared" si="32"/>
        <v>#REF!</v>
      </c>
      <c r="AB45" s="9" t="e">
        <f t="shared" si="32"/>
        <v>#REF!</v>
      </c>
      <c r="AC45" s="9" t="e">
        <f t="shared" si="32"/>
        <v>#REF!</v>
      </c>
      <c r="AD45" s="9" t="e">
        <f t="shared" si="32"/>
        <v>#REF!</v>
      </c>
      <c r="AE45" s="9" t="e">
        <f t="shared" si="32"/>
        <v>#REF!</v>
      </c>
      <c r="AF45" s="9" t="e">
        <f t="shared" si="32"/>
        <v>#REF!</v>
      </c>
      <c r="AG45" s="9" t="e">
        <f t="shared" ref="AG45:AP54" si="33">IF(SUMPRODUCT((ENCSEMAINE=AG$3)*(ENCJOUR=AG$4)*(ENCNOM=$B45))=0,"",SUMPRODUCT((ENCSEMAINE=AG$3)*(ENCJOUR=AG$4)*(ENCNOM=$B45)*(ENCTEMPS))/SUMPRODUCT((ENCSEMAINE=AG$3)*(ENCJOUR=AG$4)*(ENCNOM=$B45)))</f>
        <v>#REF!</v>
      </c>
      <c r="AH45" s="9" t="e">
        <f t="shared" si="33"/>
        <v>#REF!</v>
      </c>
      <c r="AI45" s="9" t="e">
        <f t="shared" si="33"/>
        <v>#REF!</v>
      </c>
      <c r="AJ45" s="9" t="e">
        <f t="shared" si="33"/>
        <v>#REF!</v>
      </c>
      <c r="AK45" s="9" t="e">
        <f t="shared" si="33"/>
        <v>#REF!</v>
      </c>
      <c r="AL45" s="9" t="e">
        <f t="shared" si="33"/>
        <v>#REF!</v>
      </c>
      <c r="AM45" s="9" t="e">
        <f t="shared" si="33"/>
        <v>#REF!</v>
      </c>
      <c r="AN45" s="9" t="e">
        <f t="shared" si="33"/>
        <v>#REF!</v>
      </c>
      <c r="AO45" s="9" t="e">
        <f t="shared" si="33"/>
        <v>#REF!</v>
      </c>
      <c r="AP45" s="9" t="e">
        <f t="shared" si="33"/>
        <v>#REF!</v>
      </c>
      <c r="AQ45" s="9" t="e">
        <f t="shared" ref="AQ45:AZ54" si="34">IF(SUMPRODUCT((ENCSEMAINE=AQ$3)*(ENCJOUR=AQ$4)*(ENCNOM=$B45))=0,"",SUMPRODUCT((ENCSEMAINE=AQ$3)*(ENCJOUR=AQ$4)*(ENCNOM=$B45)*(ENCTEMPS))/SUMPRODUCT((ENCSEMAINE=AQ$3)*(ENCJOUR=AQ$4)*(ENCNOM=$B45)))</f>
        <v>#REF!</v>
      </c>
      <c r="AR45" s="9" t="e">
        <f t="shared" si="34"/>
        <v>#REF!</v>
      </c>
      <c r="AS45" s="9" t="e">
        <f t="shared" si="34"/>
        <v>#REF!</v>
      </c>
      <c r="AT45" s="9" t="e">
        <f t="shared" si="34"/>
        <v>#REF!</v>
      </c>
      <c r="AU45" s="9" t="e">
        <f t="shared" si="34"/>
        <v>#REF!</v>
      </c>
      <c r="AV45" s="9" t="e">
        <f t="shared" si="34"/>
        <v>#REF!</v>
      </c>
      <c r="AW45" s="9" t="e">
        <f t="shared" si="34"/>
        <v>#REF!</v>
      </c>
      <c r="AX45" s="9" t="e">
        <f t="shared" si="34"/>
        <v>#REF!</v>
      </c>
      <c r="AY45" s="9" t="e">
        <f t="shared" si="34"/>
        <v>#REF!</v>
      </c>
      <c r="AZ45" s="9" t="e">
        <f t="shared" si="34"/>
        <v>#REF!</v>
      </c>
      <c r="BA45" s="9" t="e">
        <f t="shared" ref="BA45:BJ54" si="35">IF(SUMPRODUCT((ENCSEMAINE=BA$3)*(ENCJOUR=BA$4)*(ENCNOM=$B45))=0,"",SUMPRODUCT((ENCSEMAINE=BA$3)*(ENCJOUR=BA$4)*(ENCNOM=$B45)*(ENCTEMPS))/SUMPRODUCT((ENCSEMAINE=BA$3)*(ENCJOUR=BA$4)*(ENCNOM=$B45)))</f>
        <v>#REF!</v>
      </c>
      <c r="BB45" s="9" t="e">
        <f t="shared" si="35"/>
        <v>#REF!</v>
      </c>
      <c r="BC45" s="9" t="e">
        <f t="shared" si="35"/>
        <v>#REF!</v>
      </c>
      <c r="BD45" s="9" t="e">
        <f t="shared" si="35"/>
        <v>#REF!</v>
      </c>
      <c r="BE45" s="9" t="e">
        <f t="shared" si="35"/>
        <v>#REF!</v>
      </c>
      <c r="BF45" s="9" t="e">
        <f t="shared" si="35"/>
        <v>#REF!</v>
      </c>
      <c r="BG45" s="9" t="e">
        <f t="shared" si="35"/>
        <v>#REF!</v>
      </c>
      <c r="BH45" s="9" t="e">
        <f t="shared" si="35"/>
        <v>#REF!</v>
      </c>
      <c r="BI45" s="9" t="e">
        <f t="shared" si="35"/>
        <v>#REF!</v>
      </c>
      <c r="BJ45" s="9" t="e">
        <f t="shared" si="35"/>
        <v>#REF!</v>
      </c>
      <c r="BK45" s="9" t="e">
        <f t="shared" ref="BK45:BT54" si="36">IF(SUMPRODUCT((ENCSEMAINE=BK$3)*(ENCJOUR=BK$4)*(ENCNOM=$B45))=0,"",SUMPRODUCT((ENCSEMAINE=BK$3)*(ENCJOUR=BK$4)*(ENCNOM=$B45)*(ENCTEMPS))/SUMPRODUCT((ENCSEMAINE=BK$3)*(ENCJOUR=BK$4)*(ENCNOM=$B45)))</f>
        <v>#REF!</v>
      </c>
      <c r="BL45" s="9" t="e">
        <f t="shared" si="36"/>
        <v>#REF!</v>
      </c>
      <c r="BM45" s="9" t="e">
        <f t="shared" si="36"/>
        <v>#REF!</v>
      </c>
      <c r="BN45" s="9" t="e">
        <f t="shared" si="36"/>
        <v>#REF!</v>
      </c>
      <c r="BO45" s="9" t="e">
        <f t="shared" si="36"/>
        <v>#REF!</v>
      </c>
      <c r="BP45" s="9" t="e">
        <f t="shared" si="36"/>
        <v>#REF!</v>
      </c>
      <c r="BQ45" s="9" t="e">
        <f t="shared" si="36"/>
        <v>#REF!</v>
      </c>
      <c r="BR45" s="9" t="e">
        <f t="shared" si="36"/>
        <v>#REF!</v>
      </c>
      <c r="BS45" s="9" t="e">
        <f t="shared" si="36"/>
        <v>#REF!</v>
      </c>
      <c r="BT45" s="9" t="e">
        <f t="shared" si="36"/>
        <v>#REF!</v>
      </c>
      <c r="BU45" s="45">
        <f t="shared" si="7"/>
        <v>0</v>
      </c>
      <c r="BV45" s="34" t="e">
        <f t="shared" si="8"/>
        <v>#REF!</v>
      </c>
    </row>
    <row r="46" spans="1:74" x14ac:dyDescent="0.2">
      <c r="A46" s="6" t="s">
        <v>45</v>
      </c>
      <c r="B46" s="44" t="s">
        <v>131</v>
      </c>
      <c r="C46" s="9" t="e">
        <f t="shared" si="30"/>
        <v>#REF!</v>
      </c>
      <c r="D46" s="9" t="e">
        <f t="shared" si="30"/>
        <v>#REF!</v>
      </c>
      <c r="E46" s="9" t="e">
        <f t="shared" si="30"/>
        <v>#REF!</v>
      </c>
      <c r="F46" s="9" t="e">
        <f t="shared" si="30"/>
        <v>#REF!</v>
      </c>
      <c r="G46" s="9" t="e">
        <f t="shared" si="30"/>
        <v>#REF!</v>
      </c>
      <c r="H46" s="9" t="e">
        <f t="shared" si="30"/>
        <v>#REF!</v>
      </c>
      <c r="I46" s="9" t="e">
        <f t="shared" si="30"/>
        <v>#REF!</v>
      </c>
      <c r="J46" s="9" t="e">
        <f t="shared" si="30"/>
        <v>#REF!</v>
      </c>
      <c r="K46" s="9" t="e">
        <f t="shared" si="30"/>
        <v>#REF!</v>
      </c>
      <c r="L46" s="9" t="e">
        <f t="shared" si="30"/>
        <v>#REF!</v>
      </c>
      <c r="M46" s="9" t="e">
        <f t="shared" si="31"/>
        <v>#REF!</v>
      </c>
      <c r="N46" s="9" t="e">
        <f t="shared" si="31"/>
        <v>#REF!</v>
      </c>
      <c r="O46" s="9" t="e">
        <f t="shared" si="31"/>
        <v>#REF!</v>
      </c>
      <c r="P46" s="9" t="e">
        <f t="shared" si="31"/>
        <v>#REF!</v>
      </c>
      <c r="Q46" s="9" t="e">
        <f t="shared" si="31"/>
        <v>#REF!</v>
      </c>
      <c r="R46" s="9" t="e">
        <f t="shared" si="31"/>
        <v>#REF!</v>
      </c>
      <c r="S46" s="9" t="e">
        <f t="shared" si="31"/>
        <v>#REF!</v>
      </c>
      <c r="T46" s="9" t="e">
        <f t="shared" si="31"/>
        <v>#REF!</v>
      </c>
      <c r="U46" s="9" t="e">
        <f t="shared" si="31"/>
        <v>#REF!</v>
      </c>
      <c r="V46" s="9" t="e">
        <f t="shared" si="31"/>
        <v>#REF!</v>
      </c>
      <c r="W46" s="9" t="e">
        <f t="shared" si="32"/>
        <v>#REF!</v>
      </c>
      <c r="X46" s="9" t="e">
        <f t="shared" si="32"/>
        <v>#REF!</v>
      </c>
      <c r="Y46" s="9" t="e">
        <f t="shared" si="32"/>
        <v>#REF!</v>
      </c>
      <c r="Z46" s="9" t="e">
        <f t="shared" si="32"/>
        <v>#REF!</v>
      </c>
      <c r="AA46" s="9" t="e">
        <f t="shared" si="32"/>
        <v>#REF!</v>
      </c>
      <c r="AB46" s="9" t="e">
        <f t="shared" si="32"/>
        <v>#REF!</v>
      </c>
      <c r="AC46" s="9" t="e">
        <f t="shared" si="32"/>
        <v>#REF!</v>
      </c>
      <c r="AD46" s="9" t="e">
        <f t="shared" si="32"/>
        <v>#REF!</v>
      </c>
      <c r="AE46" s="9" t="e">
        <f t="shared" si="32"/>
        <v>#REF!</v>
      </c>
      <c r="AF46" s="9" t="e">
        <f t="shared" si="32"/>
        <v>#REF!</v>
      </c>
      <c r="AG46" s="9" t="e">
        <f t="shared" si="33"/>
        <v>#REF!</v>
      </c>
      <c r="AH46" s="9" t="e">
        <f t="shared" si="33"/>
        <v>#REF!</v>
      </c>
      <c r="AI46" s="9" t="e">
        <f t="shared" si="33"/>
        <v>#REF!</v>
      </c>
      <c r="AJ46" s="9" t="e">
        <f t="shared" si="33"/>
        <v>#REF!</v>
      </c>
      <c r="AK46" s="9" t="e">
        <f t="shared" si="33"/>
        <v>#REF!</v>
      </c>
      <c r="AL46" s="9" t="e">
        <f t="shared" si="33"/>
        <v>#REF!</v>
      </c>
      <c r="AM46" s="9" t="e">
        <f t="shared" si="33"/>
        <v>#REF!</v>
      </c>
      <c r="AN46" s="9" t="e">
        <f t="shared" si="33"/>
        <v>#REF!</v>
      </c>
      <c r="AO46" s="9" t="e">
        <f t="shared" si="33"/>
        <v>#REF!</v>
      </c>
      <c r="AP46" s="9" t="e">
        <f t="shared" si="33"/>
        <v>#REF!</v>
      </c>
      <c r="AQ46" s="9" t="e">
        <f t="shared" si="34"/>
        <v>#REF!</v>
      </c>
      <c r="AR46" s="9" t="e">
        <f t="shared" si="34"/>
        <v>#REF!</v>
      </c>
      <c r="AS46" s="9" t="e">
        <f t="shared" si="34"/>
        <v>#REF!</v>
      </c>
      <c r="AT46" s="9" t="e">
        <f t="shared" si="34"/>
        <v>#REF!</v>
      </c>
      <c r="AU46" s="9" t="e">
        <f t="shared" si="34"/>
        <v>#REF!</v>
      </c>
      <c r="AV46" s="9" t="e">
        <f t="shared" si="34"/>
        <v>#REF!</v>
      </c>
      <c r="AW46" s="9" t="e">
        <f t="shared" si="34"/>
        <v>#REF!</v>
      </c>
      <c r="AX46" s="9" t="e">
        <f t="shared" si="34"/>
        <v>#REF!</v>
      </c>
      <c r="AY46" s="9" t="e">
        <f t="shared" si="34"/>
        <v>#REF!</v>
      </c>
      <c r="AZ46" s="9" t="e">
        <f t="shared" si="34"/>
        <v>#REF!</v>
      </c>
      <c r="BA46" s="9" t="e">
        <f t="shared" si="35"/>
        <v>#REF!</v>
      </c>
      <c r="BB46" s="9" t="e">
        <f t="shared" si="35"/>
        <v>#REF!</v>
      </c>
      <c r="BC46" s="9" t="e">
        <f t="shared" si="35"/>
        <v>#REF!</v>
      </c>
      <c r="BD46" s="9" t="e">
        <f t="shared" si="35"/>
        <v>#REF!</v>
      </c>
      <c r="BE46" s="9" t="e">
        <f t="shared" si="35"/>
        <v>#REF!</v>
      </c>
      <c r="BF46" s="9" t="e">
        <f t="shared" si="35"/>
        <v>#REF!</v>
      </c>
      <c r="BG46" s="9" t="e">
        <f t="shared" si="35"/>
        <v>#REF!</v>
      </c>
      <c r="BH46" s="9" t="e">
        <f t="shared" si="35"/>
        <v>#REF!</v>
      </c>
      <c r="BI46" s="9" t="e">
        <f t="shared" si="35"/>
        <v>#REF!</v>
      </c>
      <c r="BJ46" s="9" t="e">
        <f t="shared" si="35"/>
        <v>#REF!</v>
      </c>
      <c r="BK46" s="9" t="e">
        <f t="shared" si="36"/>
        <v>#REF!</v>
      </c>
      <c r="BL46" s="9" t="e">
        <f t="shared" si="36"/>
        <v>#REF!</v>
      </c>
      <c r="BM46" s="9" t="e">
        <f t="shared" si="36"/>
        <v>#REF!</v>
      </c>
      <c r="BN46" s="9" t="e">
        <f t="shared" si="36"/>
        <v>#REF!</v>
      </c>
      <c r="BO46" s="9" t="e">
        <f t="shared" si="36"/>
        <v>#REF!</v>
      </c>
      <c r="BP46" s="9" t="e">
        <f t="shared" si="36"/>
        <v>#REF!</v>
      </c>
      <c r="BQ46" s="9" t="e">
        <f t="shared" si="36"/>
        <v>#REF!</v>
      </c>
      <c r="BR46" s="9" t="e">
        <f t="shared" si="36"/>
        <v>#REF!</v>
      </c>
      <c r="BS46" s="9" t="e">
        <f t="shared" si="36"/>
        <v>#REF!</v>
      </c>
      <c r="BT46" s="9" t="e">
        <f t="shared" si="36"/>
        <v>#REF!</v>
      </c>
      <c r="BU46" s="45">
        <f t="shared" si="7"/>
        <v>0</v>
      </c>
      <c r="BV46" s="34" t="e">
        <f t="shared" si="8"/>
        <v>#REF!</v>
      </c>
    </row>
    <row r="47" spans="1:74" x14ac:dyDescent="0.2">
      <c r="A47" s="6" t="s">
        <v>45</v>
      </c>
      <c r="B47" s="46" t="s">
        <v>199</v>
      </c>
      <c r="C47" s="9" t="e">
        <f t="shared" si="30"/>
        <v>#REF!</v>
      </c>
      <c r="D47" s="9" t="e">
        <f t="shared" si="30"/>
        <v>#REF!</v>
      </c>
      <c r="E47" s="9" t="e">
        <f t="shared" si="30"/>
        <v>#REF!</v>
      </c>
      <c r="F47" s="9" t="e">
        <f t="shared" si="30"/>
        <v>#REF!</v>
      </c>
      <c r="G47" s="9" t="e">
        <f t="shared" si="30"/>
        <v>#REF!</v>
      </c>
      <c r="H47" s="9" t="e">
        <f t="shared" si="30"/>
        <v>#REF!</v>
      </c>
      <c r="I47" s="9" t="e">
        <f t="shared" si="30"/>
        <v>#REF!</v>
      </c>
      <c r="J47" s="9" t="e">
        <f t="shared" si="30"/>
        <v>#REF!</v>
      </c>
      <c r="K47" s="9" t="e">
        <f t="shared" si="30"/>
        <v>#REF!</v>
      </c>
      <c r="L47" s="9" t="e">
        <f t="shared" si="30"/>
        <v>#REF!</v>
      </c>
      <c r="M47" s="9" t="e">
        <f t="shared" si="31"/>
        <v>#REF!</v>
      </c>
      <c r="N47" s="9" t="e">
        <f t="shared" si="31"/>
        <v>#REF!</v>
      </c>
      <c r="O47" s="9" t="e">
        <f t="shared" si="31"/>
        <v>#REF!</v>
      </c>
      <c r="P47" s="9" t="e">
        <f t="shared" si="31"/>
        <v>#REF!</v>
      </c>
      <c r="Q47" s="9" t="e">
        <f t="shared" si="31"/>
        <v>#REF!</v>
      </c>
      <c r="R47" s="9" t="e">
        <f t="shared" si="31"/>
        <v>#REF!</v>
      </c>
      <c r="S47" s="9" t="e">
        <f t="shared" si="31"/>
        <v>#REF!</v>
      </c>
      <c r="T47" s="9" t="e">
        <f t="shared" si="31"/>
        <v>#REF!</v>
      </c>
      <c r="U47" s="9" t="e">
        <f t="shared" si="31"/>
        <v>#REF!</v>
      </c>
      <c r="V47" s="9" t="e">
        <f t="shared" si="31"/>
        <v>#REF!</v>
      </c>
      <c r="W47" s="9" t="e">
        <f t="shared" si="32"/>
        <v>#REF!</v>
      </c>
      <c r="X47" s="9" t="e">
        <f t="shared" si="32"/>
        <v>#REF!</v>
      </c>
      <c r="Y47" s="9" t="e">
        <f t="shared" si="32"/>
        <v>#REF!</v>
      </c>
      <c r="Z47" s="9" t="e">
        <f t="shared" si="32"/>
        <v>#REF!</v>
      </c>
      <c r="AA47" s="9" t="e">
        <f t="shared" si="32"/>
        <v>#REF!</v>
      </c>
      <c r="AB47" s="9" t="e">
        <f t="shared" si="32"/>
        <v>#REF!</v>
      </c>
      <c r="AC47" s="9" t="e">
        <f t="shared" si="32"/>
        <v>#REF!</v>
      </c>
      <c r="AD47" s="9" t="e">
        <f t="shared" si="32"/>
        <v>#REF!</v>
      </c>
      <c r="AE47" s="9" t="e">
        <f t="shared" si="32"/>
        <v>#REF!</v>
      </c>
      <c r="AF47" s="9" t="e">
        <f t="shared" si="32"/>
        <v>#REF!</v>
      </c>
      <c r="AG47" s="9" t="e">
        <f t="shared" si="33"/>
        <v>#REF!</v>
      </c>
      <c r="AH47" s="9" t="e">
        <f t="shared" si="33"/>
        <v>#REF!</v>
      </c>
      <c r="AI47" s="9" t="e">
        <f t="shared" si="33"/>
        <v>#REF!</v>
      </c>
      <c r="AJ47" s="9" t="e">
        <f t="shared" si="33"/>
        <v>#REF!</v>
      </c>
      <c r="AK47" s="9" t="e">
        <f t="shared" si="33"/>
        <v>#REF!</v>
      </c>
      <c r="AL47" s="9" t="e">
        <f t="shared" si="33"/>
        <v>#REF!</v>
      </c>
      <c r="AM47" s="9" t="e">
        <f t="shared" si="33"/>
        <v>#REF!</v>
      </c>
      <c r="AN47" s="9" t="e">
        <f t="shared" si="33"/>
        <v>#REF!</v>
      </c>
      <c r="AO47" s="9" t="e">
        <f t="shared" si="33"/>
        <v>#REF!</v>
      </c>
      <c r="AP47" s="9" t="e">
        <f t="shared" si="33"/>
        <v>#REF!</v>
      </c>
      <c r="AQ47" s="9" t="e">
        <f t="shared" si="34"/>
        <v>#REF!</v>
      </c>
      <c r="AR47" s="9" t="e">
        <f t="shared" si="34"/>
        <v>#REF!</v>
      </c>
      <c r="AS47" s="9" t="e">
        <f t="shared" si="34"/>
        <v>#REF!</v>
      </c>
      <c r="AT47" s="9" t="e">
        <f t="shared" si="34"/>
        <v>#REF!</v>
      </c>
      <c r="AU47" s="9" t="e">
        <f t="shared" si="34"/>
        <v>#REF!</v>
      </c>
      <c r="AV47" s="9" t="e">
        <f t="shared" si="34"/>
        <v>#REF!</v>
      </c>
      <c r="AW47" s="9" t="e">
        <f t="shared" si="34"/>
        <v>#REF!</v>
      </c>
      <c r="AX47" s="9" t="e">
        <f t="shared" si="34"/>
        <v>#REF!</v>
      </c>
      <c r="AY47" s="9" t="e">
        <f t="shared" si="34"/>
        <v>#REF!</v>
      </c>
      <c r="AZ47" s="9" t="e">
        <f t="shared" si="34"/>
        <v>#REF!</v>
      </c>
      <c r="BA47" s="9" t="e">
        <f t="shared" si="35"/>
        <v>#REF!</v>
      </c>
      <c r="BB47" s="9" t="e">
        <f t="shared" si="35"/>
        <v>#REF!</v>
      </c>
      <c r="BC47" s="9" t="e">
        <f t="shared" si="35"/>
        <v>#REF!</v>
      </c>
      <c r="BD47" s="9" t="e">
        <f t="shared" si="35"/>
        <v>#REF!</v>
      </c>
      <c r="BE47" s="9" t="e">
        <f t="shared" si="35"/>
        <v>#REF!</v>
      </c>
      <c r="BF47" s="9" t="e">
        <f t="shared" si="35"/>
        <v>#REF!</v>
      </c>
      <c r="BG47" s="9" t="e">
        <f t="shared" si="35"/>
        <v>#REF!</v>
      </c>
      <c r="BH47" s="9" t="e">
        <f t="shared" si="35"/>
        <v>#REF!</v>
      </c>
      <c r="BI47" s="9" t="e">
        <f t="shared" si="35"/>
        <v>#REF!</v>
      </c>
      <c r="BJ47" s="9" t="e">
        <f t="shared" si="35"/>
        <v>#REF!</v>
      </c>
      <c r="BK47" s="9" t="e">
        <f t="shared" si="36"/>
        <v>#REF!</v>
      </c>
      <c r="BL47" s="9" t="e">
        <f t="shared" si="36"/>
        <v>#REF!</v>
      </c>
      <c r="BM47" s="9" t="e">
        <f t="shared" si="36"/>
        <v>#REF!</v>
      </c>
      <c r="BN47" s="9" t="e">
        <f t="shared" si="36"/>
        <v>#REF!</v>
      </c>
      <c r="BO47" s="9" t="e">
        <f t="shared" si="36"/>
        <v>#REF!</v>
      </c>
      <c r="BP47" s="9" t="e">
        <f t="shared" si="36"/>
        <v>#REF!</v>
      </c>
      <c r="BQ47" s="9" t="e">
        <f t="shared" si="36"/>
        <v>#REF!</v>
      </c>
      <c r="BR47" s="9" t="e">
        <f t="shared" si="36"/>
        <v>#REF!</v>
      </c>
      <c r="BS47" s="9" t="e">
        <f t="shared" si="36"/>
        <v>#REF!</v>
      </c>
      <c r="BT47" s="9" t="e">
        <f t="shared" si="36"/>
        <v>#REF!</v>
      </c>
      <c r="BU47" s="45">
        <f t="shared" si="7"/>
        <v>0</v>
      </c>
      <c r="BV47" s="34" t="e">
        <f t="shared" si="8"/>
        <v>#REF!</v>
      </c>
    </row>
    <row r="48" spans="1:74" x14ac:dyDescent="0.2">
      <c r="A48" s="6" t="s">
        <v>45</v>
      </c>
      <c r="B48" s="44" t="s">
        <v>133</v>
      </c>
      <c r="C48" s="9" t="e">
        <f t="shared" si="30"/>
        <v>#REF!</v>
      </c>
      <c r="D48" s="9" t="e">
        <f t="shared" si="30"/>
        <v>#REF!</v>
      </c>
      <c r="E48" s="9" t="e">
        <f t="shared" si="30"/>
        <v>#REF!</v>
      </c>
      <c r="F48" s="9" t="e">
        <f t="shared" si="30"/>
        <v>#REF!</v>
      </c>
      <c r="G48" s="9" t="e">
        <f t="shared" si="30"/>
        <v>#REF!</v>
      </c>
      <c r="H48" s="9" t="e">
        <f t="shared" si="30"/>
        <v>#REF!</v>
      </c>
      <c r="I48" s="9" t="e">
        <f t="shared" si="30"/>
        <v>#REF!</v>
      </c>
      <c r="J48" s="9" t="e">
        <f t="shared" si="30"/>
        <v>#REF!</v>
      </c>
      <c r="K48" s="9" t="e">
        <f t="shared" si="30"/>
        <v>#REF!</v>
      </c>
      <c r="L48" s="9" t="e">
        <f t="shared" si="30"/>
        <v>#REF!</v>
      </c>
      <c r="M48" s="9" t="e">
        <f t="shared" si="31"/>
        <v>#REF!</v>
      </c>
      <c r="N48" s="9" t="e">
        <f t="shared" si="31"/>
        <v>#REF!</v>
      </c>
      <c r="O48" s="9" t="e">
        <f t="shared" si="31"/>
        <v>#REF!</v>
      </c>
      <c r="P48" s="9" t="e">
        <f t="shared" si="31"/>
        <v>#REF!</v>
      </c>
      <c r="Q48" s="9" t="e">
        <f t="shared" si="31"/>
        <v>#REF!</v>
      </c>
      <c r="R48" s="9" t="e">
        <f t="shared" si="31"/>
        <v>#REF!</v>
      </c>
      <c r="S48" s="9" t="e">
        <f t="shared" si="31"/>
        <v>#REF!</v>
      </c>
      <c r="T48" s="9" t="e">
        <f t="shared" si="31"/>
        <v>#REF!</v>
      </c>
      <c r="U48" s="9" t="e">
        <f t="shared" si="31"/>
        <v>#REF!</v>
      </c>
      <c r="V48" s="9" t="e">
        <f t="shared" si="31"/>
        <v>#REF!</v>
      </c>
      <c r="W48" s="9" t="e">
        <f t="shared" si="32"/>
        <v>#REF!</v>
      </c>
      <c r="X48" s="9" t="e">
        <f t="shared" si="32"/>
        <v>#REF!</v>
      </c>
      <c r="Y48" s="9" t="e">
        <f t="shared" si="32"/>
        <v>#REF!</v>
      </c>
      <c r="Z48" s="9" t="e">
        <f t="shared" si="32"/>
        <v>#REF!</v>
      </c>
      <c r="AA48" s="9" t="e">
        <f t="shared" si="32"/>
        <v>#REF!</v>
      </c>
      <c r="AB48" s="9" t="e">
        <f t="shared" si="32"/>
        <v>#REF!</v>
      </c>
      <c r="AC48" s="9" t="e">
        <f t="shared" si="32"/>
        <v>#REF!</v>
      </c>
      <c r="AD48" s="9" t="e">
        <f t="shared" si="32"/>
        <v>#REF!</v>
      </c>
      <c r="AE48" s="9" t="e">
        <f t="shared" si="32"/>
        <v>#REF!</v>
      </c>
      <c r="AF48" s="9" t="e">
        <f t="shared" si="32"/>
        <v>#REF!</v>
      </c>
      <c r="AG48" s="9" t="e">
        <f t="shared" si="33"/>
        <v>#REF!</v>
      </c>
      <c r="AH48" s="9" t="e">
        <f t="shared" si="33"/>
        <v>#REF!</v>
      </c>
      <c r="AI48" s="9" t="e">
        <f t="shared" si="33"/>
        <v>#REF!</v>
      </c>
      <c r="AJ48" s="9" t="e">
        <f t="shared" si="33"/>
        <v>#REF!</v>
      </c>
      <c r="AK48" s="9" t="e">
        <f t="shared" si="33"/>
        <v>#REF!</v>
      </c>
      <c r="AL48" s="9" t="e">
        <f t="shared" si="33"/>
        <v>#REF!</v>
      </c>
      <c r="AM48" s="9" t="e">
        <f t="shared" si="33"/>
        <v>#REF!</v>
      </c>
      <c r="AN48" s="9" t="e">
        <f t="shared" si="33"/>
        <v>#REF!</v>
      </c>
      <c r="AO48" s="9" t="e">
        <f t="shared" si="33"/>
        <v>#REF!</v>
      </c>
      <c r="AP48" s="9" t="e">
        <f t="shared" si="33"/>
        <v>#REF!</v>
      </c>
      <c r="AQ48" s="9" t="e">
        <f t="shared" si="34"/>
        <v>#REF!</v>
      </c>
      <c r="AR48" s="9" t="e">
        <f t="shared" si="34"/>
        <v>#REF!</v>
      </c>
      <c r="AS48" s="9" t="e">
        <f t="shared" si="34"/>
        <v>#REF!</v>
      </c>
      <c r="AT48" s="9" t="e">
        <f t="shared" si="34"/>
        <v>#REF!</v>
      </c>
      <c r="AU48" s="9" t="e">
        <f t="shared" si="34"/>
        <v>#REF!</v>
      </c>
      <c r="AV48" s="9" t="e">
        <f t="shared" si="34"/>
        <v>#REF!</v>
      </c>
      <c r="AW48" s="9" t="e">
        <f t="shared" si="34"/>
        <v>#REF!</v>
      </c>
      <c r="AX48" s="9" t="e">
        <f t="shared" si="34"/>
        <v>#REF!</v>
      </c>
      <c r="AY48" s="9" t="e">
        <f t="shared" si="34"/>
        <v>#REF!</v>
      </c>
      <c r="AZ48" s="9" t="e">
        <f t="shared" si="34"/>
        <v>#REF!</v>
      </c>
      <c r="BA48" s="9" t="e">
        <f t="shared" si="35"/>
        <v>#REF!</v>
      </c>
      <c r="BB48" s="9" t="e">
        <f t="shared" si="35"/>
        <v>#REF!</v>
      </c>
      <c r="BC48" s="9" t="e">
        <f t="shared" si="35"/>
        <v>#REF!</v>
      </c>
      <c r="BD48" s="9" t="e">
        <f t="shared" si="35"/>
        <v>#REF!</v>
      </c>
      <c r="BE48" s="9" t="e">
        <f t="shared" si="35"/>
        <v>#REF!</v>
      </c>
      <c r="BF48" s="9" t="e">
        <f t="shared" si="35"/>
        <v>#REF!</v>
      </c>
      <c r="BG48" s="9" t="e">
        <f t="shared" si="35"/>
        <v>#REF!</v>
      </c>
      <c r="BH48" s="9" t="e">
        <f t="shared" si="35"/>
        <v>#REF!</v>
      </c>
      <c r="BI48" s="9" t="e">
        <f t="shared" si="35"/>
        <v>#REF!</v>
      </c>
      <c r="BJ48" s="9" t="e">
        <f t="shared" si="35"/>
        <v>#REF!</v>
      </c>
      <c r="BK48" s="9" t="e">
        <f t="shared" si="36"/>
        <v>#REF!</v>
      </c>
      <c r="BL48" s="9" t="e">
        <f t="shared" si="36"/>
        <v>#REF!</v>
      </c>
      <c r="BM48" s="9" t="e">
        <f t="shared" si="36"/>
        <v>#REF!</v>
      </c>
      <c r="BN48" s="9" t="e">
        <f t="shared" si="36"/>
        <v>#REF!</v>
      </c>
      <c r="BO48" s="9" t="e">
        <f t="shared" si="36"/>
        <v>#REF!</v>
      </c>
      <c r="BP48" s="9" t="e">
        <f t="shared" si="36"/>
        <v>#REF!</v>
      </c>
      <c r="BQ48" s="9" t="e">
        <f t="shared" si="36"/>
        <v>#REF!</v>
      </c>
      <c r="BR48" s="9" t="e">
        <f t="shared" si="36"/>
        <v>#REF!</v>
      </c>
      <c r="BS48" s="9" t="e">
        <f t="shared" si="36"/>
        <v>#REF!</v>
      </c>
      <c r="BT48" s="9" t="e">
        <f t="shared" si="36"/>
        <v>#REF!</v>
      </c>
      <c r="BU48" s="45">
        <f t="shared" si="7"/>
        <v>0</v>
      </c>
      <c r="BV48" s="34" t="e">
        <f t="shared" si="8"/>
        <v>#REF!</v>
      </c>
    </row>
    <row r="49" spans="1:74" x14ac:dyDescent="0.2">
      <c r="A49" s="6" t="s">
        <v>45</v>
      </c>
      <c r="B49" s="44" t="s">
        <v>132</v>
      </c>
      <c r="C49" s="9" t="e">
        <f t="shared" si="30"/>
        <v>#REF!</v>
      </c>
      <c r="D49" s="9" t="e">
        <f t="shared" si="30"/>
        <v>#REF!</v>
      </c>
      <c r="E49" s="9" t="e">
        <f t="shared" si="30"/>
        <v>#REF!</v>
      </c>
      <c r="F49" s="9" t="e">
        <f t="shared" si="30"/>
        <v>#REF!</v>
      </c>
      <c r="G49" s="9" t="e">
        <f t="shared" si="30"/>
        <v>#REF!</v>
      </c>
      <c r="H49" s="9" t="e">
        <f t="shared" si="30"/>
        <v>#REF!</v>
      </c>
      <c r="I49" s="9" t="e">
        <f t="shared" si="30"/>
        <v>#REF!</v>
      </c>
      <c r="J49" s="9" t="e">
        <f t="shared" si="30"/>
        <v>#REF!</v>
      </c>
      <c r="K49" s="9" t="e">
        <f t="shared" si="30"/>
        <v>#REF!</v>
      </c>
      <c r="L49" s="9" t="e">
        <f t="shared" si="30"/>
        <v>#REF!</v>
      </c>
      <c r="M49" s="9" t="e">
        <f t="shared" si="31"/>
        <v>#REF!</v>
      </c>
      <c r="N49" s="9" t="e">
        <f t="shared" si="31"/>
        <v>#REF!</v>
      </c>
      <c r="O49" s="9" t="e">
        <f t="shared" si="31"/>
        <v>#REF!</v>
      </c>
      <c r="P49" s="9" t="e">
        <f t="shared" si="31"/>
        <v>#REF!</v>
      </c>
      <c r="Q49" s="9" t="e">
        <f t="shared" si="31"/>
        <v>#REF!</v>
      </c>
      <c r="R49" s="9" t="e">
        <f t="shared" si="31"/>
        <v>#REF!</v>
      </c>
      <c r="S49" s="9" t="e">
        <f t="shared" si="31"/>
        <v>#REF!</v>
      </c>
      <c r="T49" s="9" t="e">
        <f t="shared" si="31"/>
        <v>#REF!</v>
      </c>
      <c r="U49" s="9" t="e">
        <f t="shared" si="31"/>
        <v>#REF!</v>
      </c>
      <c r="V49" s="9" t="e">
        <f t="shared" si="31"/>
        <v>#REF!</v>
      </c>
      <c r="W49" s="9" t="e">
        <f t="shared" si="32"/>
        <v>#REF!</v>
      </c>
      <c r="X49" s="9" t="e">
        <f t="shared" si="32"/>
        <v>#REF!</v>
      </c>
      <c r="Y49" s="9" t="e">
        <f t="shared" si="32"/>
        <v>#REF!</v>
      </c>
      <c r="Z49" s="9" t="e">
        <f t="shared" si="32"/>
        <v>#REF!</v>
      </c>
      <c r="AA49" s="9" t="e">
        <f t="shared" si="32"/>
        <v>#REF!</v>
      </c>
      <c r="AB49" s="9" t="e">
        <f t="shared" si="32"/>
        <v>#REF!</v>
      </c>
      <c r="AC49" s="9" t="e">
        <f t="shared" si="32"/>
        <v>#REF!</v>
      </c>
      <c r="AD49" s="9" t="e">
        <f t="shared" si="32"/>
        <v>#REF!</v>
      </c>
      <c r="AE49" s="9" t="e">
        <f t="shared" si="32"/>
        <v>#REF!</v>
      </c>
      <c r="AF49" s="9" t="e">
        <f t="shared" si="32"/>
        <v>#REF!</v>
      </c>
      <c r="AG49" s="9" t="e">
        <f t="shared" si="33"/>
        <v>#REF!</v>
      </c>
      <c r="AH49" s="9" t="e">
        <f t="shared" si="33"/>
        <v>#REF!</v>
      </c>
      <c r="AI49" s="9" t="e">
        <f t="shared" si="33"/>
        <v>#REF!</v>
      </c>
      <c r="AJ49" s="9" t="e">
        <f t="shared" si="33"/>
        <v>#REF!</v>
      </c>
      <c r="AK49" s="9" t="e">
        <f t="shared" si="33"/>
        <v>#REF!</v>
      </c>
      <c r="AL49" s="9" t="e">
        <f t="shared" si="33"/>
        <v>#REF!</v>
      </c>
      <c r="AM49" s="9" t="e">
        <f t="shared" si="33"/>
        <v>#REF!</v>
      </c>
      <c r="AN49" s="9" t="e">
        <f t="shared" si="33"/>
        <v>#REF!</v>
      </c>
      <c r="AO49" s="9" t="e">
        <f t="shared" si="33"/>
        <v>#REF!</v>
      </c>
      <c r="AP49" s="9" t="e">
        <f t="shared" si="33"/>
        <v>#REF!</v>
      </c>
      <c r="AQ49" s="9" t="e">
        <f t="shared" si="34"/>
        <v>#REF!</v>
      </c>
      <c r="AR49" s="9" t="e">
        <f t="shared" si="34"/>
        <v>#REF!</v>
      </c>
      <c r="AS49" s="9" t="e">
        <f t="shared" si="34"/>
        <v>#REF!</v>
      </c>
      <c r="AT49" s="9" t="e">
        <f t="shared" si="34"/>
        <v>#REF!</v>
      </c>
      <c r="AU49" s="9" t="e">
        <f t="shared" si="34"/>
        <v>#REF!</v>
      </c>
      <c r="AV49" s="9" t="e">
        <f t="shared" si="34"/>
        <v>#REF!</v>
      </c>
      <c r="AW49" s="9" t="e">
        <f t="shared" si="34"/>
        <v>#REF!</v>
      </c>
      <c r="AX49" s="9" t="e">
        <f t="shared" si="34"/>
        <v>#REF!</v>
      </c>
      <c r="AY49" s="9" t="e">
        <f t="shared" si="34"/>
        <v>#REF!</v>
      </c>
      <c r="AZ49" s="9" t="e">
        <f t="shared" si="34"/>
        <v>#REF!</v>
      </c>
      <c r="BA49" s="9" t="e">
        <f t="shared" si="35"/>
        <v>#REF!</v>
      </c>
      <c r="BB49" s="9" t="e">
        <f t="shared" si="35"/>
        <v>#REF!</v>
      </c>
      <c r="BC49" s="9" t="e">
        <f t="shared" si="35"/>
        <v>#REF!</v>
      </c>
      <c r="BD49" s="9" t="e">
        <f t="shared" si="35"/>
        <v>#REF!</v>
      </c>
      <c r="BE49" s="9" t="e">
        <f t="shared" si="35"/>
        <v>#REF!</v>
      </c>
      <c r="BF49" s="9" t="e">
        <f t="shared" si="35"/>
        <v>#REF!</v>
      </c>
      <c r="BG49" s="9" t="e">
        <f t="shared" si="35"/>
        <v>#REF!</v>
      </c>
      <c r="BH49" s="9" t="e">
        <f t="shared" si="35"/>
        <v>#REF!</v>
      </c>
      <c r="BI49" s="9" t="e">
        <f t="shared" si="35"/>
        <v>#REF!</v>
      </c>
      <c r="BJ49" s="9" t="e">
        <f t="shared" si="35"/>
        <v>#REF!</v>
      </c>
      <c r="BK49" s="9" t="e">
        <f t="shared" si="36"/>
        <v>#REF!</v>
      </c>
      <c r="BL49" s="9" t="e">
        <f t="shared" si="36"/>
        <v>#REF!</v>
      </c>
      <c r="BM49" s="9" t="e">
        <f t="shared" si="36"/>
        <v>#REF!</v>
      </c>
      <c r="BN49" s="9" t="e">
        <f t="shared" si="36"/>
        <v>#REF!</v>
      </c>
      <c r="BO49" s="9" t="e">
        <f t="shared" si="36"/>
        <v>#REF!</v>
      </c>
      <c r="BP49" s="9" t="e">
        <f t="shared" si="36"/>
        <v>#REF!</v>
      </c>
      <c r="BQ49" s="9" t="e">
        <f t="shared" si="36"/>
        <v>#REF!</v>
      </c>
      <c r="BR49" s="9" t="e">
        <f t="shared" si="36"/>
        <v>#REF!</v>
      </c>
      <c r="BS49" s="9" t="e">
        <f t="shared" si="36"/>
        <v>#REF!</v>
      </c>
      <c r="BT49" s="9" t="e">
        <f t="shared" si="36"/>
        <v>#REF!</v>
      </c>
      <c r="BU49" s="45">
        <f t="shared" si="7"/>
        <v>0</v>
      </c>
      <c r="BV49" s="34" t="e">
        <f t="shared" si="8"/>
        <v>#REF!</v>
      </c>
    </row>
    <row r="50" spans="1:74" x14ac:dyDescent="0.2">
      <c r="A50" s="6" t="s">
        <v>45</v>
      </c>
      <c r="B50" s="46" t="s">
        <v>200</v>
      </c>
      <c r="C50" s="9" t="e">
        <f t="shared" si="30"/>
        <v>#REF!</v>
      </c>
      <c r="D50" s="9" t="e">
        <f t="shared" si="30"/>
        <v>#REF!</v>
      </c>
      <c r="E50" s="9" t="e">
        <f t="shared" si="30"/>
        <v>#REF!</v>
      </c>
      <c r="F50" s="9" t="e">
        <f t="shared" si="30"/>
        <v>#REF!</v>
      </c>
      <c r="G50" s="9" t="e">
        <f t="shared" si="30"/>
        <v>#REF!</v>
      </c>
      <c r="H50" s="9" t="e">
        <f t="shared" si="30"/>
        <v>#REF!</v>
      </c>
      <c r="I50" s="9" t="e">
        <f t="shared" si="30"/>
        <v>#REF!</v>
      </c>
      <c r="J50" s="9" t="e">
        <f t="shared" si="30"/>
        <v>#REF!</v>
      </c>
      <c r="K50" s="9" t="e">
        <f t="shared" si="30"/>
        <v>#REF!</v>
      </c>
      <c r="L50" s="9" t="e">
        <f t="shared" si="30"/>
        <v>#REF!</v>
      </c>
      <c r="M50" s="9" t="e">
        <f t="shared" si="31"/>
        <v>#REF!</v>
      </c>
      <c r="N50" s="9" t="e">
        <f t="shared" si="31"/>
        <v>#REF!</v>
      </c>
      <c r="O50" s="9" t="e">
        <f t="shared" si="31"/>
        <v>#REF!</v>
      </c>
      <c r="P50" s="9" t="e">
        <f t="shared" si="31"/>
        <v>#REF!</v>
      </c>
      <c r="Q50" s="9" t="e">
        <f t="shared" si="31"/>
        <v>#REF!</v>
      </c>
      <c r="R50" s="9" t="e">
        <f t="shared" si="31"/>
        <v>#REF!</v>
      </c>
      <c r="S50" s="9" t="e">
        <f t="shared" si="31"/>
        <v>#REF!</v>
      </c>
      <c r="T50" s="9" t="e">
        <f t="shared" si="31"/>
        <v>#REF!</v>
      </c>
      <c r="U50" s="9" t="e">
        <f t="shared" si="31"/>
        <v>#REF!</v>
      </c>
      <c r="V50" s="9" t="e">
        <f t="shared" si="31"/>
        <v>#REF!</v>
      </c>
      <c r="W50" s="9" t="e">
        <f t="shared" si="32"/>
        <v>#REF!</v>
      </c>
      <c r="X50" s="9" t="e">
        <f t="shared" si="32"/>
        <v>#REF!</v>
      </c>
      <c r="Y50" s="9" t="e">
        <f t="shared" si="32"/>
        <v>#REF!</v>
      </c>
      <c r="Z50" s="9" t="e">
        <f t="shared" si="32"/>
        <v>#REF!</v>
      </c>
      <c r="AA50" s="9" t="e">
        <f t="shared" si="32"/>
        <v>#REF!</v>
      </c>
      <c r="AB50" s="9" t="e">
        <f t="shared" si="32"/>
        <v>#REF!</v>
      </c>
      <c r="AC50" s="9" t="e">
        <f t="shared" si="32"/>
        <v>#REF!</v>
      </c>
      <c r="AD50" s="9" t="e">
        <f t="shared" si="32"/>
        <v>#REF!</v>
      </c>
      <c r="AE50" s="9" t="e">
        <f t="shared" si="32"/>
        <v>#REF!</v>
      </c>
      <c r="AF50" s="9" t="e">
        <f t="shared" si="32"/>
        <v>#REF!</v>
      </c>
      <c r="AG50" s="9" t="e">
        <f t="shared" si="33"/>
        <v>#REF!</v>
      </c>
      <c r="AH50" s="9" t="e">
        <f t="shared" si="33"/>
        <v>#REF!</v>
      </c>
      <c r="AI50" s="9" t="e">
        <f t="shared" si="33"/>
        <v>#REF!</v>
      </c>
      <c r="AJ50" s="9" t="e">
        <f t="shared" si="33"/>
        <v>#REF!</v>
      </c>
      <c r="AK50" s="9" t="e">
        <f t="shared" si="33"/>
        <v>#REF!</v>
      </c>
      <c r="AL50" s="9" t="e">
        <f t="shared" si="33"/>
        <v>#REF!</v>
      </c>
      <c r="AM50" s="9" t="e">
        <f t="shared" si="33"/>
        <v>#REF!</v>
      </c>
      <c r="AN50" s="9" t="e">
        <f t="shared" si="33"/>
        <v>#REF!</v>
      </c>
      <c r="AO50" s="9" t="e">
        <f t="shared" si="33"/>
        <v>#REF!</v>
      </c>
      <c r="AP50" s="9" t="e">
        <f t="shared" si="33"/>
        <v>#REF!</v>
      </c>
      <c r="AQ50" s="9" t="e">
        <f t="shared" si="34"/>
        <v>#REF!</v>
      </c>
      <c r="AR50" s="9" t="e">
        <f t="shared" si="34"/>
        <v>#REF!</v>
      </c>
      <c r="AS50" s="9" t="e">
        <f t="shared" si="34"/>
        <v>#REF!</v>
      </c>
      <c r="AT50" s="9" t="e">
        <f t="shared" si="34"/>
        <v>#REF!</v>
      </c>
      <c r="AU50" s="9" t="e">
        <f t="shared" si="34"/>
        <v>#REF!</v>
      </c>
      <c r="AV50" s="9" t="e">
        <f t="shared" si="34"/>
        <v>#REF!</v>
      </c>
      <c r="AW50" s="9" t="e">
        <f t="shared" si="34"/>
        <v>#REF!</v>
      </c>
      <c r="AX50" s="9" t="e">
        <f t="shared" si="34"/>
        <v>#REF!</v>
      </c>
      <c r="AY50" s="9" t="e">
        <f t="shared" si="34"/>
        <v>#REF!</v>
      </c>
      <c r="AZ50" s="9" t="e">
        <f t="shared" si="34"/>
        <v>#REF!</v>
      </c>
      <c r="BA50" s="9" t="e">
        <f t="shared" si="35"/>
        <v>#REF!</v>
      </c>
      <c r="BB50" s="9" t="e">
        <f t="shared" si="35"/>
        <v>#REF!</v>
      </c>
      <c r="BC50" s="9" t="e">
        <f t="shared" si="35"/>
        <v>#REF!</v>
      </c>
      <c r="BD50" s="9" t="e">
        <f t="shared" si="35"/>
        <v>#REF!</v>
      </c>
      <c r="BE50" s="9" t="e">
        <f t="shared" si="35"/>
        <v>#REF!</v>
      </c>
      <c r="BF50" s="9" t="e">
        <f t="shared" si="35"/>
        <v>#REF!</v>
      </c>
      <c r="BG50" s="9" t="e">
        <f t="shared" si="35"/>
        <v>#REF!</v>
      </c>
      <c r="BH50" s="9" t="e">
        <f t="shared" si="35"/>
        <v>#REF!</v>
      </c>
      <c r="BI50" s="9" t="e">
        <f t="shared" si="35"/>
        <v>#REF!</v>
      </c>
      <c r="BJ50" s="9" t="e">
        <f t="shared" si="35"/>
        <v>#REF!</v>
      </c>
      <c r="BK50" s="9" t="e">
        <f t="shared" si="36"/>
        <v>#REF!</v>
      </c>
      <c r="BL50" s="9" t="e">
        <f t="shared" si="36"/>
        <v>#REF!</v>
      </c>
      <c r="BM50" s="9" t="e">
        <f t="shared" si="36"/>
        <v>#REF!</v>
      </c>
      <c r="BN50" s="9" t="e">
        <f t="shared" si="36"/>
        <v>#REF!</v>
      </c>
      <c r="BO50" s="9" t="e">
        <f t="shared" si="36"/>
        <v>#REF!</v>
      </c>
      <c r="BP50" s="9" t="e">
        <f t="shared" si="36"/>
        <v>#REF!</v>
      </c>
      <c r="BQ50" s="9" t="e">
        <f t="shared" si="36"/>
        <v>#REF!</v>
      </c>
      <c r="BR50" s="9" t="e">
        <f t="shared" si="36"/>
        <v>#REF!</v>
      </c>
      <c r="BS50" s="9" t="e">
        <f t="shared" si="36"/>
        <v>#REF!</v>
      </c>
      <c r="BT50" s="9" t="e">
        <f t="shared" si="36"/>
        <v>#REF!</v>
      </c>
      <c r="BU50" s="45">
        <f t="shared" si="7"/>
        <v>0</v>
      </c>
      <c r="BV50" s="34" t="e">
        <f t="shared" si="8"/>
        <v>#REF!</v>
      </c>
    </row>
    <row r="51" spans="1:74" x14ac:dyDescent="0.2">
      <c r="A51" s="6" t="s">
        <v>39</v>
      </c>
      <c r="B51" s="44" t="s">
        <v>185</v>
      </c>
      <c r="C51" s="9" t="e">
        <f t="shared" si="30"/>
        <v>#REF!</v>
      </c>
      <c r="D51" s="9" t="e">
        <f t="shared" si="30"/>
        <v>#REF!</v>
      </c>
      <c r="E51" s="9" t="e">
        <f t="shared" si="30"/>
        <v>#REF!</v>
      </c>
      <c r="F51" s="9" t="e">
        <f t="shared" si="30"/>
        <v>#REF!</v>
      </c>
      <c r="G51" s="9" t="e">
        <f t="shared" si="30"/>
        <v>#REF!</v>
      </c>
      <c r="H51" s="9" t="e">
        <f t="shared" si="30"/>
        <v>#REF!</v>
      </c>
      <c r="I51" s="9" t="e">
        <f t="shared" si="30"/>
        <v>#REF!</v>
      </c>
      <c r="J51" s="9" t="e">
        <f t="shared" si="30"/>
        <v>#REF!</v>
      </c>
      <c r="K51" s="9" t="e">
        <f t="shared" si="30"/>
        <v>#REF!</v>
      </c>
      <c r="L51" s="9" t="e">
        <f t="shared" si="30"/>
        <v>#REF!</v>
      </c>
      <c r="M51" s="9" t="e">
        <f t="shared" si="31"/>
        <v>#REF!</v>
      </c>
      <c r="N51" s="9" t="e">
        <f t="shared" si="31"/>
        <v>#REF!</v>
      </c>
      <c r="O51" s="9" t="e">
        <f t="shared" si="31"/>
        <v>#REF!</v>
      </c>
      <c r="P51" s="9" t="e">
        <f t="shared" si="31"/>
        <v>#REF!</v>
      </c>
      <c r="Q51" s="9" t="e">
        <f t="shared" si="31"/>
        <v>#REF!</v>
      </c>
      <c r="R51" s="9" t="e">
        <f t="shared" si="31"/>
        <v>#REF!</v>
      </c>
      <c r="S51" s="9" t="e">
        <f t="shared" si="31"/>
        <v>#REF!</v>
      </c>
      <c r="T51" s="9" t="e">
        <f t="shared" si="31"/>
        <v>#REF!</v>
      </c>
      <c r="U51" s="9" t="e">
        <f t="shared" si="31"/>
        <v>#REF!</v>
      </c>
      <c r="V51" s="9" t="e">
        <f t="shared" si="31"/>
        <v>#REF!</v>
      </c>
      <c r="W51" s="9" t="e">
        <f t="shared" si="32"/>
        <v>#REF!</v>
      </c>
      <c r="X51" s="9" t="e">
        <f t="shared" si="32"/>
        <v>#REF!</v>
      </c>
      <c r="Y51" s="9" t="e">
        <f t="shared" si="32"/>
        <v>#REF!</v>
      </c>
      <c r="Z51" s="9" t="e">
        <f t="shared" si="32"/>
        <v>#REF!</v>
      </c>
      <c r="AA51" s="9" t="e">
        <f t="shared" si="32"/>
        <v>#REF!</v>
      </c>
      <c r="AB51" s="9" t="e">
        <f t="shared" si="32"/>
        <v>#REF!</v>
      </c>
      <c r="AC51" s="9" t="e">
        <f t="shared" si="32"/>
        <v>#REF!</v>
      </c>
      <c r="AD51" s="9" t="e">
        <f t="shared" si="32"/>
        <v>#REF!</v>
      </c>
      <c r="AE51" s="9" t="e">
        <f t="shared" si="32"/>
        <v>#REF!</v>
      </c>
      <c r="AF51" s="9" t="e">
        <f t="shared" si="32"/>
        <v>#REF!</v>
      </c>
      <c r="AG51" s="9" t="e">
        <f t="shared" si="33"/>
        <v>#REF!</v>
      </c>
      <c r="AH51" s="9" t="e">
        <f t="shared" si="33"/>
        <v>#REF!</v>
      </c>
      <c r="AI51" s="9" t="e">
        <f t="shared" si="33"/>
        <v>#REF!</v>
      </c>
      <c r="AJ51" s="9" t="e">
        <f t="shared" si="33"/>
        <v>#REF!</v>
      </c>
      <c r="AK51" s="9" t="e">
        <f t="shared" si="33"/>
        <v>#REF!</v>
      </c>
      <c r="AL51" s="9" t="e">
        <f t="shared" si="33"/>
        <v>#REF!</v>
      </c>
      <c r="AM51" s="9" t="e">
        <f t="shared" si="33"/>
        <v>#REF!</v>
      </c>
      <c r="AN51" s="9" t="e">
        <f t="shared" si="33"/>
        <v>#REF!</v>
      </c>
      <c r="AO51" s="9" t="e">
        <f t="shared" si="33"/>
        <v>#REF!</v>
      </c>
      <c r="AP51" s="9" t="e">
        <f t="shared" si="33"/>
        <v>#REF!</v>
      </c>
      <c r="AQ51" s="9" t="e">
        <f t="shared" si="34"/>
        <v>#REF!</v>
      </c>
      <c r="AR51" s="9" t="e">
        <f t="shared" si="34"/>
        <v>#REF!</v>
      </c>
      <c r="AS51" s="9" t="e">
        <f t="shared" si="34"/>
        <v>#REF!</v>
      </c>
      <c r="AT51" s="9" t="e">
        <f t="shared" si="34"/>
        <v>#REF!</v>
      </c>
      <c r="AU51" s="9" t="e">
        <f t="shared" si="34"/>
        <v>#REF!</v>
      </c>
      <c r="AV51" s="9" t="e">
        <f t="shared" si="34"/>
        <v>#REF!</v>
      </c>
      <c r="AW51" s="9" t="e">
        <f t="shared" si="34"/>
        <v>#REF!</v>
      </c>
      <c r="AX51" s="9" t="e">
        <f t="shared" si="34"/>
        <v>#REF!</v>
      </c>
      <c r="AY51" s="9" t="e">
        <f t="shared" si="34"/>
        <v>#REF!</v>
      </c>
      <c r="AZ51" s="9" t="e">
        <f t="shared" si="34"/>
        <v>#REF!</v>
      </c>
      <c r="BA51" s="9" t="e">
        <f t="shared" si="35"/>
        <v>#REF!</v>
      </c>
      <c r="BB51" s="9" t="e">
        <f t="shared" si="35"/>
        <v>#REF!</v>
      </c>
      <c r="BC51" s="9" t="e">
        <f t="shared" si="35"/>
        <v>#REF!</v>
      </c>
      <c r="BD51" s="9" t="e">
        <f t="shared" si="35"/>
        <v>#REF!</v>
      </c>
      <c r="BE51" s="9" t="e">
        <f t="shared" si="35"/>
        <v>#REF!</v>
      </c>
      <c r="BF51" s="9" t="e">
        <f t="shared" si="35"/>
        <v>#REF!</v>
      </c>
      <c r="BG51" s="9" t="e">
        <f t="shared" si="35"/>
        <v>#REF!</v>
      </c>
      <c r="BH51" s="9" t="e">
        <f t="shared" si="35"/>
        <v>#REF!</v>
      </c>
      <c r="BI51" s="9" t="e">
        <f t="shared" si="35"/>
        <v>#REF!</v>
      </c>
      <c r="BJ51" s="9" t="e">
        <f t="shared" si="35"/>
        <v>#REF!</v>
      </c>
      <c r="BK51" s="9" t="e">
        <f t="shared" si="36"/>
        <v>#REF!</v>
      </c>
      <c r="BL51" s="9" t="e">
        <f t="shared" si="36"/>
        <v>#REF!</v>
      </c>
      <c r="BM51" s="9" t="e">
        <f t="shared" si="36"/>
        <v>#REF!</v>
      </c>
      <c r="BN51" s="9" t="e">
        <f t="shared" si="36"/>
        <v>#REF!</v>
      </c>
      <c r="BO51" s="9" t="e">
        <f t="shared" si="36"/>
        <v>#REF!</v>
      </c>
      <c r="BP51" s="9" t="e">
        <f t="shared" si="36"/>
        <v>#REF!</v>
      </c>
      <c r="BQ51" s="9" t="e">
        <f t="shared" si="36"/>
        <v>#REF!</v>
      </c>
      <c r="BR51" s="9" t="e">
        <f t="shared" si="36"/>
        <v>#REF!</v>
      </c>
      <c r="BS51" s="9" t="e">
        <f t="shared" si="36"/>
        <v>#REF!</v>
      </c>
      <c r="BT51" s="9" t="e">
        <f t="shared" si="36"/>
        <v>#REF!</v>
      </c>
      <c r="BU51" s="45">
        <f t="shared" si="7"/>
        <v>0</v>
      </c>
      <c r="BV51" s="34" t="e">
        <f t="shared" si="8"/>
        <v>#REF!</v>
      </c>
    </row>
    <row r="52" spans="1:74" x14ac:dyDescent="0.2">
      <c r="A52" s="6" t="s">
        <v>39</v>
      </c>
      <c r="B52" s="44" t="s">
        <v>186</v>
      </c>
      <c r="C52" s="9" t="e">
        <f t="shared" si="30"/>
        <v>#REF!</v>
      </c>
      <c r="D52" s="9" t="e">
        <f t="shared" si="30"/>
        <v>#REF!</v>
      </c>
      <c r="E52" s="9" t="e">
        <f t="shared" si="30"/>
        <v>#REF!</v>
      </c>
      <c r="F52" s="9" t="e">
        <f t="shared" si="30"/>
        <v>#REF!</v>
      </c>
      <c r="G52" s="9" t="e">
        <f t="shared" si="30"/>
        <v>#REF!</v>
      </c>
      <c r="H52" s="9" t="e">
        <f t="shared" si="30"/>
        <v>#REF!</v>
      </c>
      <c r="I52" s="9" t="e">
        <f t="shared" si="30"/>
        <v>#REF!</v>
      </c>
      <c r="J52" s="9" t="e">
        <f t="shared" si="30"/>
        <v>#REF!</v>
      </c>
      <c r="K52" s="9" t="e">
        <f t="shared" si="30"/>
        <v>#REF!</v>
      </c>
      <c r="L52" s="9" t="e">
        <f t="shared" si="30"/>
        <v>#REF!</v>
      </c>
      <c r="M52" s="9" t="e">
        <f t="shared" si="31"/>
        <v>#REF!</v>
      </c>
      <c r="N52" s="9" t="e">
        <f t="shared" si="31"/>
        <v>#REF!</v>
      </c>
      <c r="O52" s="9" t="e">
        <f t="shared" si="31"/>
        <v>#REF!</v>
      </c>
      <c r="P52" s="9" t="e">
        <f t="shared" si="31"/>
        <v>#REF!</v>
      </c>
      <c r="Q52" s="9" t="e">
        <f t="shared" si="31"/>
        <v>#REF!</v>
      </c>
      <c r="R52" s="9" t="e">
        <f t="shared" si="31"/>
        <v>#REF!</v>
      </c>
      <c r="S52" s="9" t="e">
        <f t="shared" si="31"/>
        <v>#REF!</v>
      </c>
      <c r="T52" s="9" t="e">
        <f t="shared" si="31"/>
        <v>#REF!</v>
      </c>
      <c r="U52" s="9" t="e">
        <f t="shared" si="31"/>
        <v>#REF!</v>
      </c>
      <c r="V52" s="9" t="e">
        <f t="shared" si="31"/>
        <v>#REF!</v>
      </c>
      <c r="W52" s="9" t="e">
        <f t="shared" si="32"/>
        <v>#REF!</v>
      </c>
      <c r="X52" s="9" t="e">
        <f t="shared" si="32"/>
        <v>#REF!</v>
      </c>
      <c r="Y52" s="9" t="e">
        <f t="shared" si="32"/>
        <v>#REF!</v>
      </c>
      <c r="Z52" s="9" t="e">
        <f t="shared" si="32"/>
        <v>#REF!</v>
      </c>
      <c r="AA52" s="9" t="e">
        <f t="shared" si="32"/>
        <v>#REF!</v>
      </c>
      <c r="AB52" s="9" t="e">
        <f t="shared" si="32"/>
        <v>#REF!</v>
      </c>
      <c r="AC52" s="9" t="e">
        <f t="shared" si="32"/>
        <v>#REF!</v>
      </c>
      <c r="AD52" s="9" t="e">
        <f t="shared" si="32"/>
        <v>#REF!</v>
      </c>
      <c r="AE52" s="9" t="e">
        <f t="shared" si="32"/>
        <v>#REF!</v>
      </c>
      <c r="AF52" s="9" t="e">
        <f t="shared" si="32"/>
        <v>#REF!</v>
      </c>
      <c r="AG52" s="9" t="e">
        <f t="shared" si="33"/>
        <v>#REF!</v>
      </c>
      <c r="AH52" s="9" t="e">
        <f t="shared" si="33"/>
        <v>#REF!</v>
      </c>
      <c r="AI52" s="9" t="e">
        <f t="shared" si="33"/>
        <v>#REF!</v>
      </c>
      <c r="AJ52" s="9" t="e">
        <f t="shared" si="33"/>
        <v>#REF!</v>
      </c>
      <c r="AK52" s="9" t="e">
        <f t="shared" si="33"/>
        <v>#REF!</v>
      </c>
      <c r="AL52" s="9" t="e">
        <f t="shared" si="33"/>
        <v>#REF!</v>
      </c>
      <c r="AM52" s="9" t="e">
        <f t="shared" si="33"/>
        <v>#REF!</v>
      </c>
      <c r="AN52" s="9" t="e">
        <f t="shared" si="33"/>
        <v>#REF!</v>
      </c>
      <c r="AO52" s="9" t="e">
        <f t="shared" si="33"/>
        <v>#REF!</v>
      </c>
      <c r="AP52" s="9" t="e">
        <f t="shared" si="33"/>
        <v>#REF!</v>
      </c>
      <c r="AQ52" s="9" t="e">
        <f t="shared" si="34"/>
        <v>#REF!</v>
      </c>
      <c r="AR52" s="9" t="e">
        <f t="shared" si="34"/>
        <v>#REF!</v>
      </c>
      <c r="AS52" s="9" t="e">
        <f t="shared" si="34"/>
        <v>#REF!</v>
      </c>
      <c r="AT52" s="9" t="e">
        <f t="shared" si="34"/>
        <v>#REF!</v>
      </c>
      <c r="AU52" s="9" t="e">
        <f t="shared" si="34"/>
        <v>#REF!</v>
      </c>
      <c r="AV52" s="9" t="e">
        <f t="shared" si="34"/>
        <v>#REF!</v>
      </c>
      <c r="AW52" s="9" t="e">
        <f t="shared" si="34"/>
        <v>#REF!</v>
      </c>
      <c r="AX52" s="9" t="e">
        <f t="shared" si="34"/>
        <v>#REF!</v>
      </c>
      <c r="AY52" s="9" t="e">
        <f t="shared" si="34"/>
        <v>#REF!</v>
      </c>
      <c r="AZ52" s="9" t="e">
        <f t="shared" si="34"/>
        <v>#REF!</v>
      </c>
      <c r="BA52" s="9" t="e">
        <f t="shared" si="35"/>
        <v>#REF!</v>
      </c>
      <c r="BB52" s="9" t="e">
        <f t="shared" si="35"/>
        <v>#REF!</v>
      </c>
      <c r="BC52" s="9" t="e">
        <f t="shared" si="35"/>
        <v>#REF!</v>
      </c>
      <c r="BD52" s="9" t="e">
        <f t="shared" si="35"/>
        <v>#REF!</v>
      </c>
      <c r="BE52" s="9" t="e">
        <f t="shared" si="35"/>
        <v>#REF!</v>
      </c>
      <c r="BF52" s="9" t="e">
        <f t="shared" si="35"/>
        <v>#REF!</v>
      </c>
      <c r="BG52" s="9" t="e">
        <f t="shared" si="35"/>
        <v>#REF!</v>
      </c>
      <c r="BH52" s="9" t="e">
        <f t="shared" si="35"/>
        <v>#REF!</v>
      </c>
      <c r="BI52" s="9" t="e">
        <f t="shared" si="35"/>
        <v>#REF!</v>
      </c>
      <c r="BJ52" s="9" t="e">
        <f t="shared" si="35"/>
        <v>#REF!</v>
      </c>
      <c r="BK52" s="9" t="e">
        <f t="shared" si="36"/>
        <v>#REF!</v>
      </c>
      <c r="BL52" s="9" t="e">
        <f t="shared" si="36"/>
        <v>#REF!</v>
      </c>
      <c r="BM52" s="9" t="e">
        <f t="shared" si="36"/>
        <v>#REF!</v>
      </c>
      <c r="BN52" s="9" t="e">
        <f t="shared" si="36"/>
        <v>#REF!</v>
      </c>
      <c r="BO52" s="9" t="e">
        <f t="shared" si="36"/>
        <v>#REF!</v>
      </c>
      <c r="BP52" s="9" t="e">
        <f t="shared" si="36"/>
        <v>#REF!</v>
      </c>
      <c r="BQ52" s="9" t="e">
        <f t="shared" si="36"/>
        <v>#REF!</v>
      </c>
      <c r="BR52" s="9" t="e">
        <f t="shared" si="36"/>
        <v>#REF!</v>
      </c>
      <c r="BS52" s="9" t="e">
        <f t="shared" si="36"/>
        <v>#REF!</v>
      </c>
      <c r="BT52" s="9" t="e">
        <f t="shared" si="36"/>
        <v>#REF!</v>
      </c>
      <c r="BU52" s="45">
        <f t="shared" si="7"/>
        <v>0</v>
      </c>
      <c r="BV52" s="34" t="e">
        <f t="shared" si="8"/>
        <v>#REF!</v>
      </c>
    </row>
    <row r="53" spans="1:74" x14ac:dyDescent="0.2">
      <c r="A53" s="6" t="s">
        <v>39</v>
      </c>
      <c r="B53" s="44" t="s">
        <v>124</v>
      </c>
      <c r="C53" s="9" t="e">
        <f t="shared" si="30"/>
        <v>#REF!</v>
      </c>
      <c r="D53" s="9" t="e">
        <f t="shared" si="30"/>
        <v>#REF!</v>
      </c>
      <c r="E53" s="9" t="e">
        <f t="shared" si="30"/>
        <v>#REF!</v>
      </c>
      <c r="F53" s="9" t="e">
        <f t="shared" si="30"/>
        <v>#REF!</v>
      </c>
      <c r="G53" s="9" t="e">
        <f t="shared" si="30"/>
        <v>#REF!</v>
      </c>
      <c r="H53" s="9" t="e">
        <f t="shared" si="30"/>
        <v>#REF!</v>
      </c>
      <c r="I53" s="9" t="e">
        <f t="shared" si="30"/>
        <v>#REF!</v>
      </c>
      <c r="J53" s="9" t="e">
        <f t="shared" si="30"/>
        <v>#REF!</v>
      </c>
      <c r="K53" s="9" t="e">
        <f t="shared" si="30"/>
        <v>#REF!</v>
      </c>
      <c r="L53" s="9" t="e">
        <f t="shared" si="30"/>
        <v>#REF!</v>
      </c>
      <c r="M53" s="9" t="e">
        <f t="shared" si="31"/>
        <v>#REF!</v>
      </c>
      <c r="N53" s="9" t="e">
        <f t="shared" si="31"/>
        <v>#REF!</v>
      </c>
      <c r="O53" s="9" t="e">
        <f t="shared" si="31"/>
        <v>#REF!</v>
      </c>
      <c r="P53" s="9" t="e">
        <f t="shared" si="31"/>
        <v>#REF!</v>
      </c>
      <c r="Q53" s="9" t="e">
        <f t="shared" si="31"/>
        <v>#REF!</v>
      </c>
      <c r="R53" s="9" t="e">
        <f t="shared" si="31"/>
        <v>#REF!</v>
      </c>
      <c r="S53" s="9" t="e">
        <f t="shared" si="31"/>
        <v>#REF!</v>
      </c>
      <c r="T53" s="9" t="e">
        <f t="shared" si="31"/>
        <v>#REF!</v>
      </c>
      <c r="U53" s="9" t="e">
        <f t="shared" si="31"/>
        <v>#REF!</v>
      </c>
      <c r="V53" s="9" t="e">
        <f t="shared" si="31"/>
        <v>#REF!</v>
      </c>
      <c r="W53" s="9" t="e">
        <f t="shared" si="32"/>
        <v>#REF!</v>
      </c>
      <c r="X53" s="9" t="e">
        <f t="shared" si="32"/>
        <v>#REF!</v>
      </c>
      <c r="Y53" s="9" t="e">
        <f t="shared" si="32"/>
        <v>#REF!</v>
      </c>
      <c r="Z53" s="9" t="e">
        <f t="shared" si="32"/>
        <v>#REF!</v>
      </c>
      <c r="AA53" s="9" t="e">
        <f t="shared" si="32"/>
        <v>#REF!</v>
      </c>
      <c r="AB53" s="9" t="e">
        <f t="shared" si="32"/>
        <v>#REF!</v>
      </c>
      <c r="AC53" s="9" t="e">
        <f t="shared" si="32"/>
        <v>#REF!</v>
      </c>
      <c r="AD53" s="9" t="e">
        <f t="shared" si="32"/>
        <v>#REF!</v>
      </c>
      <c r="AE53" s="9" t="e">
        <f t="shared" si="32"/>
        <v>#REF!</v>
      </c>
      <c r="AF53" s="9" t="e">
        <f t="shared" si="32"/>
        <v>#REF!</v>
      </c>
      <c r="AG53" s="9" t="e">
        <f t="shared" si="33"/>
        <v>#REF!</v>
      </c>
      <c r="AH53" s="9" t="e">
        <f t="shared" si="33"/>
        <v>#REF!</v>
      </c>
      <c r="AI53" s="9" t="e">
        <f t="shared" si="33"/>
        <v>#REF!</v>
      </c>
      <c r="AJ53" s="9" t="e">
        <f t="shared" si="33"/>
        <v>#REF!</v>
      </c>
      <c r="AK53" s="9" t="e">
        <f t="shared" si="33"/>
        <v>#REF!</v>
      </c>
      <c r="AL53" s="9" t="e">
        <f t="shared" si="33"/>
        <v>#REF!</v>
      </c>
      <c r="AM53" s="9" t="e">
        <f t="shared" si="33"/>
        <v>#REF!</v>
      </c>
      <c r="AN53" s="9" t="e">
        <f t="shared" si="33"/>
        <v>#REF!</v>
      </c>
      <c r="AO53" s="9" t="e">
        <f t="shared" si="33"/>
        <v>#REF!</v>
      </c>
      <c r="AP53" s="9" t="e">
        <f t="shared" si="33"/>
        <v>#REF!</v>
      </c>
      <c r="AQ53" s="9" t="e">
        <f t="shared" si="34"/>
        <v>#REF!</v>
      </c>
      <c r="AR53" s="9" t="e">
        <f t="shared" si="34"/>
        <v>#REF!</v>
      </c>
      <c r="AS53" s="9" t="e">
        <f t="shared" si="34"/>
        <v>#REF!</v>
      </c>
      <c r="AT53" s="9" t="e">
        <f t="shared" si="34"/>
        <v>#REF!</v>
      </c>
      <c r="AU53" s="9" t="e">
        <f t="shared" si="34"/>
        <v>#REF!</v>
      </c>
      <c r="AV53" s="9" t="e">
        <f t="shared" si="34"/>
        <v>#REF!</v>
      </c>
      <c r="AW53" s="9" t="e">
        <f t="shared" si="34"/>
        <v>#REF!</v>
      </c>
      <c r="AX53" s="9" t="e">
        <f t="shared" si="34"/>
        <v>#REF!</v>
      </c>
      <c r="AY53" s="9" t="e">
        <f t="shared" si="34"/>
        <v>#REF!</v>
      </c>
      <c r="AZ53" s="9" t="e">
        <f t="shared" si="34"/>
        <v>#REF!</v>
      </c>
      <c r="BA53" s="9" t="e">
        <f t="shared" si="35"/>
        <v>#REF!</v>
      </c>
      <c r="BB53" s="9" t="e">
        <f t="shared" si="35"/>
        <v>#REF!</v>
      </c>
      <c r="BC53" s="9" t="e">
        <f t="shared" si="35"/>
        <v>#REF!</v>
      </c>
      <c r="BD53" s="9" t="e">
        <f t="shared" si="35"/>
        <v>#REF!</v>
      </c>
      <c r="BE53" s="9" t="e">
        <f t="shared" si="35"/>
        <v>#REF!</v>
      </c>
      <c r="BF53" s="9" t="e">
        <f t="shared" si="35"/>
        <v>#REF!</v>
      </c>
      <c r="BG53" s="9" t="e">
        <f t="shared" si="35"/>
        <v>#REF!</v>
      </c>
      <c r="BH53" s="9" t="e">
        <f t="shared" si="35"/>
        <v>#REF!</v>
      </c>
      <c r="BI53" s="9" t="e">
        <f t="shared" si="35"/>
        <v>#REF!</v>
      </c>
      <c r="BJ53" s="9" t="e">
        <f t="shared" si="35"/>
        <v>#REF!</v>
      </c>
      <c r="BK53" s="9" t="e">
        <f t="shared" si="36"/>
        <v>#REF!</v>
      </c>
      <c r="BL53" s="9" t="e">
        <f t="shared" si="36"/>
        <v>#REF!</v>
      </c>
      <c r="BM53" s="9" t="e">
        <f t="shared" si="36"/>
        <v>#REF!</v>
      </c>
      <c r="BN53" s="9" t="e">
        <f t="shared" si="36"/>
        <v>#REF!</v>
      </c>
      <c r="BO53" s="9" t="e">
        <f t="shared" si="36"/>
        <v>#REF!</v>
      </c>
      <c r="BP53" s="9" t="e">
        <f t="shared" si="36"/>
        <v>#REF!</v>
      </c>
      <c r="BQ53" s="9" t="e">
        <f t="shared" si="36"/>
        <v>#REF!</v>
      </c>
      <c r="BR53" s="9" t="e">
        <f t="shared" si="36"/>
        <v>#REF!</v>
      </c>
      <c r="BS53" s="9" t="e">
        <f t="shared" si="36"/>
        <v>#REF!</v>
      </c>
      <c r="BT53" s="9" t="e">
        <f t="shared" si="36"/>
        <v>#REF!</v>
      </c>
      <c r="BU53" s="45">
        <f t="shared" si="7"/>
        <v>0</v>
      </c>
      <c r="BV53" s="34" t="e">
        <f t="shared" si="8"/>
        <v>#REF!</v>
      </c>
    </row>
    <row r="54" spans="1:74" x14ac:dyDescent="0.2">
      <c r="A54" s="6" t="s">
        <v>39</v>
      </c>
      <c r="B54" s="44" t="s">
        <v>122</v>
      </c>
      <c r="C54" s="9" t="e">
        <f t="shared" si="30"/>
        <v>#REF!</v>
      </c>
      <c r="D54" s="9" t="e">
        <f t="shared" si="30"/>
        <v>#REF!</v>
      </c>
      <c r="E54" s="9" t="e">
        <f t="shared" si="30"/>
        <v>#REF!</v>
      </c>
      <c r="F54" s="9" t="e">
        <f t="shared" si="30"/>
        <v>#REF!</v>
      </c>
      <c r="G54" s="9" t="e">
        <f t="shared" si="30"/>
        <v>#REF!</v>
      </c>
      <c r="H54" s="9" t="e">
        <f t="shared" si="30"/>
        <v>#REF!</v>
      </c>
      <c r="I54" s="9" t="e">
        <f t="shared" si="30"/>
        <v>#REF!</v>
      </c>
      <c r="J54" s="9" t="e">
        <f t="shared" si="30"/>
        <v>#REF!</v>
      </c>
      <c r="K54" s="9" t="e">
        <f t="shared" si="30"/>
        <v>#REF!</v>
      </c>
      <c r="L54" s="9" t="e">
        <f t="shared" si="30"/>
        <v>#REF!</v>
      </c>
      <c r="M54" s="9" t="e">
        <f t="shared" si="31"/>
        <v>#REF!</v>
      </c>
      <c r="N54" s="9" t="e">
        <f t="shared" si="31"/>
        <v>#REF!</v>
      </c>
      <c r="O54" s="9" t="e">
        <f t="shared" si="31"/>
        <v>#REF!</v>
      </c>
      <c r="P54" s="9" t="e">
        <f t="shared" si="31"/>
        <v>#REF!</v>
      </c>
      <c r="Q54" s="9" t="e">
        <f t="shared" si="31"/>
        <v>#REF!</v>
      </c>
      <c r="R54" s="9" t="e">
        <f t="shared" si="31"/>
        <v>#REF!</v>
      </c>
      <c r="S54" s="9" t="e">
        <f t="shared" si="31"/>
        <v>#REF!</v>
      </c>
      <c r="T54" s="9" t="e">
        <f t="shared" si="31"/>
        <v>#REF!</v>
      </c>
      <c r="U54" s="9" t="e">
        <f t="shared" si="31"/>
        <v>#REF!</v>
      </c>
      <c r="V54" s="9" t="e">
        <f t="shared" si="31"/>
        <v>#REF!</v>
      </c>
      <c r="W54" s="9" t="e">
        <f t="shared" si="32"/>
        <v>#REF!</v>
      </c>
      <c r="X54" s="9" t="e">
        <f t="shared" si="32"/>
        <v>#REF!</v>
      </c>
      <c r="Y54" s="9" t="e">
        <f t="shared" si="32"/>
        <v>#REF!</v>
      </c>
      <c r="Z54" s="9" t="e">
        <f t="shared" si="32"/>
        <v>#REF!</v>
      </c>
      <c r="AA54" s="9" t="e">
        <f t="shared" si="32"/>
        <v>#REF!</v>
      </c>
      <c r="AB54" s="9" t="e">
        <f t="shared" si="32"/>
        <v>#REF!</v>
      </c>
      <c r="AC54" s="9" t="e">
        <f t="shared" si="32"/>
        <v>#REF!</v>
      </c>
      <c r="AD54" s="9" t="e">
        <f t="shared" si="32"/>
        <v>#REF!</v>
      </c>
      <c r="AE54" s="9" t="e">
        <f t="shared" si="32"/>
        <v>#REF!</v>
      </c>
      <c r="AF54" s="9" t="e">
        <f t="shared" si="32"/>
        <v>#REF!</v>
      </c>
      <c r="AG54" s="9" t="e">
        <f t="shared" si="33"/>
        <v>#REF!</v>
      </c>
      <c r="AH54" s="9" t="e">
        <f t="shared" si="33"/>
        <v>#REF!</v>
      </c>
      <c r="AI54" s="9" t="e">
        <f t="shared" si="33"/>
        <v>#REF!</v>
      </c>
      <c r="AJ54" s="9" t="e">
        <f t="shared" si="33"/>
        <v>#REF!</v>
      </c>
      <c r="AK54" s="9" t="e">
        <f t="shared" si="33"/>
        <v>#REF!</v>
      </c>
      <c r="AL54" s="9" t="e">
        <f t="shared" si="33"/>
        <v>#REF!</v>
      </c>
      <c r="AM54" s="9" t="e">
        <f t="shared" si="33"/>
        <v>#REF!</v>
      </c>
      <c r="AN54" s="9" t="e">
        <f t="shared" si="33"/>
        <v>#REF!</v>
      </c>
      <c r="AO54" s="9" t="e">
        <f t="shared" si="33"/>
        <v>#REF!</v>
      </c>
      <c r="AP54" s="9" t="e">
        <f t="shared" si="33"/>
        <v>#REF!</v>
      </c>
      <c r="AQ54" s="9" t="e">
        <f t="shared" si="34"/>
        <v>#REF!</v>
      </c>
      <c r="AR54" s="9" t="e">
        <f t="shared" si="34"/>
        <v>#REF!</v>
      </c>
      <c r="AS54" s="9" t="e">
        <f t="shared" si="34"/>
        <v>#REF!</v>
      </c>
      <c r="AT54" s="9" t="e">
        <f t="shared" si="34"/>
        <v>#REF!</v>
      </c>
      <c r="AU54" s="9" t="e">
        <f t="shared" si="34"/>
        <v>#REF!</v>
      </c>
      <c r="AV54" s="9" t="e">
        <f t="shared" si="34"/>
        <v>#REF!</v>
      </c>
      <c r="AW54" s="9" t="e">
        <f t="shared" si="34"/>
        <v>#REF!</v>
      </c>
      <c r="AX54" s="9" t="e">
        <f t="shared" si="34"/>
        <v>#REF!</v>
      </c>
      <c r="AY54" s="9" t="e">
        <f t="shared" si="34"/>
        <v>#REF!</v>
      </c>
      <c r="AZ54" s="9" t="e">
        <f t="shared" si="34"/>
        <v>#REF!</v>
      </c>
      <c r="BA54" s="9" t="e">
        <f t="shared" si="35"/>
        <v>#REF!</v>
      </c>
      <c r="BB54" s="9" t="e">
        <f t="shared" si="35"/>
        <v>#REF!</v>
      </c>
      <c r="BC54" s="9" t="e">
        <f t="shared" si="35"/>
        <v>#REF!</v>
      </c>
      <c r="BD54" s="9" t="e">
        <f t="shared" si="35"/>
        <v>#REF!</v>
      </c>
      <c r="BE54" s="9" t="e">
        <f t="shared" si="35"/>
        <v>#REF!</v>
      </c>
      <c r="BF54" s="9" t="e">
        <f t="shared" si="35"/>
        <v>#REF!</v>
      </c>
      <c r="BG54" s="9" t="e">
        <f t="shared" si="35"/>
        <v>#REF!</v>
      </c>
      <c r="BH54" s="9" t="e">
        <f t="shared" si="35"/>
        <v>#REF!</v>
      </c>
      <c r="BI54" s="9" t="e">
        <f t="shared" si="35"/>
        <v>#REF!</v>
      </c>
      <c r="BJ54" s="9" t="e">
        <f t="shared" si="35"/>
        <v>#REF!</v>
      </c>
      <c r="BK54" s="9" t="e">
        <f t="shared" si="36"/>
        <v>#REF!</v>
      </c>
      <c r="BL54" s="9" t="e">
        <f t="shared" si="36"/>
        <v>#REF!</v>
      </c>
      <c r="BM54" s="9" t="e">
        <f t="shared" si="36"/>
        <v>#REF!</v>
      </c>
      <c r="BN54" s="9" t="e">
        <f t="shared" si="36"/>
        <v>#REF!</v>
      </c>
      <c r="BO54" s="9" t="e">
        <f t="shared" si="36"/>
        <v>#REF!</v>
      </c>
      <c r="BP54" s="9" t="e">
        <f t="shared" si="36"/>
        <v>#REF!</v>
      </c>
      <c r="BQ54" s="9" t="e">
        <f t="shared" si="36"/>
        <v>#REF!</v>
      </c>
      <c r="BR54" s="9" t="e">
        <f t="shared" si="36"/>
        <v>#REF!</v>
      </c>
      <c r="BS54" s="9" t="e">
        <f t="shared" si="36"/>
        <v>#REF!</v>
      </c>
      <c r="BT54" s="9" t="e">
        <f t="shared" si="36"/>
        <v>#REF!</v>
      </c>
      <c r="BU54" s="45">
        <f t="shared" si="7"/>
        <v>0</v>
      </c>
      <c r="BV54" s="34" t="e">
        <f t="shared" si="8"/>
        <v>#REF!</v>
      </c>
    </row>
    <row r="55" spans="1:74" x14ac:dyDescent="0.2">
      <c r="A55" s="6" t="s">
        <v>39</v>
      </c>
      <c r="B55" s="46" t="s">
        <v>201</v>
      </c>
      <c r="C55" s="9" t="e">
        <f t="shared" ref="C55:L64" si="37">IF(SUMPRODUCT((ENCSEMAINE=C$3)*(ENCJOUR=C$4)*(ENCNOM=$B55))=0,"",SUMPRODUCT((ENCSEMAINE=C$3)*(ENCJOUR=C$4)*(ENCNOM=$B55)*(ENCTEMPS))/SUMPRODUCT((ENCSEMAINE=C$3)*(ENCJOUR=C$4)*(ENCNOM=$B55)))</f>
        <v>#REF!</v>
      </c>
      <c r="D55" s="9" t="e">
        <f t="shared" si="37"/>
        <v>#REF!</v>
      </c>
      <c r="E55" s="9" t="e">
        <f t="shared" si="37"/>
        <v>#REF!</v>
      </c>
      <c r="F55" s="9" t="e">
        <f t="shared" si="37"/>
        <v>#REF!</v>
      </c>
      <c r="G55" s="9" t="e">
        <f t="shared" si="37"/>
        <v>#REF!</v>
      </c>
      <c r="H55" s="9" t="e">
        <f t="shared" si="37"/>
        <v>#REF!</v>
      </c>
      <c r="I55" s="9" t="e">
        <f t="shared" si="37"/>
        <v>#REF!</v>
      </c>
      <c r="J55" s="9" t="e">
        <f t="shared" si="37"/>
        <v>#REF!</v>
      </c>
      <c r="K55" s="9" t="e">
        <f t="shared" si="37"/>
        <v>#REF!</v>
      </c>
      <c r="L55" s="9" t="e">
        <f t="shared" si="37"/>
        <v>#REF!</v>
      </c>
      <c r="M55" s="9" t="e">
        <f t="shared" ref="M55:V64" si="38">IF(SUMPRODUCT((ENCSEMAINE=M$3)*(ENCJOUR=M$4)*(ENCNOM=$B55))=0,"",SUMPRODUCT((ENCSEMAINE=M$3)*(ENCJOUR=M$4)*(ENCNOM=$B55)*(ENCTEMPS))/SUMPRODUCT((ENCSEMAINE=M$3)*(ENCJOUR=M$4)*(ENCNOM=$B55)))</f>
        <v>#REF!</v>
      </c>
      <c r="N55" s="9" t="e">
        <f t="shared" si="38"/>
        <v>#REF!</v>
      </c>
      <c r="O55" s="9" t="e">
        <f t="shared" si="38"/>
        <v>#REF!</v>
      </c>
      <c r="P55" s="9" t="e">
        <f t="shared" si="38"/>
        <v>#REF!</v>
      </c>
      <c r="Q55" s="9" t="e">
        <f t="shared" si="38"/>
        <v>#REF!</v>
      </c>
      <c r="R55" s="9" t="e">
        <f t="shared" si="38"/>
        <v>#REF!</v>
      </c>
      <c r="S55" s="9" t="e">
        <f t="shared" si="38"/>
        <v>#REF!</v>
      </c>
      <c r="T55" s="9" t="e">
        <f t="shared" si="38"/>
        <v>#REF!</v>
      </c>
      <c r="U55" s="9" t="e">
        <f t="shared" si="38"/>
        <v>#REF!</v>
      </c>
      <c r="V55" s="9" t="e">
        <f t="shared" si="38"/>
        <v>#REF!</v>
      </c>
      <c r="W55" s="9" t="e">
        <f t="shared" ref="W55:AF64" si="39">IF(SUMPRODUCT((ENCSEMAINE=W$3)*(ENCJOUR=W$4)*(ENCNOM=$B55))=0,"",SUMPRODUCT((ENCSEMAINE=W$3)*(ENCJOUR=W$4)*(ENCNOM=$B55)*(ENCTEMPS))/SUMPRODUCT((ENCSEMAINE=W$3)*(ENCJOUR=W$4)*(ENCNOM=$B55)))</f>
        <v>#REF!</v>
      </c>
      <c r="X55" s="9" t="e">
        <f t="shared" si="39"/>
        <v>#REF!</v>
      </c>
      <c r="Y55" s="9" t="e">
        <f t="shared" si="39"/>
        <v>#REF!</v>
      </c>
      <c r="Z55" s="9" t="e">
        <f t="shared" si="39"/>
        <v>#REF!</v>
      </c>
      <c r="AA55" s="9" t="e">
        <f t="shared" si="39"/>
        <v>#REF!</v>
      </c>
      <c r="AB55" s="9" t="e">
        <f t="shared" si="39"/>
        <v>#REF!</v>
      </c>
      <c r="AC55" s="9" t="e">
        <f t="shared" si="39"/>
        <v>#REF!</v>
      </c>
      <c r="AD55" s="9" t="e">
        <f t="shared" si="39"/>
        <v>#REF!</v>
      </c>
      <c r="AE55" s="9" t="e">
        <f t="shared" si="39"/>
        <v>#REF!</v>
      </c>
      <c r="AF55" s="9" t="e">
        <f t="shared" si="39"/>
        <v>#REF!</v>
      </c>
      <c r="AG55" s="9" t="e">
        <f t="shared" ref="AG55:AP64" si="40">IF(SUMPRODUCT((ENCSEMAINE=AG$3)*(ENCJOUR=AG$4)*(ENCNOM=$B55))=0,"",SUMPRODUCT((ENCSEMAINE=AG$3)*(ENCJOUR=AG$4)*(ENCNOM=$B55)*(ENCTEMPS))/SUMPRODUCT((ENCSEMAINE=AG$3)*(ENCJOUR=AG$4)*(ENCNOM=$B55)))</f>
        <v>#REF!</v>
      </c>
      <c r="AH55" s="9" t="e">
        <f t="shared" si="40"/>
        <v>#REF!</v>
      </c>
      <c r="AI55" s="9" t="e">
        <f t="shared" si="40"/>
        <v>#REF!</v>
      </c>
      <c r="AJ55" s="9" t="e">
        <f t="shared" si="40"/>
        <v>#REF!</v>
      </c>
      <c r="AK55" s="9" t="e">
        <f t="shared" si="40"/>
        <v>#REF!</v>
      </c>
      <c r="AL55" s="9" t="e">
        <f t="shared" si="40"/>
        <v>#REF!</v>
      </c>
      <c r="AM55" s="9" t="e">
        <f t="shared" si="40"/>
        <v>#REF!</v>
      </c>
      <c r="AN55" s="9" t="e">
        <f t="shared" si="40"/>
        <v>#REF!</v>
      </c>
      <c r="AO55" s="9" t="e">
        <f t="shared" si="40"/>
        <v>#REF!</v>
      </c>
      <c r="AP55" s="9" t="e">
        <f t="shared" si="40"/>
        <v>#REF!</v>
      </c>
      <c r="AQ55" s="9" t="e">
        <f t="shared" ref="AQ55:AZ64" si="41">IF(SUMPRODUCT((ENCSEMAINE=AQ$3)*(ENCJOUR=AQ$4)*(ENCNOM=$B55))=0,"",SUMPRODUCT((ENCSEMAINE=AQ$3)*(ENCJOUR=AQ$4)*(ENCNOM=$B55)*(ENCTEMPS))/SUMPRODUCT((ENCSEMAINE=AQ$3)*(ENCJOUR=AQ$4)*(ENCNOM=$B55)))</f>
        <v>#REF!</v>
      </c>
      <c r="AR55" s="9" t="e">
        <f t="shared" si="41"/>
        <v>#REF!</v>
      </c>
      <c r="AS55" s="9" t="e">
        <f t="shared" si="41"/>
        <v>#REF!</v>
      </c>
      <c r="AT55" s="9" t="e">
        <f t="shared" si="41"/>
        <v>#REF!</v>
      </c>
      <c r="AU55" s="9" t="e">
        <f t="shared" si="41"/>
        <v>#REF!</v>
      </c>
      <c r="AV55" s="9" t="e">
        <f t="shared" si="41"/>
        <v>#REF!</v>
      </c>
      <c r="AW55" s="9" t="e">
        <f t="shared" si="41"/>
        <v>#REF!</v>
      </c>
      <c r="AX55" s="9" t="e">
        <f t="shared" si="41"/>
        <v>#REF!</v>
      </c>
      <c r="AY55" s="9" t="e">
        <f t="shared" si="41"/>
        <v>#REF!</v>
      </c>
      <c r="AZ55" s="9" t="e">
        <f t="shared" si="41"/>
        <v>#REF!</v>
      </c>
      <c r="BA55" s="9" t="e">
        <f t="shared" ref="BA55:BJ64" si="42">IF(SUMPRODUCT((ENCSEMAINE=BA$3)*(ENCJOUR=BA$4)*(ENCNOM=$B55))=0,"",SUMPRODUCT((ENCSEMAINE=BA$3)*(ENCJOUR=BA$4)*(ENCNOM=$B55)*(ENCTEMPS))/SUMPRODUCT((ENCSEMAINE=BA$3)*(ENCJOUR=BA$4)*(ENCNOM=$B55)))</f>
        <v>#REF!</v>
      </c>
      <c r="BB55" s="9" t="e">
        <f t="shared" si="42"/>
        <v>#REF!</v>
      </c>
      <c r="BC55" s="9" t="e">
        <f t="shared" si="42"/>
        <v>#REF!</v>
      </c>
      <c r="BD55" s="9" t="e">
        <f t="shared" si="42"/>
        <v>#REF!</v>
      </c>
      <c r="BE55" s="9" t="e">
        <f t="shared" si="42"/>
        <v>#REF!</v>
      </c>
      <c r="BF55" s="9" t="e">
        <f t="shared" si="42"/>
        <v>#REF!</v>
      </c>
      <c r="BG55" s="9" t="e">
        <f t="shared" si="42"/>
        <v>#REF!</v>
      </c>
      <c r="BH55" s="9" t="e">
        <f t="shared" si="42"/>
        <v>#REF!</v>
      </c>
      <c r="BI55" s="9" t="e">
        <f t="shared" si="42"/>
        <v>#REF!</v>
      </c>
      <c r="BJ55" s="9" t="e">
        <f t="shared" si="42"/>
        <v>#REF!</v>
      </c>
      <c r="BK55" s="9" t="e">
        <f t="shared" ref="BK55:BT64" si="43">IF(SUMPRODUCT((ENCSEMAINE=BK$3)*(ENCJOUR=BK$4)*(ENCNOM=$B55))=0,"",SUMPRODUCT((ENCSEMAINE=BK$3)*(ENCJOUR=BK$4)*(ENCNOM=$B55)*(ENCTEMPS))/SUMPRODUCT((ENCSEMAINE=BK$3)*(ENCJOUR=BK$4)*(ENCNOM=$B55)))</f>
        <v>#REF!</v>
      </c>
      <c r="BL55" s="9" t="e">
        <f t="shared" si="43"/>
        <v>#REF!</v>
      </c>
      <c r="BM55" s="9" t="e">
        <f t="shared" si="43"/>
        <v>#REF!</v>
      </c>
      <c r="BN55" s="9" t="e">
        <f t="shared" si="43"/>
        <v>#REF!</v>
      </c>
      <c r="BO55" s="9" t="e">
        <f t="shared" si="43"/>
        <v>#REF!</v>
      </c>
      <c r="BP55" s="9" t="e">
        <f t="shared" si="43"/>
        <v>#REF!</v>
      </c>
      <c r="BQ55" s="9" t="e">
        <f t="shared" si="43"/>
        <v>#REF!</v>
      </c>
      <c r="BR55" s="9" t="e">
        <f t="shared" si="43"/>
        <v>#REF!</v>
      </c>
      <c r="BS55" s="9" t="e">
        <f t="shared" si="43"/>
        <v>#REF!</v>
      </c>
      <c r="BT55" s="9" t="e">
        <f t="shared" si="43"/>
        <v>#REF!</v>
      </c>
      <c r="BU55" s="45">
        <f t="shared" si="7"/>
        <v>0</v>
      </c>
      <c r="BV55" s="34" t="e">
        <f t="shared" si="8"/>
        <v>#REF!</v>
      </c>
    </row>
    <row r="56" spans="1:74" x14ac:dyDescent="0.2">
      <c r="A56" s="6" t="s">
        <v>39</v>
      </c>
      <c r="B56" s="44" t="s">
        <v>123</v>
      </c>
      <c r="C56" s="9" t="e">
        <f t="shared" si="37"/>
        <v>#REF!</v>
      </c>
      <c r="D56" s="9" t="e">
        <f t="shared" si="37"/>
        <v>#REF!</v>
      </c>
      <c r="E56" s="9" t="e">
        <f t="shared" si="37"/>
        <v>#REF!</v>
      </c>
      <c r="F56" s="9" t="e">
        <f t="shared" si="37"/>
        <v>#REF!</v>
      </c>
      <c r="G56" s="9" t="e">
        <f t="shared" si="37"/>
        <v>#REF!</v>
      </c>
      <c r="H56" s="9" t="e">
        <f t="shared" si="37"/>
        <v>#REF!</v>
      </c>
      <c r="I56" s="9" t="e">
        <f t="shared" si="37"/>
        <v>#REF!</v>
      </c>
      <c r="J56" s="9" t="e">
        <f t="shared" si="37"/>
        <v>#REF!</v>
      </c>
      <c r="K56" s="9" t="e">
        <f t="shared" si="37"/>
        <v>#REF!</v>
      </c>
      <c r="L56" s="9" t="e">
        <f t="shared" si="37"/>
        <v>#REF!</v>
      </c>
      <c r="M56" s="9" t="e">
        <f t="shared" si="38"/>
        <v>#REF!</v>
      </c>
      <c r="N56" s="9" t="e">
        <f t="shared" si="38"/>
        <v>#REF!</v>
      </c>
      <c r="O56" s="9" t="e">
        <f t="shared" si="38"/>
        <v>#REF!</v>
      </c>
      <c r="P56" s="9" t="e">
        <f t="shared" si="38"/>
        <v>#REF!</v>
      </c>
      <c r="Q56" s="9" t="e">
        <f t="shared" si="38"/>
        <v>#REF!</v>
      </c>
      <c r="R56" s="9" t="e">
        <f t="shared" si="38"/>
        <v>#REF!</v>
      </c>
      <c r="S56" s="9" t="e">
        <f t="shared" si="38"/>
        <v>#REF!</v>
      </c>
      <c r="T56" s="9" t="e">
        <f t="shared" si="38"/>
        <v>#REF!</v>
      </c>
      <c r="U56" s="9" t="e">
        <f t="shared" si="38"/>
        <v>#REF!</v>
      </c>
      <c r="V56" s="9" t="e">
        <f t="shared" si="38"/>
        <v>#REF!</v>
      </c>
      <c r="W56" s="9" t="e">
        <f t="shared" si="39"/>
        <v>#REF!</v>
      </c>
      <c r="X56" s="9" t="e">
        <f t="shared" si="39"/>
        <v>#REF!</v>
      </c>
      <c r="Y56" s="9" t="e">
        <f t="shared" si="39"/>
        <v>#REF!</v>
      </c>
      <c r="Z56" s="9" t="e">
        <f t="shared" si="39"/>
        <v>#REF!</v>
      </c>
      <c r="AA56" s="9" t="e">
        <f t="shared" si="39"/>
        <v>#REF!</v>
      </c>
      <c r="AB56" s="9" t="e">
        <f t="shared" si="39"/>
        <v>#REF!</v>
      </c>
      <c r="AC56" s="9" t="e">
        <f t="shared" si="39"/>
        <v>#REF!</v>
      </c>
      <c r="AD56" s="9" t="e">
        <f t="shared" si="39"/>
        <v>#REF!</v>
      </c>
      <c r="AE56" s="9" t="e">
        <f t="shared" si="39"/>
        <v>#REF!</v>
      </c>
      <c r="AF56" s="9" t="e">
        <f t="shared" si="39"/>
        <v>#REF!</v>
      </c>
      <c r="AG56" s="9" t="e">
        <f t="shared" si="40"/>
        <v>#REF!</v>
      </c>
      <c r="AH56" s="9" t="e">
        <f t="shared" si="40"/>
        <v>#REF!</v>
      </c>
      <c r="AI56" s="9" t="e">
        <f t="shared" si="40"/>
        <v>#REF!</v>
      </c>
      <c r="AJ56" s="9" t="e">
        <f t="shared" si="40"/>
        <v>#REF!</v>
      </c>
      <c r="AK56" s="9" t="e">
        <f t="shared" si="40"/>
        <v>#REF!</v>
      </c>
      <c r="AL56" s="9" t="e">
        <f t="shared" si="40"/>
        <v>#REF!</v>
      </c>
      <c r="AM56" s="9" t="e">
        <f t="shared" si="40"/>
        <v>#REF!</v>
      </c>
      <c r="AN56" s="9" t="e">
        <f t="shared" si="40"/>
        <v>#REF!</v>
      </c>
      <c r="AO56" s="9" t="e">
        <f t="shared" si="40"/>
        <v>#REF!</v>
      </c>
      <c r="AP56" s="9" t="e">
        <f t="shared" si="40"/>
        <v>#REF!</v>
      </c>
      <c r="AQ56" s="9" t="e">
        <f t="shared" si="41"/>
        <v>#REF!</v>
      </c>
      <c r="AR56" s="9" t="e">
        <f t="shared" si="41"/>
        <v>#REF!</v>
      </c>
      <c r="AS56" s="9" t="e">
        <f t="shared" si="41"/>
        <v>#REF!</v>
      </c>
      <c r="AT56" s="9" t="e">
        <f t="shared" si="41"/>
        <v>#REF!</v>
      </c>
      <c r="AU56" s="9" t="e">
        <f t="shared" si="41"/>
        <v>#REF!</v>
      </c>
      <c r="AV56" s="9" t="e">
        <f t="shared" si="41"/>
        <v>#REF!</v>
      </c>
      <c r="AW56" s="9" t="e">
        <f t="shared" si="41"/>
        <v>#REF!</v>
      </c>
      <c r="AX56" s="9" t="e">
        <f t="shared" si="41"/>
        <v>#REF!</v>
      </c>
      <c r="AY56" s="9" t="e">
        <f t="shared" si="41"/>
        <v>#REF!</v>
      </c>
      <c r="AZ56" s="9" t="e">
        <f t="shared" si="41"/>
        <v>#REF!</v>
      </c>
      <c r="BA56" s="9" t="e">
        <f t="shared" si="42"/>
        <v>#REF!</v>
      </c>
      <c r="BB56" s="9" t="e">
        <f t="shared" si="42"/>
        <v>#REF!</v>
      </c>
      <c r="BC56" s="9" t="e">
        <f t="shared" si="42"/>
        <v>#REF!</v>
      </c>
      <c r="BD56" s="9" t="e">
        <f t="shared" si="42"/>
        <v>#REF!</v>
      </c>
      <c r="BE56" s="9" t="e">
        <f t="shared" si="42"/>
        <v>#REF!</v>
      </c>
      <c r="BF56" s="9" t="e">
        <f t="shared" si="42"/>
        <v>#REF!</v>
      </c>
      <c r="BG56" s="9" t="e">
        <f t="shared" si="42"/>
        <v>#REF!</v>
      </c>
      <c r="BH56" s="9" t="e">
        <f t="shared" si="42"/>
        <v>#REF!</v>
      </c>
      <c r="BI56" s="9" t="e">
        <f t="shared" si="42"/>
        <v>#REF!</v>
      </c>
      <c r="BJ56" s="9" t="e">
        <f t="shared" si="42"/>
        <v>#REF!</v>
      </c>
      <c r="BK56" s="9" t="e">
        <f t="shared" si="43"/>
        <v>#REF!</v>
      </c>
      <c r="BL56" s="9" t="e">
        <f t="shared" si="43"/>
        <v>#REF!</v>
      </c>
      <c r="BM56" s="9" t="e">
        <f t="shared" si="43"/>
        <v>#REF!</v>
      </c>
      <c r="BN56" s="9" t="e">
        <f t="shared" si="43"/>
        <v>#REF!</v>
      </c>
      <c r="BO56" s="9" t="e">
        <f t="shared" si="43"/>
        <v>#REF!</v>
      </c>
      <c r="BP56" s="9" t="e">
        <f t="shared" si="43"/>
        <v>#REF!</v>
      </c>
      <c r="BQ56" s="9" t="e">
        <f t="shared" si="43"/>
        <v>#REF!</v>
      </c>
      <c r="BR56" s="9" t="e">
        <f t="shared" si="43"/>
        <v>#REF!</v>
      </c>
      <c r="BS56" s="9" t="e">
        <f t="shared" si="43"/>
        <v>#REF!</v>
      </c>
      <c r="BT56" s="9" t="e">
        <f t="shared" si="43"/>
        <v>#REF!</v>
      </c>
      <c r="BU56" s="45">
        <f t="shared" si="7"/>
        <v>0</v>
      </c>
      <c r="BV56" s="34" t="e">
        <f t="shared" si="8"/>
        <v>#REF!</v>
      </c>
    </row>
    <row r="57" spans="1:74" x14ac:dyDescent="0.2">
      <c r="A57" s="6" t="s">
        <v>24</v>
      </c>
      <c r="B57" s="44" t="s">
        <v>126</v>
      </c>
      <c r="C57" s="9" t="e">
        <f t="shared" si="37"/>
        <v>#REF!</v>
      </c>
      <c r="D57" s="9" t="e">
        <f t="shared" si="37"/>
        <v>#REF!</v>
      </c>
      <c r="E57" s="9" t="e">
        <f t="shared" si="37"/>
        <v>#REF!</v>
      </c>
      <c r="F57" s="9" t="e">
        <f t="shared" si="37"/>
        <v>#REF!</v>
      </c>
      <c r="G57" s="9" t="e">
        <f t="shared" si="37"/>
        <v>#REF!</v>
      </c>
      <c r="H57" s="9" t="e">
        <f t="shared" si="37"/>
        <v>#REF!</v>
      </c>
      <c r="I57" s="9" t="e">
        <f t="shared" si="37"/>
        <v>#REF!</v>
      </c>
      <c r="J57" s="9" t="e">
        <f t="shared" si="37"/>
        <v>#REF!</v>
      </c>
      <c r="K57" s="9" t="e">
        <f t="shared" si="37"/>
        <v>#REF!</v>
      </c>
      <c r="L57" s="9" t="e">
        <f t="shared" si="37"/>
        <v>#REF!</v>
      </c>
      <c r="M57" s="9" t="e">
        <f t="shared" si="38"/>
        <v>#REF!</v>
      </c>
      <c r="N57" s="9" t="e">
        <f t="shared" si="38"/>
        <v>#REF!</v>
      </c>
      <c r="O57" s="9" t="e">
        <f t="shared" si="38"/>
        <v>#REF!</v>
      </c>
      <c r="P57" s="9" t="e">
        <f t="shared" si="38"/>
        <v>#REF!</v>
      </c>
      <c r="Q57" s="9" t="e">
        <f t="shared" si="38"/>
        <v>#REF!</v>
      </c>
      <c r="R57" s="9" t="e">
        <f t="shared" si="38"/>
        <v>#REF!</v>
      </c>
      <c r="S57" s="9" t="e">
        <f t="shared" si="38"/>
        <v>#REF!</v>
      </c>
      <c r="T57" s="9" t="e">
        <f t="shared" si="38"/>
        <v>#REF!</v>
      </c>
      <c r="U57" s="9" t="e">
        <f t="shared" si="38"/>
        <v>#REF!</v>
      </c>
      <c r="V57" s="9" t="e">
        <f t="shared" si="38"/>
        <v>#REF!</v>
      </c>
      <c r="W57" s="9" t="e">
        <f t="shared" si="39"/>
        <v>#REF!</v>
      </c>
      <c r="X57" s="9" t="e">
        <f t="shared" si="39"/>
        <v>#REF!</v>
      </c>
      <c r="Y57" s="9" t="e">
        <f t="shared" si="39"/>
        <v>#REF!</v>
      </c>
      <c r="Z57" s="9" t="e">
        <f t="shared" si="39"/>
        <v>#REF!</v>
      </c>
      <c r="AA57" s="9" t="e">
        <f t="shared" si="39"/>
        <v>#REF!</v>
      </c>
      <c r="AB57" s="9" t="e">
        <f t="shared" si="39"/>
        <v>#REF!</v>
      </c>
      <c r="AC57" s="9" t="e">
        <f t="shared" si="39"/>
        <v>#REF!</v>
      </c>
      <c r="AD57" s="9" t="e">
        <f t="shared" si="39"/>
        <v>#REF!</v>
      </c>
      <c r="AE57" s="9" t="e">
        <f t="shared" si="39"/>
        <v>#REF!</v>
      </c>
      <c r="AF57" s="9" t="e">
        <f t="shared" si="39"/>
        <v>#REF!</v>
      </c>
      <c r="AG57" s="9" t="e">
        <f t="shared" si="40"/>
        <v>#REF!</v>
      </c>
      <c r="AH57" s="9" t="e">
        <f t="shared" si="40"/>
        <v>#REF!</v>
      </c>
      <c r="AI57" s="9" t="e">
        <f t="shared" si="40"/>
        <v>#REF!</v>
      </c>
      <c r="AJ57" s="9" t="e">
        <f t="shared" si="40"/>
        <v>#REF!</v>
      </c>
      <c r="AK57" s="9" t="e">
        <f t="shared" si="40"/>
        <v>#REF!</v>
      </c>
      <c r="AL57" s="9" t="e">
        <f t="shared" si="40"/>
        <v>#REF!</v>
      </c>
      <c r="AM57" s="9" t="e">
        <f t="shared" si="40"/>
        <v>#REF!</v>
      </c>
      <c r="AN57" s="9" t="e">
        <f t="shared" si="40"/>
        <v>#REF!</v>
      </c>
      <c r="AO57" s="9" t="e">
        <f t="shared" si="40"/>
        <v>#REF!</v>
      </c>
      <c r="AP57" s="9" t="e">
        <f t="shared" si="40"/>
        <v>#REF!</v>
      </c>
      <c r="AQ57" s="9" t="e">
        <f t="shared" si="41"/>
        <v>#REF!</v>
      </c>
      <c r="AR57" s="9" t="e">
        <f t="shared" si="41"/>
        <v>#REF!</v>
      </c>
      <c r="AS57" s="9" t="e">
        <f t="shared" si="41"/>
        <v>#REF!</v>
      </c>
      <c r="AT57" s="9" t="e">
        <f t="shared" si="41"/>
        <v>#REF!</v>
      </c>
      <c r="AU57" s="9" t="e">
        <f t="shared" si="41"/>
        <v>#REF!</v>
      </c>
      <c r="AV57" s="9" t="e">
        <f t="shared" si="41"/>
        <v>#REF!</v>
      </c>
      <c r="AW57" s="9" t="e">
        <f t="shared" si="41"/>
        <v>#REF!</v>
      </c>
      <c r="AX57" s="9" t="e">
        <f t="shared" si="41"/>
        <v>#REF!</v>
      </c>
      <c r="AY57" s="9" t="e">
        <f t="shared" si="41"/>
        <v>#REF!</v>
      </c>
      <c r="AZ57" s="9" t="e">
        <f t="shared" si="41"/>
        <v>#REF!</v>
      </c>
      <c r="BA57" s="9" t="e">
        <f t="shared" si="42"/>
        <v>#REF!</v>
      </c>
      <c r="BB57" s="9" t="e">
        <f t="shared" si="42"/>
        <v>#REF!</v>
      </c>
      <c r="BC57" s="9" t="e">
        <f t="shared" si="42"/>
        <v>#REF!</v>
      </c>
      <c r="BD57" s="9" t="e">
        <f t="shared" si="42"/>
        <v>#REF!</v>
      </c>
      <c r="BE57" s="9" t="e">
        <f t="shared" si="42"/>
        <v>#REF!</v>
      </c>
      <c r="BF57" s="9" t="e">
        <f t="shared" si="42"/>
        <v>#REF!</v>
      </c>
      <c r="BG57" s="9" t="e">
        <f t="shared" si="42"/>
        <v>#REF!</v>
      </c>
      <c r="BH57" s="9" t="e">
        <f t="shared" si="42"/>
        <v>#REF!</v>
      </c>
      <c r="BI57" s="9" t="e">
        <f t="shared" si="42"/>
        <v>#REF!</v>
      </c>
      <c r="BJ57" s="9" t="e">
        <f t="shared" si="42"/>
        <v>#REF!</v>
      </c>
      <c r="BK57" s="9" t="e">
        <f t="shared" si="43"/>
        <v>#REF!</v>
      </c>
      <c r="BL57" s="9" t="e">
        <f t="shared" si="43"/>
        <v>#REF!</v>
      </c>
      <c r="BM57" s="9" t="e">
        <f t="shared" si="43"/>
        <v>#REF!</v>
      </c>
      <c r="BN57" s="9" t="e">
        <f t="shared" si="43"/>
        <v>#REF!</v>
      </c>
      <c r="BO57" s="9" t="e">
        <f t="shared" si="43"/>
        <v>#REF!</v>
      </c>
      <c r="BP57" s="9" t="e">
        <f t="shared" si="43"/>
        <v>#REF!</v>
      </c>
      <c r="BQ57" s="9" t="e">
        <f t="shared" si="43"/>
        <v>#REF!</v>
      </c>
      <c r="BR57" s="9" t="e">
        <f t="shared" si="43"/>
        <v>#REF!</v>
      </c>
      <c r="BS57" s="9" t="e">
        <f t="shared" si="43"/>
        <v>#REF!</v>
      </c>
      <c r="BT57" s="9" t="e">
        <f t="shared" si="43"/>
        <v>#REF!</v>
      </c>
      <c r="BU57" s="45">
        <f t="shared" si="7"/>
        <v>0</v>
      </c>
      <c r="BV57" s="34" t="e">
        <f t="shared" si="8"/>
        <v>#REF!</v>
      </c>
    </row>
    <row r="58" spans="1:74" x14ac:dyDescent="0.2">
      <c r="A58" s="6" t="s">
        <v>24</v>
      </c>
      <c r="B58" s="44" t="s">
        <v>127</v>
      </c>
      <c r="C58" s="9" t="e">
        <f t="shared" si="37"/>
        <v>#REF!</v>
      </c>
      <c r="D58" s="9" t="e">
        <f t="shared" si="37"/>
        <v>#REF!</v>
      </c>
      <c r="E58" s="9" t="e">
        <f t="shared" si="37"/>
        <v>#REF!</v>
      </c>
      <c r="F58" s="9" t="e">
        <f t="shared" si="37"/>
        <v>#REF!</v>
      </c>
      <c r="G58" s="9" t="e">
        <f t="shared" si="37"/>
        <v>#REF!</v>
      </c>
      <c r="H58" s="9" t="e">
        <f t="shared" si="37"/>
        <v>#REF!</v>
      </c>
      <c r="I58" s="9" t="e">
        <f t="shared" si="37"/>
        <v>#REF!</v>
      </c>
      <c r="J58" s="9" t="e">
        <f t="shared" si="37"/>
        <v>#REF!</v>
      </c>
      <c r="K58" s="9" t="e">
        <f t="shared" si="37"/>
        <v>#REF!</v>
      </c>
      <c r="L58" s="9" t="e">
        <f t="shared" si="37"/>
        <v>#REF!</v>
      </c>
      <c r="M58" s="9" t="e">
        <f t="shared" si="38"/>
        <v>#REF!</v>
      </c>
      <c r="N58" s="9" t="e">
        <f t="shared" si="38"/>
        <v>#REF!</v>
      </c>
      <c r="O58" s="9" t="e">
        <f t="shared" si="38"/>
        <v>#REF!</v>
      </c>
      <c r="P58" s="9" t="e">
        <f t="shared" si="38"/>
        <v>#REF!</v>
      </c>
      <c r="Q58" s="9" t="e">
        <f t="shared" si="38"/>
        <v>#REF!</v>
      </c>
      <c r="R58" s="9" t="e">
        <f t="shared" si="38"/>
        <v>#REF!</v>
      </c>
      <c r="S58" s="9" t="e">
        <f t="shared" si="38"/>
        <v>#REF!</v>
      </c>
      <c r="T58" s="9" t="e">
        <f t="shared" si="38"/>
        <v>#REF!</v>
      </c>
      <c r="U58" s="9" t="e">
        <f t="shared" si="38"/>
        <v>#REF!</v>
      </c>
      <c r="V58" s="9" t="e">
        <f t="shared" si="38"/>
        <v>#REF!</v>
      </c>
      <c r="W58" s="9" t="e">
        <f t="shared" si="39"/>
        <v>#REF!</v>
      </c>
      <c r="X58" s="9" t="e">
        <f t="shared" si="39"/>
        <v>#REF!</v>
      </c>
      <c r="Y58" s="9" t="e">
        <f t="shared" si="39"/>
        <v>#REF!</v>
      </c>
      <c r="Z58" s="9" t="e">
        <f t="shared" si="39"/>
        <v>#REF!</v>
      </c>
      <c r="AA58" s="9" t="e">
        <f t="shared" si="39"/>
        <v>#REF!</v>
      </c>
      <c r="AB58" s="9" t="e">
        <f t="shared" si="39"/>
        <v>#REF!</v>
      </c>
      <c r="AC58" s="9" t="e">
        <f t="shared" si="39"/>
        <v>#REF!</v>
      </c>
      <c r="AD58" s="9" t="e">
        <f t="shared" si="39"/>
        <v>#REF!</v>
      </c>
      <c r="AE58" s="9" t="e">
        <f t="shared" si="39"/>
        <v>#REF!</v>
      </c>
      <c r="AF58" s="9" t="e">
        <f t="shared" si="39"/>
        <v>#REF!</v>
      </c>
      <c r="AG58" s="9" t="e">
        <f t="shared" si="40"/>
        <v>#REF!</v>
      </c>
      <c r="AH58" s="9" t="e">
        <f t="shared" si="40"/>
        <v>#REF!</v>
      </c>
      <c r="AI58" s="9" t="e">
        <f t="shared" si="40"/>
        <v>#REF!</v>
      </c>
      <c r="AJ58" s="9" t="e">
        <f t="shared" si="40"/>
        <v>#REF!</v>
      </c>
      <c r="AK58" s="9" t="e">
        <f t="shared" si="40"/>
        <v>#REF!</v>
      </c>
      <c r="AL58" s="9" t="e">
        <f t="shared" si="40"/>
        <v>#REF!</v>
      </c>
      <c r="AM58" s="9" t="e">
        <f t="shared" si="40"/>
        <v>#REF!</v>
      </c>
      <c r="AN58" s="9" t="e">
        <f t="shared" si="40"/>
        <v>#REF!</v>
      </c>
      <c r="AO58" s="9" t="e">
        <f t="shared" si="40"/>
        <v>#REF!</v>
      </c>
      <c r="AP58" s="9" t="e">
        <f t="shared" si="40"/>
        <v>#REF!</v>
      </c>
      <c r="AQ58" s="9" t="e">
        <f t="shared" si="41"/>
        <v>#REF!</v>
      </c>
      <c r="AR58" s="9" t="e">
        <f t="shared" si="41"/>
        <v>#REF!</v>
      </c>
      <c r="AS58" s="9" t="e">
        <f t="shared" si="41"/>
        <v>#REF!</v>
      </c>
      <c r="AT58" s="9" t="e">
        <f t="shared" si="41"/>
        <v>#REF!</v>
      </c>
      <c r="AU58" s="9" t="e">
        <f t="shared" si="41"/>
        <v>#REF!</v>
      </c>
      <c r="AV58" s="9" t="e">
        <f t="shared" si="41"/>
        <v>#REF!</v>
      </c>
      <c r="AW58" s="9" t="e">
        <f t="shared" si="41"/>
        <v>#REF!</v>
      </c>
      <c r="AX58" s="9" t="e">
        <f t="shared" si="41"/>
        <v>#REF!</v>
      </c>
      <c r="AY58" s="9" t="e">
        <f t="shared" si="41"/>
        <v>#REF!</v>
      </c>
      <c r="AZ58" s="9" t="e">
        <f t="shared" si="41"/>
        <v>#REF!</v>
      </c>
      <c r="BA58" s="9" t="e">
        <f t="shared" si="42"/>
        <v>#REF!</v>
      </c>
      <c r="BB58" s="9" t="e">
        <f t="shared" si="42"/>
        <v>#REF!</v>
      </c>
      <c r="BC58" s="9" t="e">
        <f t="shared" si="42"/>
        <v>#REF!</v>
      </c>
      <c r="BD58" s="9" t="e">
        <f t="shared" si="42"/>
        <v>#REF!</v>
      </c>
      <c r="BE58" s="9" t="e">
        <f t="shared" si="42"/>
        <v>#REF!</v>
      </c>
      <c r="BF58" s="9" t="e">
        <f t="shared" si="42"/>
        <v>#REF!</v>
      </c>
      <c r="BG58" s="9" t="e">
        <f t="shared" si="42"/>
        <v>#REF!</v>
      </c>
      <c r="BH58" s="9" t="e">
        <f t="shared" si="42"/>
        <v>#REF!</v>
      </c>
      <c r="BI58" s="9" t="e">
        <f t="shared" si="42"/>
        <v>#REF!</v>
      </c>
      <c r="BJ58" s="9" t="e">
        <f t="shared" si="42"/>
        <v>#REF!</v>
      </c>
      <c r="BK58" s="9" t="e">
        <f t="shared" si="43"/>
        <v>#REF!</v>
      </c>
      <c r="BL58" s="9" t="e">
        <f t="shared" si="43"/>
        <v>#REF!</v>
      </c>
      <c r="BM58" s="9" t="e">
        <f t="shared" si="43"/>
        <v>#REF!</v>
      </c>
      <c r="BN58" s="9" t="e">
        <f t="shared" si="43"/>
        <v>#REF!</v>
      </c>
      <c r="BO58" s="9" t="e">
        <f t="shared" si="43"/>
        <v>#REF!</v>
      </c>
      <c r="BP58" s="9" t="e">
        <f t="shared" si="43"/>
        <v>#REF!</v>
      </c>
      <c r="BQ58" s="9" t="e">
        <f t="shared" si="43"/>
        <v>#REF!</v>
      </c>
      <c r="BR58" s="9" t="e">
        <f t="shared" si="43"/>
        <v>#REF!</v>
      </c>
      <c r="BS58" s="9" t="e">
        <f t="shared" si="43"/>
        <v>#REF!</v>
      </c>
      <c r="BT58" s="9" t="e">
        <f t="shared" si="43"/>
        <v>#REF!</v>
      </c>
      <c r="BU58" s="45">
        <f t="shared" si="7"/>
        <v>0</v>
      </c>
      <c r="BV58" s="34" t="e">
        <f t="shared" si="8"/>
        <v>#REF!</v>
      </c>
    </row>
    <row r="59" spans="1:74" x14ac:dyDescent="0.2">
      <c r="A59" s="6" t="s">
        <v>24</v>
      </c>
      <c r="B59" s="44" t="s">
        <v>128</v>
      </c>
      <c r="C59" s="9" t="e">
        <f t="shared" si="37"/>
        <v>#REF!</v>
      </c>
      <c r="D59" s="9" t="e">
        <f t="shared" si="37"/>
        <v>#REF!</v>
      </c>
      <c r="E59" s="9" t="e">
        <f t="shared" si="37"/>
        <v>#REF!</v>
      </c>
      <c r="F59" s="9" t="e">
        <f t="shared" si="37"/>
        <v>#REF!</v>
      </c>
      <c r="G59" s="9" t="e">
        <f t="shared" si="37"/>
        <v>#REF!</v>
      </c>
      <c r="H59" s="9" t="e">
        <f t="shared" si="37"/>
        <v>#REF!</v>
      </c>
      <c r="I59" s="9" t="e">
        <f t="shared" si="37"/>
        <v>#REF!</v>
      </c>
      <c r="J59" s="9" t="e">
        <f t="shared" si="37"/>
        <v>#REF!</v>
      </c>
      <c r="K59" s="9" t="e">
        <f t="shared" si="37"/>
        <v>#REF!</v>
      </c>
      <c r="L59" s="9" t="e">
        <f t="shared" si="37"/>
        <v>#REF!</v>
      </c>
      <c r="M59" s="9" t="e">
        <f t="shared" si="38"/>
        <v>#REF!</v>
      </c>
      <c r="N59" s="9" t="e">
        <f t="shared" si="38"/>
        <v>#REF!</v>
      </c>
      <c r="O59" s="9" t="e">
        <f t="shared" si="38"/>
        <v>#REF!</v>
      </c>
      <c r="P59" s="9" t="e">
        <f t="shared" si="38"/>
        <v>#REF!</v>
      </c>
      <c r="Q59" s="9" t="e">
        <f t="shared" si="38"/>
        <v>#REF!</v>
      </c>
      <c r="R59" s="9" t="e">
        <f t="shared" si="38"/>
        <v>#REF!</v>
      </c>
      <c r="S59" s="9" t="e">
        <f t="shared" si="38"/>
        <v>#REF!</v>
      </c>
      <c r="T59" s="9" t="e">
        <f t="shared" si="38"/>
        <v>#REF!</v>
      </c>
      <c r="U59" s="9" t="e">
        <f t="shared" si="38"/>
        <v>#REF!</v>
      </c>
      <c r="V59" s="9" t="e">
        <f t="shared" si="38"/>
        <v>#REF!</v>
      </c>
      <c r="W59" s="9" t="e">
        <f t="shared" si="39"/>
        <v>#REF!</v>
      </c>
      <c r="X59" s="9" t="e">
        <f t="shared" si="39"/>
        <v>#REF!</v>
      </c>
      <c r="Y59" s="9" t="e">
        <f t="shared" si="39"/>
        <v>#REF!</v>
      </c>
      <c r="Z59" s="9" t="e">
        <f t="shared" si="39"/>
        <v>#REF!</v>
      </c>
      <c r="AA59" s="9" t="e">
        <f t="shared" si="39"/>
        <v>#REF!</v>
      </c>
      <c r="AB59" s="9" t="e">
        <f t="shared" si="39"/>
        <v>#REF!</v>
      </c>
      <c r="AC59" s="9" t="e">
        <f t="shared" si="39"/>
        <v>#REF!</v>
      </c>
      <c r="AD59" s="9" t="e">
        <f t="shared" si="39"/>
        <v>#REF!</v>
      </c>
      <c r="AE59" s="9" t="e">
        <f t="shared" si="39"/>
        <v>#REF!</v>
      </c>
      <c r="AF59" s="9" t="e">
        <f t="shared" si="39"/>
        <v>#REF!</v>
      </c>
      <c r="AG59" s="9" t="e">
        <f t="shared" si="40"/>
        <v>#REF!</v>
      </c>
      <c r="AH59" s="9" t="e">
        <f t="shared" si="40"/>
        <v>#REF!</v>
      </c>
      <c r="AI59" s="9" t="e">
        <f t="shared" si="40"/>
        <v>#REF!</v>
      </c>
      <c r="AJ59" s="9" t="e">
        <f t="shared" si="40"/>
        <v>#REF!</v>
      </c>
      <c r="AK59" s="9" t="e">
        <f t="shared" si="40"/>
        <v>#REF!</v>
      </c>
      <c r="AL59" s="9" t="e">
        <f t="shared" si="40"/>
        <v>#REF!</v>
      </c>
      <c r="AM59" s="9" t="e">
        <f t="shared" si="40"/>
        <v>#REF!</v>
      </c>
      <c r="AN59" s="9" t="e">
        <f t="shared" si="40"/>
        <v>#REF!</v>
      </c>
      <c r="AO59" s="9" t="e">
        <f t="shared" si="40"/>
        <v>#REF!</v>
      </c>
      <c r="AP59" s="9" t="e">
        <f t="shared" si="40"/>
        <v>#REF!</v>
      </c>
      <c r="AQ59" s="9" t="e">
        <f t="shared" si="41"/>
        <v>#REF!</v>
      </c>
      <c r="AR59" s="9" t="e">
        <f t="shared" si="41"/>
        <v>#REF!</v>
      </c>
      <c r="AS59" s="9" t="e">
        <f t="shared" si="41"/>
        <v>#REF!</v>
      </c>
      <c r="AT59" s="9" t="e">
        <f t="shared" si="41"/>
        <v>#REF!</v>
      </c>
      <c r="AU59" s="9" t="e">
        <f t="shared" si="41"/>
        <v>#REF!</v>
      </c>
      <c r="AV59" s="9" t="e">
        <f t="shared" si="41"/>
        <v>#REF!</v>
      </c>
      <c r="AW59" s="9" t="e">
        <f t="shared" si="41"/>
        <v>#REF!</v>
      </c>
      <c r="AX59" s="9" t="e">
        <f t="shared" si="41"/>
        <v>#REF!</v>
      </c>
      <c r="AY59" s="9" t="e">
        <f t="shared" si="41"/>
        <v>#REF!</v>
      </c>
      <c r="AZ59" s="9" t="e">
        <f t="shared" si="41"/>
        <v>#REF!</v>
      </c>
      <c r="BA59" s="9" t="e">
        <f t="shared" si="42"/>
        <v>#REF!</v>
      </c>
      <c r="BB59" s="9" t="e">
        <f t="shared" si="42"/>
        <v>#REF!</v>
      </c>
      <c r="BC59" s="9" t="e">
        <f t="shared" si="42"/>
        <v>#REF!</v>
      </c>
      <c r="BD59" s="9" t="e">
        <f t="shared" si="42"/>
        <v>#REF!</v>
      </c>
      <c r="BE59" s="9" t="e">
        <f t="shared" si="42"/>
        <v>#REF!</v>
      </c>
      <c r="BF59" s="9" t="e">
        <f t="shared" si="42"/>
        <v>#REF!</v>
      </c>
      <c r="BG59" s="9" t="e">
        <f t="shared" si="42"/>
        <v>#REF!</v>
      </c>
      <c r="BH59" s="9" t="e">
        <f t="shared" si="42"/>
        <v>#REF!</v>
      </c>
      <c r="BI59" s="9" t="e">
        <f t="shared" si="42"/>
        <v>#REF!</v>
      </c>
      <c r="BJ59" s="9" t="e">
        <f t="shared" si="42"/>
        <v>#REF!</v>
      </c>
      <c r="BK59" s="9" t="e">
        <f t="shared" si="43"/>
        <v>#REF!</v>
      </c>
      <c r="BL59" s="9" t="e">
        <f t="shared" si="43"/>
        <v>#REF!</v>
      </c>
      <c r="BM59" s="9" t="e">
        <f t="shared" si="43"/>
        <v>#REF!</v>
      </c>
      <c r="BN59" s="9" t="e">
        <f t="shared" si="43"/>
        <v>#REF!</v>
      </c>
      <c r="BO59" s="9" t="e">
        <f t="shared" si="43"/>
        <v>#REF!</v>
      </c>
      <c r="BP59" s="9" t="e">
        <f t="shared" si="43"/>
        <v>#REF!</v>
      </c>
      <c r="BQ59" s="9" t="e">
        <f t="shared" si="43"/>
        <v>#REF!</v>
      </c>
      <c r="BR59" s="9" t="e">
        <f t="shared" si="43"/>
        <v>#REF!</v>
      </c>
      <c r="BS59" s="9" t="e">
        <f t="shared" si="43"/>
        <v>#REF!</v>
      </c>
      <c r="BT59" s="9" t="e">
        <f t="shared" si="43"/>
        <v>#REF!</v>
      </c>
      <c r="BU59" s="45">
        <f t="shared" si="7"/>
        <v>0</v>
      </c>
      <c r="BV59" s="34" t="e">
        <f t="shared" si="8"/>
        <v>#REF!</v>
      </c>
    </row>
    <row r="60" spans="1:74" x14ac:dyDescent="0.2">
      <c r="A60" s="6" t="s">
        <v>24</v>
      </c>
      <c r="B60" s="44" t="s">
        <v>125</v>
      </c>
      <c r="C60" s="9" t="e">
        <f t="shared" si="37"/>
        <v>#REF!</v>
      </c>
      <c r="D60" s="9" t="e">
        <f t="shared" si="37"/>
        <v>#REF!</v>
      </c>
      <c r="E60" s="9" t="e">
        <f t="shared" si="37"/>
        <v>#REF!</v>
      </c>
      <c r="F60" s="9" t="e">
        <f t="shared" si="37"/>
        <v>#REF!</v>
      </c>
      <c r="G60" s="9" t="e">
        <f t="shared" si="37"/>
        <v>#REF!</v>
      </c>
      <c r="H60" s="9" t="e">
        <f t="shared" si="37"/>
        <v>#REF!</v>
      </c>
      <c r="I60" s="9" t="e">
        <f t="shared" si="37"/>
        <v>#REF!</v>
      </c>
      <c r="J60" s="9" t="e">
        <f t="shared" si="37"/>
        <v>#REF!</v>
      </c>
      <c r="K60" s="9" t="e">
        <f t="shared" si="37"/>
        <v>#REF!</v>
      </c>
      <c r="L60" s="9" t="e">
        <f t="shared" si="37"/>
        <v>#REF!</v>
      </c>
      <c r="M60" s="9" t="e">
        <f t="shared" si="38"/>
        <v>#REF!</v>
      </c>
      <c r="N60" s="9" t="e">
        <f t="shared" si="38"/>
        <v>#REF!</v>
      </c>
      <c r="O60" s="9" t="e">
        <f t="shared" si="38"/>
        <v>#REF!</v>
      </c>
      <c r="P60" s="9" t="e">
        <f t="shared" si="38"/>
        <v>#REF!</v>
      </c>
      <c r="Q60" s="9" t="e">
        <f t="shared" si="38"/>
        <v>#REF!</v>
      </c>
      <c r="R60" s="9" t="e">
        <f t="shared" si="38"/>
        <v>#REF!</v>
      </c>
      <c r="S60" s="9" t="e">
        <f t="shared" si="38"/>
        <v>#REF!</v>
      </c>
      <c r="T60" s="9" t="e">
        <f t="shared" si="38"/>
        <v>#REF!</v>
      </c>
      <c r="U60" s="9" t="e">
        <f t="shared" si="38"/>
        <v>#REF!</v>
      </c>
      <c r="V60" s="9" t="e">
        <f t="shared" si="38"/>
        <v>#REF!</v>
      </c>
      <c r="W60" s="9" t="e">
        <f t="shared" si="39"/>
        <v>#REF!</v>
      </c>
      <c r="X60" s="9" t="e">
        <f t="shared" si="39"/>
        <v>#REF!</v>
      </c>
      <c r="Y60" s="9" t="e">
        <f t="shared" si="39"/>
        <v>#REF!</v>
      </c>
      <c r="Z60" s="9" t="e">
        <f t="shared" si="39"/>
        <v>#REF!</v>
      </c>
      <c r="AA60" s="9" t="e">
        <f t="shared" si="39"/>
        <v>#REF!</v>
      </c>
      <c r="AB60" s="9" t="e">
        <f t="shared" si="39"/>
        <v>#REF!</v>
      </c>
      <c r="AC60" s="9" t="e">
        <f t="shared" si="39"/>
        <v>#REF!</v>
      </c>
      <c r="AD60" s="9" t="e">
        <f t="shared" si="39"/>
        <v>#REF!</v>
      </c>
      <c r="AE60" s="9" t="e">
        <f t="shared" si="39"/>
        <v>#REF!</v>
      </c>
      <c r="AF60" s="9" t="e">
        <f t="shared" si="39"/>
        <v>#REF!</v>
      </c>
      <c r="AG60" s="9" t="e">
        <f t="shared" si="40"/>
        <v>#REF!</v>
      </c>
      <c r="AH60" s="9" t="e">
        <f t="shared" si="40"/>
        <v>#REF!</v>
      </c>
      <c r="AI60" s="9" t="e">
        <f t="shared" si="40"/>
        <v>#REF!</v>
      </c>
      <c r="AJ60" s="9" t="e">
        <f t="shared" si="40"/>
        <v>#REF!</v>
      </c>
      <c r="AK60" s="9" t="e">
        <f t="shared" si="40"/>
        <v>#REF!</v>
      </c>
      <c r="AL60" s="9" t="e">
        <f t="shared" si="40"/>
        <v>#REF!</v>
      </c>
      <c r="AM60" s="9" t="e">
        <f t="shared" si="40"/>
        <v>#REF!</v>
      </c>
      <c r="AN60" s="9" t="e">
        <f t="shared" si="40"/>
        <v>#REF!</v>
      </c>
      <c r="AO60" s="9" t="e">
        <f t="shared" si="40"/>
        <v>#REF!</v>
      </c>
      <c r="AP60" s="9" t="e">
        <f t="shared" si="40"/>
        <v>#REF!</v>
      </c>
      <c r="AQ60" s="9" t="e">
        <f t="shared" si="41"/>
        <v>#REF!</v>
      </c>
      <c r="AR60" s="9" t="e">
        <f t="shared" si="41"/>
        <v>#REF!</v>
      </c>
      <c r="AS60" s="9" t="e">
        <f t="shared" si="41"/>
        <v>#REF!</v>
      </c>
      <c r="AT60" s="9" t="e">
        <f t="shared" si="41"/>
        <v>#REF!</v>
      </c>
      <c r="AU60" s="9" t="e">
        <f t="shared" si="41"/>
        <v>#REF!</v>
      </c>
      <c r="AV60" s="9" t="e">
        <f t="shared" si="41"/>
        <v>#REF!</v>
      </c>
      <c r="AW60" s="9" t="e">
        <f t="shared" si="41"/>
        <v>#REF!</v>
      </c>
      <c r="AX60" s="9" t="e">
        <f t="shared" si="41"/>
        <v>#REF!</v>
      </c>
      <c r="AY60" s="9" t="e">
        <f t="shared" si="41"/>
        <v>#REF!</v>
      </c>
      <c r="AZ60" s="9" t="e">
        <f t="shared" si="41"/>
        <v>#REF!</v>
      </c>
      <c r="BA60" s="9" t="e">
        <f t="shared" si="42"/>
        <v>#REF!</v>
      </c>
      <c r="BB60" s="9" t="e">
        <f t="shared" si="42"/>
        <v>#REF!</v>
      </c>
      <c r="BC60" s="9" t="e">
        <f t="shared" si="42"/>
        <v>#REF!</v>
      </c>
      <c r="BD60" s="9" t="e">
        <f t="shared" si="42"/>
        <v>#REF!</v>
      </c>
      <c r="BE60" s="9" t="e">
        <f t="shared" si="42"/>
        <v>#REF!</v>
      </c>
      <c r="BF60" s="9" t="e">
        <f t="shared" si="42"/>
        <v>#REF!</v>
      </c>
      <c r="BG60" s="9" t="e">
        <f t="shared" si="42"/>
        <v>#REF!</v>
      </c>
      <c r="BH60" s="9" t="e">
        <f t="shared" si="42"/>
        <v>#REF!</v>
      </c>
      <c r="BI60" s="9" t="e">
        <f t="shared" si="42"/>
        <v>#REF!</v>
      </c>
      <c r="BJ60" s="9" t="e">
        <f t="shared" si="42"/>
        <v>#REF!</v>
      </c>
      <c r="BK60" s="9" t="e">
        <f t="shared" si="43"/>
        <v>#REF!</v>
      </c>
      <c r="BL60" s="9" t="e">
        <f t="shared" si="43"/>
        <v>#REF!</v>
      </c>
      <c r="BM60" s="9" t="e">
        <f t="shared" si="43"/>
        <v>#REF!</v>
      </c>
      <c r="BN60" s="9" t="e">
        <f t="shared" si="43"/>
        <v>#REF!</v>
      </c>
      <c r="BO60" s="9" t="e">
        <f t="shared" si="43"/>
        <v>#REF!</v>
      </c>
      <c r="BP60" s="9" t="e">
        <f t="shared" si="43"/>
        <v>#REF!</v>
      </c>
      <c r="BQ60" s="9" t="e">
        <f t="shared" si="43"/>
        <v>#REF!</v>
      </c>
      <c r="BR60" s="9" t="e">
        <f t="shared" si="43"/>
        <v>#REF!</v>
      </c>
      <c r="BS60" s="9" t="e">
        <f t="shared" si="43"/>
        <v>#REF!</v>
      </c>
      <c r="BT60" s="9" t="e">
        <f t="shared" si="43"/>
        <v>#REF!</v>
      </c>
      <c r="BU60" s="45">
        <f t="shared" si="7"/>
        <v>0</v>
      </c>
      <c r="BV60" s="34" t="e">
        <f t="shared" si="8"/>
        <v>#REF!</v>
      </c>
    </row>
    <row r="61" spans="1:74" x14ac:dyDescent="0.2">
      <c r="A61" s="6" t="s">
        <v>28</v>
      </c>
      <c r="B61" s="44" t="s">
        <v>180</v>
      </c>
      <c r="C61" s="9" t="e">
        <f t="shared" si="37"/>
        <v>#REF!</v>
      </c>
      <c r="D61" s="9" t="e">
        <f t="shared" si="37"/>
        <v>#REF!</v>
      </c>
      <c r="E61" s="9" t="e">
        <f t="shared" si="37"/>
        <v>#REF!</v>
      </c>
      <c r="F61" s="9" t="e">
        <f t="shared" si="37"/>
        <v>#REF!</v>
      </c>
      <c r="G61" s="9" t="e">
        <f t="shared" si="37"/>
        <v>#REF!</v>
      </c>
      <c r="H61" s="9" t="e">
        <f t="shared" si="37"/>
        <v>#REF!</v>
      </c>
      <c r="I61" s="9" t="e">
        <f t="shared" si="37"/>
        <v>#REF!</v>
      </c>
      <c r="J61" s="9" t="e">
        <f t="shared" si="37"/>
        <v>#REF!</v>
      </c>
      <c r="K61" s="9" t="e">
        <f t="shared" si="37"/>
        <v>#REF!</v>
      </c>
      <c r="L61" s="9" t="e">
        <f t="shared" si="37"/>
        <v>#REF!</v>
      </c>
      <c r="M61" s="9" t="e">
        <f t="shared" si="38"/>
        <v>#REF!</v>
      </c>
      <c r="N61" s="9" t="e">
        <f t="shared" si="38"/>
        <v>#REF!</v>
      </c>
      <c r="O61" s="9" t="e">
        <f t="shared" si="38"/>
        <v>#REF!</v>
      </c>
      <c r="P61" s="9" t="e">
        <f t="shared" si="38"/>
        <v>#REF!</v>
      </c>
      <c r="Q61" s="9" t="e">
        <f t="shared" si="38"/>
        <v>#REF!</v>
      </c>
      <c r="R61" s="9" t="e">
        <f t="shared" si="38"/>
        <v>#REF!</v>
      </c>
      <c r="S61" s="9" t="e">
        <f t="shared" si="38"/>
        <v>#REF!</v>
      </c>
      <c r="T61" s="9" t="e">
        <f t="shared" si="38"/>
        <v>#REF!</v>
      </c>
      <c r="U61" s="9" t="e">
        <f t="shared" si="38"/>
        <v>#REF!</v>
      </c>
      <c r="V61" s="9" t="e">
        <f t="shared" si="38"/>
        <v>#REF!</v>
      </c>
      <c r="W61" s="9" t="e">
        <f t="shared" si="39"/>
        <v>#REF!</v>
      </c>
      <c r="X61" s="9" t="e">
        <f t="shared" si="39"/>
        <v>#REF!</v>
      </c>
      <c r="Y61" s="9" t="e">
        <f t="shared" si="39"/>
        <v>#REF!</v>
      </c>
      <c r="Z61" s="9" t="e">
        <f t="shared" si="39"/>
        <v>#REF!</v>
      </c>
      <c r="AA61" s="9" t="e">
        <f t="shared" si="39"/>
        <v>#REF!</v>
      </c>
      <c r="AB61" s="9" t="e">
        <f t="shared" si="39"/>
        <v>#REF!</v>
      </c>
      <c r="AC61" s="9" t="e">
        <f t="shared" si="39"/>
        <v>#REF!</v>
      </c>
      <c r="AD61" s="9" t="e">
        <f t="shared" si="39"/>
        <v>#REF!</v>
      </c>
      <c r="AE61" s="9" t="e">
        <f t="shared" si="39"/>
        <v>#REF!</v>
      </c>
      <c r="AF61" s="9" t="e">
        <f t="shared" si="39"/>
        <v>#REF!</v>
      </c>
      <c r="AG61" s="9" t="e">
        <f t="shared" si="40"/>
        <v>#REF!</v>
      </c>
      <c r="AH61" s="9" t="e">
        <f t="shared" si="40"/>
        <v>#REF!</v>
      </c>
      <c r="AI61" s="9" t="e">
        <f t="shared" si="40"/>
        <v>#REF!</v>
      </c>
      <c r="AJ61" s="9" t="e">
        <f t="shared" si="40"/>
        <v>#REF!</v>
      </c>
      <c r="AK61" s="9" t="e">
        <f t="shared" si="40"/>
        <v>#REF!</v>
      </c>
      <c r="AL61" s="9" t="e">
        <f t="shared" si="40"/>
        <v>#REF!</v>
      </c>
      <c r="AM61" s="9" t="e">
        <f t="shared" si="40"/>
        <v>#REF!</v>
      </c>
      <c r="AN61" s="9" t="e">
        <f t="shared" si="40"/>
        <v>#REF!</v>
      </c>
      <c r="AO61" s="9" t="e">
        <f t="shared" si="40"/>
        <v>#REF!</v>
      </c>
      <c r="AP61" s="9" t="e">
        <f t="shared" si="40"/>
        <v>#REF!</v>
      </c>
      <c r="AQ61" s="9" t="e">
        <f t="shared" si="41"/>
        <v>#REF!</v>
      </c>
      <c r="AR61" s="9" t="e">
        <f t="shared" si="41"/>
        <v>#REF!</v>
      </c>
      <c r="AS61" s="9" t="e">
        <f t="shared" si="41"/>
        <v>#REF!</v>
      </c>
      <c r="AT61" s="9" t="e">
        <f t="shared" si="41"/>
        <v>#REF!</v>
      </c>
      <c r="AU61" s="9" t="e">
        <f t="shared" si="41"/>
        <v>#REF!</v>
      </c>
      <c r="AV61" s="9" t="e">
        <f t="shared" si="41"/>
        <v>#REF!</v>
      </c>
      <c r="AW61" s="9" t="e">
        <f t="shared" si="41"/>
        <v>#REF!</v>
      </c>
      <c r="AX61" s="9" t="e">
        <f t="shared" si="41"/>
        <v>#REF!</v>
      </c>
      <c r="AY61" s="9" t="e">
        <f t="shared" si="41"/>
        <v>#REF!</v>
      </c>
      <c r="AZ61" s="9" t="e">
        <f t="shared" si="41"/>
        <v>#REF!</v>
      </c>
      <c r="BA61" s="9" t="e">
        <f t="shared" si="42"/>
        <v>#REF!</v>
      </c>
      <c r="BB61" s="9" t="e">
        <f t="shared" si="42"/>
        <v>#REF!</v>
      </c>
      <c r="BC61" s="9" t="e">
        <f t="shared" si="42"/>
        <v>#REF!</v>
      </c>
      <c r="BD61" s="9" t="e">
        <f t="shared" si="42"/>
        <v>#REF!</v>
      </c>
      <c r="BE61" s="9" t="e">
        <f t="shared" si="42"/>
        <v>#REF!</v>
      </c>
      <c r="BF61" s="9" t="e">
        <f t="shared" si="42"/>
        <v>#REF!</v>
      </c>
      <c r="BG61" s="9" t="e">
        <f t="shared" si="42"/>
        <v>#REF!</v>
      </c>
      <c r="BH61" s="9" t="e">
        <f t="shared" si="42"/>
        <v>#REF!</v>
      </c>
      <c r="BI61" s="9" t="e">
        <f t="shared" si="42"/>
        <v>#REF!</v>
      </c>
      <c r="BJ61" s="9" t="e">
        <f t="shared" si="42"/>
        <v>#REF!</v>
      </c>
      <c r="BK61" s="9" t="e">
        <f t="shared" si="43"/>
        <v>#REF!</v>
      </c>
      <c r="BL61" s="9" t="e">
        <f t="shared" si="43"/>
        <v>#REF!</v>
      </c>
      <c r="BM61" s="9" t="e">
        <f t="shared" si="43"/>
        <v>#REF!</v>
      </c>
      <c r="BN61" s="9" t="e">
        <f t="shared" si="43"/>
        <v>#REF!</v>
      </c>
      <c r="BO61" s="9" t="e">
        <f t="shared" si="43"/>
        <v>#REF!</v>
      </c>
      <c r="BP61" s="9" t="e">
        <f t="shared" si="43"/>
        <v>#REF!</v>
      </c>
      <c r="BQ61" s="9" t="e">
        <f t="shared" si="43"/>
        <v>#REF!</v>
      </c>
      <c r="BR61" s="9" t="e">
        <f t="shared" si="43"/>
        <v>#REF!</v>
      </c>
      <c r="BS61" s="9" t="e">
        <f t="shared" si="43"/>
        <v>#REF!</v>
      </c>
      <c r="BT61" s="9" t="e">
        <f t="shared" si="43"/>
        <v>#REF!</v>
      </c>
      <c r="BU61" s="45">
        <f t="shared" si="7"/>
        <v>0</v>
      </c>
      <c r="BV61" s="34" t="e">
        <f t="shared" si="8"/>
        <v>#REF!</v>
      </c>
    </row>
    <row r="62" spans="1:74" x14ac:dyDescent="0.2">
      <c r="A62" s="6" t="s">
        <v>28</v>
      </c>
      <c r="B62" s="44" t="s">
        <v>181</v>
      </c>
      <c r="C62" s="9" t="e">
        <f t="shared" si="37"/>
        <v>#REF!</v>
      </c>
      <c r="D62" s="9" t="e">
        <f t="shared" si="37"/>
        <v>#REF!</v>
      </c>
      <c r="E62" s="9" t="e">
        <f t="shared" si="37"/>
        <v>#REF!</v>
      </c>
      <c r="F62" s="9" t="e">
        <f t="shared" si="37"/>
        <v>#REF!</v>
      </c>
      <c r="G62" s="9" t="e">
        <f t="shared" si="37"/>
        <v>#REF!</v>
      </c>
      <c r="H62" s="9" t="e">
        <f t="shared" si="37"/>
        <v>#REF!</v>
      </c>
      <c r="I62" s="9" t="e">
        <f t="shared" si="37"/>
        <v>#REF!</v>
      </c>
      <c r="J62" s="9" t="e">
        <f t="shared" si="37"/>
        <v>#REF!</v>
      </c>
      <c r="K62" s="9" t="e">
        <f t="shared" si="37"/>
        <v>#REF!</v>
      </c>
      <c r="L62" s="9" t="e">
        <f t="shared" si="37"/>
        <v>#REF!</v>
      </c>
      <c r="M62" s="9" t="e">
        <f t="shared" si="38"/>
        <v>#REF!</v>
      </c>
      <c r="N62" s="9" t="e">
        <f t="shared" si="38"/>
        <v>#REF!</v>
      </c>
      <c r="O62" s="9" t="e">
        <f t="shared" si="38"/>
        <v>#REF!</v>
      </c>
      <c r="P62" s="9" t="e">
        <f t="shared" si="38"/>
        <v>#REF!</v>
      </c>
      <c r="Q62" s="9" t="e">
        <f t="shared" si="38"/>
        <v>#REF!</v>
      </c>
      <c r="R62" s="9" t="e">
        <f t="shared" si="38"/>
        <v>#REF!</v>
      </c>
      <c r="S62" s="9" t="e">
        <f t="shared" si="38"/>
        <v>#REF!</v>
      </c>
      <c r="T62" s="9" t="e">
        <f t="shared" si="38"/>
        <v>#REF!</v>
      </c>
      <c r="U62" s="9" t="e">
        <f t="shared" si="38"/>
        <v>#REF!</v>
      </c>
      <c r="V62" s="9" t="e">
        <f t="shared" si="38"/>
        <v>#REF!</v>
      </c>
      <c r="W62" s="9" t="e">
        <f t="shared" si="39"/>
        <v>#REF!</v>
      </c>
      <c r="X62" s="9" t="e">
        <f t="shared" si="39"/>
        <v>#REF!</v>
      </c>
      <c r="Y62" s="9" t="e">
        <f t="shared" si="39"/>
        <v>#REF!</v>
      </c>
      <c r="Z62" s="9" t="e">
        <f t="shared" si="39"/>
        <v>#REF!</v>
      </c>
      <c r="AA62" s="9" t="e">
        <f t="shared" si="39"/>
        <v>#REF!</v>
      </c>
      <c r="AB62" s="9" t="e">
        <f t="shared" si="39"/>
        <v>#REF!</v>
      </c>
      <c r="AC62" s="9" t="e">
        <f t="shared" si="39"/>
        <v>#REF!</v>
      </c>
      <c r="AD62" s="9" t="e">
        <f t="shared" si="39"/>
        <v>#REF!</v>
      </c>
      <c r="AE62" s="9" t="e">
        <f t="shared" si="39"/>
        <v>#REF!</v>
      </c>
      <c r="AF62" s="9" t="e">
        <f t="shared" si="39"/>
        <v>#REF!</v>
      </c>
      <c r="AG62" s="9" t="e">
        <f t="shared" si="40"/>
        <v>#REF!</v>
      </c>
      <c r="AH62" s="9" t="e">
        <f t="shared" si="40"/>
        <v>#REF!</v>
      </c>
      <c r="AI62" s="9" t="e">
        <f t="shared" si="40"/>
        <v>#REF!</v>
      </c>
      <c r="AJ62" s="9" t="e">
        <f t="shared" si="40"/>
        <v>#REF!</v>
      </c>
      <c r="AK62" s="9" t="e">
        <f t="shared" si="40"/>
        <v>#REF!</v>
      </c>
      <c r="AL62" s="9" t="e">
        <f t="shared" si="40"/>
        <v>#REF!</v>
      </c>
      <c r="AM62" s="9" t="e">
        <f t="shared" si="40"/>
        <v>#REF!</v>
      </c>
      <c r="AN62" s="9" t="e">
        <f t="shared" si="40"/>
        <v>#REF!</v>
      </c>
      <c r="AO62" s="9" t="e">
        <f t="shared" si="40"/>
        <v>#REF!</v>
      </c>
      <c r="AP62" s="9" t="e">
        <f t="shared" si="40"/>
        <v>#REF!</v>
      </c>
      <c r="AQ62" s="9" t="e">
        <f t="shared" si="41"/>
        <v>#REF!</v>
      </c>
      <c r="AR62" s="9" t="e">
        <f t="shared" si="41"/>
        <v>#REF!</v>
      </c>
      <c r="AS62" s="9" t="e">
        <f t="shared" si="41"/>
        <v>#REF!</v>
      </c>
      <c r="AT62" s="9" t="e">
        <f t="shared" si="41"/>
        <v>#REF!</v>
      </c>
      <c r="AU62" s="9" t="e">
        <f t="shared" si="41"/>
        <v>#REF!</v>
      </c>
      <c r="AV62" s="9" t="e">
        <f t="shared" si="41"/>
        <v>#REF!</v>
      </c>
      <c r="AW62" s="9" t="e">
        <f t="shared" si="41"/>
        <v>#REF!</v>
      </c>
      <c r="AX62" s="9" t="e">
        <f t="shared" si="41"/>
        <v>#REF!</v>
      </c>
      <c r="AY62" s="9" t="e">
        <f t="shared" si="41"/>
        <v>#REF!</v>
      </c>
      <c r="AZ62" s="9" t="e">
        <f t="shared" si="41"/>
        <v>#REF!</v>
      </c>
      <c r="BA62" s="9" t="e">
        <f t="shared" si="42"/>
        <v>#REF!</v>
      </c>
      <c r="BB62" s="9" t="e">
        <f t="shared" si="42"/>
        <v>#REF!</v>
      </c>
      <c r="BC62" s="9" t="e">
        <f t="shared" si="42"/>
        <v>#REF!</v>
      </c>
      <c r="BD62" s="9" t="e">
        <f t="shared" si="42"/>
        <v>#REF!</v>
      </c>
      <c r="BE62" s="9" t="e">
        <f t="shared" si="42"/>
        <v>#REF!</v>
      </c>
      <c r="BF62" s="9" t="e">
        <f t="shared" si="42"/>
        <v>#REF!</v>
      </c>
      <c r="BG62" s="9" t="e">
        <f t="shared" si="42"/>
        <v>#REF!</v>
      </c>
      <c r="BH62" s="9" t="e">
        <f t="shared" si="42"/>
        <v>#REF!</v>
      </c>
      <c r="BI62" s="9" t="e">
        <f t="shared" si="42"/>
        <v>#REF!</v>
      </c>
      <c r="BJ62" s="9" t="e">
        <f t="shared" si="42"/>
        <v>#REF!</v>
      </c>
      <c r="BK62" s="9" t="e">
        <f t="shared" si="43"/>
        <v>#REF!</v>
      </c>
      <c r="BL62" s="9" t="e">
        <f t="shared" si="43"/>
        <v>#REF!</v>
      </c>
      <c r="BM62" s="9" t="e">
        <f t="shared" si="43"/>
        <v>#REF!</v>
      </c>
      <c r="BN62" s="9" t="e">
        <f t="shared" si="43"/>
        <v>#REF!</v>
      </c>
      <c r="BO62" s="9" t="e">
        <f t="shared" si="43"/>
        <v>#REF!</v>
      </c>
      <c r="BP62" s="9" t="e">
        <f t="shared" si="43"/>
        <v>#REF!</v>
      </c>
      <c r="BQ62" s="9" t="e">
        <f t="shared" si="43"/>
        <v>#REF!</v>
      </c>
      <c r="BR62" s="9" t="e">
        <f t="shared" si="43"/>
        <v>#REF!</v>
      </c>
      <c r="BS62" s="9" t="e">
        <f t="shared" si="43"/>
        <v>#REF!</v>
      </c>
      <c r="BT62" s="9" t="e">
        <f t="shared" si="43"/>
        <v>#REF!</v>
      </c>
      <c r="BU62" s="45">
        <f t="shared" si="7"/>
        <v>0</v>
      </c>
      <c r="BV62" s="34" t="e">
        <f t="shared" si="8"/>
        <v>#REF!</v>
      </c>
    </row>
    <row r="63" spans="1:74" x14ac:dyDescent="0.2">
      <c r="A63" s="6" t="s">
        <v>28</v>
      </c>
      <c r="B63" s="44" t="s">
        <v>129</v>
      </c>
      <c r="C63" s="9" t="e">
        <f t="shared" si="37"/>
        <v>#REF!</v>
      </c>
      <c r="D63" s="9" t="e">
        <f t="shared" si="37"/>
        <v>#REF!</v>
      </c>
      <c r="E63" s="9" t="e">
        <f t="shared" si="37"/>
        <v>#REF!</v>
      </c>
      <c r="F63" s="9" t="e">
        <f t="shared" si="37"/>
        <v>#REF!</v>
      </c>
      <c r="G63" s="9" t="e">
        <f t="shared" si="37"/>
        <v>#REF!</v>
      </c>
      <c r="H63" s="9" t="e">
        <f t="shared" si="37"/>
        <v>#REF!</v>
      </c>
      <c r="I63" s="9" t="e">
        <f t="shared" si="37"/>
        <v>#REF!</v>
      </c>
      <c r="J63" s="9" t="e">
        <f t="shared" si="37"/>
        <v>#REF!</v>
      </c>
      <c r="K63" s="9" t="e">
        <f t="shared" si="37"/>
        <v>#REF!</v>
      </c>
      <c r="L63" s="9" t="e">
        <f t="shared" si="37"/>
        <v>#REF!</v>
      </c>
      <c r="M63" s="9" t="e">
        <f t="shared" si="38"/>
        <v>#REF!</v>
      </c>
      <c r="N63" s="9" t="e">
        <f t="shared" si="38"/>
        <v>#REF!</v>
      </c>
      <c r="O63" s="9" t="e">
        <f t="shared" si="38"/>
        <v>#REF!</v>
      </c>
      <c r="P63" s="9" t="e">
        <f t="shared" si="38"/>
        <v>#REF!</v>
      </c>
      <c r="Q63" s="9" t="e">
        <f t="shared" si="38"/>
        <v>#REF!</v>
      </c>
      <c r="R63" s="9" t="e">
        <f t="shared" si="38"/>
        <v>#REF!</v>
      </c>
      <c r="S63" s="9" t="e">
        <f t="shared" si="38"/>
        <v>#REF!</v>
      </c>
      <c r="T63" s="9" t="e">
        <f t="shared" si="38"/>
        <v>#REF!</v>
      </c>
      <c r="U63" s="9" t="e">
        <f t="shared" si="38"/>
        <v>#REF!</v>
      </c>
      <c r="V63" s="9" t="e">
        <f t="shared" si="38"/>
        <v>#REF!</v>
      </c>
      <c r="W63" s="9" t="e">
        <f t="shared" si="39"/>
        <v>#REF!</v>
      </c>
      <c r="X63" s="9" t="e">
        <f t="shared" si="39"/>
        <v>#REF!</v>
      </c>
      <c r="Y63" s="9" t="e">
        <f t="shared" si="39"/>
        <v>#REF!</v>
      </c>
      <c r="Z63" s="9" t="e">
        <f t="shared" si="39"/>
        <v>#REF!</v>
      </c>
      <c r="AA63" s="9" t="e">
        <f t="shared" si="39"/>
        <v>#REF!</v>
      </c>
      <c r="AB63" s="9" t="e">
        <f t="shared" si="39"/>
        <v>#REF!</v>
      </c>
      <c r="AC63" s="9" t="e">
        <f t="shared" si="39"/>
        <v>#REF!</v>
      </c>
      <c r="AD63" s="9" t="e">
        <f t="shared" si="39"/>
        <v>#REF!</v>
      </c>
      <c r="AE63" s="9" t="e">
        <f t="shared" si="39"/>
        <v>#REF!</v>
      </c>
      <c r="AF63" s="9" t="e">
        <f t="shared" si="39"/>
        <v>#REF!</v>
      </c>
      <c r="AG63" s="9" t="e">
        <f t="shared" si="40"/>
        <v>#REF!</v>
      </c>
      <c r="AH63" s="9" t="e">
        <f t="shared" si="40"/>
        <v>#REF!</v>
      </c>
      <c r="AI63" s="9" t="e">
        <f t="shared" si="40"/>
        <v>#REF!</v>
      </c>
      <c r="AJ63" s="9" t="e">
        <f t="shared" si="40"/>
        <v>#REF!</v>
      </c>
      <c r="AK63" s="9" t="e">
        <f t="shared" si="40"/>
        <v>#REF!</v>
      </c>
      <c r="AL63" s="9" t="e">
        <f t="shared" si="40"/>
        <v>#REF!</v>
      </c>
      <c r="AM63" s="9" t="e">
        <f t="shared" si="40"/>
        <v>#REF!</v>
      </c>
      <c r="AN63" s="9" t="e">
        <f t="shared" si="40"/>
        <v>#REF!</v>
      </c>
      <c r="AO63" s="9" t="e">
        <f t="shared" si="40"/>
        <v>#REF!</v>
      </c>
      <c r="AP63" s="9" t="e">
        <f t="shared" si="40"/>
        <v>#REF!</v>
      </c>
      <c r="AQ63" s="9" t="e">
        <f t="shared" si="41"/>
        <v>#REF!</v>
      </c>
      <c r="AR63" s="9" t="e">
        <f t="shared" si="41"/>
        <v>#REF!</v>
      </c>
      <c r="AS63" s="9" t="e">
        <f t="shared" si="41"/>
        <v>#REF!</v>
      </c>
      <c r="AT63" s="9" t="e">
        <f t="shared" si="41"/>
        <v>#REF!</v>
      </c>
      <c r="AU63" s="9" t="e">
        <f t="shared" si="41"/>
        <v>#REF!</v>
      </c>
      <c r="AV63" s="9" t="e">
        <f t="shared" si="41"/>
        <v>#REF!</v>
      </c>
      <c r="AW63" s="9" t="e">
        <f t="shared" si="41"/>
        <v>#REF!</v>
      </c>
      <c r="AX63" s="9" t="e">
        <f t="shared" si="41"/>
        <v>#REF!</v>
      </c>
      <c r="AY63" s="9" t="e">
        <f t="shared" si="41"/>
        <v>#REF!</v>
      </c>
      <c r="AZ63" s="9" t="e">
        <f t="shared" si="41"/>
        <v>#REF!</v>
      </c>
      <c r="BA63" s="9" t="e">
        <f t="shared" si="42"/>
        <v>#REF!</v>
      </c>
      <c r="BB63" s="9" t="e">
        <f t="shared" si="42"/>
        <v>#REF!</v>
      </c>
      <c r="BC63" s="9" t="e">
        <f t="shared" si="42"/>
        <v>#REF!</v>
      </c>
      <c r="BD63" s="9" t="e">
        <f t="shared" si="42"/>
        <v>#REF!</v>
      </c>
      <c r="BE63" s="9" t="e">
        <f t="shared" si="42"/>
        <v>#REF!</v>
      </c>
      <c r="BF63" s="9" t="e">
        <f t="shared" si="42"/>
        <v>#REF!</v>
      </c>
      <c r="BG63" s="9" t="e">
        <f t="shared" si="42"/>
        <v>#REF!</v>
      </c>
      <c r="BH63" s="9" t="e">
        <f t="shared" si="42"/>
        <v>#REF!</v>
      </c>
      <c r="BI63" s="9" t="e">
        <f t="shared" si="42"/>
        <v>#REF!</v>
      </c>
      <c r="BJ63" s="9" t="e">
        <f t="shared" si="42"/>
        <v>#REF!</v>
      </c>
      <c r="BK63" s="9" t="e">
        <f t="shared" si="43"/>
        <v>#REF!</v>
      </c>
      <c r="BL63" s="9" t="e">
        <f t="shared" si="43"/>
        <v>#REF!</v>
      </c>
      <c r="BM63" s="9" t="e">
        <f t="shared" si="43"/>
        <v>#REF!</v>
      </c>
      <c r="BN63" s="9" t="e">
        <f t="shared" si="43"/>
        <v>#REF!</v>
      </c>
      <c r="BO63" s="9" t="e">
        <f t="shared" si="43"/>
        <v>#REF!</v>
      </c>
      <c r="BP63" s="9" t="e">
        <f t="shared" si="43"/>
        <v>#REF!</v>
      </c>
      <c r="BQ63" s="9" t="e">
        <f t="shared" si="43"/>
        <v>#REF!</v>
      </c>
      <c r="BR63" s="9" t="e">
        <f t="shared" si="43"/>
        <v>#REF!</v>
      </c>
      <c r="BS63" s="9" t="e">
        <f t="shared" si="43"/>
        <v>#REF!</v>
      </c>
      <c r="BT63" s="9" t="e">
        <f t="shared" si="43"/>
        <v>#REF!</v>
      </c>
      <c r="BU63" s="45">
        <f t="shared" si="7"/>
        <v>0</v>
      </c>
      <c r="BV63" s="34" t="e">
        <f t="shared" si="8"/>
        <v>#REF!</v>
      </c>
    </row>
    <row r="64" spans="1:74" x14ac:dyDescent="0.2">
      <c r="A64" s="6" t="s">
        <v>28</v>
      </c>
      <c r="B64" s="44" t="s">
        <v>130</v>
      </c>
      <c r="C64" s="9" t="e">
        <f t="shared" si="37"/>
        <v>#REF!</v>
      </c>
      <c r="D64" s="9" t="e">
        <f t="shared" si="37"/>
        <v>#REF!</v>
      </c>
      <c r="E64" s="9" t="e">
        <f t="shared" si="37"/>
        <v>#REF!</v>
      </c>
      <c r="F64" s="9" t="e">
        <f t="shared" si="37"/>
        <v>#REF!</v>
      </c>
      <c r="G64" s="9" t="e">
        <f t="shared" si="37"/>
        <v>#REF!</v>
      </c>
      <c r="H64" s="9" t="e">
        <f t="shared" si="37"/>
        <v>#REF!</v>
      </c>
      <c r="I64" s="9" t="e">
        <f t="shared" si="37"/>
        <v>#REF!</v>
      </c>
      <c r="J64" s="9" t="e">
        <f t="shared" si="37"/>
        <v>#REF!</v>
      </c>
      <c r="K64" s="9" t="e">
        <f t="shared" si="37"/>
        <v>#REF!</v>
      </c>
      <c r="L64" s="9" t="e">
        <f t="shared" si="37"/>
        <v>#REF!</v>
      </c>
      <c r="M64" s="9" t="e">
        <f t="shared" si="38"/>
        <v>#REF!</v>
      </c>
      <c r="N64" s="9" t="e">
        <f t="shared" si="38"/>
        <v>#REF!</v>
      </c>
      <c r="O64" s="9" t="e">
        <f t="shared" si="38"/>
        <v>#REF!</v>
      </c>
      <c r="P64" s="9" t="e">
        <f t="shared" si="38"/>
        <v>#REF!</v>
      </c>
      <c r="Q64" s="9" t="e">
        <f t="shared" si="38"/>
        <v>#REF!</v>
      </c>
      <c r="R64" s="9" t="e">
        <f t="shared" si="38"/>
        <v>#REF!</v>
      </c>
      <c r="S64" s="9" t="e">
        <f t="shared" si="38"/>
        <v>#REF!</v>
      </c>
      <c r="T64" s="9" t="e">
        <f t="shared" si="38"/>
        <v>#REF!</v>
      </c>
      <c r="U64" s="9" t="e">
        <f t="shared" si="38"/>
        <v>#REF!</v>
      </c>
      <c r="V64" s="9" t="e">
        <f t="shared" si="38"/>
        <v>#REF!</v>
      </c>
      <c r="W64" s="9" t="e">
        <f t="shared" si="39"/>
        <v>#REF!</v>
      </c>
      <c r="X64" s="9" t="e">
        <f t="shared" si="39"/>
        <v>#REF!</v>
      </c>
      <c r="Y64" s="9" t="e">
        <f t="shared" si="39"/>
        <v>#REF!</v>
      </c>
      <c r="Z64" s="9" t="e">
        <f t="shared" si="39"/>
        <v>#REF!</v>
      </c>
      <c r="AA64" s="9" t="e">
        <f t="shared" si="39"/>
        <v>#REF!</v>
      </c>
      <c r="AB64" s="9" t="e">
        <f t="shared" si="39"/>
        <v>#REF!</v>
      </c>
      <c r="AC64" s="9" t="e">
        <f t="shared" si="39"/>
        <v>#REF!</v>
      </c>
      <c r="AD64" s="9" t="e">
        <f t="shared" si="39"/>
        <v>#REF!</v>
      </c>
      <c r="AE64" s="9" t="e">
        <f t="shared" si="39"/>
        <v>#REF!</v>
      </c>
      <c r="AF64" s="9" t="e">
        <f t="shared" si="39"/>
        <v>#REF!</v>
      </c>
      <c r="AG64" s="9" t="e">
        <f t="shared" si="40"/>
        <v>#REF!</v>
      </c>
      <c r="AH64" s="9" t="e">
        <f t="shared" si="40"/>
        <v>#REF!</v>
      </c>
      <c r="AI64" s="9" t="e">
        <f t="shared" si="40"/>
        <v>#REF!</v>
      </c>
      <c r="AJ64" s="9" t="e">
        <f t="shared" si="40"/>
        <v>#REF!</v>
      </c>
      <c r="AK64" s="9" t="e">
        <f t="shared" si="40"/>
        <v>#REF!</v>
      </c>
      <c r="AL64" s="9" t="e">
        <f t="shared" si="40"/>
        <v>#REF!</v>
      </c>
      <c r="AM64" s="9" t="e">
        <f t="shared" si="40"/>
        <v>#REF!</v>
      </c>
      <c r="AN64" s="9" t="e">
        <f t="shared" si="40"/>
        <v>#REF!</v>
      </c>
      <c r="AO64" s="9" t="e">
        <f t="shared" si="40"/>
        <v>#REF!</v>
      </c>
      <c r="AP64" s="9" t="e">
        <f t="shared" si="40"/>
        <v>#REF!</v>
      </c>
      <c r="AQ64" s="9" t="e">
        <f t="shared" si="41"/>
        <v>#REF!</v>
      </c>
      <c r="AR64" s="9" t="e">
        <f t="shared" si="41"/>
        <v>#REF!</v>
      </c>
      <c r="AS64" s="9" t="e">
        <f t="shared" si="41"/>
        <v>#REF!</v>
      </c>
      <c r="AT64" s="9" t="e">
        <f t="shared" si="41"/>
        <v>#REF!</v>
      </c>
      <c r="AU64" s="9" t="e">
        <f t="shared" si="41"/>
        <v>#REF!</v>
      </c>
      <c r="AV64" s="9" t="e">
        <f t="shared" si="41"/>
        <v>#REF!</v>
      </c>
      <c r="AW64" s="9" t="e">
        <f t="shared" si="41"/>
        <v>#REF!</v>
      </c>
      <c r="AX64" s="9" t="e">
        <f t="shared" si="41"/>
        <v>#REF!</v>
      </c>
      <c r="AY64" s="9" t="e">
        <f t="shared" si="41"/>
        <v>#REF!</v>
      </c>
      <c r="AZ64" s="9" t="e">
        <f t="shared" si="41"/>
        <v>#REF!</v>
      </c>
      <c r="BA64" s="9" t="e">
        <f t="shared" si="42"/>
        <v>#REF!</v>
      </c>
      <c r="BB64" s="9" t="e">
        <f t="shared" si="42"/>
        <v>#REF!</v>
      </c>
      <c r="BC64" s="9" t="e">
        <f t="shared" si="42"/>
        <v>#REF!</v>
      </c>
      <c r="BD64" s="9" t="e">
        <f t="shared" si="42"/>
        <v>#REF!</v>
      </c>
      <c r="BE64" s="9" t="e">
        <f t="shared" si="42"/>
        <v>#REF!</v>
      </c>
      <c r="BF64" s="9" t="e">
        <f t="shared" si="42"/>
        <v>#REF!</v>
      </c>
      <c r="BG64" s="9" t="e">
        <f t="shared" si="42"/>
        <v>#REF!</v>
      </c>
      <c r="BH64" s="9" t="e">
        <f t="shared" si="42"/>
        <v>#REF!</v>
      </c>
      <c r="BI64" s="9" t="e">
        <f t="shared" si="42"/>
        <v>#REF!</v>
      </c>
      <c r="BJ64" s="9" t="e">
        <f t="shared" si="42"/>
        <v>#REF!</v>
      </c>
      <c r="BK64" s="9" t="e">
        <f t="shared" si="43"/>
        <v>#REF!</v>
      </c>
      <c r="BL64" s="9" t="e">
        <f t="shared" si="43"/>
        <v>#REF!</v>
      </c>
      <c r="BM64" s="9" t="e">
        <f t="shared" si="43"/>
        <v>#REF!</v>
      </c>
      <c r="BN64" s="9" t="e">
        <f t="shared" si="43"/>
        <v>#REF!</v>
      </c>
      <c r="BO64" s="9" t="e">
        <f t="shared" si="43"/>
        <v>#REF!</v>
      </c>
      <c r="BP64" s="9" t="e">
        <f t="shared" si="43"/>
        <v>#REF!</v>
      </c>
      <c r="BQ64" s="9" t="e">
        <f t="shared" si="43"/>
        <v>#REF!</v>
      </c>
      <c r="BR64" s="9" t="e">
        <f t="shared" si="43"/>
        <v>#REF!</v>
      </c>
      <c r="BS64" s="9" t="e">
        <f t="shared" si="43"/>
        <v>#REF!</v>
      </c>
      <c r="BT64" s="9" t="e">
        <f t="shared" si="43"/>
        <v>#REF!</v>
      </c>
      <c r="BU64" s="45">
        <f t="shared" si="7"/>
        <v>0</v>
      </c>
      <c r="BV64" s="34" t="e">
        <f t="shared" si="8"/>
        <v>#REF!</v>
      </c>
    </row>
    <row r="65" spans="1:74" x14ac:dyDescent="0.2">
      <c r="A65" s="6" t="s">
        <v>28</v>
      </c>
      <c r="B65" s="44" t="s">
        <v>142</v>
      </c>
      <c r="C65" s="9" t="e">
        <f t="shared" ref="C65:L74" si="44">IF(SUMPRODUCT((ENCSEMAINE=C$3)*(ENCJOUR=C$4)*(ENCNOM=$B65))=0,"",SUMPRODUCT((ENCSEMAINE=C$3)*(ENCJOUR=C$4)*(ENCNOM=$B65)*(ENCTEMPS))/SUMPRODUCT((ENCSEMAINE=C$3)*(ENCJOUR=C$4)*(ENCNOM=$B65)))</f>
        <v>#REF!</v>
      </c>
      <c r="D65" s="9" t="e">
        <f t="shared" si="44"/>
        <v>#REF!</v>
      </c>
      <c r="E65" s="9" t="e">
        <f t="shared" si="44"/>
        <v>#REF!</v>
      </c>
      <c r="F65" s="9" t="e">
        <f t="shared" si="44"/>
        <v>#REF!</v>
      </c>
      <c r="G65" s="9" t="e">
        <f t="shared" si="44"/>
        <v>#REF!</v>
      </c>
      <c r="H65" s="9" t="e">
        <f t="shared" si="44"/>
        <v>#REF!</v>
      </c>
      <c r="I65" s="9" t="e">
        <f t="shared" si="44"/>
        <v>#REF!</v>
      </c>
      <c r="J65" s="9" t="e">
        <f t="shared" si="44"/>
        <v>#REF!</v>
      </c>
      <c r="K65" s="9" t="e">
        <f t="shared" si="44"/>
        <v>#REF!</v>
      </c>
      <c r="L65" s="9" t="e">
        <f t="shared" si="44"/>
        <v>#REF!</v>
      </c>
      <c r="M65" s="9" t="e">
        <f t="shared" ref="M65:V74" si="45">IF(SUMPRODUCT((ENCSEMAINE=M$3)*(ENCJOUR=M$4)*(ENCNOM=$B65))=0,"",SUMPRODUCT((ENCSEMAINE=M$3)*(ENCJOUR=M$4)*(ENCNOM=$B65)*(ENCTEMPS))/SUMPRODUCT((ENCSEMAINE=M$3)*(ENCJOUR=M$4)*(ENCNOM=$B65)))</f>
        <v>#REF!</v>
      </c>
      <c r="N65" s="9" t="e">
        <f t="shared" si="45"/>
        <v>#REF!</v>
      </c>
      <c r="O65" s="9" t="e">
        <f t="shared" si="45"/>
        <v>#REF!</v>
      </c>
      <c r="P65" s="9" t="e">
        <f t="shared" si="45"/>
        <v>#REF!</v>
      </c>
      <c r="Q65" s="9" t="e">
        <f t="shared" si="45"/>
        <v>#REF!</v>
      </c>
      <c r="R65" s="9" t="e">
        <f t="shared" si="45"/>
        <v>#REF!</v>
      </c>
      <c r="S65" s="9" t="e">
        <f t="shared" si="45"/>
        <v>#REF!</v>
      </c>
      <c r="T65" s="9" t="e">
        <f t="shared" si="45"/>
        <v>#REF!</v>
      </c>
      <c r="U65" s="9" t="e">
        <f t="shared" si="45"/>
        <v>#REF!</v>
      </c>
      <c r="V65" s="9" t="e">
        <f t="shared" si="45"/>
        <v>#REF!</v>
      </c>
      <c r="W65" s="9" t="e">
        <f t="shared" ref="W65:AF74" si="46">IF(SUMPRODUCT((ENCSEMAINE=W$3)*(ENCJOUR=W$4)*(ENCNOM=$B65))=0,"",SUMPRODUCT((ENCSEMAINE=W$3)*(ENCJOUR=W$4)*(ENCNOM=$B65)*(ENCTEMPS))/SUMPRODUCT((ENCSEMAINE=W$3)*(ENCJOUR=W$4)*(ENCNOM=$B65)))</f>
        <v>#REF!</v>
      </c>
      <c r="X65" s="9" t="e">
        <f t="shared" si="46"/>
        <v>#REF!</v>
      </c>
      <c r="Y65" s="9" t="e">
        <f t="shared" si="46"/>
        <v>#REF!</v>
      </c>
      <c r="Z65" s="9" t="e">
        <f t="shared" si="46"/>
        <v>#REF!</v>
      </c>
      <c r="AA65" s="9" t="e">
        <f t="shared" si="46"/>
        <v>#REF!</v>
      </c>
      <c r="AB65" s="9" t="e">
        <f t="shared" si="46"/>
        <v>#REF!</v>
      </c>
      <c r="AC65" s="9" t="e">
        <f t="shared" si="46"/>
        <v>#REF!</v>
      </c>
      <c r="AD65" s="9" t="e">
        <f t="shared" si="46"/>
        <v>#REF!</v>
      </c>
      <c r="AE65" s="9" t="e">
        <f t="shared" si="46"/>
        <v>#REF!</v>
      </c>
      <c r="AF65" s="9" t="e">
        <f t="shared" si="46"/>
        <v>#REF!</v>
      </c>
      <c r="AG65" s="9" t="e">
        <f t="shared" ref="AG65:AP74" si="47">IF(SUMPRODUCT((ENCSEMAINE=AG$3)*(ENCJOUR=AG$4)*(ENCNOM=$B65))=0,"",SUMPRODUCT((ENCSEMAINE=AG$3)*(ENCJOUR=AG$4)*(ENCNOM=$B65)*(ENCTEMPS))/SUMPRODUCT((ENCSEMAINE=AG$3)*(ENCJOUR=AG$4)*(ENCNOM=$B65)))</f>
        <v>#REF!</v>
      </c>
      <c r="AH65" s="9" t="e">
        <f t="shared" si="47"/>
        <v>#REF!</v>
      </c>
      <c r="AI65" s="9" t="e">
        <f t="shared" si="47"/>
        <v>#REF!</v>
      </c>
      <c r="AJ65" s="9" t="e">
        <f t="shared" si="47"/>
        <v>#REF!</v>
      </c>
      <c r="AK65" s="9" t="e">
        <f t="shared" si="47"/>
        <v>#REF!</v>
      </c>
      <c r="AL65" s="9" t="e">
        <f t="shared" si="47"/>
        <v>#REF!</v>
      </c>
      <c r="AM65" s="9" t="e">
        <f t="shared" si="47"/>
        <v>#REF!</v>
      </c>
      <c r="AN65" s="9" t="e">
        <f t="shared" si="47"/>
        <v>#REF!</v>
      </c>
      <c r="AO65" s="9" t="e">
        <f t="shared" si="47"/>
        <v>#REF!</v>
      </c>
      <c r="AP65" s="9" t="e">
        <f t="shared" si="47"/>
        <v>#REF!</v>
      </c>
      <c r="AQ65" s="9" t="e">
        <f t="shared" ref="AQ65:AZ74" si="48">IF(SUMPRODUCT((ENCSEMAINE=AQ$3)*(ENCJOUR=AQ$4)*(ENCNOM=$B65))=0,"",SUMPRODUCT((ENCSEMAINE=AQ$3)*(ENCJOUR=AQ$4)*(ENCNOM=$B65)*(ENCTEMPS))/SUMPRODUCT((ENCSEMAINE=AQ$3)*(ENCJOUR=AQ$4)*(ENCNOM=$B65)))</f>
        <v>#REF!</v>
      </c>
      <c r="AR65" s="9" t="e">
        <f t="shared" si="48"/>
        <v>#REF!</v>
      </c>
      <c r="AS65" s="9" t="e">
        <f t="shared" si="48"/>
        <v>#REF!</v>
      </c>
      <c r="AT65" s="9" t="e">
        <f t="shared" si="48"/>
        <v>#REF!</v>
      </c>
      <c r="AU65" s="9" t="e">
        <f t="shared" si="48"/>
        <v>#REF!</v>
      </c>
      <c r="AV65" s="9" t="e">
        <f t="shared" si="48"/>
        <v>#REF!</v>
      </c>
      <c r="AW65" s="9" t="e">
        <f t="shared" si="48"/>
        <v>#REF!</v>
      </c>
      <c r="AX65" s="9" t="e">
        <f t="shared" si="48"/>
        <v>#REF!</v>
      </c>
      <c r="AY65" s="9" t="e">
        <f t="shared" si="48"/>
        <v>#REF!</v>
      </c>
      <c r="AZ65" s="9" t="e">
        <f t="shared" si="48"/>
        <v>#REF!</v>
      </c>
      <c r="BA65" s="9" t="e">
        <f t="shared" ref="BA65:BJ74" si="49">IF(SUMPRODUCT((ENCSEMAINE=BA$3)*(ENCJOUR=BA$4)*(ENCNOM=$B65))=0,"",SUMPRODUCT((ENCSEMAINE=BA$3)*(ENCJOUR=BA$4)*(ENCNOM=$B65)*(ENCTEMPS))/SUMPRODUCT((ENCSEMAINE=BA$3)*(ENCJOUR=BA$4)*(ENCNOM=$B65)))</f>
        <v>#REF!</v>
      </c>
      <c r="BB65" s="9" t="e">
        <f t="shared" si="49"/>
        <v>#REF!</v>
      </c>
      <c r="BC65" s="9" t="e">
        <f t="shared" si="49"/>
        <v>#REF!</v>
      </c>
      <c r="BD65" s="9" t="e">
        <f t="shared" si="49"/>
        <v>#REF!</v>
      </c>
      <c r="BE65" s="9" t="e">
        <f t="shared" si="49"/>
        <v>#REF!</v>
      </c>
      <c r="BF65" s="9" t="e">
        <f t="shared" si="49"/>
        <v>#REF!</v>
      </c>
      <c r="BG65" s="9" t="e">
        <f t="shared" si="49"/>
        <v>#REF!</v>
      </c>
      <c r="BH65" s="9" t="e">
        <f t="shared" si="49"/>
        <v>#REF!</v>
      </c>
      <c r="BI65" s="9" t="e">
        <f t="shared" si="49"/>
        <v>#REF!</v>
      </c>
      <c r="BJ65" s="9" t="e">
        <f t="shared" si="49"/>
        <v>#REF!</v>
      </c>
      <c r="BK65" s="9" t="e">
        <f t="shared" ref="BK65:BT74" si="50">IF(SUMPRODUCT((ENCSEMAINE=BK$3)*(ENCJOUR=BK$4)*(ENCNOM=$B65))=0,"",SUMPRODUCT((ENCSEMAINE=BK$3)*(ENCJOUR=BK$4)*(ENCNOM=$B65)*(ENCTEMPS))/SUMPRODUCT((ENCSEMAINE=BK$3)*(ENCJOUR=BK$4)*(ENCNOM=$B65)))</f>
        <v>#REF!</v>
      </c>
      <c r="BL65" s="9" t="e">
        <f t="shared" si="50"/>
        <v>#REF!</v>
      </c>
      <c r="BM65" s="9" t="e">
        <f t="shared" si="50"/>
        <v>#REF!</v>
      </c>
      <c r="BN65" s="9" t="e">
        <f t="shared" si="50"/>
        <v>#REF!</v>
      </c>
      <c r="BO65" s="9" t="e">
        <f t="shared" si="50"/>
        <v>#REF!</v>
      </c>
      <c r="BP65" s="9" t="e">
        <f t="shared" si="50"/>
        <v>#REF!</v>
      </c>
      <c r="BQ65" s="9" t="e">
        <f t="shared" si="50"/>
        <v>#REF!</v>
      </c>
      <c r="BR65" s="9" t="e">
        <f t="shared" si="50"/>
        <v>#REF!</v>
      </c>
      <c r="BS65" s="9" t="e">
        <f t="shared" si="50"/>
        <v>#REF!</v>
      </c>
      <c r="BT65" s="9" t="e">
        <f t="shared" si="50"/>
        <v>#REF!</v>
      </c>
      <c r="BU65" s="45">
        <f t="shared" si="7"/>
        <v>0</v>
      </c>
      <c r="BV65" s="34" t="e">
        <f t="shared" si="8"/>
        <v>#REF!</v>
      </c>
    </row>
    <row r="66" spans="1:74" x14ac:dyDescent="0.2">
      <c r="A66" s="6" t="s">
        <v>28</v>
      </c>
      <c r="B66" s="44" t="s">
        <v>141</v>
      </c>
      <c r="C66" s="9" t="e">
        <f t="shared" si="44"/>
        <v>#REF!</v>
      </c>
      <c r="D66" s="9" t="e">
        <f t="shared" si="44"/>
        <v>#REF!</v>
      </c>
      <c r="E66" s="9" t="e">
        <f t="shared" si="44"/>
        <v>#REF!</v>
      </c>
      <c r="F66" s="9" t="e">
        <f t="shared" si="44"/>
        <v>#REF!</v>
      </c>
      <c r="G66" s="9" t="e">
        <f t="shared" si="44"/>
        <v>#REF!</v>
      </c>
      <c r="H66" s="9" t="e">
        <f t="shared" si="44"/>
        <v>#REF!</v>
      </c>
      <c r="I66" s="9" t="e">
        <f t="shared" si="44"/>
        <v>#REF!</v>
      </c>
      <c r="J66" s="9" t="e">
        <f t="shared" si="44"/>
        <v>#REF!</v>
      </c>
      <c r="K66" s="9" t="e">
        <f t="shared" si="44"/>
        <v>#REF!</v>
      </c>
      <c r="L66" s="9" t="e">
        <f t="shared" si="44"/>
        <v>#REF!</v>
      </c>
      <c r="M66" s="9" t="e">
        <f t="shared" si="45"/>
        <v>#REF!</v>
      </c>
      <c r="N66" s="9" t="e">
        <f t="shared" si="45"/>
        <v>#REF!</v>
      </c>
      <c r="O66" s="9" t="e">
        <f t="shared" si="45"/>
        <v>#REF!</v>
      </c>
      <c r="P66" s="9" t="e">
        <f t="shared" si="45"/>
        <v>#REF!</v>
      </c>
      <c r="Q66" s="9" t="e">
        <f t="shared" si="45"/>
        <v>#REF!</v>
      </c>
      <c r="R66" s="9" t="e">
        <f t="shared" si="45"/>
        <v>#REF!</v>
      </c>
      <c r="S66" s="9" t="e">
        <f t="shared" si="45"/>
        <v>#REF!</v>
      </c>
      <c r="T66" s="9" t="e">
        <f t="shared" si="45"/>
        <v>#REF!</v>
      </c>
      <c r="U66" s="9" t="e">
        <f t="shared" si="45"/>
        <v>#REF!</v>
      </c>
      <c r="V66" s="9" t="e">
        <f t="shared" si="45"/>
        <v>#REF!</v>
      </c>
      <c r="W66" s="9" t="e">
        <f t="shared" si="46"/>
        <v>#REF!</v>
      </c>
      <c r="X66" s="9" t="e">
        <f t="shared" si="46"/>
        <v>#REF!</v>
      </c>
      <c r="Y66" s="9" t="e">
        <f t="shared" si="46"/>
        <v>#REF!</v>
      </c>
      <c r="Z66" s="9" t="e">
        <f t="shared" si="46"/>
        <v>#REF!</v>
      </c>
      <c r="AA66" s="9" t="e">
        <f t="shared" si="46"/>
        <v>#REF!</v>
      </c>
      <c r="AB66" s="9" t="e">
        <f t="shared" si="46"/>
        <v>#REF!</v>
      </c>
      <c r="AC66" s="9" t="e">
        <f t="shared" si="46"/>
        <v>#REF!</v>
      </c>
      <c r="AD66" s="9" t="e">
        <f t="shared" si="46"/>
        <v>#REF!</v>
      </c>
      <c r="AE66" s="9" t="e">
        <f t="shared" si="46"/>
        <v>#REF!</v>
      </c>
      <c r="AF66" s="9" t="e">
        <f t="shared" si="46"/>
        <v>#REF!</v>
      </c>
      <c r="AG66" s="9" t="e">
        <f t="shared" si="47"/>
        <v>#REF!</v>
      </c>
      <c r="AH66" s="9" t="e">
        <f t="shared" si="47"/>
        <v>#REF!</v>
      </c>
      <c r="AI66" s="9" t="e">
        <f t="shared" si="47"/>
        <v>#REF!</v>
      </c>
      <c r="AJ66" s="9" t="e">
        <f t="shared" si="47"/>
        <v>#REF!</v>
      </c>
      <c r="AK66" s="9" t="e">
        <f t="shared" si="47"/>
        <v>#REF!</v>
      </c>
      <c r="AL66" s="9" t="e">
        <f t="shared" si="47"/>
        <v>#REF!</v>
      </c>
      <c r="AM66" s="9" t="e">
        <f t="shared" si="47"/>
        <v>#REF!</v>
      </c>
      <c r="AN66" s="9" t="e">
        <f t="shared" si="47"/>
        <v>#REF!</v>
      </c>
      <c r="AO66" s="9" t="e">
        <f t="shared" si="47"/>
        <v>#REF!</v>
      </c>
      <c r="AP66" s="9" t="e">
        <f t="shared" si="47"/>
        <v>#REF!</v>
      </c>
      <c r="AQ66" s="9" t="e">
        <f t="shared" si="48"/>
        <v>#REF!</v>
      </c>
      <c r="AR66" s="9" t="e">
        <f t="shared" si="48"/>
        <v>#REF!</v>
      </c>
      <c r="AS66" s="9" t="e">
        <f t="shared" si="48"/>
        <v>#REF!</v>
      </c>
      <c r="AT66" s="9" t="e">
        <f t="shared" si="48"/>
        <v>#REF!</v>
      </c>
      <c r="AU66" s="9" t="e">
        <f t="shared" si="48"/>
        <v>#REF!</v>
      </c>
      <c r="AV66" s="9" t="e">
        <f t="shared" si="48"/>
        <v>#REF!</v>
      </c>
      <c r="AW66" s="9" t="e">
        <f t="shared" si="48"/>
        <v>#REF!</v>
      </c>
      <c r="AX66" s="9" t="e">
        <f t="shared" si="48"/>
        <v>#REF!</v>
      </c>
      <c r="AY66" s="9" t="e">
        <f t="shared" si="48"/>
        <v>#REF!</v>
      </c>
      <c r="AZ66" s="9" t="e">
        <f t="shared" si="48"/>
        <v>#REF!</v>
      </c>
      <c r="BA66" s="9" t="e">
        <f t="shared" si="49"/>
        <v>#REF!</v>
      </c>
      <c r="BB66" s="9" t="e">
        <f t="shared" si="49"/>
        <v>#REF!</v>
      </c>
      <c r="BC66" s="9" t="e">
        <f t="shared" si="49"/>
        <v>#REF!</v>
      </c>
      <c r="BD66" s="9" t="e">
        <f t="shared" si="49"/>
        <v>#REF!</v>
      </c>
      <c r="BE66" s="9" t="e">
        <f t="shared" si="49"/>
        <v>#REF!</v>
      </c>
      <c r="BF66" s="9" t="e">
        <f t="shared" si="49"/>
        <v>#REF!</v>
      </c>
      <c r="BG66" s="9" t="e">
        <f t="shared" si="49"/>
        <v>#REF!</v>
      </c>
      <c r="BH66" s="9" t="e">
        <f t="shared" si="49"/>
        <v>#REF!</v>
      </c>
      <c r="BI66" s="9" t="e">
        <f t="shared" si="49"/>
        <v>#REF!</v>
      </c>
      <c r="BJ66" s="9" t="e">
        <f t="shared" si="49"/>
        <v>#REF!</v>
      </c>
      <c r="BK66" s="9" t="e">
        <f t="shared" si="50"/>
        <v>#REF!</v>
      </c>
      <c r="BL66" s="9" t="e">
        <f t="shared" si="50"/>
        <v>#REF!</v>
      </c>
      <c r="BM66" s="9" t="e">
        <f t="shared" si="50"/>
        <v>#REF!</v>
      </c>
      <c r="BN66" s="9" t="e">
        <f t="shared" si="50"/>
        <v>#REF!</v>
      </c>
      <c r="BO66" s="9" t="e">
        <f t="shared" si="50"/>
        <v>#REF!</v>
      </c>
      <c r="BP66" s="9" t="e">
        <f t="shared" si="50"/>
        <v>#REF!</v>
      </c>
      <c r="BQ66" s="9" t="e">
        <f t="shared" si="50"/>
        <v>#REF!</v>
      </c>
      <c r="BR66" s="9" t="e">
        <f t="shared" si="50"/>
        <v>#REF!</v>
      </c>
      <c r="BS66" s="9" t="e">
        <f t="shared" si="50"/>
        <v>#REF!</v>
      </c>
      <c r="BT66" s="9" t="e">
        <f t="shared" si="50"/>
        <v>#REF!</v>
      </c>
      <c r="BU66" s="45">
        <f t="shared" si="7"/>
        <v>0</v>
      </c>
      <c r="BV66" s="34" t="e">
        <f t="shared" si="8"/>
        <v>#REF!</v>
      </c>
    </row>
    <row r="67" spans="1:74" x14ac:dyDescent="0.2">
      <c r="A67" s="6" t="s">
        <v>28</v>
      </c>
      <c r="B67" s="44" t="s">
        <v>155</v>
      </c>
      <c r="C67" s="9" t="e">
        <f t="shared" si="44"/>
        <v>#REF!</v>
      </c>
      <c r="D67" s="9" t="e">
        <f t="shared" si="44"/>
        <v>#REF!</v>
      </c>
      <c r="E67" s="9" t="e">
        <f t="shared" si="44"/>
        <v>#REF!</v>
      </c>
      <c r="F67" s="9" t="e">
        <f t="shared" si="44"/>
        <v>#REF!</v>
      </c>
      <c r="G67" s="9" t="e">
        <f t="shared" si="44"/>
        <v>#REF!</v>
      </c>
      <c r="H67" s="9" t="e">
        <f t="shared" si="44"/>
        <v>#REF!</v>
      </c>
      <c r="I67" s="9" t="e">
        <f t="shared" si="44"/>
        <v>#REF!</v>
      </c>
      <c r="J67" s="9" t="e">
        <f t="shared" si="44"/>
        <v>#REF!</v>
      </c>
      <c r="K67" s="9" t="e">
        <f t="shared" si="44"/>
        <v>#REF!</v>
      </c>
      <c r="L67" s="9" t="e">
        <f t="shared" si="44"/>
        <v>#REF!</v>
      </c>
      <c r="M67" s="9" t="e">
        <f t="shared" si="45"/>
        <v>#REF!</v>
      </c>
      <c r="N67" s="9" t="e">
        <f t="shared" si="45"/>
        <v>#REF!</v>
      </c>
      <c r="O67" s="9" t="e">
        <f t="shared" si="45"/>
        <v>#REF!</v>
      </c>
      <c r="P67" s="9" t="e">
        <f t="shared" si="45"/>
        <v>#REF!</v>
      </c>
      <c r="Q67" s="9" t="e">
        <f t="shared" si="45"/>
        <v>#REF!</v>
      </c>
      <c r="R67" s="9" t="e">
        <f t="shared" si="45"/>
        <v>#REF!</v>
      </c>
      <c r="S67" s="9" t="e">
        <f t="shared" si="45"/>
        <v>#REF!</v>
      </c>
      <c r="T67" s="9" t="e">
        <f t="shared" si="45"/>
        <v>#REF!</v>
      </c>
      <c r="U67" s="9" t="e">
        <f t="shared" si="45"/>
        <v>#REF!</v>
      </c>
      <c r="V67" s="9" t="e">
        <f t="shared" si="45"/>
        <v>#REF!</v>
      </c>
      <c r="W67" s="9" t="e">
        <f t="shared" si="46"/>
        <v>#REF!</v>
      </c>
      <c r="X67" s="9" t="e">
        <f t="shared" si="46"/>
        <v>#REF!</v>
      </c>
      <c r="Y67" s="9" t="e">
        <f t="shared" si="46"/>
        <v>#REF!</v>
      </c>
      <c r="Z67" s="9" t="e">
        <f t="shared" si="46"/>
        <v>#REF!</v>
      </c>
      <c r="AA67" s="9" t="e">
        <f t="shared" si="46"/>
        <v>#REF!</v>
      </c>
      <c r="AB67" s="9" t="e">
        <f t="shared" si="46"/>
        <v>#REF!</v>
      </c>
      <c r="AC67" s="9" t="e">
        <f t="shared" si="46"/>
        <v>#REF!</v>
      </c>
      <c r="AD67" s="9" t="e">
        <f t="shared" si="46"/>
        <v>#REF!</v>
      </c>
      <c r="AE67" s="9" t="e">
        <f t="shared" si="46"/>
        <v>#REF!</v>
      </c>
      <c r="AF67" s="9" t="e">
        <f t="shared" si="46"/>
        <v>#REF!</v>
      </c>
      <c r="AG67" s="9" t="e">
        <f t="shared" si="47"/>
        <v>#REF!</v>
      </c>
      <c r="AH67" s="9" t="e">
        <f t="shared" si="47"/>
        <v>#REF!</v>
      </c>
      <c r="AI67" s="9" t="e">
        <f t="shared" si="47"/>
        <v>#REF!</v>
      </c>
      <c r="AJ67" s="9" t="e">
        <f t="shared" si="47"/>
        <v>#REF!</v>
      </c>
      <c r="AK67" s="9" t="e">
        <f t="shared" si="47"/>
        <v>#REF!</v>
      </c>
      <c r="AL67" s="9" t="e">
        <f t="shared" si="47"/>
        <v>#REF!</v>
      </c>
      <c r="AM67" s="9" t="e">
        <f t="shared" si="47"/>
        <v>#REF!</v>
      </c>
      <c r="AN67" s="9" t="e">
        <f t="shared" si="47"/>
        <v>#REF!</v>
      </c>
      <c r="AO67" s="9" t="e">
        <f t="shared" si="47"/>
        <v>#REF!</v>
      </c>
      <c r="AP67" s="9" t="e">
        <f t="shared" si="47"/>
        <v>#REF!</v>
      </c>
      <c r="AQ67" s="9" t="e">
        <f t="shared" si="48"/>
        <v>#REF!</v>
      </c>
      <c r="AR67" s="9" t="e">
        <f t="shared" si="48"/>
        <v>#REF!</v>
      </c>
      <c r="AS67" s="9" t="e">
        <f t="shared" si="48"/>
        <v>#REF!</v>
      </c>
      <c r="AT67" s="9" t="e">
        <f t="shared" si="48"/>
        <v>#REF!</v>
      </c>
      <c r="AU67" s="9" t="e">
        <f t="shared" si="48"/>
        <v>#REF!</v>
      </c>
      <c r="AV67" s="9" t="e">
        <f t="shared" si="48"/>
        <v>#REF!</v>
      </c>
      <c r="AW67" s="9" t="e">
        <f t="shared" si="48"/>
        <v>#REF!</v>
      </c>
      <c r="AX67" s="9" t="e">
        <f t="shared" si="48"/>
        <v>#REF!</v>
      </c>
      <c r="AY67" s="9" t="e">
        <f t="shared" si="48"/>
        <v>#REF!</v>
      </c>
      <c r="AZ67" s="9" t="e">
        <f t="shared" si="48"/>
        <v>#REF!</v>
      </c>
      <c r="BA67" s="9" t="e">
        <f t="shared" si="49"/>
        <v>#REF!</v>
      </c>
      <c r="BB67" s="9" t="e">
        <f t="shared" si="49"/>
        <v>#REF!</v>
      </c>
      <c r="BC67" s="9" t="e">
        <f t="shared" si="49"/>
        <v>#REF!</v>
      </c>
      <c r="BD67" s="9" t="e">
        <f t="shared" si="49"/>
        <v>#REF!</v>
      </c>
      <c r="BE67" s="9" t="e">
        <f t="shared" si="49"/>
        <v>#REF!</v>
      </c>
      <c r="BF67" s="9" t="e">
        <f t="shared" si="49"/>
        <v>#REF!</v>
      </c>
      <c r="BG67" s="9" t="e">
        <f t="shared" si="49"/>
        <v>#REF!</v>
      </c>
      <c r="BH67" s="9" t="e">
        <f t="shared" si="49"/>
        <v>#REF!</v>
      </c>
      <c r="BI67" s="9" t="e">
        <f t="shared" si="49"/>
        <v>#REF!</v>
      </c>
      <c r="BJ67" s="9" t="e">
        <f t="shared" si="49"/>
        <v>#REF!</v>
      </c>
      <c r="BK67" s="9" t="e">
        <f t="shared" si="50"/>
        <v>#REF!</v>
      </c>
      <c r="BL67" s="9" t="e">
        <f t="shared" si="50"/>
        <v>#REF!</v>
      </c>
      <c r="BM67" s="9" t="e">
        <f t="shared" si="50"/>
        <v>#REF!</v>
      </c>
      <c r="BN67" s="9" t="e">
        <f t="shared" si="50"/>
        <v>#REF!</v>
      </c>
      <c r="BO67" s="9" t="e">
        <f t="shared" si="50"/>
        <v>#REF!</v>
      </c>
      <c r="BP67" s="9" t="e">
        <f t="shared" si="50"/>
        <v>#REF!</v>
      </c>
      <c r="BQ67" s="9" t="e">
        <f t="shared" si="50"/>
        <v>#REF!</v>
      </c>
      <c r="BR67" s="9" t="e">
        <f t="shared" si="50"/>
        <v>#REF!</v>
      </c>
      <c r="BS67" s="9" t="e">
        <f t="shared" si="50"/>
        <v>#REF!</v>
      </c>
      <c r="BT67" s="9" t="e">
        <f t="shared" si="50"/>
        <v>#REF!</v>
      </c>
      <c r="BU67" s="45">
        <f t="shared" si="7"/>
        <v>0</v>
      </c>
      <c r="BV67" s="34" t="e">
        <f t="shared" si="8"/>
        <v>#REF!</v>
      </c>
    </row>
    <row r="68" spans="1:74" x14ac:dyDescent="0.2">
      <c r="A68" s="6" t="s">
        <v>28</v>
      </c>
      <c r="B68" s="44" t="s">
        <v>154</v>
      </c>
      <c r="C68" s="9" t="e">
        <f t="shared" si="44"/>
        <v>#REF!</v>
      </c>
      <c r="D68" s="9" t="e">
        <f t="shared" si="44"/>
        <v>#REF!</v>
      </c>
      <c r="E68" s="9" t="e">
        <f t="shared" si="44"/>
        <v>#REF!</v>
      </c>
      <c r="F68" s="9" t="e">
        <f t="shared" si="44"/>
        <v>#REF!</v>
      </c>
      <c r="G68" s="9" t="e">
        <f t="shared" si="44"/>
        <v>#REF!</v>
      </c>
      <c r="H68" s="9" t="e">
        <f t="shared" si="44"/>
        <v>#REF!</v>
      </c>
      <c r="I68" s="9" t="e">
        <f t="shared" si="44"/>
        <v>#REF!</v>
      </c>
      <c r="J68" s="9" t="e">
        <f t="shared" si="44"/>
        <v>#REF!</v>
      </c>
      <c r="K68" s="9" t="e">
        <f t="shared" si="44"/>
        <v>#REF!</v>
      </c>
      <c r="L68" s="9" t="e">
        <f t="shared" si="44"/>
        <v>#REF!</v>
      </c>
      <c r="M68" s="9" t="e">
        <f t="shared" si="45"/>
        <v>#REF!</v>
      </c>
      <c r="N68" s="9" t="e">
        <f t="shared" si="45"/>
        <v>#REF!</v>
      </c>
      <c r="O68" s="9" t="e">
        <f t="shared" si="45"/>
        <v>#REF!</v>
      </c>
      <c r="P68" s="9" t="e">
        <f t="shared" si="45"/>
        <v>#REF!</v>
      </c>
      <c r="Q68" s="9" t="e">
        <f t="shared" si="45"/>
        <v>#REF!</v>
      </c>
      <c r="R68" s="9" t="e">
        <f t="shared" si="45"/>
        <v>#REF!</v>
      </c>
      <c r="S68" s="9" t="e">
        <f t="shared" si="45"/>
        <v>#REF!</v>
      </c>
      <c r="T68" s="9" t="e">
        <f t="shared" si="45"/>
        <v>#REF!</v>
      </c>
      <c r="U68" s="9" t="e">
        <f t="shared" si="45"/>
        <v>#REF!</v>
      </c>
      <c r="V68" s="9" t="e">
        <f t="shared" si="45"/>
        <v>#REF!</v>
      </c>
      <c r="W68" s="9" t="e">
        <f t="shared" si="46"/>
        <v>#REF!</v>
      </c>
      <c r="X68" s="9" t="e">
        <f t="shared" si="46"/>
        <v>#REF!</v>
      </c>
      <c r="Y68" s="9" t="e">
        <f t="shared" si="46"/>
        <v>#REF!</v>
      </c>
      <c r="Z68" s="9" t="e">
        <f t="shared" si="46"/>
        <v>#REF!</v>
      </c>
      <c r="AA68" s="9" t="e">
        <f t="shared" si="46"/>
        <v>#REF!</v>
      </c>
      <c r="AB68" s="9" t="e">
        <f t="shared" si="46"/>
        <v>#REF!</v>
      </c>
      <c r="AC68" s="9" t="e">
        <f t="shared" si="46"/>
        <v>#REF!</v>
      </c>
      <c r="AD68" s="9" t="e">
        <f t="shared" si="46"/>
        <v>#REF!</v>
      </c>
      <c r="AE68" s="9" t="e">
        <f t="shared" si="46"/>
        <v>#REF!</v>
      </c>
      <c r="AF68" s="9" t="e">
        <f t="shared" si="46"/>
        <v>#REF!</v>
      </c>
      <c r="AG68" s="9" t="e">
        <f t="shared" si="47"/>
        <v>#REF!</v>
      </c>
      <c r="AH68" s="9" t="e">
        <f t="shared" si="47"/>
        <v>#REF!</v>
      </c>
      <c r="AI68" s="9" t="e">
        <f t="shared" si="47"/>
        <v>#REF!</v>
      </c>
      <c r="AJ68" s="9" t="e">
        <f t="shared" si="47"/>
        <v>#REF!</v>
      </c>
      <c r="AK68" s="9" t="e">
        <f t="shared" si="47"/>
        <v>#REF!</v>
      </c>
      <c r="AL68" s="9" t="e">
        <f t="shared" si="47"/>
        <v>#REF!</v>
      </c>
      <c r="AM68" s="9" t="e">
        <f t="shared" si="47"/>
        <v>#REF!</v>
      </c>
      <c r="AN68" s="9" t="e">
        <f t="shared" si="47"/>
        <v>#REF!</v>
      </c>
      <c r="AO68" s="9" t="e">
        <f t="shared" si="47"/>
        <v>#REF!</v>
      </c>
      <c r="AP68" s="9" t="e">
        <f t="shared" si="47"/>
        <v>#REF!</v>
      </c>
      <c r="AQ68" s="9" t="e">
        <f t="shared" si="48"/>
        <v>#REF!</v>
      </c>
      <c r="AR68" s="9" t="e">
        <f t="shared" si="48"/>
        <v>#REF!</v>
      </c>
      <c r="AS68" s="9" t="e">
        <f t="shared" si="48"/>
        <v>#REF!</v>
      </c>
      <c r="AT68" s="9" t="e">
        <f t="shared" si="48"/>
        <v>#REF!</v>
      </c>
      <c r="AU68" s="9" t="e">
        <f t="shared" si="48"/>
        <v>#REF!</v>
      </c>
      <c r="AV68" s="9" t="e">
        <f t="shared" si="48"/>
        <v>#REF!</v>
      </c>
      <c r="AW68" s="9" t="e">
        <f t="shared" si="48"/>
        <v>#REF!</v>
      </c>
      <c r="AX68" s="9" t="e">
        <f t="shared" si="48"/>
        <v>#REF!</v>
      </c>
      <c r="AY68" s="9" t="e">
        <f t="shared" si="48"/>
        <v>#REF!</v>
      </c>
      <c r="AZ68" s="9" t="e">
        <f t="shared" si="48"/>
        <v>#REF!</v>
      </c>
      <c r="BA68" s="9" t="e">
        <f t="shared" si="49"/>
        <v>#REF!</v>
      </c>
      <c r="BB68" s="9" t="e">
        <f t="shared" si="49"/>
        <v>#REF!</v>
      </c>
      <c r="BC68" s="9" t="e">
        <f t="shared" si="49"/>
        <v>#REF!</v>
      </c>
      <c r="BD68" s="9" t="e">
        <f t="shared" si="49"/>
        <v>#REF!</v>
      </c>
      <c r="BE68" s="9" t="e">
        <f t="shared" si="49"/>
        <v>#REF!</v>
      </c>
      <c r="BF68" s="9" t="e">
        <f t="shared" si="49"/>
        <v>#REF!</v>
      </c>
      <c r="BG68" s="9" t="e">
        <f t="shared" si="49"/>
        <v>#REF!</v>
      </c>
      <c r="BH68" s="9" t="e">
        <f t="shared" si="49"/>
        <v>#REF!</v>
      </c>
      <c r="BI68" s="9" t="e">
        <f t="shared" si="49"/>
        <v>#REF!</v>
      </c>
      <c r="BJ68" s="9" t="e">
        <f t="shared" si="49"/>
        <v>#REF!</v>
      </c>
      <c r="BK68" s="9" t="e">
        <f t="shared" si="50"/>
        <v>#REF!</v>
      </c>
      <c r="BL68" s="9" t="e">
        <f t="shared" si="50"/>
        <v>#REF!</v>
      </c>
      <c r="BM68" s="9" t="e">
        <f t="shared" si="50"/>
        <v>#REF!</v>
      </c>
      <c r="BN68" s="9" t="e">
        <f t="shared" si="50"/>
        <v>#REF!</v>
      </c>
      <c r="BO68" s="9" t="e">
        <f t="shared" si="50"/>
        <v>#REF!</v>
      </c>
      <c r="BP68" s="9" t="e">
        <f t="shared" si="50"/>
        <v>#REF!</v>
      </c>
      <c r="BQ68" s="9" t="e">
        <f t="shared" si="50"/>
        <v>#REF!</v>
      </c>
      <c r="BR68" s="9" t="e">
        <f t="shared" si="50"/>
        <v>#REF!</v>
      </c>
      <c r="BS68" s="9" t="e">
        <f t="shared" si="50"/>
        <v>#REF!</v>
      </c>
      <c r="BT68" s="9" t="e">
        <f t="shared" si="50"/>
        <v>#REF!</v>
      </c>
      <c r="BU68" s="45">
        <f t="shared" si="7"/>
        <v>0</v>
      </c>
      <c r="BV68" s="34" t="e">
        <f t="shared" si="8"/>
        <v>#REF!</v>
      </c>
    </row>
    <row r="69" spans="1:74" x14ac:dyDescent="0.2">
      <c r="A69" s="6" t="s">
        <v>23</v>
      </c>
      <c r="B69" s="44" t="s">
        <v>170</v>
      </c>
      <c r="C69" s="9" t="e">
        <f t="shared" si="44"/>
        <v>#REF!</v>
      </c>
      <c r="D69" s="9" t="e">
        <f t="shared" si="44"/>
        <v>#REF!</v>
      </c>
      <c r="E69" s="9" t="e">
        <f t="shared" si="44"/>
        <v>#REF!</v>
      </c>
      <c r="F69" s="9" t="e">
        <f t="shared" si="44"/>
        <v>#REF!</v>
      </c>
      <c r="G69" s="9" t="e">
        <f t="shared" si="44"/>
        <v>#REF!</v>
      </c>
      <c r="H69" s="9" t="e">
        <f t="shared" si="44"/>
        <v>#REF!</v>
      </c>
      <c r="I69" s="9" t="e">
        <f t="shared" si="44"/>
        <v>#REF!</v>
      </c>
      <c r="J69" s="9" t="e">
        <f t="shared" si="44"/>
        <v>#REF!</v>
      </c>
      <c r="K69" s="9" t="e">
        <f t="shared" si="44"/>
        <v>#REF!</v>
      </c>
      <c r="L69" s="9" t="e">
        <f t="shared" si="44"/>
        <v>#REF!</v>
      </c>
      <c r="M69" s="9" t="e">
        <f t="shared" si="45"/>
        <v>#REF!</v>
      </c>
      <c r="N69" s="9" t="e">
        <f t="shared" si="45"/>
        <v>#REF!</v>
      </c>
      <c r="O69" s="9" t="e">
        <f t="shared" si="45"/>
        <v>#REF!</v>
      </c>
      <c r="P69" s="9" t="e">
        <f t="shared" si="45"/>
        <v>#REF!</v>
      </c>
      <c r="Q69" s="9" t="e">
        <f t="shared" si="45"/>
        <v>#REF!</v>
      </c>
      <c r="R69" s="9" t="e">
        <f t="shared" si="45"/>
        <v>#REF!</v>
      </c>
      <c r="S69" s="9" t="e">
        <f t="shared" si="45"/>
        <v>#REF!</v>
      </c>
      <c r="T69" s="9" t="e">
        <f t="shared" si="45"/>
        <v>#REF!</v>
      </c>
      <c r="U69" s="9" t="e">
        <f t="shared" si="45"/>
        <v>#REF!</v>
      </c>
      <c r="V69" s="9" t="e">
        <f t="shared" si="45"/>
        <v>#REF!</v>
      </c>
      <c r="W69" s="9" t="e">
        <f t="shared" si="46"/>
        <v>#REF!</v>
      </c>
      <c r="X69" s="9" t="e">
        <f t="shared" si="46"/>
        <v>#REF!</v>
      </c>
      <c r="Y69" s="9" t="e">
        <f t="shared" si="46"/>
        <v>#REF!</v>
      </c>
      <c r="Z69" s="9" t="e">
        <f t="shared" si="46"/>
        <v>#REF!</v>
      </c>
      <c r="AA69" s="9" t="e">
        <f t="shared" si="46"/>
        <v>#REF!</v>
      </c>
      <c r="AB69" s="9" t="e">
        <f t="shared" si="46"/>
        <v>#REF!</v>
      </c>
      <c r="AC69" s="9" t="e">
        <f t="shared" si="46"/>
        <v>#REF!</v>
      </c>
      <c r="AD69" s="9" t="e">
        <f t="shared" si="46"/>
        <v>#REF!</v>
      </c>
      <c r="AE69" s="9" t="e">
        <f t="shared" si="46"/>
        <v>#REF!</v>
      </c>
      <c r="AF69" s="9" t="e">
        <f t="shared" si="46"/>
        <v>#REF!</v>
      </c>
      <c r="AG69" s="9" t="e">
        <f t="shared" si="47"/>
        <v>#REF!</v>
      </c>
      <c r="AH69" s="9" t="e">
        <f t="shared" si="47"/>
        <v>#REF!</v>
      </c>
      <c r="AI69" s="9" t="e">
        <f t="shared" si="47"/>
        <v>#REF!</v>
      </c>
      <c r="AJ69" s="9" t="e">
        <f t="shared" si="47"/>
        <v>#REF!</v>
      </c>
      <c r="AK69" s="9" t="e">
        <f t="shared" si="47"/>
        <v>#REF!</v>
      </c>
      <c r="AL69" s="9" t="e">
        <f t="shared" si="47"/>
        <v>#REF!</v>
      </c>
      <c r="AM69" s="9" t="e">
        <f t="shared" si="47"/>
        <v>#REF!</v>
      </c>
      <c r="AN69" s="9" t="e">
        <f t="shared" si="47"/>
        <v>#REF!</v>
      </c>
      <c r="AO69" s="9" t="e">
        <f t="shared" si="47"/>
        <v>#REF!</v>
      </c>
      <c r="AP69" s="9" t="e">
        <f t="shared" si="47"/>
        <v>#REF!</v>
      </c>
      <c r="AQ69" s="9" t="e">
        <f t="shared" si="48"/>
        <v>#REF!</v>
      </c>
      <c r="AR69" s="9" t="e">
        <f t="shared" si="48"/>
        <v>#REF!</v>
      </c>
      <c r="AS69" s="9" t="e">
        <f t="shared" si="48"/>
        <v>#REF!</v>
      </c>
      <c r="AT69" s="9" t="e">
        <f t="shared" si="48"/>
        <v>#REF!</v>
      </c>
      <c r="AU69" s="9" t="e">
        <f t="shared" si="48"/>
        <v>#REF!</v>
      </c>
      <c r="AV69" s="9" t="e">
        <f t="shared" si="48"/>
        <v>#REF!</v>
      </c>
      <c r="AW69" s="9" t="e">
        <f t="shared" si="48"/>
        <v>#REF!</v>
      </c>
      <c r="AX69" s="9" t="e">
        <f t="shared" si="48"/>
        <v>#REF!</v>
      </c>
      <c r="AY69" s="9" t="e">
        <f t="shared" si="48"/>
        <v>#REF!</v>
      </c>
      <c r="AZ69" s="9" t="e">
        <f t="shared" si="48"/>
        <v>#REF!</v>
      </c>
      <c r="BA69" s="9" t="e">
        <f t="shared" si="49"/>
        <v>#REF!</v>
      </c>
      <c r="BB69" s="9" t="e">
        <f t="shared" si="49"/>
        <v>#REF!</v>
      </c>
      <c r="BC69" s="9" t="e">
        <f t="shared" si="49"/>
        <v>#REF!</v>
      </c>
      <c r="BD69" s="9" t="e">
        <f t="shared" si="49"/>
        <v>#REF!</v>
      </c>
      <c r="BE69" s="9" t="e">
        <f t="shared" si="49"/>
        <v>#REF!</v>
      </c>
      <c r="BF69" s="9" t="e">
        <f t="shared" si="49"/>
        <v>#REF!</v>
      </c>
      <c r="BG69" s="9" t="e">
        <f t="shared" si="49"/>
        <v>#REF!</v>
      </c>
      <c r="BH69" s="9" t="e">
        <f t="shared" si="49"/>
        <v>#REF!</v>
      </c>
      <c r="BI69" s="9" t="e">
        <f t="shared" si="49"/>
        <v>#REF!</v>
      </c>
      <c r="BJ69" s="9" t="e">
        <f t="shared" si="49"/>
        <v>#REF!</v>
      </c>
      <c r="BK69" s="9" t="e">
        <f t="shared" si="50"/>
        <v>#REF!</v>
      </c>
      <c r="BL69" s="9" t="e">
        <f t="shared" si="50"/>
        <v>#REF!</v>
      </c>
      <c r="BM69" s="9" t="e">
        <f t="shared" si="50"/>
        <v>#REF!</v>
      </c>
      <c r="BN69" s="9" t="e">
        <f t="shared" si="50"/>
        <v>#REF!</v>
      </c>
      <c r="BO69" s="9" t="e">
        <f t="shared" si="50"/>
        <v>#REF!</v>
      </c>
      <c r="BP69" s="9" t="e">
        <f t="shared" si="50"/>
        <v>#REF!</v>
      </c>
      <c r="BQ69" s="9" t="e">
        <f t="shared" si="50"/>
        <v>#REF!</v>
      </c>
      <c r="BR69" s="9" t="e">
        <f t="shared" si="50"/>
        <v>#REF!</v>
      </c>
      <c r="BS69" s="9" t="e">
        <f t="shared" si="50"/>
        <v>#REF!</v>
      </c>
      <c r="BT69" s="9" t="e">
        <f t="shared" si="50"/>
        <v>#REF!</v>
      </c>
      <c r="BU69" s="45">
        <f t="shared" si="7"/>
        <v>0</v>
      </c>
      <c r="BV69" s="34" t="e">
        <f t="shared" si="8"/>
        <v>#REF!</v>
      </c>
    </row>
    <row r="70" spans="1:74" x14ac:dyDescent="0.2">
      <c r="A70" s="6" t="s">
        <v>23</v>
      </c>
      <c r="B70" s="44" t="s">
        <v>171</v>
      </c>
      <c r="C70" s="9" t="e">
        <f t="shared" si="44"/>
        <v>#REF!</v>
      </c>
      <c r="D70" s="9" t="e">
        <f t="shared" si="44"/>
        <v>#REF!</v>
      </c>
      <c r="E70" s="9" t="e">
        <f t="shared" si="44"/>
        <v>#REF!</v>
      </c>
      <c r="F70" s="9" t="e">
        <f t="shared" si="44"/>
        <v>#REF!</v>
      </c>
      <c r="G70" s="9" t="e">
        <f t="shared" si="44"/>
        <v>#REF!</v>
      </c>
      <c r="H70" s="9" t="e">
        <f t="shared" si="44"/>
        <v>#REF!</v>
      </c>
      <c r="I70" s="9" t="e">
        <f t="shared" si="44"/>
        <v>#REF!</v>
      </c>
      <c r="J70" s="9" t="e">
        <f t="shared" si="44"/>
        <v>#REF!</v>
      </c>
      <c r="K70" s="9" t="e">
        <f t="shared" si="44"/>
        <v>#REF!</v>
      </c>
      <c r="L70" s="9" t="e">
        <f t="shared" si="44"/>
        <v>#REF!</v>
      </c>
      <c r="M70" s="9" t="e">
        <f t="shared" si="45"/>
        <v>#REF!</v>
      </c>
      <c r="N70" s="9" t="e">
        <f t="shared" si="45"/>
        <v>#REF!</v>
      </c>
      <c r="O70" s="9" t="e">
        <f t="shared" si="45"/>
        <v>#REF!</v>
      </c>
      <c r="P70" s="9" t="e">
        <f t="shared" si="45"/>
        <v>#REF!</v>
      </c>
      <c r="Q70" s="9" t="e">
        <f t="shared" si="45"/>
        <v>#REF!</v>
      </c>
      <c r="R70" s="9" t="e">
        <f t="shared" si="45"/>
        <v>#REF!</v>
      </c>
      <c r="S70" s="9" t="e">
        <f t="shared" si="45"/>
        <v>#REF!</v>
      </c>
      <c r="T70" s="9" t="e">
        <f t="shared" si="45"/>
        <v>#REF!</v>
      </c>
      <c r="U70" s="9" t="e">
        <f t="shared" si="45"/>
        <v>#REF!</v>
      </c>
      <c r="V70" s="9" t="e">
        <f t="shared" si="45"/>
        <v>#REF!</v>
      </c>
      <c r="W70" s="9" t="e">
        <f t="shared" si="46"/>
        <v>#REF!</v>
      </c>
      <c r="X70" s="9" t="e">
        <f t="shared" si="46"/>
        <v>#REF!</v>
      </c>
      <c r="Y70" s="9" t="e">
        <f t="shared" si="46"/>
        <v>#REF!</v>
      </c>
      <c r="Z70" s="9" t="e">
        <f t="shared" si="46"/>
        <v>#REF!</v>
      </c>
      <c r="AA70" s="9" t="e">
        <f t="shared" si="46"/>
        <v>#REF!</v>
      </c>
      <c r="AB70" s="9" t="e">
        <f t="shared" si="46"/>
        <v>#REF!</v>
      </c>
      <c r="AC70" s="9" t="e">
        <f t="shared" si="46"/>
        <v>#REF!</v>
      </c>
      <c r="AD70" s="9" t="e">
        <f t="shared" si="46"/>
        <v>#REF!</v>
      </c>
      <c r="AE70" s="9" t="e">
        <f t="shared" si="46"/>
        <v>#REF!</v>
      </c>
      <c r="AF70" s="9" t="e">
        <f t="shared" si="46"/>
        <v>#REF!</v>
      </c>
      <c r="AG70" s="9" t="e">
        <f t="shared" si="47"/>
        <v>#REF!</v>
      </c>
      <c r="AH70" s="9" t="e">
        <f t="shared" si="47"/>
        <v>#REF!</v>
      </c>
      <c r="AI70" s="9" t="e">
        <f t="shared" si="47"/>
        <v>#REF!</v>
      </c>
      <c r="AJ70" s="9" t="e">
        <f t="shared" si="47"/>
        <v>#REF!</v>
      </c>
      <c r="AK70" s="9" t="e">
        <f t="shared" si="47"/>
        <v>#REF!</v>
      </c>
      <c r="AL70" s="9" t="e">
        <f t="shared" si="47"/>
        <v>#REF!</v>
      </c>
      <c r="AM70" s="9" t="e">
        <f t="shared" si="47"/>
        <v>#REF!</v>
      </c>
      <c r="AN70" s="9" t="e">
        <f t="shared" si="47"/>
        <v>#REF!</v>
      </c>
      <c r="AO70" s="9" t="e">
        <f t="shared" si="47"/>
        <v>#REF!</v>
      </c>
      <c r="AP70" s="9" t="e">
        <f t="shared" si="47"/>
        <v>#REF!</v>
      </c>
      <c r="AQ70" s="9" t="e">
        <f t="shared" si="48"/>
        <v>#REF!</v>
      </c>
      <c r="AR70" s="9" t="e">
        <f t="shared" si="48"/>
        <v>#REF!</v>
      </c>
      <c r="AS70" s="9" t="e">
        <f t="shared" si="48"/>
        <v>#REF!</v>
      </c>
      <c r="AT70" s="9" t="e">
        <f t="shared" si="48"/>
        <v>#REF!</v>
      </c>
      <c r="AU70" s="9" t="e">
        <f t="shared" si="48"/>
        <v>#REF!</v>
      </c>
      <c r="AV70" s="9" t="e">
        <f t="shared" si="48"/>
        <v>#REF!</v>
      </c>
      <c r="AW70" s="9" t="e">
        <f t="shared" si="48"/>
        <v>#REF!</v>
      </c>
      <c r="AX70" s="9" t="e">
        <f t="shared" si="48"/>
        <v>#REF!</v>
      </c>
      <c r="AY70" s="9" t="e">
        <f t="shared" si="48"/>
        <v>#REF!</v>
      </c>
      <c r="AZ70" s="9" t="e">
        <f t="shared" si="48"/>
        <v>#REF!</v>
      </c>
      <c r="BA70" s="9" t="e">
        <f t="shared" si="49"/>
        <v>#REF!</v>
      </c>
      <c r="BB70" s="9" t="e">
        <f t="shared" si="49"/>
        <v>#REF!</v>
      </c>
      <c r="BC70" s="9" t="e">
        <f t="shared" si="49"/>
        <v>#REF!</v>
      </c>
      <c r="BD70" s="9" t="e">
        <f t="shared" si="49"/>
        <v>#REF!</v>
      </c>
      <c r="BE70" s="9" t="e">
        <f t="shared" si="49"/>
        <v>#REF!</v>
      </c>
      <c r="BF70" s="9" t="e">
        <f t="shared" si="49"/>
        <v>#REF!</v>
      </c>
      <c r="BG70" s="9" t="e">
        <f t="shared" si="49"/>
        <v>#REF!</v>
      </c>
      <c r="BH70" s="9" t="e">
        <f t="shared" si="49"/>
        <v>#REF!</v>
      </c>
      <c r="BI70" s="9" t="e">
        <f t="shared" si="49"/>
        <v>#REF!</v>
      </c>
      <c r="BJ70" s="9" t="e">
        <f t="shared" si="49"/>
        <v>#REF!</v>
      </c>
      <c r="BK70" s="9" t="e">
        <f t="shared" si="50"/>
        <v>#REF!</v>
      </c>
      <c r="BL70" s="9" t="e">
        <f t="shared" si="50"/>
        <v>#REF!</v>
      </c>
      <c r="BM70" s="9" t="e">
        <f t="shared" si="50"/>
        <v>#REF!</v>
      </c>
      <c r="BN70" s="9" t="e">
        <f t="shared" si="50"/>
        <v>#REF!</v>
      </c>
      <c r="BO70" s="9" t="e">
        <f t="shared" si="50"/>
        <v>#REF!</v>
      </c>
      <c r="BP70" s="9" t="e">
        <f t="shared" si="50"/>
        <v>#REF!</v>
      </c>
      <c r="BQ70" s="9" t="e">
        <f t="shared" si="50"/>
        <v>#REF!</v>
      </c>
      <c r="BR70" s="9" t="e">
        <f t="shared" si="50"/>
        <v>#REF!</v>
      </c>
      <c r="BS70" s="9" t="e">
        <f t="shared" si="50"/>
        <v>#REF!</v>
      </c>
      <c r="BT70" s="9" t="e">
        <f t="shared" si="50"/>
        <v>#REF!</v>
      </c>
      <c r="BU70" s="45">
        <f t="shared" si="7"/>
        <v>0</v>
      </c>
      <c r="BV70" s="34" t="e">
        <f t="shared" si="8"/>
        <v>#REF!</v>
      </c>
    </row>
    <row r="71" spans="1:74" x14ac:dyDescent="0.2">
      <c r="A71" s="6" t="s">
        <v>23</v>
      </c>
      <c r="B71" s="44" t="s">
        <v>137</v>
      </c>
      <c r="C71" s="9" t="e">
        <f t="shared" si="44"/>
        <v>#REF!</v>
      </c>
      <c r="D71" s="9" t="e">
        <f t="shared" si="44"/>
        <v>#REF!</v>
      </c>
      <c r="E71" s="9" t="e">
        <f t="shared" si="44"/>
        <v>#REF!</v>
      </c>
      <c r="F71" s="9" t="e">
        <f t="shared" si="44"/>
        <v>#REF!</v>
      </c>
      <c r="G71" s="9" t="e">
        <f t="shared" si="44"/>
        <v>#REF!</v>
      </c>
      <c r="H71" s="9" t="e">
        <f t="shared" si="44"/>
        <v>#REF!</v>
      </c>
      <c r="I71" s="9" t="e">
        <f t="shared" si="44"/>
        <v>#REF!</v>
      </c>
      <c r="J71" s="9" t="e">
        <f t="shared" si="44"/>
        <v>#REF!</v>
      </c>
      <c r="K71" s="9" t="e">
        <f t="shared" si="44"/>
        <v>#REF!</v>
      </c>
      <c r="L71" s="9" t="e">
        <f t="shared" si="44"/>
        <v>#REF!</v>
      </c>
      <c r="M71" s="9" t="e">
        <f t="shared" si="45"/>
        <v>#REF!</v>
      </c>
      <c r="N71" s="9" t="e">
        <f t="shared" si="45"/>
        <v>#REF!</v>
      </c>
      <c r="O71" s="9" t="e">
        <f t="shared" si="45"/>
        <v>#REF!</v>
      </c>
      <c r="P71" s="9" t="e">
        <f t="shared" si="45"/>
        <v>#REF!</v>
      </c>
      <c r="Q71" s="9" t="e">
        <f t="shared" si="45"/>
        <v>#REF!</v>
      </c>
      <c r="R71" s="9" t="e">
        <f t="shared" si="45"/>
        <v>#REF!</v>
      </c>
      <c r="S71" s="9" t="e">
        <f t="shared" si="45"/>
        <v>#REF!</v>
      </c>
      <c r="T71" s="9" t="e">
        <f t="shared" si="45"/>
        <v>#REF!</v>
      </c>
      <c r="U71" s="9" t="e">
        <f t="shared" si="45"/>
        <v>#REF!</v>
      </c>
      <c r="V71" s="9" t="e">
        <f t="shared" si="45"/>
        <v>#REF!</v>
      </c>
      <c r="W71" s="9" t="e">
        <f t="shared" si="46"/>
        <v>#REF!</v>
      </c>
      <c r="X71" s="9" t="e">
        <f t="shared" si="46"/>
        <v>#REF!</v>
      </c>
      <c r="Y71" s="9" t="e">
        <f t="shared" si="46"/>
        <v>#REF!</v>
      </c>
      <c r="Z71" s="9" t="e">
        <f t="shared" si="46"/>
        <v>#REF!</v>
      </c>
      <c r="AA71" s="9" t="e">
        <f t="shared" si="46"/>
        <v>#REF!</v>
      </c>
      <c r="AB71" s="9" t="e">
        <f t="shared" si="46"/>
        <v>#REF!</v>
      </c>
      <c r="AC71" s="9" t="e">
        <f t="shared" si="46"/>
        <v>#REF!</v>
      </c>
      <c r="AD71" s="9" t="e">
        <f t="shared" si="46"/>
        <v>#REF!</v>
      </c>
      <c r="AE71" s="9" t="e">
        <f t="shared" si="46"/>
        <v>#REF!</v>
      </c>
      <c r="AF71" s="9" t="e">
        <f t="shared" si="46"/>
        <v>#REF!</v>
      </c>
      <c r="AG71" s="9" t="e">
        <f t="shared" si="47"/>
        <v>#REF!</v>
      </c>
      <c r="AH71" s="9" t="e">
        <f t="shared" si="47"/>
        <v>#REF!</v>
      </c>
      <c r="AI71" s="9" t="e">
        <f t="shared" si="47"/>
        <v>#REF!</v>
      </c>
      <c r="AJ71" s="9" t="e">
        <f t="shared" si="47"/>
        <v>#REF!</v>
      </c>
      <c r="AK71" s="9" t="e">
        <f t="shared" si="47"/>
        <v>#REF!</v>
      </c>
      <c r="AL71" s="9" t="e">
        <f t="shared" si="47"/>
        <v>#REF!</v>
      </c>
      <c r="AM71" s="9" t="e">
        <f t="shared" si="47"/>
        <v>#REF!</v>
      </c>
      <c r="AN71" s="9" t="e">
        <f t="shared" si="47"/>
        <v>#REF!</v>
      </c>
      <c r="AO71" s="9" t="e">
        <f t="shared" si="47"/>
        <v>#REF!</v>
      </c>
      <c r="AP71" s="9" t="e">
        <f t="shared" si="47"/>
        <v>#REF!</v>
      </c>
      <c r="AQ71" s="9" t="e">
        <f t="shared" si="48"/>
        <v>#REF!</v>
      </c>
      <c r="AR71" s="9" t="e">
        <f t="shared" si="48"/>
        <v>#REF!</v>
      </c>
      <c r="AS71" s="9" t="e">
        <f t="shared" si="48"/>
        <v>#REF!</v>
      </c>
      <c r="AT71" s="9" t="e">
        <f t="shared" si="48"/>
        <v>#REF!</v>
      </c>
      <c r="AU71" s="9" t="e">
        <f t="shared" si="48"/>
        <v>#REF!</v>
      </c>
      <c r="AV71" s="9" t="e">
        <f t="shared" si="48"/>
        <v>#REF!</v>
      </c>
      <c r="AW71" s="9" t="e">
        <f t="shared" si="48"/>
        <v>#REF!</v>
      </c>
      <c r="AX71" s="9" t="e">
        <f t="shared" si="48"/>
        <v>#REF!</v>
      </c>
      <c r="AY71" s="9" t="e">
        <f t="shared" si="48"/>
        <v>#REF!</v>
      </c>
      <c r="AZ71" s="9" t="e">
        <f t="shared" si="48"/>
        <v>#REF!</v>
      </c>
      <c r="BA71" s="9" t="e">
        <f t="shared" si="49"/>
        <v>#REF!</v>
      </c>
      <c r="BB71" s="9" t="e">
        <f t="shared" si="49"/>
        <v>#REF!</v>
      </c>
      <c r="BC71" s="9" t="e">
        <f t="shared" si="49"/>
        <v>#REF!</v>
      </c>
      <c r="BD71" s="9" t="e">
        <f t="shared" si="49"/>
        <v>#REF!</v>
      </c>
      <c r="BE71" s="9" t="e">
        <f t="shared" si="49"/>
        <v>#REF!</v>
      </c>
      <c r="BF71" s="9" t="e">
        <f t="shared" si="49"/>
        <v>#REF!</v>
      </c>
      <c r="BG71" s="9" t="e">
        <f t="shared" si="49"/>
        <v>#REF!</v>
      </c>
      <c r="BH71" s="9" t="e">
        <f t="shared" si="49"/>
        <v>#REF!</v>
      </c>
      <c r="BI71" s="9" t="e">
        <f t="shared" si="49"/>
        <v>#REF!</v>
      </c>
      <c r="BJ71" s="9" t="e">
        <f t="shared" si="49"/>
        <v>#REF!</v>
      </c>
      <c r="BK71" s="9" t="e">
        <f t="shared" si="50"/>
        <v>#REF!</v>
      </c>
      <c r="BL71" s="9" t="e">
        <f t="shared" si="50"/>
        <v>#REF!</v>
      </c>
      <c r="BM71" s="9" t="e">
        <f t="shared" si="50"/>
        <v>#REF!</v>
      </c>
      <c r="BN71" s="9" t="e">
        <f t="shared" si="50"/>
        <v>#REF!</v>
      </c>
      <c r="BO71" s="9" t="e">
        <f t="shared" si="50"/>
        <v>#REF!</v>
      </c>
      <c r="BP71" s="9" t="e">
        <f t="shared" si="50"/>
        <v>#REF!</v>
      </c>
      <c r="BQ71" s="9" t="e">
        <f t="shared" si="50"/>
        <v>#REF!</v>
      </c>
      <c r="BR71" s="9" t="e">
        <f t="shared" si="50"/>
        <v>#REF!</v>
      </c>
      <c r="BS71" s="9" t="e">
        <f t="shared" si="50"/>
        <v>#REF!</v>
      </c>
      <c r="BT71" s="9" t="e">
        <f t="shared" si="50"/>
        <v>#REF!</v>
      </c>
      <c r="BU71" s="45">
        <f t="shared" ref="BU71:BU80" si="51">COUNT(C71:BT71)</f>
        <v>0</v>
      </c>
      <c r="BV71" s="34" t="e">
        <f t="shared" ref="BV71:BV80" si="52">AVERAGEIF(C71:BT71,"&lt;&gt;0")</f>
        <v>#REF!</v>
      </c>
    </row>
    <row r="72" spans="1:74" x14ac:dyDescent="0.2">
      <c r="A72" s="6" t="s">
        <v>23</v>
      </c>
      <c r="B72" s="44" t="s">
        <v>135</v>
      </c>
      <c r="C72" s="9" t="e">
        <f t="shared" si="44"/>
        <v>#REF!</v>
      </c>
      <c r="D72" s="9" t="e">
        <f t="shared" si="44"/>
        <v>#REF!</v>
      </c>
      <c r="E72" s="9" t="e">
        <f t="shared" si="44"/>
        <v>#REF!</v>
      </c>
      <c r="F72" s="9" t="e">
        <f t="shared" si="44"/>
        <v>#REF!</v>
      </c>
      <c r="G72" s="9" t="e">
        <f t="shared" si="44"/>
        <v>#REF!</v>
      </c>
      <c r="H72" s="9" t="e">
        <f t="shared" si="44"/>
        <v>#REF!</v>
      </c>
      <c r="I72" s="9" t="e">
        <f t="shared" si="44"/>
        <v>#REF!</v>
      </c>
      <c r="J72" s="9" t="e">
        <f t="shared" si="44"/>
        <v>#REF!</v>
      </c>
      <c r="K72" s="9" t="e">
        <f t="shared" si="44"/>
        <v>#REF!</v>
      </c>
      <c r="L72" s="9" t="e">
        <f t="shared" si="44"/>
        <v>#REF!</v>
      </c>
      <c r="M72" s="9" t="e">
        <f t="shared" si="45"/>
        <v>#REF!</v>
      </c>
      <c r="N72" s="9" t="e">
        <f t="shared" si="45"/>
        <v>#REF!</v>
      </c>
      <c r="O72" s="9" t="e">
        <f t="shared" si="45"/>
        <v>#REF!</v>
      </c>
      <c r="P72" s="9" t="e">
        <f t="shared" si="45"/>
        <v>#REF!</v>
      </c>
      <c r="Q72" s="9" t="e">
        <f t="shared" si="45"/>
        <v>#REF!</v>
      </c>
      <c r="R72" s="9" t="e">
        <f t="shared" si="45"/>
        <v>#REF!</v>
      </c>
      <c r="S72" s="9" t="e">
        <f t="shared" si="45"/>
        <v>#REF!</v>
      </c>
      <c r="T72" s="9" t="e">
        <f t="shared" si="45"/>
        <v>#REF!</v>
      </c>
      <c r="U72" s="9" t="e">
        <f t="shared" si="45"/>
        <v>#REF!</v>
      </c>
      <c r="V72" s="9" t="e">
        <f t="shared" si="45"/>
        <v>#REF!</v>
      </c>
      <c r="W72" s="9" t="e">
        <f t="shared" si="46"/>
        <v>#REF!</v>
      </c>
      <c r="X72" s="9" t="e">
        <f t="shared" si="46"/>
        <v>#REF!</v>
      </c>
      <c r="Y72" s="9" t="e">
        <f t="shared" si="46"/>
        <v>#REF!</v>
      </c>
      <c r="Z72" s="9" t="e">
        <f t="shared" si="46"/>
        <v>#REF!</v>
      </c>
      <c r="AA72" s="9" t="e">
        <f t="shared" si="46"/>
        <v>#REF!</v>
      </c>
      <c r="AB72" s="9" t="e">
        <f t="shared" si="46"/>
        <v>#REF!</v>
      </c>
      <c r="AC72" s="9" t="e">
        <f t="shared" si="46"/>
        <v>#REF!</v>
      </c>
      <c r="AD72" s="9" t="e">
        <f t="shared" si="46"/>
        <v>#REF!</v>
      </c>
      <c r="AE72" s="9" t="e">
        <f t="shared" si="46"/>
        <v>#REF!</v>
      </c>
      <c r="AF72" s="9" t="e">
        <f t="shared" si="46"/>
        <v>#REF!</v>
      </c>
      <c r="AG72" s="9" t="e">
        <f t="shared" si="47"/>
        <v>#REF!</v>
      </c>
      <c r="AH72" s="9" t="e">
        <f t="shared" si="47"/>
        <v>#REF!</v>
      </c>
      <c r="AI72" s="9" t="e">
        <f t="shared" si="47"/>
        <v>#REF!</v>
      </c>
      <c r="AJ72" s="9" t="e">
        <f t="shared" si="47"/>
        <v>#REF!</v>
      </c>
      <c r="AK72" s="9" t="e">
        <f t="shared" si="47"/>
        <v>#REF!</v>
      </c>
      <c r="AL72" s="9" t="e">
        <f t="shared" si="47"/>
        <v>#REF!</v>
      </c>
      <c r="AM72" s="9" t="e">
        <f t="shared" si="47"/>
        <v>#REF!</v>
      </c>
      <c r="AN72" s="9" t="e">
        <f t="shared" si="47"/>
        <v>#REF!</v>
      </c>
      <c r="AO72" s="9" t="e">
        <f t="shared" si="47"/>
        <v>#REF!</v>
      </c>
      <c r="AP72" s="9" t="e">
        <f t="shared" si="47"/>
        <v>#REF!</v>
      </c>
      <c r="AQ72" s="9" t="e">
        <f t="shared" si="48"/>
        <v>#REF!</v>
      </c>
      <c r="AR72" s="9" t="e">
        <f t="shared" si="48"/>
        <v>#REF!</v>
      </c>
      <c r="AS72" s="9" t="e">
        <f t="shared" si="48"/>
        <v>#REF!</v>
      </c>
      <c r="AT72" s="9" t="e">
        <f t="shared" si="48"/>
        <v>#REF!</v>
      </c>
      <c r="AU72" s="9" t="e">
        <f t="shared" si="48"/>
        <v>#REF!</v>
      </c>
      <c r="AV72" s="9" t="e">
        <f t="shared" si="48"/>
        <v>#REF!</v>
      </c>
      <c r="AW72" s="9" t="e">
        <f t="shared" si="48"/>
        <v>#REF!</v>
      </c>
      <c r="AX72" s="9" t="e">
        <f t="shared" si="48"/>
        <v>#REF!</v>
      </c>
      <c r="AY72" s="9" t="e">
        <f t="shared" si="48"/>
        <v>#REF!</v>
      </c>
      <c r="AZ72" s="9" t="e">
        <f t="shared" si="48"/>
        <v>#REF!</v>
      </c>
      <c r="BA72" s="9" t="e">
        <f t="shared" si="49"/>
        <v>#REF!</v>
      </c>
      <c r="BB72" s="9" t="e">
        <f t="shared" si="49"/>
        <v>#REF!</v>
      </c>
      <c r="BC72" s="9" t="e">
        <f t="shared" si="49"/>
        <v>#REF!</v>
      </c>
      <c r="BD72" s="9" t="e">
        <f t="shared" si="49"/>
        <v>#REF!</v>
      </c>
      <c r="BE72" s="9" t="e">
        <f t="shared" si="49"/>
        <v>#REF!</v>
      </c>
      <c r="BF72" s="9" t="e">
        <f t="shared" si="49"/>
        <v>#REF!</v>
      </c>
      <c r="BG72" s="9" t="e">
        <f t="shared" si="49"/>
        <v>#REF!</v>
      </c>
      <c r="BH72" s="9" t="e">
        <f t="shared" si="49"/>
        <v>#REF!</v>
      </c>
      <c r="BI72" s="9" t="e">
        <f t="shared" si="49"/>
        <v>#REF!</v>
      </c>
      <c r="BJ72" s="9" t="e">
        <f t="shared" si="49"/>
        <v>#REF!</v>
      </c>
      <c r="BK72" s="9" t="e">
        <f t="shared" si="50"/>
        <v>#REF!</v>
      </c>
      <c r="BL72" s="9" t="e">
        <f t="shared" si="50"/>
        <v>#REF!</v>
      </c>
      <c r="BM72" s="9" t="e">
        <f t="shared" si="50"/>
        <v>#REF!</v>
      </c>
      <c r="BN72" s="9" t="e">
        <f t="shared" si="50"/>
        <v>#REF!</v>
      </c>
      <c r="BO72" s="9" t="e">
        <f t="shared" si="50"/>
        <v>#REF!</v>
      </c>
      <c r="BP72" s="9" t="e">
        <f t="shared" si="50"/>
        <v>#REF!</v>
      </c>
      <c r="BQ72" s="9" t="e">
        <f t="shared" si="50"/>
        <v>#REF!</v>
      </c>
      <c r="BR72" s="9" t="e">
        <f t="shared" si="50"/>
        <v>#REF!</v>
      </c>
      <c r="BS72" s="9" t="e">
        <f t="shared" si="50"/>
        <v>#REF!</v>
      </c>
      <c r="BT72" s="9" t="e">
        <f t="shared" si="50"/>
        <v>#REF!</v>
      </c>
      <c r="BU72" s="45">
        <f t="shared" si="51"/>
        <v>0</v>
      </c>
      <c r="BV72" s="34" t="e">
        <f t="shared" si="52"/>
        <v>#REF!</v>
      </c>
    </row>
    <row r="73" spans="1:74" x14ac:dyDescent="0.2">
      <c r="A73" s="6" t="s">
        <v>35</v>
      </c>
      <c r="B73" s="44" t="s">
        <v>149</v>
      </c>
      <c r="C73" s="9" t="e">
        <f t="shared" si="44"/>
        <v>#REF!</v>
      </c>
      <c r="D73" s="9" t="e">
        <f t="shared" si="44"/>
        <v>#REF!</v>
      </c>
      <c r="E73" s="9" t="e">
        <f t="shared" si="44"/>
        <v>#REF!</v>
      </c>
      <c r="F73" s="9" t="e">
        <f t="shared" si="44"/>
        <v>#REF!</v>
      </c>
      <c r="G73" s="9" t="e">
        <f t="shared" si="44"/>
        <v>#REF!</v>
      </c>
      <c r="H73" s="9" t="e">
        <f t="shared" si="44"/>
        <v>#REF!</v>
      </c>
      <c r="I73" s="9" t="e">
        <f t="shared" si="44"/>
        <v>#REF!</v>
      </c>
      <c r="J73" s="9" t="e">
        <f t="shared" si="44"/>
        <v>#REF!</v>
      </c>
      <c r="K73" s="9" t="e">
        <f t="shared" si="44"/>
        <v>#REF!</v>
      </c>
      <c r="L73" s="9" t="e">
        <f t="shared" si="44"/>
        <v>#REF!</v>
      </c>
      <c r="M73" s="9" t="e">
        <f t="shared" si="45"/>
        <v>#REF!</v>
      </c>
      <c r="N73" s="9" t="e">
        <f t="shared" si="45"/>
        <v>#REF!</v>
      </c>
      <c r="O73" s="9" t="e">
        <f t="shared" si="45"/>
        <v>#REF!</v>
      </c>
      <c r="P73" s="9" t="e">
        <f t="shared" si="45"/>
        <v>#REF!</v>
      </c>
      <c r="Q73" s="9" t="e">
        <f t="shared" si="45"/>
        <v>#REF!</v>
      </c>
      <c r="R73" s="9" t="e">
        <f t="shared" si="45"/>
        <v>#REF!</v>
      </c>
      <c r="S73" s="9" t="e">
        <f t="shared" si="45"/>
        <v>#REF!</v>
      </c>
      <c r="T73" s="9" t="e">
        <f t="shared" si="45"/>
        <v>#REF!</v>
      </c>
      <c r="U73" s="9" t="e">
        <f t="shared" si="45"/>
        <v>#REF!</v>
      </c>
      <c r="V73" s="9" t="e">
        <f t="shared" si="45"/>
        <v>#REF!</v>
      </c>
      <c r="W73" s="9" t="e">
        <f t="shared" si="46"/>
        <v>#REF!</v>
      </c>
      <c r="X73" s="9" t="e">
        <f t="shared" si="46"/>
        <v>#REF!</v>
      </c>
      <c r="Y73" s="9" t="e">
        <f t="shared" si="46"/>
        <v>#REF!</v>
      </c>
      <c r="Z73" s="9" t="e">
        <f t="shared" si="46"/>
        <v>#REF!</v>
      </c>
      <c r="AA73" s="9" t="e">
        <f t="shared" si="46"/>
        <v>#REF!</v>
      </c>
      <c r="AB73" s="9" t="e">
        <f t="shared" si="46"/>
        <v>#REF!</v>
      </c>
      <c r="AC73" s="9" t="e">
        <f t="shared" si="46"/>
        <v>#REF!</v>
      </c>
      <c r="AD73" s="9" t="e">
        <f t="shared" si="46"/>
        <v>#REF!</v>
      </c>
      <c r="AE73" s="9" t="e">
        <f t="shared" si="46"/>
        <v>#REF!</v>
      </c>
      <c r="AF73" s="9" t="e">
        <f t="shared" si="46"/>
        <v>#REF!</v>
      </c>
      <c r="AG73" s="9" t="e">
        <f t="shared" si="47"/>
        <v>#REF!</v>
      </c>
      <c r="AH73" s="9" t="e">
        <f t="shared" si="47"/>
        <v>#REF!</v>
      </c>
      <c r="AI73" s="9" t="e">
        <f t="shared" si="47"/>
        <v>#REF!</v>
      </c>
      <c r="AJ73" s="9" t="e">
        <f t="shared" si="47"/>
        <v>#REF!</v>
      </c>
      <c r="AK73" s="9" t="e">
        <f t="shared" si="47"/>
        <v>#REF!</v>
      </c>
      <c r="AL73" s="9" t="e">
        <f t="shared" si="47"/>
        <v>#REF!</v>
      </c>
      <c r="AM73" s="9" t="e">
        <f t="shared" si="47"/>
        <v>#REF!</v>
      </c>
      <c r="AN73" s="9" t="e">
        <f t="shared" si="47"/>
        <v>#REF!</v>
      </c>
      <c r="AO73" s="9" t="e">
        <f t="shared" si="47"/>
        <v>#REF!</v>
      </c>
      <c r="AP73" s="9" t="e">
        <f t="shared" si="47"/>
        <v>#REF!</v>
      </c>
      <c r="AQ73" s="9" t="e">
        <f t="shared" si="48"/>
        <v>#REF!</v>
      </c>
      <c r="AR73" s="9" t="e">
        <f t="shared" si="48"/>
        <v>#REF!</v>
      </c>
      <c r="AS73" s="9" t="e">
        <f t="shared" si="48"/>
        <v>#REF!</v>
      </c>
      <c r="AT73" s="9" t="e">
        <f t="shared" si="48"/>
        <v>#REF!</v>
      </c>
      <c r="AU73" s="9" t="e">
        <f t="shared" si="48"/>
        <v>#REF!</v>
      </c>
      <c r="AV73" s="9" t="e">
        <f t="shared" si="48"/>
        <v>#REF!</v>
      </c>
      <c r="AW73" s="9" t="e">
        <f t="shared" si="48"/>
        <v>#REF!</v>
      </c>
      <c r="AX73" s="9" t="e">
        <f t="shared" si="48"/>
        <v>#REF!</v>
      </c>
      <c r="AY73" s="9" t="e">
        <f t="shared" si="48"/>
        <v>#REF!</v>
      </c>
      <c r="AZ73" s="9" t="e">
        <f t="shared" si="48"/>
        <v>#REF!</v>
      </c>
      <c r="BA73" s="9" t="e">
        <f t="shared" si="49"/>
        <v>#REF!</v>
      </c>
      <c r="BB73" s="9" t="e">
        <f t="shared" si="49"/>
        <v>#REF!</v>
      </c>
      <c r="BC73" s="9" t="e">
        <f t="shared" si="49"/>
        <v>#REF!</v>
      </c>
      <c r="BD73" s="9" t="e">
        <f t="shared" si="49"/>
        <v>#REF!</v>
      </c>
      <c r="BE73" s="9" t="e">
        <f t="shared" si="49"/>
        <v>#REF!</v>
      </c>
      <c r="BF73" s="9" t="e">
        <f t="shared" si="49"/>
        <v>#REF!</v>
      </c>
      <c r="BG73" s="9" t="e">
        <f t="shared" si="49"/>
        <v>#REF!</v>
      </c>
      <c r="BH73" s="9" t="e">
        <f t="shared" si="49"/>
        <v>#REF!</v>
      </c>
      <c r="BI73" s="9" t="e">
        <f t="shared" si="49"/>
        <v>#REF!</v>
      </c>
      <c r="BJ73" s="9" t="e">
        <f t="shared" si="49"/>
        <v>#REF!</v>
      </c>
      <c r="BK73" s="9" t="e">
        <f t="shared" si="50"/>
        <v>#REF!</v>
      </c>
      <c r="BL73" s="9" t="e">
        <f t="shared" si="50"/>
        <v>#REF!</v>
      </c>
      <c r="BM73" s="9" t="e">
        <f t="shared" si="50"/>
        <v>#REF!</v>
      </c>
      <c r="BN73" s="9" t="e">
        <f t="shared" si="50"/>
        <v>#REF!</v>
      </c>
      <c r="BO73" s="9" t="e">
        <f t="shared" si="50"/>
        <v>#REF!</v>
      </c>
      <c r="BP73" s="9" t="e">
        <f t="shared" si="50"/>
        <v>#REF!</v>
      </c>
      <c r="BQ73" s="9" t="e">
        <f t="shared" si="50"/>
        <v>#REF!</v>
      </c>
      <c r="BR73" s="9" t="e">
        <f t="shared" si="50"/>
        <v>#REF!</v>
      </c>
      <c r="BS73" s="9" t="e">
        <f t="shared" si="50"/>
        <v>#REF!</v>
      </c>
      <c r="BT73" s="9" t="e">
        <f t="shared" si="50"/>
        <v>#REF!</v>
      </c>
      <c r="BU73" s="45">
        <f t="shared" si="51"/>
        <v>0</v>
      </c>
      <c r="BV73" s="34" t="e">
        <f t="shared" si="52"/>
        <v>#REF!</v>
      </c>
    </row>
    <row r="74" spans="1:74" x14ac:dyDescent="0.2">
      <c r="A74" s="6" t="s">
        <v>35</v>
      </c>
      <c r="B74" s="44" t="s">
        <v>148</v>
      </c>
      <c r="C74" s="9" t="e">
        <f t="shared" si="44"/>
        <v>#REF!</v>
      </c>
      <c r="D74" s="9" t="e">
        <f t="shared" si="44"/>
        <v>#REF!</v>
      </c>
      <c r="E74" s="9" t="e">
        <f t="shared" si="44"/>
        <v>#REF!</v>
      </c>
      <c r="F74" s="9" t="e">
        <f t="shared" si="44"/>
        <v>#REF!</v>
      </c>
      <c r="G74" s="9" t="e">
        <f t="shared" si="44"/>
        <v>#REF!</v>
      </c>
      <c r="H74" s="9" t="e">
        <f t="shared" si="44"/>
        <v>#REF!</v>
      </c>
      <c r="I74" s="9" t="e">
        <f t="shared" si="44"/>
        <v>#REF!</v>
      </c>
      <c r="J74" s="9" t="e">
        <f t="shared" si="44"/>
        <v>#REF!</v>
      </c>
      <c r="K74" s="9" t="e">
        <f t="shared" si="44"/>
        <v>#REF!</v>
      </c>
      <c r="L74" s="9" t="e">
        <f t="shared" si="44"/>
        <v>#REF!</v>
      </c>
      <c r="M74" s="9" t="e">
        <f t="shared" si="45"/>
        <v>#REF!</v>
      </c>
      <c r="N74" s="9" t="e">
        <f t="shared" si="45"/>
        <v>#REF!</v>
      </c>
      <c r="O74" s="9" t="e">
        <f t="shared" si="45"/>
        <v>#REF!</v>
      </c>
      <c r="P74" s="9" t="e">
        <f t="shared" si="45"/>
        <v>#REF!</v>
      </c>
      <c r="Q74" s="9" t="e">
        <f t="shared" si="45"/>
        <v>#REF!</v>
      </c>
      <c r="R74" s="9" t="e">
        <f t="shared" si="45"/>
        <v>#REF!</v>
      </c>
      <c r="S74" s="9" t="e">
        <f t="shared" si="45"/>
        <v>#REF!</v>
      </c>
      <c r="T74" s="9" t="e">
        <f t="shared" si="45"/>
        <v>#REF!</v>
      </c>
      <c r="U74" s="9" t="e">
        <f t="shared" si="45"/>
        <v>#REF!</v>
      </c>
      <c r="V74" s="9" t="e">
        <f t="shared" si="45"/>
        <v>#REF!</v>
      </c>
      <c r="W74" s="9" t="e">
        <f t="shared" si="46"/>
        <v>#REF!</v>
      </c>
      <c r="X74" s="9" t="e">
        <f t="shared" si="46"/>
        <v>#REF!</v>
      </c>
      <c r="Y74" s="9" t="e">
        <f t="shared" si="46"/>
        <v>#REF!</v>
      </c>
      <c r="Z74" s="9" t="e">
        <f t="shared" si="46"/>
        <v>#REF!</v>
      </c>
      <c r="AA74" s="9" t="e">
        <f t="shared" si="46"/>
        <v>#REF!</v>
      </c>
      <c r="AB74" s="9" t="e">
        <f t="shared" si="46"/>
        <v>#REF!</v>
      </c>
      <c r="AC74" s="9" t="e">
        <f t="shared" si="46"/>
        <v>#REF!</v>
      </c>
      <c r="AD74" s="9" t="e">
        <f t="shared" si="46"/>
        <v>#REF!</v>
      </c>
      <c r="AE74" s="9" t="e">
        <f t="shared" si="46"/>
        <v>#REF!</v>
      </c>
      <c r="AF74" s="9" t="e">
        <f t="shared" si="46"/>
        <v>#REF!</v>
      </c>
      <c r="AG74" s="9" t="e">
        <f t="shared" si="47"/>
        <v>#REF!</v>
      </c>
      <c r="AH74" s="9" t="e">
        <f t="shared" si="47"/>
        <v>#REF!</v>
      </c>
      <c r="AI74" s="9" t="e">
        <f t="shared" si="47"/>
        <v>#REF!</v>
      </c>
      <c r="AJ74" s="9" t="e">
        <f t="shared" si="47"/>
        <v>#REF!</v>
      </c>
      <c r="AK74" s="9" t="e">
        <f t="shared" si="47"/>
        <v>#REF!</v>
      </c>
      <c r="AL74" s="9" t="e">
        <f t="shared" si="47"/>
        <v>#REF!</v>
      </c>
      <c r="AM74" s="9" t="e">
        <f t="shared" si="47"/>
        <v>#REF!</v>
      </c>
      <c r="AN74" s="9" t="e">
        <f t="shared" si="47"/>
        <v>#REF!</v>
      </c>
      <c r="AO74" s="9" t="e">
        <f t="shared" si="47"/>
        <v>#REF!</v>
      </c>
      <c r="AP74" s="9" t="e">
        <f t="shared" si="47"/>
        <v>#REF!</v>
      </c>
      <c r="AQ74" s="9" t="e">
        <f t="shared" si="48"/>
        <v>#REF!</v>
      </c>
      <c r="AR74" s="9" t="e">
        <f t="shared" si="48"/>
        <v>#REF!</v>
      </c>
      <c r="AS74" s="9" t="e">
        <f t="shared" si="48"/>
        <v>#REF!</v>
      </c>
      <c r="AT74" s="9" t="e">
        <f t="shared" si="48"/>
        <v>#REF!</v>
      </c>
      <c r="AU74" s="9" t="e">
        <f t="shared" si="48"/>
        <v>#REF!</v>
      </c>
      <c r="AV74" s="9" t="e">
        <f t="shared" si="48"/>
        <v>#REF!</v>
      </c>
      <c r="AW74" s="9" t="e">
        <f t="shared" si="48"/>
        <v>#REF!</v>
      </c>
      <c r="AX74" s="9" t="e">
        <f t="shared" si="48"/>
        <v>#REF!</v>
      </c>
      <c r="AY74" s="9" t="e">
        <f t="shared" si="48"/>
        <v>#REF!</v>
      </c>
      <c r="AZ74" s="9" t="e">
        <f t="shared" si="48"/>
        <v>#REF!</v>
      </c>
      <c r="BA74" s="9" t="e">
        <f t="shared" si="49"/>
        <v>#REF!</v>
      </c>
      <c r="BB74" s="9" t="e">
        <f t="shared" si="49"/>
        <v>#REF!</v>
      </c>
      <c r="BC74" s="9" t="e">
        <f t="shared" si="49"/>
        <v>#REF!</v>
      </c>
      <c r="BD74" s="9" t="e">
        <f t="shared" si="49"/>
        <v>#REF!</v>
      </c>
      <c r="BE74" s="9" t="e">
        <f t="shared" si="49"/>
        <v>#REF!</v>
      </c>
      <c r="BF74" s="9" t="e">
        <f t="shared" si="49"/>
        <v>#REF!</v>
      </c>
      <c r="BG74" s="9" t="e">
        <f t="shared" si="49"/>
        <v>#REF!</v>
      </c>
      <c r="BH74" s="9" t="e">
        <f t="shared" si="49"/>
        <v>#REF!</v>
      </c>
      <c r="BI74" s="9" t="e">
        <f t="shared" si="49"/>
        <v>#REF!</v>
      </c>
      <c r="BJ74" s="9" t="e">
        <f t="shared" si="49"/>
        <v>#REF!</v>
      </c>
      <c r="BK74" s="9" t="e">
        <f t="shared" si="50"/>
        <v>#REF!</v>
      </c>
      <c r="BL74" s="9" t="e">
        <f t="shared" si="50"/>
        <v>#REF!</v>
      </c>
      <c r="BM74" s="9" t="e">
        <f t="shared" si="50"/>
        <v>#REF!</v>
      </c>
      <c r="BN74" s="9" t="e">
        <f t="shared" si="50"/>
        <v>#REF!</v>
      </c>
      <c r="BO74" s="9" t="e">
        <f t="shared" si="50"/>
        <v>#REF!</v>
      </c>
      <c r="BP74" s="9" t="e">
        <f t="shared" si="50"/>
        <v>#REF!</v>
      </c>
      <c r="BQ74" s="9" t="e">
        <f t="shared" si="50"/>
        <v>#REF!</v>
      </c>
      <c r="BR74" s="9" t="e">
        <f t="shared" si="50"/>
        <v>#REF!</v>
      </c>
      <c r="BS74" s="9" t="e">
        <f t="shared" si="50"/>
        <v>#REF!</v>
      </c>
      <c r="BT74" s="9" t="e">
        <f t="shared" si="50"/>
        <v>#REF!</v>
      </c>
      <c r="BU74" s="45">
        <f t="shared" si="51"/>
        <v>0</v>
      </c>
      <c r="BV74" s="34" t="e">
        <f t="shared" si="52"/>
        <v>#REF!</v>
      </c>
    </row>
    <row r="75" spans="1:74" x14ac:dyDescent="0.2">
      <c r="A75" s="6" t="s">
        <v>35</v>
      </c>
      <c r="B75" s="44" t="s">
        <v>151</v>
      </c>
      <c r="C75" s="9" t="e">
        <f t="shared" ref="C75:L80" si="53">IF(SUMPRODUCT((ENCSEMAINE=C$3)*(ENCJOUR=C$4)*(ENCNOM=$B75))=0,"",SUMPRODUCT((ENCSEMAINE=C$3)*(ENCJOUR=C$4)*(ENCNOM=$B75)*(ENCTEMPS))/SUMPRODUCT((ENCSEMAINE=C$3)*(ENCJOUR=C$4)*(ENCNOM=$B75)))</f>
        <v>#REF!</v>
      </c>
      <c r="D75" s="9" t="e">
        <f t="shared" si="53"/>
        <v>#REF!</v>
      </c>
      <c r="E75" s="9" t="e">
        <f t="shared" si="53"/>
        <v>#REF!</v>
      </c>
      <c r="F75" s="9" t="e">
        <f t="shared" si="53"/>
        <v>#REF!</v>
      </c>
      <c r="G75" s="9" t="e">
        <f t="shared" si="53"/>
        <v>#REF!</v>
      </c>
      <c r="H75" s="9" t="e">
        <f t="shared" si="53"/>
        <v>#REF!</v>
      </c>
      <c r="I75" s="9" t="e">
        <f t="shared" si="53"/>
        <v>#REF!</v>
      </c>
      <c r="J75" s="9" t="e">
        <f t="shared" si="53"/>
        <v>#REF!</v>
      </c>
      <c r="K75" s="9" t="e">
        <f t="shared" si="53"/>
        <v>#REF!</v>
      </c>
      <c r="L75" s="9" t="e">
        <f t="shared" si="53"/>
        <v>#REF!</v>
      </c>
      <c r="M75" s="9" t="e">
        <f t="shared" ref="M75:V80" si="54">IF(SUMPRODUCT((ENCSEMAINE=M$3)*(ENCJOUR=M$4)*(ENCNOM=$B75))=0,"",SUMPRODUCT((ENCSEMAINE=M$3)*(ENCJOUR=M$4)*(ENCNOM=$B75)*(ENCTEMPS))/SUMPRODUCT((ENCSEMAINE=M$3)*(ENCJOUR=M$4)*(ENCNOM=$B75)))</f>
        <v>#REF!</v>
      </c>
      <c r="N75" s="9" t="e">
        <f t="shared" si="54"/>
        <v>#REF!</v>
      </c>
      <c r="O75" s="9" t="e">
        <f t="shared" si="54"/>
        <v>#REF!</v>
      </c>
      <c r="P75" s="9" t="e">
        <f t="shared" si="54"/>
        <v>#REF!</v>
      </c>
      <c r="Q75" s="9" t="e">
        <f t="shared" si="54"/>
        <v>#REF!</v>
      </c>
      <c r="R75" s="9" t="e">
        <f t="shared" si="54"/>
        <v>#REF!</v>
      </c>
      <c r="S75" s="9" t="e">
        <f t="shared" si="54"/>
        <v>#REF!</v>
      </c>
      <c r="T75" s="9" t="e">
        <f t="shared" si="54"/>
        <v>#REF!</v>
      </c>
      <c r="U75" s="9" t="e">
        <f t="shared" si="54"/>
        <v>#REF!</v>
      </c>
      <c r="V75" s="9" t="e">
        <f t="shared" si="54"/>
        <v>#REF!</v>
      </c>
      <c r="W75" s="9" t="e">
        <f t="shared" ref="W75:AF80" si="55">IF(SUMPRODUCT((ENCSEMAINE=W$3)*(ENCJOUR=W$4)*(ENCNOM=$B75))=0,"",SUMPRODUCT((ENCSEMAINE=W$3)*(ENCJOUR=W$4)*(ENCNOM=$B75)*(ENCTEMPS))/SUMPRODUCT((ENCSEMAINE=W$3)*(ENCJOUR=W$4)*(ENCNOM=$B75)))</f>
        <v>#REF!</v>
      </c>
      <c r="X75" s="9" t="e">
        <f t="shared" si="55"/>
        <v>#REF!</v>
      </c>
      <c r="Y75" s="9" t="e">
        <f t="shared" si="55"/>
        <v>#REF!</v>
      </c>
      <c r="Z75" s="9" t="e">
        <f t="shared" si="55"/>
        <v>#REF!</v>
      </c>
      <c r="AA75" s="9" t="e">
        <f t="shared" si="55"/>
        <v>#REF!</v>
      </c>
      <c r="AB75" s="9" t="e">
        <f t="shared" si="55"/>
        <v>#REF!</v>
      </c>
      <c r="AC75" s="9" t="e">
        <f t="shared" si="55"/>
        <v>#REF!</v>
      </c>
      <c r="AD75" s="9" t="e">
        <f t="shared" si="55"/>
        <v>#REF!</v>
      </c>
      <c r="AE75" s="9" t="e">
        <f t="shared" si="55"/>
        <v>#REF!</v>
      </c>
      <c r="AF75" s="9" t="e">
        <f t="shared" si="55"/>
        <v>#REF!</v>
      </c>
      <c r="AG75" s="9" t="e">
        <f t="shared" ref="AG75:AP80" si="56">IF(SUMPRODUCT((ENCSEMAINE=AG$3)*(ENCJOUR=AG$4)*(ENCNOM=$B75))=0,"",SUMPRODUCT((ENCSEMAINE=AG$3)*(ENCJOUR=AG$4)*(ENCNOM=$B75)*(ENCTEMPS))/SUMPRODUCT((ENCSEMAINE=AG$3)*(ENCJOUR=AG$4)*(ENCNOM=$B75)))</f>
        <v>#REF!</v>
      </c>
      <c r="AH75" s="9" t="e">
        <f t="shared" si="56"/>
        <v>#REF!</v>
      </c>
      <c r="AI75" s="9" t="e">
        <f t="shared" si="56"/>
        <v>#REF!</v>
      </c>
      <c r="AJ75" s="9" t="e">
        <f t="shared" si="56"/>
        <v>#REF!</v>
      </c>
      <c r="AK75" s="9" t="e">
        <f t="shared" si="56"/>
        <v>#REF!</v>
      </c>
      <c r="AL75" s="9" t="e">
        <f t="shared" si="56"/>
        <v>#REF!</v>
      </c>
      <c r="AM75" s="9" t="e">
        <f t="shared" si="56"/>
        <v>#REF!</v>
      </c>
      <c r="AN75" s="9" t="e">
        <f t="shared" si="56"/>
        <v>#REF!</v>
      </c>
      <c r="AO75" s="9" t="e">
        <f t="shared" si="56"/>
        <v>#REF!</v>
      </c>
      <c r="AP75" s="9" t="e">
        <f t="shared" si="56"/>
        <v>#REF!</v>
      </c>
      <c r="AQ75" s="9" t="e">
        <f t="shared" ref="AQ75:AZ80" si="57">IF(SUMPRODUCT((ENCSEMAINE=AQ$3)*(ENCJOUR=AQ$4)*(ENCNOM=$B75))=0,"",SUMPRODUCT((ENCSEMAINE=AQ$3)*(ENCJOUR=AQ$4)*(ENCNOM=$B75)*(ENCTEMPS))/SUMPRODUCT((ENCSEMAINE=AQ$3)*(ENCJOUR=AQ$4)*(ENCNOM=$B75)))</f>
        <v>#REF!</v>
      </c>
      <c r="AR75" s="9" t="e">
        <f t="shared" si="57"/>
        <v>#REF!</v>
      </c>
      <c r="AS75" s="9" t="e">
        <f t="shared" si="57"/>
        <v>#REF!</v>
      </c>
      <c r="AT75" s="9" t="e">
        <f t="shared" si="57"/>
        <v>#REF!</v>
      </c>
      <c r="AU75" s="9" t="e">
        <f t="shared" si="57"/>
        <v>#REF!</v>
      </c>
      <c r="AV75" s="9" t="e">
        <f t="shared" si="57"/>
        <v>#REF!</v>
      </c>
      <c r="AW75" s="9" t="e">
        <f t="shared" si="57"/>
        <v>#REF!</v>
      </c>
      <c r="AX75" s="9" t="e">
        <f t="shared" si="57"/>
        <v>#REF!</v>
      </c>
      <c r="AY75" s="9" t="e">
        <f t="shared" si="57"/>
        <v>#REF!</v>
      </c>
      <c r="AZ75" s="9" t="e">
        <f t="shared" si="57"/>
        <v>#REF!</v>
      </c>
      <c r="BA75" s="9" t="e">
        <f t="shared" ref="BA75:BJ80" si="58">IF(SUMPRODUCT((ENCSEMAINE=BA$3)*(ENCJOUR=BA$4)*(ENCNOM=$B75))=0,"",SUMPRODUCT((ENCSEMAINE=BA$3)*(ENCJOUR=BA$4)*(ENCNOM=$B75)*(ENCTEMPS))/SUMPRODUCT((ENCSEMAINE=BA$3)*(ENCJOUR=BA$4)*(ENCNOM=$B75)))</f>
        <v>#REF!</v>
      </c>
      <c r="BB75" s="9" t="e">
        <f t="shared" si="58"/>
        <v>#REF!</v>
      </c>
      <c r="BC75" s="9" t="e">
        <f t="shared" si="58"/>
        <v>#REF!</v>
      </c>
      <c r="BD75" s="9" t="e">
        <f t="shared" si="58"/>
        <v>#REF!</v>
      </c>
      <c r="BE75" s="9" t="e">
        <f t="shared" si="58"/>
        <v>#REF!</v>
      </c>
      <c r="BF75" s="9" t="e">
        <f t="shared" si="58"/>
        <v>#REF!</v>
      </c>
      <c r="BG75" s="9" t="e">
        <f t="shared" si="58"/>
        <v>#REF!</v>
      </c>
      <c r="BH75" s="9" t="e">
        <f t="shared" si="58"/>
        <v>#REF!</v>
      </c>
      <c r="BI75" s="9" t="e">
        <f t="shared" si="58"/>
        <v>#REF!</v>
      </c>
      <c r="BJ75" s="9" t="e">
        <f t="shared" si="58"/>
        <v>#REF!</v>
      </c>
      <c r="BK75" s="9" t="e">
        <f t="shared" ref="BK75:BT80" si="59">IF(SUMPRODUCT((ENCSEMAINE=BK$3)*(ENCJOUR=BK$4)*(ENCNOM=$B75))=0,"",SUMPRODUCT((ENCSEMAINE=BK$3)*(ENCJOUR=BK$4)*(ENCNOM=$B75)*(ENCTEMPS))/SUMPRODUCT((ENCSEMAINE=BK$3)*(ENCJOUR=BK$4)*(ENCNOM=$B75)))</f>
        <v>#REF!</v>
      </c>
      <c r="BL75" s="9" t="e">
        <f t="shared" si="59"/>
        <v>#REF!</v>
      </c>
      <c r="BM75" s="9" t="e">
        <f t="shared" si="59"/>
        <v>#REF!</v>
      </c>
      <c r="BN75" s="9" t="e">
        <f t="shared" si="59"/>
        <v>#REF!</v>
      </c>
      <c r="BO75" s="9" t="e">
        <f t="shared" si="59"/>
        <v>#REF!</v>
      </c>
      <c r="BP75" s="9" t="e">
        <f t="shared" si="59"/>
        <v>#REF!</v>
      </c>
      <c r="BQ75" s="9" t="e">
        <f t="shared" si="59"/>
        <v>#REF!</v>
      </c>
      <c r="BR75" s="9" t="e">
        <f t="shared" si="59"/>
        <v>#REF!</v>
      </c>
      <c r="BS75" s="9" t="e">
        <f t="shared" si="59"/>
        <v>#REF!</v>
      </c>
      <c r="BT75" s="9" t="e">
        <f t="shared" si="59"/>
        <v>#REF!</v>
      </c>
      <c r="BU75" s="45">
        <f t="shared" si="51"/>
        <v>0</v>
      </c>
      <c r="BV75" s="34" t="e">
        <f t="shared" si="52"/>
        <v>#REF!</v>
      </c>
    </row>
    <row r="76" spans="1:74" x14ac:dyDescent="0.2">
      <c r="A76" s="6" t="s">
        <v>35</v>
      </c>
      <c r="B76" s="44" t="s">
        <v>150</v>
      </c>
      <c r="C76" s="9" t="e">
        <f t="shared" si="53"/>
        <v>#REF!</v>
      </c>
      <c r="D76" s="9" t="e">
        <f t="shared" si="53"/>
        <v>#REF!</v>
      </c>
      <c r="E76" s="9" t="e">
        <f t="shared" si="53"/>
        <v>#REF!</v>
      </c>
      <c r="F76" s="9" t="e">
        <f t="shared" si="53"/>
        <v>#REF!</v>
      </c>
      <c r="G76" s="9" t="e">
        <f t="shared" si="53"/>
        <v>#REF!</v>
      </c>
      <c r="H76" s="9" t="e">
        <f t="shared" si="53"/>
        <v>#REF!</v>
      </c>
      <c r="I76" s="9" t="e">
        <f t="shared" si="53"/>
        <v>#REF!</v>
      </c>
      <c r="J76" s="9" t="e">
        <f t="shared" si="53"/>
        <v>#REF!</v>
      </c>
      <c r="K76" s="9" t="e">
        <f t="shared" si="53"/>
        <v>#REF!</v>
      </c>
      <c r="L76" s="9" t="e">
        <f t="shared" si="53"/>
        <v>#REF!</v>
      </c>
      <c r="M76" s="9" t="e">
        <f t="shared" si="54"/>
        <v>#REF!</v>
      </c>
      <c r="N76" s="9" t="e">
        <f t="shared" si="54"/>
        <v>#REF!</v>
      </c>
      <c r="O76" s="9" t="e">
        <f t="shared" si="54"/>
        <v>#REF!</v>
      </c>
      <c r="P76" s="9" t="e">
        <f t="shared" si="54"/>
        <v>#REF!</v>
      </c>
      <c r="Q76" s="9" t="e">
        <f t="shared" si="54"/>
        <v>#REF!</v>
      </c>
      <c r="R76" s="9" t="e">
        <f t="shared" si="54"/>
        <v>#REF!</v>
      </c>
      <c r="S76" s="9" t="e">
        <f t="shared" si="54"/>
        <v>#REF!</v>
      </c>
      <c r="T76" s="9" t="e">
        <f t="shared" si="54"/>
        <v>#REF!</v>
      </c>
      <c r="U76" s="9" t="e">
        <f t="shared" si="54"/>
        <v>#REF!</v>
      </c>
      <c r="V76" s="9" t="e">
        <f t="shared" si="54"/>
        <v>#REF!</v>
      </c>
      <c r="W76" s="9" t="e">
        <f t="shared" si="55"/>
        <v>#REF!</v>
      </c>
      <c r="X76" s="9" t="e">
        <f t="shared" si="55"/>
        <v>#REF!</v>
      </c>
      <c r="Y76" s="9" t="e">
        <f t="shared" si="55"/>
        <v>#REF!</v>
      </c>
      <c r="Z76" s="9" t="e">
        <f t="shared" si="55"/>
        <v>#REF!</v>
      </c>
      <c r="AA76" s="9" t="e">
        <f t="shared" si="55"/>
        <v>#REF!</v>
      </c>
      <c r="AB76" s="9" t="e">
        <f t="shared" si="55"/>
        <v>#REF!</v>
      </c>
      <c r="AC76" s="9" t="e">
        <f t="shared" si="55"/>
        <v>#REF!</v>
      </c>
      <c r="AD76" s="9" t="e">
        <f t="shared" si="55"/>
        <v>#REF!</v>
      </c>
      <c r="AE76" s="9" t="e">
        <f t="shared" si="55"/>
        <v>#REF!</v>
      </c>
      <c r="AF76" s="9" t="e">
        <f t="shared" si="55"/>
        <v>#REF!</v>
      </c>
      <c r="AG76" s="9" t="e">
        <f t="shared" si="56"/>
        <v>#REF!</v>
      </c>
      <c r="AH76" s="9" t="e">
        <f t="shared" si="56"/>
        <v>#REF!</v>
      </c>
      <c r="AI76" s="9" t="e">
        <f t="shared" si="56"/>
        <v>#REF!</v>
      </c>
      <c r="AJ76" s="9" t="e">
        <f t="shared" si="56"/>
        <v>#REF!</v>
      </c>
      <c r="AK76" s="9" t="e">
        <f t="shared" si="56"/>
        <v>#REF!</v>
      </c>
      <c r="AL76" s="9" t="e">
        <f t="shared" si="56"/>
        <v>#REF!</v>
      </c>
      <c r="AM76" s="9" t="e">
        <f t="shared" si="56"/>
        <v>#REF!</v>
      </c>
      <c r="AN76" s="9" t="e">
        <f t="shared" si="56"/>
        <v>#REF!</v>
      </c>
      <c r="AO76" s="9" t="e">
        <f t="shared" si="56"/>
        <v>#REF!</v>
      </c>
      <c r="AP76" s="9" t="e">
        <f t="shared" si="56"/>
        <v>#REF!</v>
      </c>
      <c r="AQ76" s="9" t="e">
        <f t="shared" si="57"/>
        <v>#REF!</v>
      </c>
      <c r="AR76" s="9" t="e">
        <f t="shared" si="57"/>
        <v>#REF!</v>
      </c>
      <c r="AS76" s="9" t="e">
        <f t="shared" si="57"/>
        <v>#REF!</v>
      </c>
      <c r="AT76" s="9" t="e">
        <f t="shared" si="57"/>
        <v>#REF!</v>
      </c>
      <c r="AU76" s="9" t="e">
        <f t="shared" si="57"/>
        <v>#REF!</v>
      </c>
      <c r="AV76" s="9" t="e">
        <f t="shared" si="57"/>
        <v>#REF!</v>
      </c>
      <c r="AW76" s="9" t="e">
        <f t="shared" si="57"/>
        <v>#REF!</v>
      </c>
      <c r="AX76" s="9" t="e">
        <f t="shared" si="57"/>
        <v>#REF!</v>
      </c>
      <c r="AY76" s="9" t="e">
        <f t="shared" si="57"/>
        <v>#REF!</v>
      </c>
      <c r="AZ76" s="9" t="e">
        <f t="shared" si="57"/>
        <v>#REF!</v>
      </c>
      <c r="BA76" s="9" t="e">
        <f t="shared" si="58"/>
        <v>#REF!</v>
      </c>
      <c r="BB76" s="9" t="e">
        <f t="shared" si="58"/>
        <v>#REF!</v>
      </c>
      <c r="BC76" s="9" t="e">
        <f t="shared" si="58"/>
        <v>#REF!</v>
      </c>
      <c r="BD76" s="9" t="e">
        <f t="shared" si="58"/>
        <v>#REF!</v>
      </c>
      <c r="BE76" s="9" t="e">
        <f t="shared" si="58"/>
        <v>#REF!</v>
      </c>
      <c r="BF76" s="9" t="e">
        <f t="shared" si="58"/>
        <v>#REF!</v>
      </c>
      <c r="BG76" s="9" t="e">
        <f t="shared" si="58"/>
        <v>#REF!</v>
      </c>
      <c r="BH76" s="9" t="e">
        <f t="shared" si="58"/>
        <v>#REF!</v>
      </c>
      <c r="BI76" s="9" t="e">
        <f t="shared" si="58"/>
        <v>#REF!</v>
      </c>
      <c r="BJ76" s="9" t="e">
        <f t="shared" si="58"/>
        <v>#REF!</v>
      </c>
      <c r="BK76" s="9" t="e">
        <f t="shared" si="59"/>
        <v>#REF!</v>
      </c>
      <c r="BL76" s="9" t="e">
        <f t="shared" si="59"/>
        <v>#REF!</v>
      </c>
      <c r="BM76" s="9" t="e">
        <f t="shared" si="59"/>
        <v>#REF!</v>
      </c>
      <c r="BN76" s="9" t="e">
        <f t="shared" si="59"/>
        <v>#REF!</v>
      </c>
      <c r="BO76" s="9" t="e">
        <f t="shared" si="59"/>
        <v>#REF!</v>
      </c>
      <c r="BP76" s="9" t="e">
        <f t="shared" si="59"/>
        <v>#REF!</v>
      </c>
      <c r="BQ76" s="9" t="e">
        <f t="shared" si="59"/>
        <v>#REF!</v>
      </c>
      <c r="BR76" s="9" t="e">
        <f t="shared" si="59"/>
        <v>#REF!</v>
      </c>
      <c r="BS76" s="9" t="e">
        <f t="shared" si="59"/>
        <v>#REF!</v>
      </c>
      <c r="BT76" s="9" t="e">
        <f t="shared" si="59"/>
        <v>#REF!</v>
      </c>
      <c r="BU76" s="45">
        <f t="shared" si="51"/>
        <v>0</v>
      </c>
      <c r="BV76" s="34" t="e">
        <f t="shared" si="52"/>
        <v>#REF!</v>
      </c>
    </row>
    <row r="77" spans="1:74" x14ac:dyDescent="0.2">
      <c r="A77" s="6" t="s">
        <v>35</v>
      </c>
      <c r="B77" s="44" t="s">
        <v>174</v>
      </c>
      <c r="C77" s="9" t="e">
        <f t="shared" si="53"/>
        <v>#REF!</v>
      </c>
      <c r="D77" s="9" t="e">
        <f t="shared" si="53"/>
        <v>#REF!</v>
      </c>
      <c r="E77" s="9" t="e">
        <f t="shared" si="53"/>
        <v>#REF!</v>
      </c>
      <c r="F77" s="9" t="e">
        <f t="shared" si="53"/>
        <v>#REF!</v>
      </c>
      <c r="G77" s="9" t="e">
        <f t="shared" si="53"/>
        <v>#REF!</v>
      </c>
      <c r="H77" s="9" t="e">
        <f t="shared" si="53"/>
        <v>#REF!</v>
      </c>
      <c r="I77" s="9" t="e">
        <f t="shared" si="53"/>
        <v>#REF!</v>
      </c>
      <c r="J77" s="9" t="e">
        <f t="shared" si="53"/>
        <v>#REF!</v>
      </c>
      <c r="K77" s="9" t="e">
        <f t="shared" si="53"/>
        <v>#REF!</v>
      </c>
      <c r="L77" s="9" t="e">
        <f t="shared" si="53"/>
        <v>#REF!</v>
      </c>
      <c r="M77" s="9" t="e">
        <f t="shared" si="54"/>
        <v>#REF!</v>
      </c>
      <c r="N77" s="9" t="e">
        <f t="shared" si="54"/>
        <v>#REF!</v>
      </c>
      <c r="O77" s="9" t="e">
        <f t="shared" si="54"/>
        <v>#REF!</v>
      </c>
      <c r="P77" s="9" t="e">
        <f t="shared" si="54"/>
        <v>#REF!</v>
      </c>
      <c r="Q77" s="9" t="e">
        <f t="shared" si="54"/>
        <v>#REF!</v>
      </c>
      <c r="R77" s="9" t="e">
        <f t="shared" si="54"/>
        <v>#REF!</v>
      </c>
      <c r="S77" s="9" t="e">
        <f t="shared" si="54"/>
        <v>#REF!</v>
      </c>
      <c r="T77" s="9" t="e">
        <f t="shared" si="54"/>
        <v>#REF!</v>
      </c>
      <c r="U77" s="9" t="e">
        <f t="shared" si="54"/>
        <v>#REF!</v>
      </c>
      <c r="V77" s="9" t="e">
        <f t="shared" si="54"/>
        <v>#REF!</v>
      </c>
      <c r="W77" s="9" t="e">
        <f t="shared" si="55"/>
        <v>#REF!</v>
      </c>
      <c r="X77" s="9" t="e">
        <f t="shared" si="55"/>
        <v>#REF!</v>
      </c>
      <c r="Y77" s="9" t="e">
        <f t="shared" si="55"/>
        <v>#REF!</v>
      </c>
      <c r="Z77" s="9" t="e">
        <f t="shared" si="55"/>
        <v>#REF!</v>
      </c>
      <c r="AA77" s="9" t="e">
        <f t="shared" si="55"/>
        <v>#REF!</v>
      </c>
      <c r="AB77" s="9" t="e">
        <f t="shared" si="55"/>
        <v>#REF!</v>
      </c>
      <c r="AC77" s="9" t="e">
        <f t="shared" si="55"/>
        <v>#REF!</v>
      </c>
      <c r="AD77" s="9" t="e">
        <f t="shared" si="55"/>
        <v>#REF!</v>
      </c>
      <c r="AE77" s="9" t="e">
        <f t="shared" si="55"/>
        <v>#REF!</v>
      </c>
      <c r="AF77" s="9" t="e">
        <f t="shared" si="55"/>
        <v>#REF!</v>
      </c>
      <c r="AG77" s="9" t="e">
        <f t="shared" si="56"/>
        <v>#REF!</v>
      </c>
      <c r="AH77" s="9" t="e">
        <f t="shared" si="56"/>
        <v>#REF!</v>
      </c>
      <c r="AI77" s="9" t="e">
        <f t="shared" si="56"/>
        <v>#REF!</v>
      </c>
      <c r="AJ77" s="9" t="e">
        <f t="shared" si="56"/>
        <v>#REF!</v>
      </c>
      <c r="AK77" s="9" t="e">
        <f t="shared" si="56"/>
        <v>#REF!</v>
      </c>
      <c r="AL77" s="9" t="e">
        <f t="shared" si="56"/>
        <v>#REF!</v>
      </c>
      <c r="AM77" s="9" t="e">
        <f t="shared" si="56"/>
        <v>#REF!</v>
      </c>
      <c r="AN77" s="9" t="e">
        <f t="shared" si="56"/>
        <v>#REF!</v>
      </c>
      <c r="AO77" s="9" t="e">
        <f t="shared" si="56"/>
        <v>#REF!</v>
      </c>
      <c r="AP77" s="9" t="e">
        <f t="shared" si="56"/>
        <v>#REF!</v>
      </c>
      <c r="AQ77" s="9" t="e">
        <f t="shared" si="57"/>
        <v>#REF!</v>
      </c>
      <c r="AR77" s="9" t="e">
        <f t="shared" si="57"/>
        <v>#REF!</v>
      </c>
      <c r="AS77" s="9" t="e">
        <f t="shared" si="57"/>
        <v>#REF!</v>
      </c>
      <c r="AT77" s="9" t="e">
        <f t="shared" si="57"/>
        <v>#REF!</v>
      </c>
      <c r="AU77" s="9" t="e">
        <f t="shared" si="57"/>
        <v>#REF!</v>
      </c>
      <c r="AV77" s="9" t="e">
        <f t="shared" si="57"/>
        <v>#REF!</v>
      </c>
      <c r="AW77" s="9" t="e">
        <f t="shared" si="57"/>
        <v>#REF!</v>
      </c>
      <c r="AX77" s="9" t="e">
        <f t="shared" si="57"/>
        <v>#REF!</v>
      </c>
      <c r="AY77" s="9" t="e">
        <f t="shared" si="57"/>
        <v>#REF!</v>
      </c>
      <c r="AZ77" s="9" t="e">
        <f t="shared" si="57"/>
        <v>#REF!</v>
      </c>
      <c r="BA77" s="9" t="e">
        <f t="shared" si="58"/>
        <v>#REF!</v>
      </c>
      <c r="BB77" s="9" t="e">
        <f t="shared" si="58"/>
        <v>#REF!</v>
      </c>
      <c r="BC77" s="9" t="e">
        <f t="shared" si="58"/>
        <v>#REF!</v>
      </c>
      <c r="BD77" s="9" t="e">
        <f t="shared" si="58"/>
        <v>#REF!</v>
      </c>
      <c r="BE77" s="9" t="e">
        <f t="shared" si="58"/>
        <v>#REF!</v>
      </c>
      <c r="BF77" s="9" t="e">
        <f t="shared" si="58"/>
        <v>#REF!</v>
      </c>
      <c r="BG77" s="9" t="e">
        <f t="shared" si="58"/>
        <v>#REF!</v>
      </c>
      <c r="BH77" s="9" t="e">
        <f t="shared" si="58"/>
        <v>#REF!</v>
      </c>
      <c r="BI77" s="9" t="e">
        <f t="shared" si="58"/>
        <v>#REF!</v>
      </c>
      <c r="BJ77" s="9" t="e">
        <f t="shared" si="58"/>
        <v>#REF!</v>
      </c>
      <c r="BK77" s="9" t="e">
        <f t="shared" si="59"/>
        <v>#REF!</v>
      </c>
      <c r="BL77" s="9" t="e">
        <f t="shared" si="59"/>
        <v>#REF!</v>
      </c>
      <c r="BM77" s="9" t="e">
        <f t="shared" si="59"/>
        <v>#REF!</v>
      </c>
      <c r="BN77" s="9" t="e">
        <f t="shared" si="59"/>
        <v>#REF!</v>
      </c>
      <c r="BO77" s="9" t="e">
        <f t="shared" si="59"/>
        <v>#REF!</v>
      </c>
      <c r="BP77" s="9" t="e">
        <f t="shared" si="59"/>
        <v>#REF!</v>
      </c>
      <c r="BQ77" s="9" t="e">
        <f t="shared" si="59"/>
        <v>#REF!</v>
      </c>
      <c r="BR77" s="9" t="e">
        <f t="shared" si="59"/>
        <v>#REF!</v>
      </c>
      <c r="BS77" s="9" t="e">
        <f t="shared" si="59"/>
        <v>#REF!</v>
      </c>
      <c r="BT77" s="9" t="e">
        <f t="shared" si="59"/>
        <v>#REF!</v>
      </c>
      <c r="BU77" s="45">
        <f t="shared" si="51"/>
        <v>0</v>
      </c>
      <c r="BV77" s="34" t="e">
        <f t="shared" si="52"/>
        <v>#REF!</v>
      </c>
    </row>
    <row r="78" spans="1:74" x14ac:dyDescent="0.2">
      <c r="A78" s="6" t="s">
        <v>36</v>
      </c>
      <c r="B78" s="44" t="s">
        <v>166</v>
      </c>
      <c r="C78" s="9" t="e">
        <f t="shared" si="53"/>
        <v>#REF!</v>
      </c>
      <c r="D78" s="9" t="e">
        <f t="shared" si="53"/>
        <v>#REF!</v>
      </c>
      <c r="E78" s="9" t="e">
        <f t="shared" si="53"/>
        <v>#REF!</v>
      </c>
      <c r="F78" s="9" t="e">
        <f t="shared" si="53"/>
        <v>#REF!</v>
      </c>
      <c r="G78" s="9" t="e">
        <f t="shared" si="53"/>
        <v>#REF!</v>
      </c>
      <c r="H78" s="9" t="e">
        <f t="shared" si="53"/>
        <v>#REF!</v>
      </c>
      <c r="I78" s="9" t="e">
        <f t="shared" si="53"/>
        <v>#REF!</v>
      </c>
      <c r="J78" s="9" t="e">
        <f t="shared" si="53"/>
        <v>#REF!</v>
      </c>
      <c r="K78" s="9" t="e">
        <f t="shared" si="53"/>
        <v>#REF!</v>
      </c>
      <c r="L78" s="9" t="e">
        <f t="shared" si="53"/>
        <v>#REF!</v>
      </c>
      <c r="M78" s="9" t="e">
        <f t="shared" si="54"/>
        <v>#REF!</v>
      </c>
      <c r="N78" s="9" t="e">
        <f t="shared" si="54"/>
        <v>#REF!</v>
      </c>
      <c r="O78" s="9" t="e">
        <f t="shared" si="54"/>
        <v>#REF!</v>
      </c>
      <c r="P78" s="9" t="e">
        <f t="shared" si="54"/>
        <v>#REF!</v>
      </c>
      <c r="Q78" s="9" t="e">
        <f t="shared" si="54"/>
        <v>#REF!</v>
      </c>
      <c r="R78" s="9" t="e">
        <f t="shared" si="54"/>
        <v>#REF!</v>
      </c>
      <c r="S78" s="9" t="e">
        <f t="shared" si="54"/>
        <v>#REF!</v>
      </c>
      <c r="T78" s="9" t="e">
        <f t="shared" si="54"/>
        <v>#REF!</v>
      </c>
      <c r="U78" s="9" t="e">
        <f t="shared" si="54"/>
        <v>#REF!</v>
      </c>
      <c r="V78" s="9" t="e">
        <f t="shared" si="54"/>
        <v>#REF!</v>
      </c>
      <c r="W78" s="9" t="e">
        <f t="shared" si="55"/>
        <v>#REF!</v>
      </c>
      <c r="X78" s="9" t="e">
        <f t="shared" si="55"/>
        <v>#REF!</v>
      </c>
      <c r="Y78" s="9" t="e">
        <f t="shared" si="55"/>
        <v>#REF!</v>
      </c>
      <c r="Z78" s="9" t="e">
        <f t="shared" si="55"/>
        <v>#REF!</v>
      </c>
      <c r="AA78" s="9" t="e">
        <f t="shared" si="55"/>
        <v>#REF!</v>
      </c>
      <c r="AB78" s="9" t="e">
        <f t="shared" si="55"/>
        <v>#REF!</v>
      </c>
      <c r="AC78" s="9" t="e">
        <f t="shared" si="55"/>
        <v>#REF!</v>
      </c>
      <c r="AD78" s="9" t="e">
        <f t="shared" si="55"/>
        <v>#REF!</v>
      </c>
      <c r="AE78" s="9" t="e">
        <f t="shared" si="55"/>
        <v>#REF!</v>
      </c>
      <c r="AF78" s="9" t="e">
        <f t="shared" si="55"/>
        <v>#REF!</v>
      </c>
      <c r="AG78" s="9" t="e">
        <f t="shared" si="56"/>
        <v>#REF!</v>
      </c>
      <c r="AH78" s="9" t="e">
        <f t="shared" si="56"/>
        <v>#REF!</v>
      </c>
      <c r="AI78" s="9" t="e">
        <f t="shared" si="56"/>
        <v>#REF!</v>
      </c>
      <c r="AJ78" s="9" t="e">
        <f t="shared" si="56"/>
        <v>#REF!</v>
      </c>
      <c r="AK78" s="9" t="e">
        <f t="shared" si="56"/>
        <v>#REF!</v>
      </c>
      <c r="AL78" s="9" t="e">
        <f t="shared" si="56"/>
        <v>#REF!</v>
      </c>
      <c r="AM78" s="9" t="e">
        <f t="shared" si="56"/>
        <v>#REF!</v>
      </c>
      <c r="AN78" s="9" t="e">
        <f t="shared" si="56"/>
        <v>#REF!</v>
      </c>
      <c r="AO78" s="9" t="e">
        <f t="shared" si="56"/>
        <v>#REF!</v>
      </c>
      <c r="AP78" s="9" t="e">
        <f t="shared" si="56"/>
        <v>#REF!</v>
      </c>
      <c r="AQ78" s="9" t="e">
        <f t="shared" si="57"/>
        <v>#REF!</v>
      </c>
      <c r="AR78" s="9" t="e">
        <f t="shared" si="57"/>
        <v>#REF!</v>
      </c>
      <c r="AS78" s="9" t="e">
        <f t="shared" si="57"/>
        <v>#REF!</v>
      </c>
      <c r="AT78" s="9" t="e">
        <f t="shared" si="57"/>
        <v>#REF!</v>
      </c>
      <c r="AU78" s="9" t="e">
        <f t="shared" si="57"/>
        <v>#REF!</v>
      </c>
      <c r="AV78" s="9" t="e">
        <f t="shared" si="57"/>
        <v>#REF!</v>
      </c>
      <c r="AW78" s="9" t="e">
        <f t="shared" si="57"/>
        <v>#REF!</v>
      </c>
      <c r="AX78" s="9" t="e">
        <f t="shared" si="57"/>
        <v>#REF!</v>
      </c>
      <c r="AY78" s="9" t="e">
        <f t="shared" si="57"/>
        <v>#REF!</v>
      </c>
      <c r="AZ78" s="9" t="e">
        <f t="shared" si="57"/>
        <v>#REF!</v>
      </c>
      <c r="BA78" s="9" t="e">
        <f t="shared" si="58"/>
        <v>#REF!</v>
      </c>
      <c r="BB78" s="9" t="e">
        <f t="shared" si="58"/>
        <v>#REF!</v>
      </c>
      <c r="BC78" s="9" t="e">
        <f t="shared" si="58"/>
        <v>#REF!</v>
      </c>
      <c r="BD78" s="9" t="e">
        <f t="shared" si="58"/>
        <v>#REF!</v>
      </c>
      <c r="BE78" s="9" t="e">
        <f t="shared" si="58"/>
        <v>#REF!</v>
      </c>
      <c r="BF78" s="9" t="e">
        <f t="shared" si="58"/>
        <v>#REF!</v>
      </c>
      <c r="BG78" s="9" t="e">
        <f t="shared" si="58"/>
        <v>#REF!</v>
      </c>
      <c r="BH78" s="9" t="e">
        <f t="shared" si="58"/>
        <v>#REF!</v>
      </c>
      <c r="BI78" s="9" t="e">
        <f t="shared" si="58"/>
        <v>#REF!</v>
      </c>
      <c r="BJ78" s="9" t="e">
        <f t="shared" si="58"/>
        <v>#REF!</v>
      </c>
      <c r="BK78" s="9" t="e">
        <f t="shared" si="59"/>
        <v>#REF!</v>
      </c>
      <c r="BL78" s="9" t="e">
        <f t="shared" si="59"/>
        <v>#REF!</v>
      </c>
      <c r="BM78" s="9" t="e">
        <f t="shared" si="59"/>
        <v>#REF!</v>
      </c>
      <c r="BN78" s="9" t="e">
        <f t="shared" si="59"/>
        <v>#REF!</v>
      </c>
      <c r="BO78" s="9" t="e">
        <f t="shared" si="59"/>
        <v>#REF!</v>
      </c>
      <c r="BP78" s="9" t="e">
        <f t="shared" si="59"/>
        <v>#REF!</v>
      </c>
      <c r="BQ78" s="9" t="e">
        <f t="shared" si="59"/>
        <v>#REF!</v>
      </c>
      <c r="BR78" s="9" t="e">
        <f t="shared" si="59"/>
        <v>#REF!</v>
      </c>
      <c r="BS78" s="9" t="e">
        <f t="shared" si="59"/>
        <v>#REF!</v>
      </c>
      <c r="BT78" s="9" t="e">
        <f t="shared" si="59"/>
        <v>#REF!</v>
      </c>
      <c r="BU78" s="45">
        <f t="shared" si="51"/>
        <v>0</v>
      </c>
      <c r="BV78" s="34" t="e">
        <f t="shared" si="52"/>
        <v>#REF!</v>
      </c>
    </row>
    <row r="79" spans="1:74" x14ac:dyDescent="0.2">
      <c r="A79" s="6" t="s">
        <v>36</v>
      </c>
      <c r="B79" s="44" t="s">
        <v>167</v>
      </c>
      <c r="C79" s="9" t="e">
        <f t="shared" si="53"/>
        <v>#REF!</v>
      </c>
      <c r="D79" s="9" t="e">
        <f t="shared" si="53"/>
        <v>#REF!</v>
      </c>
      <c r="E79" s="9" t="e">
        <f t="shared" si="53"/>
        <v>#REF!</v>
      </c>
      <c r="F79" s="9" t="e">
        <f t="shared" si="53"/>
        <v>#REF!</v>
      </c>
      <c r="G79" s="9" t="e">
        <f t="shared" si="53"/>
        <v>#REF!</v>
      </c>
      <c r="H79" s="9" t="e">
        <f t="shared" si="53"/>
        <v>#REF!</v>
      </c>
      <c r="I79" s="9" t="e">
        <f t="shared" si="53"/>
        <v>#REF!</v>
      </c>
      <c r="J79" s="9" t="e">
        <f t="shared" si="53"/>
        <v>#REF!</v>
      </c>
      <c r="K79" s="9" t="e">
        <f t="shared" si="53"/>
        <v>#REF!</v>
      </c>
      <c r="L79" s="9" t="e">
        <f t="shared" si="53"/>
        <v>#REF!</v>
      </c>
      <c r="M79" s="9" t="e">
        <f t="shared" si="54"/>
        <v>#REF!</v>
      </c>
      <c r="N79" s="9" t="e">
        <f t="shared" si="54"/>
        <v>#REF!</v>
      </c>
      <c r="O79" s="9" t="e">
        <f t="shared" si="54"/>
        <v>#REF!</v>
      </c>
      <c r="P79" s="9" t="e">
        <f t="shared" si="54"/>
        <v>#REF!</v>
      </c>
      <c r="Q79" s="9" t="e">
        <f t="shared" si="54"/>
        <v>#REF!</v>
      </c>
      <c r="R79" s="9" t="e">
        <f t="shared" si="54"/>
        <v>#REF!</v>
      </c>
      <c r="S79" s="9" t="e">
        <f t="shared" si="54"/>
        <v>#REF!</v>
      </c>
      <c r="T79" s="9" t="e">
        <f t="shared" si="54"/>
        <v>#REF!</v>
      </c>
      <c r="U79" s="9" t="e">
        <f t="shared" si="54"/>
        <v>#REF!</v>
      </c>
      <c r="V79" s="9" t="e">
        <f t="shared" si="54"/>
        <v>#REF!</v>
      </c>
      <c r="W79" s="9" t="e">
        <f t="shared" si="55"/>
        <v>#REF!</v>
      </c>
      <c r="X79" s="9" t="e">
        <f t="shared" si="55"/>
        <v>#REF!</v>
      </c>
      <c r="Y79" s="9" t="e">
        <f t="shared" si="55"/>
        <v>#REF!</v>
      </c>
      <c r="Z79" s="9" t="e">
        <f t="shared" si="55"/>
        <v>#REF!</v>
      </c>
      <c r="AA79" s="9" t="e">
        <f t="shared" si="55"/>
        <v>#REF!</v>
      </c>
      <c r="AB79" s="9" t="e">
        <f t="shared" si="55"/>
        <v>#REF!</v>
      </c>
      <c r="AC79" s="9" t="e">
        <f t="shared" si="55"/>
        <v>#REF!</v>
      </c>
      <c r="AD79" s="9" t="e">
        <f t="shared" si="55"/>
        <v>#REF!</v>
      </c>
      <c r="AE79" s="9" t="e">
        <f t="shared" si="55"/>
        <v>#REF!</v>
      </c>
      <c r="AF79" s="9" t="e">
        <f t="shared" si="55"/>
        <v>#REF!</v>
      </c>
      <c r="AG79" s="9" t="e">
        <f t="shared" si="56"/>
        <v>#REF!</v>
      </c>
      <c r="AH79" s="9" t="e">
        <f t="shared" si="56"/>
        <v>#REF!</v>
      </c>
      <c r="AI79" s="9" t="e">
        <f t="shared" si="56"/>
        <v>#REF!</v>
      </c>
      <c r="AJ79" s="9" t="e">
        <f t="shared" si="56"/>
        <v>#REF!</v>
      </c>
      <c r="AK79" s="9" t="e">
        <f t="shared" si="56"/>
        <v>#REF!</v>
      </c>
      <c r="AL79" s="9" t="e">
        <f t="shared" si="56"/>
        <v>#REF!</v>
      </c>
      <c r="AM79" s="9" t="e">
        <f t="shared" si="56"/>
        <v>#REF!</v>
      </c>
      <c r="AN79" s="9" t="e">
        <f t="shared" si="56"/>
        <v>#REF!</v>
      </c>
      <c r="AO79" s="9" t="e">
        <f t="shared" si="56"/>
        <v>#REF!</v>
      </c>
      <c r="AP79" s="9" t="e">
        <f t="shared" si="56"/>
        <v>#REF!</v>
      </c>
      <c r="AQ79" s="9" t="e">
        <f t="shared" si="57"/>
        <v>#REF!</v>
      </c>
      <c r="AR79" s="9" t="e">
        <f t="shared" si="57"/>
        <v>#REF!</v>
      </c>
      <c r="AS79" s="9" t="e">
        <f t="shared" si="57"/>
        <v>#REF!</v>
      </c>
      <c r="AT79" s="9" t="e">
        <f t="shared" si="57"/>
        <v>#REF!</v>
      </c>
      <c r="AU79" s="9" t="e">
        <f t="shared" si="57"/>
        <v>#REF!</v>
      </c>
      <c r="AV79" s="9" t="e">
        <f t="shared" si="57"/>
        <v>#REF!</v>
      </c>
      <c r="AW79" s="9" t="e">
        <f t="shared" si="57"/>
        <v>#REF!</v>
      </c>
      <c r="AX79" s="9" t="e">
        <f t="shared" si="57"/>
        <v>#REF!</v>
      </c>
      <c r="AY79" s="9" t="e">
        <f t="shared" si="57"/>
        <v>#REF!</v>
      </c>
      <c r="AZ79" s="9" t="e">
        <f t="shared" si="57"/>
        <v>#REF!</v>
      </c>
      <c r="BA79" s="9" t="e">
        <f t="shared" si="58"/>
        <v>#REF!</v>
      </c>
      <c r="BB79" s="9" t="e">
        <f t="shared" si="58"/>
        <v>#REF!</v>
      </c>
      <c r="BC79" s="9" t="e">
        <f t="shared" si="58"/>
        <v>#REF!</v>
      </c>
      <c r="BD79" s="9" t="e">
        <f t="shared" si="58"/>
        <v>#REF!</v>
      </c>
      <c r="BE79" s="9" t="e">
        <f t="shared" si="58"/>
        <v>#REF!</v>
      </c>
      <c r="BF79" s="9" t="e">
        <f t="shared" si="58"/>
        <v>#REF!</v>
      </c>
      <c r="BG79" s="9" t="e">
        <f t="shared" si="58"/>
        <v>#REF!</v>
      </c>
      <c r="BH79" s="9" t="e">
        <f t="shared" si="58"/>
        <v>#REF!</v>
      </c>
      <c r="BI79" s="9" t="e">
        <f t="shared" si="58"/>
        <v>#REF!</v>
      </c>
      <c r="BJ79" s="9" t="e">
        <f t="shared" si="58"/>
        <v>#REF!</v>
      </c>
      <c r="BK79" s="9" t="e">
        <f t="shared" si="59"/>
        <v>#REF!</v>
      </c>
      <c r="BL79" s="9" t="e">
        <f t="shared" si="59"/>
        <v>#REF!</v>
      </c>
      <c r="BM79" s="9" t="e">
        <f t="shared" si="59"/>
        <v>#REF!</v>
      </c>
      <c r="BN79" s="9" t="e">
        <f t="shared" si="59"/>
        <v>#REF!</v>
      </c>
      <c r="BO79" s="9" t="e">
        <f t="shared" si="59"/>
        <v>#REF!</v>
      </c>
      <c r="BP79" s="9" t="e">
        <f t="shared" si="59"/>
        <v>#REF!</v>
      </c>
      <c r="BQ79" s="9" t="e">
        <f t="shared" si="59"/>
        <v>#REF!</v>
      </c>
      <c r="BR79" s="9" t="e">
        <f t="shared" si="59"/>
        <v>#REF!</v>
      </c>
      <c r="BS79" s="9" t="e">
        <f t="shared" si="59"/>
        <v>#REF!</v>
      </c>
      <c r="BT79" s="9" t="e">
        <f t="shared" si="59"/>
        <v>#REF!</v>
      </c>
      <c r="BU79" s="45">
        <f t="shared" si="51"/>
        <v>0</v>
      </c>
      <c r="BV79" s="34" t="e">
        <f t="shared" si="52"/>
        <v>#REF!</v>
      </c>
    </row>
    <row r="80" spans="1:74" x14ac:dyDescent="0.2">
      <c r="A80" s="6" t="s">
        <v>36</v>
      </c>
      <c r="B80" s="44" t="s">
        <v>168</v>
      </c>
      <c r="C80" s="9" t="e">
        <f t="shared" si="53"/>
        <v>#REF!</v>
      </c>
      <c r="D80" s="9" t="e">
        <f t="shared" si="53"/>
        <v>#REF!</v>
      </c>
      <c r="E80" s="9" t="e">
        <f t="shared" si="53"/>
        <v>#REF!</v>
      </c>
      <c r="F80" s="9" t="e">
        <f t="shared" si="53"/>
        <v>#REF!</v>
      </c>
      <c r="G80" s="9" t="e">
        <f t="shared" si="53"/>
        <v>#REF!</v>
      </c>
      <c r="H80" s="9" t="e">
        <f t="shared" si="53"/>
        <v>#REF!</v>
      </c>
      <c r="I80" s="9" t="e">
        <f t="shared" si="53"/>
        <v>#REF!</v>
      </c>
      <c r="J80" s="9" t="e">
        <f t="shared" si="53"/>
        <v>#REF!</v>
      </c>
      <c r="K80" s="9" t="e">
        <f t="shared" si="53"/>
        <v>#REF!</v>
      </c>
      <c r="L80" s="9" t="e">
        <f t="shared" si="53"/>
        <v>#REF!</v>
      </c>
      <c r="M80" s="9" t="e">
        <f t="shared" si="54"/>
        <v>#REF!</v>
      </c>
      <c r="N80" s="9" t="e">
        <f t="shared" si="54"/>
        <v>#REF!</v>
      </c>
      <c r="O80" s="9" t="e">
        <f t="shared" si="54"/>
        <v>#REF!</v>
      </c>
      <c r="P80" s="9" t="e">
        <f t="shared" si="54"/>
        <v>#REF!</v>
      </c>
      <c r="Q80" s="9" t="e">
        <f t="shared" si="54"/>
        <v>#REF!</v>
      </c>
      <c r="R80" s="9" t="e">
        <f t="shared" si="54"/>
        <v>#REF!</v>
      </c>
      <c r="S80" s="9" t="e">
        <f t="shared" si="54"/>
        <v>#REF!</v>
      </c>
      <c r="T80" s="9" t="e">
        <f t="shared" si="54"/>
        <v>#REF!</v>
      </c>
      <c r="U80" s="9" t="e">
        <f t="shared" si="54"/>
        <v>#REF!</v>
      </c>
      <c r="V80" s="9" t="e">
        <f t="shared" si="54"/>
        <v>#REF!</v>
      </c>
      <c r="W80" s="9" t="e">
        <f t="shared" si="55"/>
        <v>#REF!</v>
      </c>
      <c r="X80" s="9" t="e">
        <f t="shared" si="55"/>
        <v>#REF!</v>
      </c>
      <c r="Y80" s="9" t="e">
        <f t="shared" si="55"/>
        <v>#REF!</v>
      </c>
      <c r="Z80" s="9" t="e">
        <f t="shared" si="55"/>
        <v>#REF!</v>
      </c>
      <c r="AA80" s="9" t="e">
        <f t="shared" si="55"/>
        <v>#REF!</v>
      </c>
      <c r="AB80" s="9" t="e">
        <f t="shared" si="55"/>
        <v>#REF!</v>
      </c>
      <c r="AC80" s="9" t="e">
        <f t="shared" si="55"/>
        <v>#REF!</v>
      </c>
      <c r="AD80" s="9" t="e">
        <f t="shared" si="55"/>
        <v>#REF!</v>
      </c>
      <c r="AE80" s="9" t="e">
        <f t="shared" si="55"/>
        <v>#REF!</v>
      </c>
      <c r="AF80" s="9" t="e">
        <f t="shared" si="55"/>
        <v>#REF!</v>
      </c>
      <c r="AG80" s="9" t="e">
        <f t="shared" si="56"/>
        <v>#REF!</v>
      </c>
      <c r="AH80" s="9" t="e">
        <f t="shared" si="56"/>
        <v>#REF!</v>
      </c>
      <c r="AI80" s="9" t="e">
        <f t="shared" si="56"/>
        <v>#REF!</v>
      </c>
      <c r="AJ80" s="9" t="e">
        <f t="shared" si="56"/>
        <v>#REF!</v>
      </c>
      <c r="AK80" s="9" t="e">
        <f t="shared" si="56"/>
        <v>#REF!</v>
      </c>
      <c r="AL80" s="9" t="e">
        <f t="shared" si="56"/>
        <v>#REF!</v>
      </c>
      <c r="AM80" s="9" t="e">
        <f t="shared" si="56"/>
        <v>#REF!</v>
      </c>
      <c r="AN80" s="9" t="e">
        <f t="shared" si="56"/>
        <v>#REF!</v>
      </c>
      <c r="AO80" s="9" t="e">
        <f t="shared" si="56"/>
        <v>#REF!</v>
      </c>
      <c r="AP80" s="9" t="e">
        <f t="shared" si="56"/>
        <v>#REF!</v>
      </c>
      <c r="AQ80" s="9" t="e">
        <f t="shared" si="57"/>
        <v>#REF!</v>
      </c>
      <c r="AR80" s="9" t="e">
        <f t="shared" si="57"/>
        <v>#REF!</v>
      </c>
      <c r="AS80" s="9" t="e">
        <f t="shared" si="57"/>
        <v>#REF!</v>
      </c>
      <c r="AT80" s="9" t="e">
        <f t="shared" si="57"/>
        <v>#REF!</v>
      </c>
      <c r="AU80" s="9" t="e">
        <f t="shared" si="57"/>
        <v>#REF!</v>
      </c>
      <c r="AV80" s="9" t="e">
        <f t="shared" si="57"/>
        <v>#REF!</v>
      </c>
      <c r="AW80" s="9" t="e">
        <f t="shared" si="57"/>
        <v>#REF!</v>
      </c>
      <c r="AX80" s="9" t="e">
        <f t="shared" si="57"/>
        <v>#REF!</v>
      </c>
      <c r="AY80" s="9" t="e">
        <f t="shared" si="57"/>
        <v>#REF!</v>
      </c>
      <c r="AZ80" s="9" t="e">
        <f t="shared" si="57"/>
        <v>#REF!</v>
      </c>
      <c r="BA80" s="9" t="e">
        <f t="shared" si="58"/>
        <v>#REF!</v>
      </c>
      <c r="BB80" s="9" t="e">
        <f t="shared" si="58"/>
        <v>#REF!</v>
      </c>
      <c r="BC80" s="9" t="e">
        <f t="shared" si="58"/>
        <v>#REF!</v>
      </c>
      <c r="BD80" s="9" t="e">
        <f t="shared" si="58"/>
        <v>#REF!</v>
      </c>
      <c r="BE80" s="9" t="e">
        <f t="shared" si="58"/>
        <v>#REF!</v>
      </c>
      <c r="BF80" s="9" t="e">
        <f t="shared" si="58"/>
        <v>#REF!</v>
      </c>
      <c r="BG80" s="9" t="e">
        <f t="shared" si="58"/>
        <v>#REF!</v>
      </c>
      <c r="BH80" s="9" t="e">
        <f t="shared" si="58"/>
        <v>#REF!</v>
      </c>
      <c r="BI80" s="9" t="e">
        <f t="shared" si="58"/>
        <v>#REF!</v>
      </c>
      <c r="BJ80" s="9" t="e">
        <f t="shared" si="58"/>
        <v>#REF!</v>
      </c>
      <c r="BK80" s="9" t="e">
        <f t="shared" si="59"/>
        <v>#REF!</v>
      </c>
      <c r="BL80" s="9" t="e">
        <f t="shared" si="59"/>
        <v>#REF!</v>
      </c>
      <c r="BM80" s="9" t="e">
        <f t="shared" si="59"/>
        <v>#REF!</v>
      </c>
      <c r="BN80" s="9" t="e">
        <f t="shared" si="59"/>
        <v>#REF!</v>
      </c>
      <c r="BO80" s="9" t="e">
        <f t="shared" si="59"/>
        <v>#REF!</v>
      </c>
      <c r="BP80" s="9" t="e">
        <f t="shared" si="59"/>
        <v>#REF!</v>
      </c>
      <c r="BQ80" s="9" t="e">
        <f t="shared" si="59"/>
        <v>#REF!</v>
      </c>
      <c r="BR80" s="9" t="e">
        <f t="shared" si="59"/>
        <v>#REF!</v>
      </c>
      <c r="BS80" s="9" t="e">
        <f t="shared" si="59"/>
        <v>#REF!</v>
      </c>
      <c r="BT80" s="9" t="e">
        <f t="shared" si="59"/>
        <v>#REF!</v>
      </c>
      <c r="BU80" s="45">
        <f t="shared" si="51"/>
        <v>0</v>
      </c>
      <c r="BV80" s="34" t="e">
        <f t="shared" si="52"/>
        <v>#REF!</v>
      </c>
    </row>
    <row r="81" spans="1:74" x14ac:dyDescent="0.2"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V81" s="34"/>
    </row>
    <row r="82" spans="1:74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V82" s="34"/>
    </row>
    <row r="83" spans="1:74" x14ac:dyDescent="0.2">
      <c r="A83" s="3" t="s">
        <v>18</v>
      </c>
    </row>
    <row r="85" spans="1:74" x14ac:dyDescent="0.2">
      <c r="A85" s="43"/>
      <c r="B85" s="43"/>
      <c r="C85" s="6" t="s">
        <v>58</v>
      </c>
      <c r="D85" s="6" t="s">
        <v>58</v>
      </c>
      <c r="E85" s="6" t="s">
        <v>58</v>
      </c>
      <c r="F85" s="6" t="s">
        <v>58</v>
      </c>
      <c r="G85" s="6" t="s">
        <v>58</v>
      </c>
      <c r="H85" s="6" t="s">
        <v>59</v>
      </c>
      <c r="I85" s="6" t="s">
        <v>59</v>
      </c>
      <c r="J85" s="6" t="s">
        <v>59</v>
      </c>
      <c r="K85" s="6" t="s">
        <v>59</v>
      </c>
      <c r="L85" s="6" t="s">
        <v>59</v>
      </c>
      <c r="M85" s="6" t="s">
        <v>60</v>
      </c>
      <c r="N85" s="6" t="s">
        <v>60</v>
      </c>
      <c r="O85" s="6" t="s">
        <v>60</v>
      </c>
      <c r="P85" s="6" t="s">
        <v>60</v>
      </c>
      <c r="Q85" s="6" t="s">
        <v>60</v>
      </c>
      <c r="R85" s="6" t="s">
        <v>61</v>
      </c>
      <c r="S85" s="6" t="s">
        <v>61</v>
      </c>
      <c r="T85" s="6" t="s">
        <v>61</v>
      </c>
      <c r="U85" s="6" t="s">
        <v>61</v>
      </c>
      <c r="V85" s="6" t="s">
        <v>61</v>
      </c>
      <c r="W85" s="6" t="s">
        <v>62</v>
      </c>
      <c r="X85" s="6" t="s">
        <v>62</v>
      </c>
      <c r="Y85" s="6" t="s">
        <v>62</v>
      </c>
      <c r="Z85" s="6" t="s">
        <v>62</v>
      </c>
      <c r="AA85" s="6" t="s">
        <v>62</v>
      </c>
      <c r="AB85" s="6" t="s">
        <v>63</v>
      </c>
      <c r="AC85" s="6" t="s">
        <v>63</v>
      </c>
      <c r="AD85" s="6" t="s">
        <v>63</v>
      </c>
      <c r="AE85" s="6" t="s">
        <v>63</v>
      </c>
      <c r="AF85" s="6" t="s">
        <v>63</v>
      </c>
      <c r="AG85" s="6" t="s">
        <v>64</v>
      </c>
      <c r="AH85" s="6" t="s">
        <v>64</v>
      </c>
      <c r="AI85" s="6" t="s">
        <v>64</v>
      </c>
      <c r="AJ85" s="6" t="s">
        <v>64</v>
      </c>
      <c r="AK85" s="6" t="s">
        <v>64</v>
      </c>
      <c r="AL85" s="6" t="s">
        <v>65</v>
      </c>
      <c r="AM85" s="6" t="s">
        <v>65</v>
      </c>
      <c r="AN85" s="6" t="s">
        <v>65</v>
      </c>
      <c r="AO85" s="6" t="s">
        <v>65</v>
      </c>
      <c r="AP85" s="6" t="s">
        <v>65</v>
      </c>
      <c r="AQ85" s="6" t="s">
        <v>66</v>
      </c>
      <c r="AR85" s="6" t="s">
        <v>66</v>
      </c>
      <c r="AS85" s="6" t="s">
        <v>66</v>
      </c>
      <c r="AT85" s="6" t="s">
        <v>66</v>
      </c>
      <c r="AU85" s="6" t="s">
        <v>66</v>
      </c>
      <c r="AV85" s="6" t="s">
        <v>188</v>
      </c>
      <c r="AW85" s="6" t="s">
        <v>188</v>
      </c>
      <c r="AX85" s="6" t="s">
        <v>188</v>
      </c>
      <c r="AY85" s="6" t="s">
        <v>188</v>
      </c>
      <c r="AZ85" s="6" t="s">
        <v>188</v>
      </c>
      <c r="BA85" s="6" t="s">
        <v>189</v>
      </c>
      <c r="BB85" s="6" t="s">
        <v>189</v>
      </c>
      <c r="BC85" s="6" t="s">
        <v>189</v>
      </c>
      <c r="BD85" s="6" t="s">
        <v>189</v>
      </c>
      <c r="BE85" s="6" t="s">
        <v>189</v>
      </c>
      <c r="BF85" s="6" t="s">
        <v>190</v>
      </c>
      <c r="BG85" s="6" t="s">
        <v>190</v>
      </c>
      <c r="BH85" s="6" t="s">
        <v>190</v>
      </c>
      <c r="BI85" s="6" t="s">
        <v>190</v>
      </c>
      <c r="BJ85" s="6" t="s">
        <v>190</v>
      </c>
      <c r="BK85" s="6" t="s">
        <v>191</v>
      </c>
      <c r="BL85" s="6" t="s">
        <v>191</v>
      </c>
      <c r="BM85" s="6" t="s">
        <v>191</v>
      </c>
      <c r="BN85" s="6" t="s">
        <v>191</v>
      </c>
      <c r="BO85" s="6" t="s">
        <v>191</v>
      </c>
      <c r="BP85" s="6" t="s">
        <v>192</v>
      </c>
      <c r="BQ85" s="6" t="s">
        <v>192</v>
      </c>
      <c r="BR85" s="6" t="s">
        <v>192</v>
      </c>
      <c r="BS85" s="6" t="s">
        <v>192</v>
      </c>
      <c r="BT85" s="6" t="s">
        <v>192</v>
      </c>
    </row>
    <row r="86" spans="1:74" x14ac:dyDescent="0.2">
      <c r="A86" s="43"/>
      <c r="B86" s="43"/>
      <c r="C86" s="7" t="s">
        <v>19</v>
      </c>
      <c r="D86" s="7" t="s">
        <v>27</v>
      </c>
      <c r="E86" s="7" t="s">
        <v>34</v>
      </c>
      <c r="F86" s="7" t="s">
        <v>41</v>
      </c>
      <c r="G86" s="7" t="s">
        <v>44</v>
      </c>
      <c r="H86" s="7" t="s">
        <v>19</v>
      </c>
      <c r="I86" s="7" t="s">
        <v>27</v>
      </c>
      <c r="J86" s="7" t="s">
        <v>34</v>
      </c>
      <c r="K86" s="7" t="s">
        <v>41</v>
      </c>
      <c r="L86" s="7" t="s">
        <v>44</v>
      </c>
      <c r="M86" s="7" t="s">
        <v>19</v>
      </c>
      <c r="N86" s="7" t="s">
        <v>27</v>
      </c>
      <c r="O86" s="7" t="s">
        <v>34</v>
      </c>
      <c r="P86" s="7" t="s">
        <v>41</v>
      </c>
      <c r="Q86" s="7" t="s">
        <v>44</v>
      </c>
      <c r="R86" s="7" t="s">
        <v>19</v>
      </c>
      <c r="S86" s="7" t="s">
        <v>27</v>
      </c>
      <c r="T86" s="7" t="s">
        <v>34</v>
      </c>
      <c r="U86" s="7" t="s">
        <v>41</v>
      </c>
      <c r="V86" s="7" t="s">
        <v>44</v>
      </c>
      <c r="W86" s="7" t="s">
        <v>19</v>
      </c>
      <c r="X86" s="7" t="s">
        <v>27</v>
      </c>
      <c r="Y86" s="7" t="s">
        <v>34</v>
      </c>
      <c r="Z86" s="7" t="s">
        <v>41</v>
      </c>
      <c r="AA86" s="7" t="s">
        <v>44</v>
      </c>
      <c r="AB86" s="7" t="s">
        <v>19</v>
      </c>
      <c r="AC86" s="7" t="s">
        <v>27</v>
      </c>
      <c r="AD86" s="7" t="s">
        <v>34</v>
      </c>
      <c r="AE86" s="7" t="s">
        <v>41</v>
      </c>
      <c r="AF86" s="7" t="s">
        <v>44</v>
      </c>
      <c r="AG86" s="7" t="s">
        <v>19</v>
      </c>
      <c r="AH86" s="7" t="s">
        <v>27</v>
      </c>
      <c r="AI86" s="7" t="s">
        <v>34</v>
      </c>
      <c r="AJ86" s="7" t="s">
        <v>41</v>
      </c>
      <c r="AK86" s="7" t="s">
        <v>44</v>
      </c>
      <c r="AL86" s="7" t="s">
        <v>19</v>
      </c>
      <c r="AM86" s="7" t="s">
        <v>27</v>
      </c>
      <c r="AN86" s="7" t="s">
        <v>34</v>
      </c>
      <c r="AO86" s="7" t="s">
        <v>41</v>
      </c>
      <c r="AP86" s="7" t="s">
        <v>44</v>
      </c>
      <c r="AQ86" s="7" t="s">
        <v>19</v>
      </c>
      <c r="AR86" s="7" t="s">
        <v>27</v>
      </c>
      <c r="AS86" s="7" t="s">
        <v>34</v>
      </c>
      <c r="AT86" s="7" t="s">
        <v>41</v>
      </c>
      <c r="AU86" s="7" t="s">
        <v>44</v>
      </c>
      <c r="AV86" s="7" t="s">
        <v>19</v>
      </c>
      <c r="AW86" s="7" t="s">
        <v>27</v>
      </c>
      <c r="AX86" s="7" t="s">
        <v>34</v>
      </c>
      <c r="AY86" s="7" t="s">
        <v>41</v>
      </c>
      <c r="AZ86" s="7" t="s">
        <v>44</v>
      </c>
      <c r="BA86" s="7" t="s">
        <v>19</v>
      </c>
      <c r="BB86" s="7" t="s">
        <v>27</v>
      </c>
      <c r="BC86" s="7" t="s">
        <v>34</v>
      </c>
      <c r="BD86" s="7" t="s">
        <v>41</v>
      </c>
      <c r="BE86" s="7" t="s">
        <v>44</v>
      </c>
      <c r="BF86" s="7" t="s">
        <v>19</v>
      </c>
      <c r="BG86" s="7" t="s">
        <v>27</v>
      </c>
      <c r="BH86" s="7" t="s">
        <v>34</v>
      </c>
      <c r="BI86" s="7" t="s">
        <v>41</v>
      </c>
      <c r="BJ86" s="7" t="s">
        <v>44</v>
      </c>
      <c r="BK86" s="7" t="s">
        <v>19</v>
      </c>
      <c r="BL86" s="7" t="s">
        <v>27</v>
      </c>
      <c r="BM86" s="7" t="s">
        <v>34</v>
      </c>
      <c r="BN86" s="7" t="s">
        <v>41</v>
      </c>
      <c r="BO86" s="7" t="s">
        <v>44</v>
      </c>
      <c r="BP86" s="7" t="s">
        <v>19</v>
      </c>
      <c r="BQ86" s="7" t="s">
        <v>27</v>
      </c>
      <c r="BR86" s="7" t="s">
        <v>34</v>
      </c>
      <c r="BS86" s="7" t="s">
        <v>41</v>
      </c>
      <c r="BT86" s="7" t="s">
        <v>44</v>
      </c>
      <c r="BU86" s="33" t="s">
        <v>70</v>
      </c>
      <c r="BV86" s="35" t="s">
        <v>69</v>
      </c>
    </row>
    <row r="87" spans="1:74" x14ac:dyDescent="0.2">
      <c r="A87" s="41" t="s">
        <v>43</v>
      </c>
      <c r="B87" s="44" t="s">
        <v>182</v>
      </c>
      <c r="C87" s="9" t="e">
        <f t="shared" ref="C87:AH87" si="60">IF(C5="","",SUMPRODUCT((ENCSEMAINE=C$85)*(ENCJOUR=C$86)*(ENCNOM=$B87)*(ENCT)))</f>
        <v>#REF!</v>
      </c>
      <c r="D87" s="9" t="e">
        <f t="shared" si="60"/>
        <v>#REF!</v>
      </c>
      <c r="E87" s="9" t="e">
        <f t="shared" si="60"/>
        <v>#REF!</v>
      </c>
      <c r="F87" s="9" t="e">
        <f t="shared" si="60"/>
        <v>#REF!</v>
      </c>
      <c r="G87" s="9" t="e">
        <f t="shared" si="60"/>
        <v>#REF!</v>
      </c>
      <c r="H87" s="9" t="e">
        <f t="shared" si="60"/>
        <v>#REF!</v>
      </c>
      <c r="I87" s="9" t="e">
        <f t="shared" si="60"/>
        <v>#REF!</v>
      </c>
      <c r="J87" s="9" t="e">
        <f t="shared" si="60"/>
        <v>#REF!</v>
      </c>
      <c r="K87" s="9" t="e">
        <f t="shared" si="60"/>
        <v>#REF!</v>
      </c>
      <c r="L87" s="9" t="e">
        <f t="shared" si="60"/>
        <v>#REF!</v>
      </c>
      <c r="M87" s="9" t="e">
        <f t="shared" si="60"/>
        <v>#REF!</v>
      </c>
      <c r="N87" s="9" t="e">
        <f t="shared" si="60"/>
        <v>#REF!</v>
      </c>
      <c r="O87" s="9" t="e">
        <f t="shared" si="60"/>
        <v>#REF!</v>
      </c>
      <c r="P87" s="9" t="e">
        <f t="shared" si="60"/>
        <v>#REF!</v>
      </c>
      <c r="Q87" s="9" t="e">
        <f t="shared" si="60"/>
        <v>#REF!</v>
      </c>
      <c r="R87" s="9" t="e">
        <f t="shared" si="60"/>
        <v>#REF!</v>
      </c>
      <c r="S87" s="9" t="e">
        <f t="shared" si="60"/>
        <v>#REF!</v>
      </c>
      <c r="T87" s="9" t="e">
        <f t="shared" si="60"/>
        <v>#REF!</v>
      </c>
      <c r="U87" s="9" t="e">
        <f t="shared" si="60"/>
        <v>#REF!</v>
      </c>
      <c r="V87" s="9" t="e">
        <f t="shared" si="60"/>
        <v>#REF!</v>
      </c>
      <c r="W87" s="9" t="e">
        <f t="shared" si="60"/>
        <v>#REF!</v>
      </c>
      <c r="X87" s="9" t="e">
        <f t="shared" si="60"/>
        <v>#REF!</v>
      </c>
      <c r="Y87" s="9" t="e">
        <f t="shared" si="60"/>
        <v>#REF!</v>
      </c>
      <c r="Z87" s="9" t="e">
        <f t="shared" si="60"/>
        <v>#REF!</v>
      </c>
      <c r="AA87" s="9" t="e">
        <f t="shared" si="60"/>
        <v>#REF!</v>
      </c>
      <c r="AB87" s="9" t="e">
        <f t="shared" si="60"/>
        <v>#REF!</v>
      </c>
      <c r="AC87" s="9" t="e">
        <f t="shared" si="60"/>
        <v>#REF!</v>
      </c>
      <c r="AD87" s="9" t="e">
        <f t="shared" si="60"/>
        <v>#REF!</v>
      </c>
      <c r="AE87" s="9" t="e">
        <f t="shared" si="60"/>
        <v>#REF!</v>
      </c>
      <c r="AF87" s="9" t="e">
        <f t="shared" si="60"/>
        <v>#REF!</v>
      </c>
      <c r="AG87" s="9" t="e">
        <f t="shared" si="60"/>
        <v>#REF!</v>
      </c>
      <c r="AH87" s="9" t="e">
        <f t="shared" si="60"/>
        <v>#REF!</v>
      </c>
      <c r="AI87" s="9" t="e">
        <f t="shared" ref="AI87:BN87" si="61">IF(AI5="","",SUMPRODUCT((ENCSEMAINE=AI$85)*(ENCJOUR=AI$86)*(ENCNOM=$B87)*(ENCT)))</f>
        <v>#REF!</v>
      </c>
      <c r="AJ87" s="9" t="e">
        <f t="shared" si="61"/>
        <v>#REF!</v>
      </c>
      <c r="AK87" s="9" t="e">
        <f t="shared" si="61"/>
        <v>#REF!</v>
      </c>
      <c r="AL87" s="9" t="e">
        <f t="shared" si="61"/>
        <v>#REF!</v>
      </c>
      <c r="AM87" s="9" t="e">
        <f t="shared" si="61"/>
        <v>#REF!</v>
      </c>
      <c r="AN87" s="9" t="e">
        <f t="shared" si="61"/>
        <v>#REF!</v>
      </c>
      <c r="AO87" s="9" t="e">
        <f t="shared" si="61"/>
        <v>#REF!</v>
      </c>
      <c r="AP87" s="9" t="e">
        <f t="shared" si="61"/>
        <v>#REF!</v>
      </c>
      <c r="AQ87" s="9" t="e">
        <f t="shared" si="61"/>
        <v>#REF!</v>
      </c>
      <c r="AR87" s="9" t="e">
        <f t="shared" si="61"/>
        <v>#REF!</v>
      </c>
      <c r="AS87" s="9" t="e">
        <f t="shared" si="61"/>
        <v>#REF!</v>
      </c>
      <c r="AT87" s="9" t="e">
        <f t="shared" si="61"/>
        <v>#REF!</v>
      </c>
      <c r="AU87" s="9" t="e">
        <f t="shared" si="61"/>
        <v>#REF!</v>
      </c>
      <c r="AV87" s="9" t="e">
        <f t="shared" si="61"/>
        <v>#REF!</v>
      </c>
      <c r="AW87" s="9" t="e">
        <f t="shared" si="61"/>
        <v>#REF!</v>
      </c>
      <c r="AX87" s="9" t="e">
        <f t="shared" si="61"/>
        <v>#REF!</v>
      </c>
      <c r="AY87" s="9" t="e">
        <f t="shared" si="61"/>
        <v>#REF!</v>
      </c>
      <c r="AZ87" s="9" t="e">
        <f t="shared" si="61"/>
        <v>#REF!</v>
      </c>
      <c r="BA87" s="9" t="e">
        <f t="shared" si="61"/>
        <v>#REF!</v>
      </c>
      <c r="BB87" s="9" t="e">
        <f t="shared" si="61"/>
        <v>#REF!</v>
      </c>
      <c r="BC87" s="9" t="e">
        <f t="shared" si="61"/>
        <v>#REF!</v>
      </c>
      <c r="BD87" s="9" t="e">
        <f t="shared" si="61"/>
        <v>#REF!</v>
      </c>
      <c r="BE87" s="9" t="e">
        <f t="shared" si="61"/>
        <v>#REF!</v>
      </c>
      <c r="BF87" s="9" t="e">
        <f t="shared" si="61"/>
        <v>#REF!</v>
      </c>
      <c r="BG87" s="9" t="e">
        <f t="shared" si="61"/>
        <v>#REF!</v>
      </c>
      <c r="BH87" s="9" t="e">
        <f t="shared" si="61"/>
        <v>#REF!</v>
      </c>
      <c r="BI87" s="9" t="e">
        <f t="shared" si="61"/>
        <v>#REF!</v>
      </c>
      <c r="BJ87" s="9" t="e">
        <f t="shared" si="61"/>
        <v>#REF!</v>
      </c>
      <c r="BK87" s="9" t="e">
        <f t="shared" si="61"/>
        <v>#REF!</v>
      </c>
      <c r="BL87" s="9" t="e">
        <f t="shared" si="61"/>
        <v>#REF!</v>
      </c>
      <c r="BM87" s="9" t="e">
        <f t="shared" si="61"/>
        <v>#REF!</v>
      </c>
      <c r="BN87" s="9" t="e">
        <f t="shared" si="61"/>
        <v>#REF!</v>
      </c>
      <c r="BO87" s="9" t="e">
        <f t="shared" ref="BO87:BT87" si="62">IF(BO5="","",SUMPRODUCT((ENCSEMAINE=BO$85)*(ENCJOUR=BO$86)*(ENCNOM=$B87)*(ENCT)))</f>
        <v>#REF!</v>
      </c>
      <c r="BP87" s="9" t="e">
        <f t="shared" si="62"/>
        <v>#REF!</v>
      </c>
      <c r="BQ87" s="9" t="e">
        <f t="shared" si="62"/>
        <v>#REF!</v>
      </c>
      <c r="BR87" s="9" t="e">
        <f t="shared" si="62"/>
        <v>#REF!</v>
      </c>
      <c r="BS87" s="9" t="e">
        <f t="shared" si="62"/>
        <v>#REF!</v>
      </c>
      <c r="BT87" s="9" t="e">
        <f t="shared" si="62"/>
        <v>#REF!</v>
      </c>
      <c r="BU87" s="45">
        <f>COUNT(C87:BT87)</f>
        <v>0</v>
      </c>
      <c r="BV87" s="34" t="e">
        <f>AVERAGEIF(C87:BT87,"&lt;&gt;0")</f>
        <v>#REF!</v>
      </c>
    </row>
    <row r="88" spans="1:74" x14ac:dyDescent="0.2">
      <c r="A88" s="41" t="s">
        <v>43</v>
      </c>
      <c r="B88" s="44" t="s">
        <v>183</v>
      </c>
      <c r="C88" s="9" t="e">
        <f t="shared" ref="C88:AH88" si="63">IF(C6="","",SUMPRODUCT((ENCSEMAINE=C$85)*(ENCJOUR=C$86)*(ENCNOM=$B88)*(ENCT)))</f>
        <v>#REF!</v>
      </c>
      <c r="D88" s="9" t="e">
        <f t="shared" si="63"/>
        <v>#REF!</v>
      </c>
      <c r="E88" s="9" t="e">
        <f t="shared" si="63"/>
        <v>#REF!</v>
      </c>
      <c r="F88" s="9" t="e">
        <f t="shared" si="63"/>
        <v>#REF!</v>
      </c>
      <c r="G88" s="9" t="e">
        <f t="shared" si="63"/>
        <v>#REF!</v>
      </c>
      <c r="H88" s="9" t="e">
        <f t="shared" si="63"/>
        <v>#REF!</v>
      </c>
      <c r="I88" s="9" t="e">
        <f t="shared" si="63"/>
        <v>#REF!</v>
      </c>
      <c r="J88" s="9" t="e">
        <f t="shared" si="63"/>
        <v>#REF!</v>
      </c>
      <c r="K88" s="9" t="e">
        <f t="shared" si="63"/>
        <v>#REF!</v>
      </c>
      <c r="L88" s="9" t="e">
        <f t="shared" si="63"/>
        <v>#REF!</v>
      </c>
      <c r="M88" s="9" t="e">
        <f t="shared" si="63"/>
        <v>#REF!</v>
      </c>
      <c r="N88" s="9" t="e">
        <f t="shared" si="63"/>
        <v>#REF!</v>
      </c>
      <c r="O88" s="9" t="e">
        <f t="shared" si="63"/>
        <v>#REF!</v>
      </c>
      <c r="P88" s="9" t="e">
        <f t="shared" si="63"/>
        <v>#REF!</v>
      </c>
      <c r="Q88" s="9" t="e">
        <f t="shared" si="63"/>
        <v>#REF!</v>
      </c>
      <c r="R88" s="9" t="e">
        <f t="shared" si="63"/>
        <v>#REF!</v>
      </c>
      <c r="S88" s="9" t="e">
        <f t="shared" si="63"/>
        <v>#REF!</v>
      </c>
      <c r="T88" s="9" t="e">
        <f t="shared" si="63"/>
        <v>#REF!</v>
      </c>
      <c r="U88" s="9" t="e">
        <f t="shared" si="63"/>
        <v>#REF!</v>
      </c>
      <c r="V88" s="9" t="e">
        <f t="shared" si="63"/>
        <v>#REF!</v>
      </c>
      <c r="W88" s="9" t="e">
        <f t="shared" si="63"/>
        <v>#REF!</v>
      </c>
      <c r="X88" s="9" t="e">
        <f t="shared" si="63"/>
        <v>#REF!</v>
      </c>
      <c r="Y88" s="9" t="e">
        <f t="shared" si="63"/>
        <v>#REF!</v>
      </c>
      <c r="Z88" s="9" t="e">
        <f t="shared" si="63"/>
        <v>#REF!</v>
      </c>
      <c r="AA88" s="9" t="e">
        <f t="shared" si="63"/>
        <v>#REF!</v>
      </c>
      <c r="AB88" s="9" t="e">
        <f t="shared" si="63"/>
        <v>#REF!</v>
      </c>
      <c r="AC88" s="9" t="e">
        <f t="shared" si="63"/>
        <v>#REF!</v>
      </c>
      <c r="AD88" s="9" t="e">
        <f t="shared" si="63"/>
        <v>#REF!</v>
      </c>
      <c r="AE88" s="9" t="e">
        <f t="shared" si="63"/>
        <v>#REF!</v>
      </c>
      <c r="AF88" s="9" t="e">
        <f t="shared" si="63"/>
        <v>#REF!</v>
      </c>
      <c r="AG88" s="9" t="e">
        <f t="shared" si="63"/>
        <v>#REF!</v>
      </c>
      <c r="AH88" s="9" t="e">
        <f t="shared" si="63"/>
        <v>#REF!</v>
      </c>
      <c r="AI88" s="9" t="e">
        <f t="shared" ref="AI88:BN88" si="64">IF(AI6="","",SUMPRODUCT((ENCSEMAINE=AI$85)*(ENCJOUR=AI$86)*(ENCNOM=$B88)*(ENCT)))</f>
        <v>#REF!</v>
      </c>
      <c r="AJ88" s="9" t="e">
        <f t="shared" si="64"/>
        <v>#REF!</v>
      </c>
      <c r="AK88" s="9" t="e">
        <f t="shared" si="64"/>
        <v>#REF!</v>
      </c>
      <c r="AL88" s="9" t="e">
        <f t="shared" si="64"/>
        <v>#REF!</v>
      </c>
      <c r="AM88" s="9" t="e">
        <f t="shared" si="64"/>
        <v>#REF!</v>
      </c>
      <c r="AN88" s="9" t="e">
        <f t="shared" si="64"/>
        <v>#REF!</v>
      </c>
      <c r="AO88" s="9" t="e">
        <f t="shared" si="64"/>
        <v>#REF!</v>
      </c>
      <c r="AP88" s="9" t="e">
        <f t="shared" si="64"/>
        <v>#REF!</v>
      </c>
      <c r="AQ88" s="9" t="e">
        <f t="shared" si="64"/>
        <v>#REF!</v>
      </c>
      <c r="AR88" s="9" t="e">
        <f t="shared" si="64"/>
        <v>#REF!</v>
      </c>
      <c r="AS88" s="9" t="e">
        <f t="shared" si="64"/>
        <v>#REF!</v>
      </c>
      <c r="AT88" s="9" t="e">
        <f t="shared" si="64"/>
        <v>#REF!</v>
      </c>
      <c r="AU88" s="9" t="e">
        <f t="shared" si="64"/>
        <v>#REF!</v>
      </c>
      <c r="AV88" s="9" t="e">
        <f t="shared" si="64"/>
        <v>#REF!</v>
      </c>
      <c r="AW88" s="9" t="e">
        <f t="shared" si="64"/>
        <v>#REF!</v>
      </c>
      <c r="AX88" s="9" t="e">
        <f t="shared" si="64"/>
        <v>#REF!</v>
      </c>
      <c r="AY88" s="9" t="e">
        <f t="shared" si="64"/>
        <v>#REF!</v>
      </c>
      <c r="AZ88" s="9" t="e">
        <f t="shared" si="64"/>
        <v>#REF!</v>
      </c>
      <c r="BA88" s="9" t="e">
        <f t="shared" si="64"/>
        <v>#REF!</v>
      </c>
      <c r="BB88" s="9" t="e">
        <f t="shared" si="64"/>
        <v>#REF!</v>
      </c>
      <c r="BC88" s="9" t="e">
        <f t="shared" si="64"/>
        <v>#REF!</v>
      </c>
      <c r="BD88" s="9" t="e">
        <f t="shared" si="64"/>
        <v>#REF!</v>
      </c>
      <c r="BE88" s="9" t="e">
        <f t="shared" si="64"/>
        <v>#REF!</v>
      </c>
      <c r="BF88" s="9" t="e">
        <f t="shared" si="64"/>
        <v>#REF!</v>
      </c>
      <c r="BG88" s="9" t="e">
        <f t="shared" si="64"/>
        <v>#REF!</v>
      </c>
      <c r="BH88" s="9" t="e">
        <f t="shared" si="64"/>
        <v>#REF!</v>
      </c>
      <c r="BI88" s="9" t="e">
        <f t="shared" si="64"/>
        <v>#REF!</v>
      </c>
      <c r="BJ88" s="9" t="e">
        <f t="shared" si="64"/>
        <v>#REF!</v>
      </c>
      <c r="BK88" s="9" t="e">
        <f t="shared" si="64"/>
        <v>#REF!</v>
      </c>
      <c r="BL88" s="9" t="e">
        <f t="shared" si="64"/>
        <v>#REF!</v>
      </c>
      <c r="BM88" s="9" t="e">
        <f t="shared" si="64"/>
        <v>#REF!</v>
      </c>
      <c r="BN88" s="9" t="e">
        <f t="shared" si="64"/>
        <v>#REF!</v>
      </c>
      <c r="BO88" s="9" t="e">
        <f t="shared" ref="BO88:BT88" si="65">IF(BO6="","",SUMPRODUCT((ENCSEMAINE=BO$85)*(ENCJOUR=BO$86)*(ENCNOM=$B88)*(ENCT)))</f>
        <v>#REF!</v>
      </c>
      <c r="BP88" s="9" t="e">
        <f t="shared" si="65"/>
        <v>#REF!</v>
      </c>
      <c r="BQ88" s="9" t="e">
        <f t="shared" si="65"/>
        <v>#REF!</v>
      </c>
      <c r="BR88" s="9" t="e">
        <f t="shared" si="65"/>
        <v>#REF!</v>
      </c>
      <c r="BS88" s="9" t="e">
        <f t="shared" si="65"/>
        <v>#REF!</v>
      </c>
      <c r="BT88" s="9" t="e">
        <f t="shared" si="65"/>
        <v>#REF!</v>
      </c>
      <c r="BU88" s="45">
        <f t="shared" ref="BU88:BU152" si="66">COUNT(C88:BT88)</f>
        <v>0</v>
      </c>
      <c r="BV88" s="34" t="e">
        <f t="shared" ref="BV88:BV152" si="67">AVERAGEIF(C88:BT88,"&lt;&gt;0")</f>
        <v>#REF!</v>
      </c>
    </row>
    <row r="89" spans="1:74" x14ac:dyDescent="0.2">
      <c r="A89" s="6" t="s">
        <v>40</v>
      </c>
      <c r="B89" s="44" t="s">
        <v>161</v>
      </c>
      <c r="C89" s="9" t="e">
        <f t="shared" ref="C89:AH89" si="68">IF(C7="","",SUMPRODUCT((ENCSEMAINE=C$85)*(ENCJOUR=C$86)*(ENCNOM=$B89)*(ENCT)))</f>
        <v>#REF!</v>
      </c>
      <c r="D89" s="9" t="e">
        <f t="shared" si="68"/>
        <v>#REF!</v>
      </c>
      <c r="E89" s="9" t="e">
        <f t="shared" si="68"/>
        <v>#REF!</v>
      </c>
      <c r="F89" s="9" t="e">
        <f t="shared" si="68"/>
        <v>#REF!</v>
      </c>
      <c r="G89" s="9" t="e">
        <f t="shared" si="68"/>
        <v>#REF!</v>
      </c>
      <c r="H89" s="9" t="e">
        <f t="shared" si="68"/>
        <v>#REF!</v>
      </c>
      <c r="I89" s="9" t="e">
        <f t="shared" si="68"/>
        <v>#REF!</v>
      </c>
      <c r="J89" s="9" t="e">
        <f t="shared" si="68"/>
        <v>#REF!</v>
      </c>
      <c r="K89" s="9" t="e">
        <f t="shared" si="68"/>
        <v>#REF!</v>
      </c>
      <c r="L89" s="9" t="e">
        <f t="shared" si="68"/>
        <v>#REF!</v>
      </c>
      <c r="M89" s="9" t="e">
        <f t="shared" si="68"/>
        <v>#REF!</v>
      </c>
      <c r="N89" s="9" t="e">
        <f t="shared" si="68"/>
        <v>#REF!</v>
      </c>
      <c r="O89" s="9" t="e">
        <f t="shared" si="68"/>
        <v>#REF!</v>
      </c>
      <c r="P89" s="9" t="e">
        <f t="shared" si="68"/>
        <v>#REF!</v>
      </c>
      <c r="Q89" s="9" t="e">
        <f t="shared" si="68"/>
        <v>#REF!</v>
      </c>
      <c r="R89" s="9" t="e">
        <f t="shared" si="68"/>
        <v>#REF!</v>
      </c>
      <c r="S89" s="9" t="e">
        <f t="shared" si="68"/>
        <v>#REF!</v>
      </c>
      <c r="T89" s="9" t="e">
        <f t="shared" si="68"/>
        <v>#REF!</v>
      </c>
      <c r="U89" s="9" t="e">
        <f t="shared" si="68"/>
        <v>#REF!</v>
      </c>
      <c r="V89" s="9" t="e">
        <f t="shared" si="68"/>
        <v>#REF!</v>
      </c>
      <c r="W89" s="9" t="e">
        <f t="shared" si="68"/>
        <v>#REF!</v>
      </c>
      <c r="X89" s="9" t="e">
        <f t="shared" si="68"/>
        <v>#REF!</v>
      </c>
      <c r="Y89" s="9" t="e">
        <f t="shared" si="68"/>
        <v>#REF!</v>
      </c>
      <c r="Z89" s="9" t="e">
        <f t="shared" si="68"/>
        <v>#REF!</v>
      </c>
      <c r="AA89" s="9" t="e">
        <f t="shared" si="68"/>
        <v>#REF!</v>
      </c>
      <c r="AB89" s="9" t="e">
        <f t="shared" si="68"/>
        <v>#REF!</v>
      </c>
      <c r="AC89" s="9" t="e">
        <f t="shared" si="68"/>
        <v>#REF!</v>
      </c>
      <c r="AD89" s="9" t="e">
        <f t="shared" si="68"/>
        <v>#REF!</v>
      </c>
      <c r="AE89" s="9" t="e">
        <f t="shared" si="68"/>
        <v>#REF!</v>
      </c>
      <c r="AF89" s="9" t="e">
        <f t="shared" si="68"/>
        <v>#REF!</v>
      </c>
      <c r="AG89" s="9" t="e">
        <f t="shared" si="68"/>
        <v>#REF!</v>
      </c>
      <c r="AH89" s="9" t="e">
        <f t="shared" si="68"/>
        <v>#REF!</v>
      </c>
      <c r="AI89" s="9" t="e">
        <f t="shared" ref="AI89:BN89" si="69">IF(AI7="","",SUMPRODUCT((ENCSEMAINE=AI$85)*(ENCJOUR=AI$86)*(ENCNOM=$B89)*(ENCT)))</f>
        <v>#REF!</v>
      </c>
      <c r="AJ89" s="9" t="e">
        <f t="shared" si="69"/>
        <v>#REF!</v>
      </c>
      <c r="AK89" s="9" t="e">
        <f t="shared" si="69"/>
        <v>#REF!</v>
      </c>
      <c r="AL89" s="9" t="e">
        <f t="shared" si="69"/>
        <v>#REF!</v>
      </c>
      <c r="AM89" s="9" t="e">
        <f t="shared" si="69"/>
        <v>#REF!</v>
      </c>
      <c r="AN89" s="9" t="e">
        <f t="shared" si="69"/>
        <v>#REF!</v>
      </c>
      <c r="AO89" s="9" t="e">
        <f t="shared" si="69"/>
        <v>#REF!</v>
      </c>
      <c r="AP89" s="9" t="e">
        <f t="shared" si="69"/>
        <v>#REF!</v>
      </c>
      <c r="AQ89" s="9" t="e">
        <f t="shared" si="69"/>
        <v>#REF!</v>
      </c>
      <c r="AR89" s="9" t="e">
        <f t="shared" si="69"/>
        <v>#REF!</v>
      </c>
      <c r="AS89" s="9" t="e">
        <f t="shared" si="69"/>
        <v>#REF!</v>
      </c>
      <c r="AT89" s="9" t="e">
        <f t="shared" si="69"/>
        <v>#REF!</v>
      </c>
      <c r="AU89" s="9" t="e">
        <f t="shared" si="69"/>
        <v>#REF!</v>
      </c>
      <c r="AV89" s="9" t="e">
        <f t="shared" si="69"/>
        <v>#REF!</v>
      </c>
      <c r="AW89" s="9" t="e">
        <f t="shared" si="69"/>
        <v>#REF!</v>
      </c>
      <c r="AX89" s="9" t="e">
        <f t="shared" si="69"/>
        <v>#REF!</v>
      </c>
      <c r="AY89" s="9" t="e">
        <f t="shared" si="69"/>
        <v>#REF!</v>
      </c>
      <c r="AZ89" s="9" t="e">
        <f t="shared" si="69"/>
        <v>#REF!</v>
      </c>
      <c r="BA89" s="9" t="e">
        <f t="shared" si="69"/>
        <v>#REF!</v>
      </c>
      <c r="BB89" s="9" t="e">
        <f t="shared" si="69"/>
        <v>#REF!</v>
      </c>
      <c r="BC89" s="9" t="e">
        <f t="shared" si="69"/>
        <v>#REF!</v>
      </c>
      <c r="BD89" s="9" t="e">
        <f t="shared" si="69"/>
        <v>#REF!</v>
      </c>
      <c r="BE89" s="9" t="e">
        <f t="shared" si="69"/>
        <v>#REF!</v>
      </c>
      <c r="BF89" s="9" t="e">
        <f t="shared" si="69"/>
        <v>#REF!</v>
      </c>
      <c r="BG89" s="9" t="e">
        <f t="shared" si="69"/>
        <v>#REF!</v>
      </c>
      <c r="BH89" s="9" t="e">
        <f t="shared" si="69"/>
        <v>#REF!</v>
      </c>
      <c r="BI89" s="9" t="e">
        <f t="shared" si="69"/>
        <v>#REF!</v>
      </c>
      <c r="BJ89" s="9" t="e">
        <f t="shared" si="69"/>
        <v>#REF!</v>
      </c>
      <c r="BK89" s="9" t="e">
        <f t="shared" si="69"/>
        <v>#REF!</v>
      </c>
      <c r="BL89" s="9" t="e">
        <f t="shared" si="69"/>
        <v>#REF!</v>
      </c>
      <c r="BM89" s="9" t="e">
        <f t="shared" si="69"/>
        <v>#REF!</v>
      </c>
      <c r="BN89" s="9" t="e">
        <f t="shared" si="69"/>
        <v>#REF!</v>
      </c>
      <c r="BO89" s="9" t="e">
        <f t="shared" ref="BO89:BT89" si="70">IF(BO7="","",SUMPRODUCT((ENCSEMAINE=BO$85)*(ENCJOUR=BO$86)*(ENCNOM=$B89)*(ENCT)))</f>
        <v>#REF!</v>
      </c>
      <c r="BP89" s="9" t="e">
        <f t="shared" si="70"/>
        <v>#REF!</v>
      </c>
      <c r="BQ89" s="9" t="e">
        <f t="shared" si="70"/>
        <v>#REF!</v>
      </c>
      <c r="BR89" s="9" t="e">
        <f t="shared" si="70"/>
        <v>#REF!</v>
      </c>
      <c r="BS89" s="9" t="e">
        <f t="shared" si="70"/>
        <v>#REF!</v>
      </c>
      <c r="BT89" s="9" t="e">
        <f t="shared" si="70"/>
        <v>#REF!</v>
      </c>
      <c r="BU89" s="45">
        <f t="shared" si="66"/>
        <v>0</v>
      </c>
      <c r="BV89" s="34" t="e">
        <f t="shared" si="67"/>
        <v>#REF!</v>
      </c>
    </row>
    <row r="90" spans="1:74" x14ac:dyDescent="0.2">
      <c r="A90" s="6" t="s">
        <v>40</v>
      </c>
      <c r="B90" s="44" t="s">
        <v>177</v>
      </c>
      <c r="C90" s="9" t="e">
        <f t="shared" ref="C90:AH90" si="71">IF(C8="","",SUMPRODUCT((ENCSEMAINE=C$85)*(ENCJOUR=C$86)*(ENCNOM=$B90)*(ENCT)))</f>
        <v>#REF!</v>
      </c>
      <c r="D90" s="9" t="e">
        <f t="shared" si="71"/>
        <v>#REF!</v>
      </c>
      <c r="E90" s="9" t="e">
        <f t="shared" si="71"/>
        <v>#REF!</v>
      </c>
      <c r="F90" s="9" t="e">
        <f t="shared" si="71"/>
        <v>#REF!</v>
      </c>
      <c r="G90" s="9" t="e">
        <f t="shared" si="71"/>
        <v>#REF!</v>
      </c>
      <c r="H90" s="9" t="e">
        <f t="shared" si="71"/>
        <v>#REF!</v>
      </c>
      <c r="I90" s="9" t="e">
        <f t="shared" si="71"/>
        <v>#REF!</v>
      </c>
      <c r="J90" s="9" t="e">
        <f t="shared" si="71"/>
        <v>#REF!</v>
      </c>
      <c r="K90" s="9" t="e">
        <f t="shared" si="71"/>
        <v>#REF!</v>
      </c>
      <c r="L90" s="9" t="e">
        <f t="shared" si="71"/>
        <v>#REF!</v>
      </c>
      <c r="M90" s="9" t="e">
        <f t="shared" si="71"/>
        <v>#REF!</v>
      </c>
      <c r="N90" s="9" t="e">
        <f t="shared" si="71"/>
        <v>#REF!</v>
      </c>
      <c r="O90" s="9" t="e">
        <f t="shared" si="71"/>
        <v>#REF!</v>
      </c>
      <c r="P90" s="9" t="e">
        <f t="shared" si="71"/>
        <v>#REF!</v>
      </c>
      <c r="Q90" s="9" t="e">
        <f t="shared" si="71"/>
        <v>#REF!</v>
      </c>
      <c r="R90" s="9" t="e">
        <f t="shared" si="71"/>
        <v>#REF!</v>
      </c>
      <c r="S90" s="9" t="e">
        <f t="shared" si="71"/>
        <v>#REF!</v>
      </c>
      <c r="T90" s="9" t="e">
        <f t="shared" si="71"/>
        <v>#REF!</v>
      </c>
      <c r="U90" s="9" t="e">
        <f t="shared" si="71"/>
        <v>#REF!</v>
      </c>
      <c r="V90" s="9" t="e">
        <f t="shared" si="71"/>
        <v>#REF!</v>
      </c>
      <c r="W90" s="9" t="e">
        <f t="shared" si="71"/>
        <v>#REF!</v>
      </c>
      <c r="X90" s="9" t="e">
        <f t="shared" si="71"/>
        <v>#REF!</v>
      </c>
      <c r="Y90" s="9" t="e">
        <f t="shared" si="71"/>
        <v>#REF!</v>
      </c>
      <c r="Z90" s="9" t="e">
        <f t="shared" si="71"/>
        <v>#REF!</v>
      </c>
      <c r="AA90" s="9" t="e">
        <f t="shared" si="71"/>
        <v>#REF!</v>
      </c>
      <c r="AB90" s="9" t="e">
        <f t="shared" si="71"/>
        <v>#REF!</v>
      </c>
      <c r="AC90" s="9" t="e">
        <f t="shared" si="71"/>
        <v>#REF!</v>
      </c>
      <c r="AD90" s="9" t="e">
        <f t="shared" si="71"/>
        <v>#REF!</v>
      </c>
      <c r="AE90" s="9" t="e">
        <f t="shared" si="71"/>
        <v>#REF!</v>
      </c>
      <c r="AF90" s="9" t="e">
        <f t="shared" si="71"/>
        <v>#REF!</v>
      </c>
      <c r="AG90" s="9" t="e">
        <f t="shared" si="71"/>
        <v>#REF!</v>
      </c>
      <c r="AH90" s="9" t="e">
        <f t="shared" si="71"/>
        <v>#REF!</v>
      </c>
      <c r="AI90" s="9" t="e">
        <f t="shared" ref="AI90:BN90" si="72">IF(AI8="","",SUMPRODUCT((ENCSEMAINE=AI$85)*(ENCJOUR=AI$86)*(ENCNOM=$B90)*(ENCT)))</f>
        <v>#REF!</v>
      </c>
      <c r="AJ90" s="9" t="e">
        <f t="shared" si="72"/>
        <v>#REF!</v>
      </c>
      <c r="AK90" s="9" t="e">
        <f t="shared" si="72"/>
        <v>#REF!</v>
      </c>
      <c r="AL90" s="9" t="e">
        <f t="shared" si="72"/>
        <v>#REF!</v>
      </c>
      <c r="AM90" s="9" t="e">
        <f t="shared" si="72"/>
        <v>#REF!</v>
      </c>
      <c r="AN90" s="9" t="e">
        <f t="shared" si="72"/>
        <v>#REF!</v>
      </c>
      <c r="AO90" s="9" t="e">
        <f t="shared" si="72"/>
        <v>#REF!</v>
      </c>
      <c r="AP90" s="9" t="e">
        <f t="shared" si="72"/>
        <v>#REF!</v>
      </c>
      <c r="AQ90" s="9" t="e">
        <f t="shared" si="72"/>
        <v>#REF!</v>
      </c>
      <c r="AR90" s="9" t="e">
        <f t="shared" si="72"/>
        <v>#REF!</v>
      </c>
      <c r="AS90" s="9" t="e">
        <f t="shared" si="72"/>
        <v>#REF!</v>
      </c>
      <c r="AT90" s="9" t="e">
        <f t="shared" si="72"/>
        <v>#REF!</v>
      </c>
      <c r="AU90" s="9" t="e">
        <f t="shared" si="72"/>
        <v>#REF!</v>
      </c>
      <c r="AV90" s="9" t="e">
        <f t="shared" si="72"/>
        <v>#REF!</v>
      </c>
      <c r="AW90" s="9" t="e">
        <f t="shared" si="72"/>
        <v>#REF!</v>
      </c>
      <c r="AX90" s="9" t="e">
        <f t="shared" si="72"/>
        <v>#REF!</v>
      </c>
      <c r="AY90" s="9" t="e">
        <f t="shared" si="72"/>
        <v>#REF!</v>
      </c>
      <c r="AZ90" s="9" t="e">
        <f t="shared" si="72"/>
        <v>#REF!</v>
      </c>
      <c r="BA90" s="9" t="e">
        <f t="shared" si="72"/>
        <v>#REF!</v>
      </c>
      <c r="BB90" s="9" t="e">
        <f t="shared" si="72"/>
        <v>#REF!</v>
      </c>
      <c r="BC90" s="9" t="e">
        <f t="shared" si="72"/>
        <v>#REF!</v>
      </c>
      <c r="BD90" s="9" t="e">
        <f t="shared" si="72"/>
        <v>#REF!</v>
      </c>
      <c r="BE90" s="9" t="e">
        <f t="shared" si="72"/>
        <v>#REF!</v>
      </c>
      <c r="BF90" s="9" t="e">
        <f t="shared" si="72"/>
        <v>#REF!</v>
      </c>
      <c r="BG90" s="9" t="e">
        <f t="shared" si="72"/>
        <v>#REF!</v>
      </c>
      <c r="BH90" s="9" t="e">
        <f t="shared" si="72"/>
        <v>#REF!</v>
      </c>
      <c r="BI90" s="9" t="e">
        <f t="shared" si="72"/>
        <v>#REF!</v>
      </c>
      <c r="BJ90" s="9" t="e">
        <f t="shared" si="72"/>
        <v>#REF!</v>
      </c>
      <c r="BK90" s="9" t="e">
        <f t="shared" si="72"/>
        <v>#REF!</v>
      </c>
      <c r="BL90" s="9" t="e">
        <f t="shared" si="72"/>
        <v>#REF!</v>
      </c>
      <c r="BM90" s="9" t="e">
        <f t="shared" si="72"/>
        <v>#REF!</v>
      </c>
      <c r="BN90" s="9" t="e">
        <f t="shared" si="72"/>
        <v>#REF!</v>
      </c>
      <c r="BO90" s="9" t="e">
        <f t="shared" ref="BO90:BT90" si="73">IF(BO8="","",SUMPRODUCT((ENCSEMAINE=BO$85)*(ENCJOUR=BO$86)*(ENCNOM=$B90)*(ENCT)))</f>
        <v>#REF!</v>
      </c>
      <c r="BP90" s="9" t="e">
        <f t="shared" si="73"/>
        <v>#REF!</v>
      </c>
      <c r="BQ90" s="9" t="e">
        <f t="shared" si="73"/>
        <v>#REF!</v>
      </c>
      <c r="BR90" s="9" t="e">
        <f t="shared" si="73"/>
        <v>#REF!</v>
      </c>
      <c r="BS90" s="9" t="e">
        <f t="shared" si="73"/>
        <v>#REF!</v>
      </c>
      <c r="BT90" s="9" t="e">
        <f t="shared" si="73"/>
        <v>#REF!</v>
      </c>
      <c r="BU90" s="45">
        <f t="shared" si="66"/>
        <v>0</v>
      </c>
      <c r="BV90" s="34" t="e">
        <f t="shared" si="67"/>
        <v>#REF!</v>
      </c>
    </row>
    <row r="91" spans="1:74" x14ac:dyDescent="0.2">
      <c r="A91" s="6" t="s">
        <v>40</v>
      </c>
      <c r="B91" s="44" t="s">
        <v>153</v>
      </c>
      <c r="C91" s="9" t="e">
        <f t="shared" ref="C91:AH91" si="74">IF(C9="","",SUMPRODUCT((ENCSEMAINE=C$85)*(ENCJOUR=C$86)*(ENCNOM=$B91)*(ENCT)))</f>
        <v>#REF!</v>
      </c>
      <c r="D91" s="9" t="e">
        <f t="shared" si="74"/>
        <v>#REF!</v>
      </c>
      <c r="E91" s="9" t="e">
        <f t="shared" si="74"/>
        <v>#REF!</v>
      </c>
      <c r="F91" s="9" t="e">
        <f t="shared" si="74"/>
        <v>#REF!</v>
      </c>
      <c r="G91" s="9" t="e">
        <f t="shared" si="74"/>
        <v>#REF!</v>
      </c>
      <c r="H91" s="9" t="e">
        <f t="shared" si="74"/>
        <v>#REF!</v>
      </c>
      <c r="I91" s="9" t="e">
        <f t="shared" si="74"/>
        <v>#REF!</v>
      </c>
      <c r="J91" s="9" t="e">
        <f t="shared" si="74"/>
        <v>#REF!</v>
      </c>
      <c r="K91" s="9" t="e">
        <f t="shared" si="74"/>
        <v>#REF!</v>
      </c>
      <c r="L91" s="9" t="e">
        <f t="shared" si="74"/>
        <v>#REF!</v>
      </c>
      <c r="M91" s="9" t="e">
        <f t="shared" si="74"/>
        <v>#REF!</v>
      </c>
      <c r="N91" s="9" t="e">
        <f t="shared" si="74"/>
        <v>#REF!</v>
      </c>
      <c r="O91" s="9" t="e">
        <f t="shared" si="74"/>
        <v>#REF!</v>
      </c>
      <c r="P91" s="9" t="e">
        <f t="shared" si="74"/>
        <v>#REF!</v>
      </c>
      <c r="Q91" s="9" t="e">
        <f t="shared" si="74"/>
        <v>#REF!</v>
      </c>
      <c r="R91" s="9" t="e">
        <f t="shared" si="74"/>
        <v>#REF!</v>
      </c>
      <c r="S91" s="9" t="e">
        <f t="shared" si="74"/>
        <v>#REF!</v>
      </c>
      <c r="T91" s="9" t="e">
        <f t="shared" si="74"/>
        <v>#REF!</v>
      </c>
      <c r="U91" s="9" t="e">
        <f t="shared" si="74"/>
        <v>#REF!</v>
      </c>
      <c r="V91" s="9" t="e">
        <f t="shared" si="74"/>
        <v>#REF!</v>
      </c>
      <c r="W91" s="9" t="e">
        <f t="shared" si="74"/>
        <v>#REF!</v>
      </c>
      <c r="X91" s="9" t="e">
        <f t="shared" si="74"/>
        <v>#REF!</v>
      </c>
      <c r="Y91" s="9" t="e">
        <f t="shared" si="74"/>
        <v>#REF!</v>
      </c>
      <c r="Z91" s="9" t="e">
        <f t="shared" si="74"/>
        <v>#REF!</v>
      </c>
      <c r="AA91" s="9" t="e">
        <f t="shared" si="74"/>
        <v>#REF!</v>
      </c>
      <c r="AB91" s="9" t="e">
        <f t="shared" si="74"/>
        <v>#REF!</v>
      </c>
      <c r="AC91" s="9" t="e">
        <f t="shared" si="74"/>
        <v>#REF!</v>
      </c>
      <c r="AD91" s="9" t="e">
        <f t="shared" si="74"/>
        <v>#REF!</v>
      </c>
      <c r="AE91" s="9" t="e">
        <f t="shared" si="74"/>
        <v>#REF!</v>
      </c>
      <c r="AF91" s="9" t="e">
        <f t="shared" si="74"/>
        <v>#REF!</v>
      </c>
      <c r="AG91" s="9" t="e">
        <f t="shared" si="74"/>
        <v>#REF!</v>
      </c>
      <c r="AH91" s="9" t="e">
        <f t="shared" si="74"/>
        <v>#REF!</v>
      </c>
      <c r="AI91" s="9" t="e">
        <f t="shared" ref="AI91:BN91" si="75">IF(AI9="","",SUMPRODUCT((ENCSEMAINE=AI$85)*(ENCJOUR=AI$86)*(ENCNOM=$B91)*(ENCT)))</f>
        <v>#REF!</v>
      </c>
      <c r="AJ91" s="9" t="e">
        <f t="shared" si="75"/>
        <v>#REF!</v>
      </c>
      <c r="AK91" s="9" t="e">
        <f t="shared" si="75"/>
        <v>#REF!</v>
      </c>
      <c r="AL91" s="9" t="e">
        <f t="shared" si="75"/>
        <v>#REF!</v>
      </c>
      <c r="AM91" s="9" t="e">
        <f t="shared" si="75"/>
        <v>#REF!</v>
      </c>
      <c r="AN91" s="9" t="e">
        <f t="shared" si="75"/>
        <v>#REF!</v>
      </c>
      <c r="AO91" s="9" t="e">
        <f t="shared" si="75"/>
        <v>#REF!</v>
      </c>
      <c r="AP91" s="9" t="e">
        <f t="shared" si="75"/>
        <v>#REF!</v>
      </c>
      <c r="AQ91" s="9" t="e">
        <f t="shared" si="75"/>
        <v>#REF!</v>
      </c>
      <c r="AR91" s="9" t="e">
        <f t="shared" si="75"/>
        <v>#REF!</v>
      </c>
      <c r="AS91" s="9" t="e">
        <f t="shared" si="75"/>
        <v>#REF!</v>
      </c>
      <c r="AT91" s="9" t="e">
        <f t="shared" si="75"/>
        <v>#REF!</v>
      </c>
      <c r="AU91" s="9" t="e">
        <f t="shared" si="75"/>
        <v>#REF!</v>
      </c>
      <c r="AV91" s="9" t="e">
        <f t="shared" si="75"/>
        <v>#REF!</v>
      </c>
      <c r="AW91" s="9" t="e">
        <f t="shared" si="75"/>
        <v>#REF!</v>
      </c>
      <c r="AX91" s="9" t="e">
        <f t="shared" si="75"/>
        <v>#REF!</v>
      </c>
      <c r="AY91" s="9" t="e">
        <f t="shared" si="75"/>
        <v>#REF!</v>
      </c>
      <c r="AZ91" s="9" t="e">
        <f t="shared" si="75"/>
        <v>#REF!</v>
      </c>
      <c r="BA91" s="9" t="e">
        <f t="shared" si="75"/>
        <v>#REF!</v>
      </c>
      <c r="BB91" s="9" t="e">
        <f t="shared" si="75"/>
        <v>#REF!</v>
      </c>
      <c r="BC91" s="9" t="e">
        <f t="shared" si="75"/>
        <v>#REF!</v>
      </c>
      <c r="BD91" s="9" t="e">
        <f t="shared" si="75"/>
        <v>#REF!</v>
      </c>
      <c r="BE91" s="9" t="e">
        <f t="shared" si="75"/>
        <v>#REF!</v>
      </c>
      <c r="BF91" s="9" t="e">
        <f t="shared" si="75"/>
        <v>#REF!</v>
      </c>
      <c r="BG91" s="9" t="e">
        <f t="shared" si="75"/>
        <v>#REF!</v>
      </c>
      <c r="BH91" s="9" t="e">
        <f t="shared" si="75"/>
        <v>#REF!</v>
      </c>
      <c r="BI91" s="9" t="e">
        <f t="shared" si="75"/>
        <v>#REF!</v>
      </c>
      <c r="BJ91" s="9" t="e">
        <f t="shared" si="75"/>
        <v>#REF!</v>
      </c>
      <c r="BK91" s="9" t="e">
        <f t="shared" si="75"/>
        <v>#REF!</v>
      </c>
      <c r="BL91" s="9" t="e">
        <f t="shared" si="75"/>
        <v>#REF!</v>
      </c>
      <c r="BM91" s="9" t="e">
        <f t="shared" si="75"/>
        <v>#REF!</v>
      </c>
      <c r="BN91" s="9" t="e">
        <f t="shared" si="75"/>
        <v>#REF!</v>
      </c>
      <c r="BO91" s="9" t="e">
        <f t="shared" ref="BO91:BT91" si="76">IF(BO9="","",SUMPRODUCT((ENCSEMAINE=BO$85)*(ENCJOUR=BO$86)*(ENCNOM=$B91)*(ENCT)))</f>
        <v>#REF!</v>
      </c>
      <c r="BP91" s="9" t="e">
        <f t="shared" si="76"/>
        <v>#REF!</v>
      </c>
      <c r="BQ91" s="9" t="e">
        <f t="shared" si="76"/>
        <v>#REF!</v>
      </c>
      <c r="BR91" s="9" t="e">
        <f t="shared" si="76"/>
        <v>#REF!</v>
      </c>
      <c r="BS91" s="9" t="e">
        <f t="shared" si="76"/>
        <v>#REF!</v>
      </c>
      <c r="BT91" s="9" t="e">
        <f t="shared" si="76"/>
        <v>#REF!</v>
      </c>
      <c r="BU91" s="45">
        <f t="shared" si="66"/>
        <v>0</v>
      </c>
      <c r="BV91" s="34" t="e">
        <f t="shared" si="67"/>
        <v>#REF!</v>
      </c>
    </row>
    <row r="92" spans="1:74" x14ac:dyDescent="0.2">
      <c r="A92" s="6" t="s">
        <v>40</v>
      </c>
      <c r="B92" s="46" t="s">
        <v>193</v>
      </c>
      <c r="C92" s="9" t="e">
        <f t="shared" ref="C92:AH92" si="77">IF(C10="","",SUMPRODUCT((ENCSEMAINE=C$85)*(ENCJOUR=C$86)*(ENCNOM=$B92)*(ENCT)))</f>
        <v>#REF!</v>
      </c>
      <c r="D92" s="9" t="e">
        <f t="shared" si="77"/>
        <v>#REF!</v>
      </c>
      <c r="E92" s="9" t="e">
        <f t="shared" si="77"/>
        <v>#REF!</v>
      </c>
      <c r="F92" s="9" t="e">
        <f t="shared" si="77"/>
        <v>#REF!</v>
      </c>
      <c r="G92" s="9" t="e">
        <f t="shared" si="77"/>
        <v>#REF!</v>
      </c>
      <c r="H92" s="9" t="e">
        <f t="shared" si="77"/>
        <v>#REF!</v>
      </c>
      <c r="I92" s="9" t="e">
        <f t="shared" si="77"/>
        <v>#REF!</v>
      </c>
      <c r="J92" s="9" t="e">
        <f t="shared" si="77"/>
        <v>#REF!</v>
      </c>
      <c r="K92" s="9" t="e">
        <f t="shared" si="77"/>
        <v>#REF!</v>
      </c>
      <c r="L92" s="9" t="e">
        <f t="shared" si="77"/>
        <v>#REF!</v>
      </c>
      <c r="M92" s="9" t="e">
        <f t="shared" si="77"/>
        <v>#REF!</v>
      </c>
      <c r="N92" s="9" t="e">
        <f t="shared" si="77"/>
        <v>#REF!</v>
      </c>
      <c r="O92" s="9" t="e">
        <f t="shared" si="77"/>
        <v>#REF!</v>
      </c>
      <c r="P92" s="9" t="e">
        <f t="shared" si="77"/>
        <v>#REF!</v>
      </c>
      <c r="Q92" s="9" t="e">
        <f t="shared" si="77"/>
        <v>#REF!</v>
      </c>
      <c r="R92" s="9" t="e">
        <f t="shared" si="77"/>
        <v>#REF!</v>
      </c>
      <c r="S92" s="9" t="e">
        <f t="shared" si="77"/>
        <v>#REF!</v>
      </c>
      <c r="T92" s="9" t="e">
        <f t="shared" si="77"/>
        <v>#REF!</v>
      </c>
      <c r="U92" s="9" t="e">
        <f t="shared" si="77"/>
        <v>#REF!</v>
      </c>
      <c r="V92" s="9" t="e">
        <f t="shared" si="77"/>
        <v>#REF!</v>
      </c>
      <c r="W92" s="9" t="e">
        <f t="shared" si="77"/>
        <v>#REF!</v>
      </c>
      <c r="X92" s="9" t="e">
        <f t="shared" si="77"/>
        <v>#REF!</v>
      </c>
      <c r="Y92" s="9" t="e">
        <f t="shared" si="77"/>
        <v>#REF!</v>
      </c>
      <c r="Z92" s="9" t="e">
        <f t="shared" si="77"/>
        <v>#REF!</v>
      </c>
      <c r="AA92" s="9" t="e">
        <f t="shared" si="77"/>
        <v>#REF!</v>
      </c>
      <c r="AB92" s="9" t="e">
        <f t="shared" si="77"/>
        <v>#REF!</v>
      </c>
      <c r="AC92" s="9" t="e">
        <f t="shared" si="77"/>
        <v>#REF!</v>
      </c>
      <c r="AD92" s="9" t="e">
        <f t="shared" si="77"/>
        <v>#REF!</v>
      </c>
      <c r="AE92" s="9" t="e">
        <f t="shared" si="77"/>
        <v>#REF!</v>
      </c>
      <c r="AF92" s="9" t="e">
        <f t="shared" si="77"/>
        <v>#REF!</v>
      </c>
      <c r="AG92" s="9" t="e">
        <f t="shared" si="77"/>
        <v>#REF!</v>
      </c>
      <c r="AH92" s="9" t="e">
        <f t="shared" si="77"/>
        <v>#REF!</v>
      </c>
      <c r="AI92" s="9" t="e">
        <f t="shared" ref="AI92:BN92" si="78">IF(AI10="","",SUMPRODUCT((ENCSEMAINE=AI$85)*(ENCJOUR=AI$86)*(ENCNOM=$B92)*(ENCT)))</f>
        <v>#REF!</v>
      </c>
      <c r="AJ92" s="9" t="e">
        <f t="shared" si="78"/>
        <v>#REF!</v>
      </c>
      <c r="AK92" s="9" t="e">
        <f t="shared" si="78"/>
        <v>#REF!</v>
      </c>
      <c r="AL92" s="9" t="e">
        <f t="shared" si="78"/>
        <v>#REF!</v>
      </c>
      <c r="AM92" s="9" t="e">
        <f t="shared" si="78"/>
        <v>#REF!</v>
      </c>
      <c r="AN92" s="9" t="e">
        <f t="shared" si="78"/>
        <v>#REF!</v>
      </c>
      <c r="AO92" s="9" t="e">
        <f t="shared" si="78"/>
        <v>#REF!</v>
      </c>
      <c r="AP92" s="9" t="e">
        <f t="shared" si="78"/>
        <v>#REF!</v>
      </c>
      <c r="AQ92" s="9" t="e">
        <f t="shared" si="78"/>
        <v>#REF!</v>
      </c>
      <c r="AR92" s="9" t="e">
        <f t="shared" si="78"/>
        <v>#REF!</v>
      </c>
      <c r="AS92" s="9" t="e">
        <f t="shared" si="78"/>
        <v>#REF!</v>
      </c>
      <c r="AT92" s="9" t="e">
        <f t="shared" si="78"/>
        <v>#REF!</v>
      </c>
      <c r="AU92" s="9" t="e">
        <f t="shared" si="78"/>
        <v>#REF!</v>
      </c>
      <c r="AV92" s="9" t="e">
        <f t="shared" si="78"/>
        <v>#REF!</v>
      </c>
      <c r="AW92" s="9" t="e">
        <f t="shared" si="78"/>
        <v>#REF!</v>
      </c>
      <c r="AX92" s="9" t="e">
        <f t="shared" si="78"/>
        <v>#REF!</v>
      </c>
      <c r="AY92" s="9" t="e">
        <f t="shared" si="78"/>
        <v>#REF!</v>
      </c>
      <c r="AZ92" s="9" t="e">
        <f t="shared" si="78"/>
        <v>#REF!</v>
      </c>
      <c r="BA92" s="9" t="e">
        <f t="shared" si="78"/>
        <v>#REF!</v>
      </c>
      <c r="BB92" s="9" t="e">
        <f t="shared" si="78"/>
        <v>#REF!</v>
      </c>
      <c r="BC92" s="9" t="e">
        <f t="shared" si="78"/>
        <v>#REF!</v>
      </c>
      <c r="BD92" s="9" t="e">
        <f t="shared" si="78"/>
        <v>#REF!</v>
      </c>
      <c r="BE92" s="9" t="e">
        <f t="shared" si="78"/>
        <v>#REF!</v>
      </c>
      <c r="BF92" s="9" t="e">
        <f t="shared" si="78"/>
        <v>#REF!</v>
      </c>
      <c r="BG92" s="9" t="e">
        <f t="shared" si="78"/>
        <v>#REF!</v>
      </c>
      <c r="BH92" s="9" t="e">
        <f t="shared" si="78"/>
        <v>#REF!</v>
      </c>
      <c r="BI92" s="9" t="e">
        <f t="shared" si="78"/>
        <v>#REF!</v>
      </c>
      <c r="BJ92" s="9" t="e">
        <f t="shared" si="78"/>
        <v>#REF!</v>
      </c>
      <c r="BK92" s="9" t="e">
        <f t="shared" si="78"/>
        <v>#REF!</v>
      </c>
      <c r="BL92" s="9" t="e">
        <f t="shared" si="78"/>
        <v>#REF!</v>
      </c>
      <c r="BM92" s="9" t="e">
        <f t="shared" si="78"/>
        <v>#REF!</v>
      </c>
      <c r="BN92" s="9" t="e">
        <f t="shared" si="78"/>
        <v>#REF!</v>
      </c>
      <c r="BO92" s="9" t="e">
        <f t="shared" ref="BO92:BT92" si="79">IF(BO10="","",SUMPRODUCT((ENCSEMAINE=BO$85)*(ENCJOUR=BO$86)*(ENCNOM=$B92)*(ENCT)))</f>
        <v>#REF!</v>
      </c>
      <c r="BP92" s="9" t="e">
        <f t="shared" si="79"/>
        <v>#REF!</v>
      </c>
      <c r="BQ92" s="9" t="e">
        <f t="shared" si="79"/>
        <v>#REF!</v>
      </c>
      <c r="BR92" s="9" t="e">
        <f t="shared" si="79"/>
        <v>#REF!</v>
      </c>
      <c r="BS92" s="9" t="e">
        <f t="shared" si="79"/>
        <v>#REF!</v>
      </c>
      <c r="BT92" s="9" t="e">
        <f t="shared" si="79"/>
        <v>#REF!</v>
      </c>
      <c r="BU92" s="45">
        <f t="shared" si="66"/>
        <v>0</v>
      </c>
      <c r="BV92" s="34" t="e">
        <f t="shared" si="67"/>
        <v>#REF!</v>
      </c>
    </row>
    <row r="93" spans="1:74" x14ac:dyDescent="0.2">
      <c r="A93" s="6" t="s">
        <v>40</v>
      </c>
      <c r="B93" s="44" t="s">
        <v>152</v>
      </c>
      <c r="C93" s="9" t="e">
        <f t="shared" ref="C93:AH93" si="80">IF(C11="","",SUMPRODUCT((ENCSEMAINE=C$85)*(ENCJOUR=C$86)*(ENCNOM=$B93)*(ENCT)))</f>
        <v>#REF!</v>
      </c>
      <c r="D93" s="9" t="e">
        <f t="shared" si="80"/>
        <v>#REF!</v>
      </c>
      <c r="E93" s="9" t="e">
        <f t="shared" si="80"/>
        <v>#REF!</v>
      </c>
      <c r="F93" s="9" t="e">
        <f t="shared" si="80"/>
        <v>#REF!</v>
      </c>
      <c r="G93" s="9" t="e">
        <f t="shared" si="80"/>
        <v>#REF!</v>
      </c>
      <c r="H93" s="9" t="e">
        <f t="shared" si="80"/>
        <v>#REF!</v>
      </c>
      <c r="I93" s="9" t="e">
        <f t="shared" si="80"/>
        <v>#REF!</v>
      </c>
      <c r="J93" s="9" t="e">
        <f t="shared" si="80"/>
        <v>#REF!</v>
      </c>
      <c r="K93" s="9" t="e">
        <f t="shared" si="80"/>
        <v>#REF!</v>
      </c>
      <c r="L93" s="9" t="e">
        <f t="shared" si="80"/>
        <v>#REF!</v>
      </c>
      <c r="M93" s="9" t="e">
        <f t="shared" si="80"/>
        <v>#REF!</v>
      </c>
      <c r="N93" s="9" t="e">
        <f t="shared" si="80"/>
        <v>#REF!</v>
      </c>
      <c r="O93" s="9" t="e">
        <f t="shared" si="80"/>
        <v>#REF!</v>
      </c>
      <c r="P93" s="9" t="e">
        <f t="shared" si="80"/>
        <v>#REF!</v>
      </c>
      <c r="Q93" s="9" t="e">
        <f t="shared" si="80"/>
        <v>#REF!</v>
      </c>
      <c r="R93" s="9" t="e">
        <f t="shared" si="80"/>
        <v>#REF!</v>
      </c>
      <c r="S93" s="9" t="e">
        <f t="shared" si="80"/>
        <v>#REF!</v>
      </c>
      <c r="T93" s="9" t="e">
        <f t="shared" si="80"/>
        <v>#REF!</v>
      </c>
      <c r="U93" s="9" t="e">
        <f t="shared" si="80"/>
        <v>#REF!</v>
      </c>
      <c r="V93" s="9" t="e">
        <f t="shared" si="80"/>
        <v>#REF!</v>
      </c>
      <c r="W93" s="9" t="e">
        <f t="shared" si="80"/>
        <v>#REF!</v>
      </c>
      <c r="X93" s="9" t="e">
        <f t="shared" si="80"/>
        <v>#REF!</v>
      </c>
      <c r="Y93" s="9" t="e">
        <f t="shared" si="80"/>
        <v>#REF!</v>
      </c>
      <c r="Z93" s="9" t="e">
        <f t="shared" si="80"/>
        <v>#REF!</v>
      </c>
      <c r="AA93" s="9" t="e">
        <f t="shared" si="80"/>
        <v>#REF!</v>
      </c>
      <c r="AB93" s="9" t="e">
        <f t="shared" si="80"/>
        <v>#REF!</v>
      </c>
      <c r="AC93" s="9" t="e">
        <f t="shared" si="80"/>
        <v>#REF!</v>
      </c>
      <c r="AD93" s="9" t="e">
        <f t="shared" si="80"/>
        <v>#REF!</v>
      </c>
      <c r="AE93" s="9" t="e">
        <f t="shared" si="80"/>
        <v>#REF!</v>
      </c>
      <c r="AF93" s="9" t="e">
        <f t="shared" si="80"/>
        <v>#REF!</v>
      </c>
      <c r="AG93" s="9" t="e">
        <f t="shared" si="80"/>
        <v>#REF!</v>
      </c>
      <c r="AH93" s="9" t="e">
        <f t="shared" si="80"/>
        <v>#REF!</v>
      </c>
      <c r="AI93" s="9" t="e">
        <f t="shared" ref="AI93:BN93" si="81">IF(AI11="","",SUMPRODUCT((ENCSEMAINE=AI$85)*(ENCJOUR=AI$86)*(ENCNOM=$B93)*(ENCT)))</f>
        <v>#REF!</v>
      </c>
      <c r="AJ93" s="9" t="e">
        <f t="shared" si="81"/>
        <v>#REF!</v>
      </c>
      <c r="AK93" s="9" t="e">
        <f t="shared" si="81"/>
        <v>#REF!</v>
      </c>
      <c r="AL93" s="9" t="e">
        <f t="shared" si="81"/>
        <v>#REF!</v>
      </c>
      <c r="AM93" s="9" t="e">
        <f t="shared" si="81"/>
        <v>#REF!</v>
      </c>
      <c r="AN93" s="9" t="e">
        <f t="shared" si="81"/>
        <v>#REF!</v>
      </c>
      <c r="AO93" s="9" t="e">
        <f t="shared" si="81"/>
        <v>#REF!</v>
      </c>
      <c r="AP93" s="9" t="e">
        <f t="shared" si="81"/>
        <v>#REF!</v>
      </c>
      <c r="AQ93" s="9" t="e">
        <f t="shared" si="81"/>
        <v>#REF!</v>
      </c>
      <c r="AR93" s="9" t="e">
        <f t="shared" si="81"/>
        <v>#REF!</v>
      </c>
      <c r="AS93" s="9" t="e">
        <f t="shared" si="81"/>
        <v>#REF!</v>
      </c>
      <c r="AT93" s="9" t="e">
        <f t="shared" si="81"/>
        <v>#REF!</v>
      </c>
      <c r="AU93" s="9" t="e">
        <f t="shared" si="81"/>
        <v>#REF!</v>
      </c>
      <c r="AV93" s="9" t="e">
        <f t="shared" si="81"/>
        <v>#REF!</v>
      </c>
      <c r="AW93" s="9" t="e">
        <f t="shared" si="81"/>
        <v>#REF!</v>
      </c>
      <c r="AX93" s="9" t="e">
        <f t="shared" si="81"/>
        <v>#REF!</v>
      </c>
      <c r="AY93" s="9" t="e">
        <f t="shared" si="81"/>
        <v>#REF!</v>
      </c>
      <c r="AZ93" s="9" t="e">
        <f t="shared" si="81"/>
        <v>#REF!</v>
      </c>
      <c r="BA93" s="9" t="e">
        <f t="shared" si="81"/>
        <v>#REF!</v>
      </c>
      <c r="BB93" s="9" t="e">
        <f t="shared" si="81"/>
        <v>#REF!</v>
      </c>
      <c r="BC93" s="9" t="e">
        <f t="shared" si="81"/>
        <v>#REF!</v>
      </c>
      <c r="BD93" s="9" t="e">
        <f t="shared" si="81"/>
        <v>#REF!</v>
      </c>
      <c r="BE93" s="9" t="e">
        <f t="shared" si="81"/>
        <v>#REF!</v>
      </c>
      <c r="BF93" s="9" t="e">
        <f t="shared" si="81"/>
        <v>#REF!</v>
      </c>
      <c r="BG93" s="9" t="e">
        <f t="shared" si="81"/>
        <v>#REF!</v>
      </c>
      <c r="BH93" s="9" t="e">
        <f t="shared" si="81"/>
        <v>#REF!</v>
      </c>
      <c r="BI93" s="9" t="e">
        <f t="shared" si="81"/>
        <v>#REF!</v>
      </c>
      <c r="BJ93" s="9" t="e">
        <f t="shared" si="81"/>
        <v>#REF!</v>
      </c>
      <c r="BK93" s="9" t="e">
        <f t="shared" si="81"/>
        <v>#REF!</v>
      </c>
      <c r="BL93" s="9" t="e">
        <f t="shared" si="81"/>
        <v>#REF!</v>
      </c>
      <c r="BM93" s="9" t="e">
        <f t="shared" si="81"/>
        <v>#REF!</v>
      </c>
      <c r="BN93" s="9" t="e">
        <f t="shared" si="81"/>
        <v>#REF!</v>
      </c>
      <c r="BO93" s="9" t="e">
        <f t="shared" ref="BO93:BT93" si="82">IF(BO11="","",SUMPRODUCT((ENCSEMAINE=BO$85)*(ENCJOUR=BO$86)*(ENCNOM=$B93)*(ENCT)))</f>
        <v>#REF!</v>
      </c>
      <c r="BP93" s="9" t="e">
        <f t="shared" si="82"/>
        <v>#REF!</v>
      </c>
      <c r="BQ93" s="9" t="e">
        <f t="shared" si="82"/>
        <v>#REF!</v>
      </c>
      <c r="BR93" s="9" t="e">
        <f t="shared" si="82"/>
        <v>#REF!</v>
      </c>
      <c r="BS93" s="9" t="e">
        <f t="shared" si="82"/>
        <v>#REF!</v>
      </c>
      <c r="BT93" s="9" t="e">
        <f t="shared" si="82"/>
        <v>#REF!</v>
      </c>
      <c r="BU93" s="45">
        <f t="shared" si="66"/>
        <v>0</v>
      </c>
      <c r="BV93" s="34" t="e">
        <f t="shared" si="67"/>
        <v>#REF!</v>
      </c>
    </row>
    <row r="94" spans="1:74" x14ac:dyDescent="0.2">
      <c r="A94" s="6" t="s">
        <v>38</v>
      </c>
      <c r="B94" s="44" t="s">
        <v>140</v>
      </c>
      <c r="C94" s="9" t="e">
        <f t="shared" ref="C94:AH94" si="83">IF(C12="","",SUMPRODUCT((ENCSEMAINE=C$85)*(ENCJOUR=C$86)*(ENCNOM=$B94)*(ENCT)))</f>
        <v>#REF!</v>
      </c>
      <c r="D94" s="9" t="e">
        <f t="shared" si="83"/>
        <v>#REF!</v>
      </c>
      <c r="E94" s="9" t="e">
        <f t="shared" si="83"/>
        <v>#REF!</v>
      </c>
      <c r="F94" s="9" t="e">
        <f t="shared" si="83"/>
        <v>#REF!</v>
      </c>
      <c r="G94" s="9" t="e">
        <f t="shared" si="83"/>
        <v>#REF!</v>
      </c>
      <c r="H94" s="9" t="e">
        <f t="shared" si="83"/>
        <v>#REF!</v>
      </c>
      <c r="I94" s="9" t="e">
        <f t="shared" si="83"/>
        <v>#REF!</v>
      </c>
      <c r="J94" s="9" t="e">
        <f t="shared" si="83"/>
        <v>#REF!</v>
      </c>
      <c r="K94" s="9" t="e">
        <f t="shared" si="83"/>
        <v>#REF!</v>
      </c>
      <c r="L94" s="9" t="e">
        <f t="shared" si="83"/>
        <v>#REF!</v>
      </c>
      <c r="M94" s="9" t="e">
        <f t="shared" si="83"/>
        <v>#REF!</v>
      </c>
      <c r="N94" s="9" t="e">
        <f t="shared" si="83"/>
        <v>#REF!</v>
      </c>
      <c r="O94" s="9" t="e">
        <f t="shared" si="83"/>
        <v>#REF!</v>
      </c>
      <c r="P94" s="9" t="e">
        <f t="shared" si="83"/>
        <v>#REF!</v>
      </c>
      <c r="Q94" s="9" t="e">
        <f t="shared" si="83"/>
        <v>#REF!</v>
      </c>
      <c r="R94" s="9" t="e">
        <f t="shared" si="83"/>
        <v>#REF!</v>
      </c>
      <c r="S94" s="9" t="e">
        <f t="shared" si="83"/>
        <v>#REF!</v>
      </c>
      <c r="T94" s="9" t="e">
        <f t="shared" si="83"/>
        <v>#REF!</v>
      </c>
      <c r="U94" s="9" t="e">
        <f t="shared" si="83"/>
        <v>#REF!</v>
      </c>
      <c r="V94" s="9" t="e">
        <f t="shared" si="83"/>
        <v>#REF!</v>
      </c>
      <c r="W94" s="9" t="e">
        <f t="shared" si="83"/>
        <v>#REF!</v>
      </c>
      <c r="X94" s="9" t="e">
        <f t="shared" si="83"/>
        <v>#REF!</v>
      </c>
      <c r="Y94" s="9" t="e">
        <f t="shared" si="83"/>
        <v>#REF!</v>
      </c>
      <c r="Z94" s="9" t="e">
        <f t="shared" si="83"/>
        <v>#REF!</v>
      </c>
      <c r="AA94" s="9" t="e">
        <f t="shared" si="83"/>
        <v>#REF!</v>
      </c>
      <c r="AB94" s="9" t="e">
        <f t="shared" si="83"/>
        <v>#REF!</v>
      </c>
      <c r="AC94" s="9" t="e">
        <f t="shared" si="83"/>
        <v>#REF!</v>
      </c>
      <c r="AD94" s="9" t="e">
        <f t="shared" si="83"/>
        <v>#REF!</v>
      </c>
      <c r="AE94" s="9" t="e">
        <f t="shared" si="83"/>
        <v>#REF!</v>
      </c>
      <c r="AF94" s="9" t="e">
        <f t="shared" si="83"/>
        <v>#REF!</v>
      </c>
      <c r="AG94" s="9" t="e">
        <f t="shared" si="83"/>
        <v>#REF!</v>
      </c>
      <c r="AH94" s="9" t="e">
        <f t="shared" si="83"/>
        <v>#REF!</v>
      </c>
      <c r="AI94" s="9" t="e">
        <f t="shared" ref="AI94:BN94" si="84">IF(AI12="","",SUMPRODUCT((ENCSEMAINE=AI$85)*(ENCJOUR=AI$86)*(ENCNOM=$B94)*(ENCT)))</f>
        <v>#REF!</v>
      </c>
      <c r="AJ94" s="9" t="e">
        <f t="shared" si="84"/>
        <v>#REF!</v>
      </c>
      <c r="AK94" s="9" t="e">
        <f t="shared" si="84"/>
        <v>#REF!</v>
      </c>
      <c r="AL94" s="9" t="e">
        <f t="shared" si="84"/>
        <v>#REF!</v>
      </c>
      <c r="AM94" s="9" t="e">
        <f t="shared" si="84"/>
        <v>#REF!</v>
      </c>
      <c r="AN94" s="9" t="e">
        <f t="shared" si="84"/>
        <v>#REF!</v>
      </c>
      <c r="AO94" s="9" t="e">
        <f t="shared" si="84"/>
        <v>#REF!</v>
      </c>
      <c r="AP94" s="9" t="e">
        <f t="shared" si="84"/>
        <v>#REF!</v>
      </c>
      <c r="AQ94" s="9" t="e">
        <f t="shared" si="84"/>
        <v>#REF!</v>
      </c>
      <c r="AR94" s="9" t="e">
        <f t="shared" si="84"/>
        <v>#REF!</v>
      </c>
      <c r="AS94" s="9" t="e">
        <f t="shared" si="84"/>
        <v>#REF!</v>
      </c>
      <c r="AT94" s="9" t="e">
        <f t="shared" si="84"/>
        <v>#REF!</v>
      </c>
      <c r="AU94" s="9" t="e">
        <f t="shared" si="84"/>
        <v>#REF!</v>
      </c>
      <c r="AV94" s="9" t="e">
        <f t="shared" si="84"/>
        <v>#REF!</v>
      </c>
      <c r="AW94" s="9" t="e">
        <f t="shared" si="84"/>
        <v>#REF!</v>
      </c>
      <c r="AX94" s="9" t="e">
        <f t="shared" si="84"/>
        <v>#REF!</v>
      </c>
      <c r="AY94" s="9" t="e">
        <f t="shared" si="84"/>
        <v>#REF!</v>
      </c>
      <c r="AZ94" s="9" t="e">
        <f t="shared" si="84"/>
        <v>#REF!</v>
      </c>
      <c r="BA94" s="9" t="e">
        <f t="shared" si="84"/>
        <v>#REF!</v>
      </c>
      <c r="BB94" s="9" t="e">
        <f t="shared" si="84"/>
        <v>#REF!</v>
      </c>
      <c r="BC94" s="9" t="e">
        <f t="shared" si="84"/>
        <v>#REF!</v>
      </c>
      <c r="BD94" s="9" t="e">
        <f t="shared" si="84"/>
        <v>#REF!</v>
      </c>
      <c r="BE94" s="9" t="e">
        <f t="shared" si="84"/>
        <v>#REF!</v>
      </c>
      <c r="BF94" s="9" t="e">
        <f t="shared" si="84"/>
        <v>#REF!</v>
      </c>
      <c r="BG94" s="9" t="e">
        <f t="shared" si="84"/>
        <v>#REF!</v>
      </c>
      <c r="BH94" s="9" t="e">
        <f t="shared" si="84"/>
        <v>#REF!</v>
      </c>
      <c r="BI94" s="9" t="e">
        <f t="shared" si="84"/>
        <v>#REF!</v>
      </c>
      <c r="BJ94" s="9" t="e">
        <f t="shared" si="84"/>
        <v>#REF!</v>
      </c>
      <c r="BK94" s="9" t="e">
        <f t="shared" si="84"/>
        <v>#REF!</v>
      </c>
      <c r="BL94" s="9" t="e">
        <f t="shared" si="84"/>
        <v>#REF!</v>
      </c>
      <c r="BM94" s="9" t="e">
        <f t="shared" si="84"/>
        <v>#REF!</v>
      </c>
      <c r="BN94" s="9" t="e">
        <f t="shared" si="84"/>
        <v>#REF!</v>
      </c>
      <c r="BO94" s="9" t="e">
        <f t="shared" ref="BO94:BT94" si="85">IF(BO12="","",SUMPRODUCT((ENCSEMAINE=BO$85)*(ENCJOUR=BO$86)*(ENCNOM=$B94)*(ENCT)))</f>
        <v>#REF!</v>
      </c>
      <c r="BP94" s="9" t="e">
        <f t="shared" si="85"/>
        <v>#REF!</v>
      </c>
      <c r="BQ94" s="9" t="e">
        <f t="shared" si="85"/>
        <v>#REF!</v>
      </c>
      <c r="BR94" s="9" t="e">
        <f t="shared" si="85"/>
        <v>#REF!</v>
      </c>
      <c r="BS94" s="9" t="e">
        <f t="shared" si="85"/>
        <v>#REF!</v>
      </c>
      <c r="BT94" s="9" t="e">
        <f t="shared" si="85"/>
        <v>#REF!</v>
      </c>
      <c r="BU94" s="45">
        <f t="shared" si="66"/>
        <v>0</v>
      </c>
      <c r="BV94" s="34" t="e">
        <f t="shared" si="67"/>
        <v>#REF!</v>
      </c>
    </row>
    <row r="95" spans="1:74" x14ac:dyDescent="0.2">
      <c r="A95" s="6" t="s">
        <v>38</v>
      </c>
      <c r="B95" s="44" t="s">
        <v>139</v>
      </c>
      <c r="C95" s="9" t="e">
        <f t="shared" ref="C95:AH95" si="86">IF(C13="","",SUMPRODUCT((ENCSEMAINE=C$85)*(ENCJOUR=C$86)*(ENCNOM=$B95)*(ENCT)))</f>
        <v>#REF!</v>
      </c>
      <c r="D95" s="9" t="e">
        <f t="shared" si="86"/>
        <v>#REF!</v>
      </c>
      <c r="E95" s="9" t="e">
        <f t="shared" si="86"/>
        <v>#REF!</v>
      </c>
      <c r="F95" s="9" t="e">
        <f t="shared" si="86"/>
        <v>#REF!</v>
      </c>
      <c r="G95" s="9" t="e">
        <f t="shared" si="86"/>
        <v>#REF!</v>
      </c>
      <c r="H95" s="9" t="e">
        <f t="shared" si="86"/>
        <v>#REF!</v>
      </c>
      <c r="I95" s="9" t="e">
        <f t="shared" si="86"/>
        <v>#REF!</v>
      </c>
      <c r="J95" s="9" t="e">
        <f t="shared" si="86"/>
        <v>#REF!</v>
      </c>
      <c r="K95" s="9" t="e">
        <f t="shared" si="86"/>
        <v>#REF!</v>
      </c>
      <c r="L95" s="9" t="e">
        <f t="shared" si="86"/>
        <v>#REF!</v>
      </c>
      <c r="M95" s="9" t="e">
        <f t="shared" si="86"/>
        <v>#REF!</v>
      </c>
      <c r="N95" s="9" t="e">
        <f t="shared" si="86"/>
        <v>#REF!</v>
      </c>
      <c r="O95" s="9" t="e">
        <f t="shared" si="86"/>
        <v>#REF!</v>
      </c>
      <c r="P95" s="9" t="e">
        <f t="shared" si="86"/>
        <v>#REF!</v>
      </c>
      <c r="Q95" s="9" t="e">
        <f t="shared" si="86"/>
        <v>#REF!</v>
      </c>
      <c r="R95" s="9" t="e">
        <f t="shared" si="86"/>
        <v>#REF!</v>
      </c>
      <c r="S95" s="9" t="e">
        <f t="shared" si="86"/>
        <v>#REF!</v>
      </c>
      <c r="T95" s="9" t="e">
        <f t="shared" si="86"/>
        <v>#REF!</v>
      </c>
      <c r="U95" s="9" t="e">
        <f t="shared" si="86"/>
        <v>#REF!</v>
      </c>
      <c r="V95" s="9" t="e">
        <f t="shared" si="86"/>
        <v>#REF!</v>
      </c>
      <c r="W95" s="9" t="e">
        <f t="shared" si="86"/>
        <v>#REF!</v>
      </c>
      <c r="X95" s="9" t="e">
        <f t="shared" si="86"/>
        <v>#REF!</v>
      </c>
      <c r="Y95" s="9" t="e">
        <f t="shared" si="86"/>
        <v>#REF!</v>
      </c>
      <c r="Z95" s="9" t="e">
        <f t="shared" si="86"/>
        <v>#REF!</v>
      </c>
      <c r="AA95" s="9" t="e">
        <f t="shared" si="86"/>
        <v>#REF!</v>
      </c>
      <c r="AB95" s="9" t="e">
        <f t="shared" si="86"/>
        <v>#REF!</v>
      </c>
      <c r="AC95" s="9" t="e">
        <f t="shared" si="86"/>
        <v>#REF!</v>
      </c>
      <c r="AD95" s="9" t="e">
        <f t="shared" si="86"/>
        <v>#REF!</v>
      </c>
      <c r="AE95" s="9" t="e">
        <f t="shared" si="86"/>
        <v>#REF!</v>
      </c>
      <c r="AF95" s="9" t="e">
        <f t="shared" si="86"/>
        <v>#REF!</v>
      </c>
      <c r="AG95" s="9" t="e">
        <f t="shared" si="86"/>
        <v>#REF!</v>
      </c>
      <c r="AH95" s="9" t="e">
        <f t="shared" si="86"/>
        <v>#REF!</v>
      </c>
      <c r="AI95" s="9" t="e">
        <f t="shared" ref="AI95:BN95" si="87">IF(AI13="","",SUMPRODUCT((ENCSEMAINE=AI$85)*(ENCJOUR=AI$86)*(ENCNOM=$B95)*(ENCT)))</f>
        <v>#REF!</v>
      </c>
      <c r="AJ95" s="9" t="e">
        <f t="shared" si="87"/>
        <v>#REF!</v>
      </c>
      <c r="AK95" s="9" t="e">
        <f t="shared" si="87"/>
        <v>#REF!</v>
      </c>
      <c r="AL95" s="9" t="e">
        <f t="shared" si="87"/>
        <v>#REF!</v>
      </c>
      <c r="AM95" s="9" t="e">
        <f t="shared" si="87"/>
        <v>#REF!</v>
      </c>
      <c r="AN95" s="9" t="e">
        <f t="shared" si="87"/>
        <v>#REF!</v>
      </c>
      <c r="AO95" s="9" t="e">
        <f t="shared" si="87"/>
        <v>#REF!</v>
      </c>
      <c r="AP95" s="9" t="e">
        <f t="shared" si="87"/>
        <v>#REF!</v>
      </c>
      <c r="AQ95" s="9" t="e">
        <f t="shared" si="87"/>
        <v>#REF!</v>
      </c>
      <c r="AR95" s="9" t="e">
        <f t="shared" si="87"/>
        <v>#REF!</v>
      </c>
      <c r="AS95" s="9" t="e">
        <f t="shared" si="87"/>
        <v>#REF!</v>
      </c>
      <c r="AT95" s="9" t="e">
        <f t="shared" si="87"/>
        <v>#REF!</v>
      </c>
      <c r="AU95" s="9" t="e">
        <f t="shared" si="87"/>
        <v>#REF!</v>
      </c>
      <c r="AV95" s="9" t="e">
        <f t="shared" si="87"/>
        <v>#REF!</v>
      </c>
      <c r="AW95" s="9" t="e">
        <f t="shared" si="87"/>
        <v>#REF!</v>
      </c>
      <c r="AX95" s="9" t="e">
        <f t="shared" si="87"/>
        <v>#REF!</v>
      </c>
      <c r="AY95" s="9" t="e">
        <f t="shared" si="87"/>
        <v>#REF!</v>
      </c>
      <c r="AZ95" s="9" t="e">
        <f t="shared" si="87"/>
        <v>#REF!</v>
      </c>
      <c r="BA95" s="9" t="e">
        <f t="shared" si="87"/>
        <v>#REF!</v>
      </c>
      <c r="BB95" s="9" t="e">
        <f t="shared" si="87"/>
        <v>#REF!</v>
      </c>
      <c r="BC95" s="9" t="e">
        <f t="shared" si="87"/>
        <v>#REF!</v>
      </c>
      <c r="BD95" s="9" t="e">
        <f t="shared" si="87"/>
        <v>#REF!</v>
      </c>
      <c r="BE95" s="9" t="e">
        <f t="shared" si="87"/>
        <v>#REF!</v>
      </c>
      <c r="BF95" s="9" t="e">
        <f t="shared" si="87"/>
        <v>#REF!</v>
      </c>
      <c r="BG95" s="9" t="e">
        <f t="shared" si="87"/>
        <v>#REF!</v>
      </c>
      <c r="BH95" s="9" t="e">
        <f t="shared" si="87"/>
        <v>#REF!</v>
      </c>
      <c r="BI95" s="9" t="e">
        <f t="shared" si="87"/>
        <v>#REF!</v>
      </c>
      <c r="BJ95" s="9" t="e">
        <f t="shared" si="87"/>
        <v>#REF!</v>
      </c>
      <c r="BK95" s="9" t="e">
        <f t="shared" si="87"/>
        <v>#REF!</v>
      </c>
      <c r="BL95" s="9" t="e">
        <f t="shared" si="87"/>
        <v>#REF!</v>
      </c>
      <c r="BM95" s="9" t="e">
        <f t="shared" si="87"/>
        <v>#REF!</v>
      </c>
      <c r="BN95" s="9" t="e">
        <f t="shared" si="87"/>
        <v>#REF!</v>
      </c>
      <c r="BO95" s="9" t="e">
        <f t="shared" ref="BO95:BT95" si="88">IF(BO13="","",SUMPRODUCT((ENCSEMAINE=BO$85)*(ENCJOUR=BO$86)*(ENCNOM=$B95)*(ENCT)))</f>
        <v>#REF!</v>
      </c>
      <c r="BP95" s="9" t="e">
        <f t="shared" si="88"/>
        <v>#REF!</v>
      </c>
      <c r="BQ95" s="9" t="e">
        <f t="shared" si="88"/>
        <v>#REF!</v>
      </c>
      <c r="BR95" s="9" t="e">
        <f t="shared" si="88"/>
        <v>#REF!</v>
      </c>
      <c r="BS95" s="9" t="e">
        <f t="shared" si="88"/>
        <v>#REF!</v>
      </c>
      <c r="BT95" s="9" t="e">
        <f t="shared" si="88"/>
        <v>#REF!</v>
      </c>
      <c r="BU95" s="45">
        <f t="shared" si="66"/>
        <v>0</v>
      </c>
      <c r="BV95" s="34" t="e">
        <f t="shared" si="67"/>
        <v>#REF!</v>
      </c>
    </row>
    <row r="96" spans="1:74" x14ac:dyDescent="0.2">
      <c r="A96" s="6" t="s">
        <v>38</v>
      </c>
      <c r="B96" s="44" t="s">
        <v>172</v>
      </c>
      <c r="C96" s="9" t="e">
        <f t="shared" ref="C96:AH96" si="89">IF(C14="","",SUMPRODUCT((ENCSEMAINE=C$85)*(ENCJOUR=C$86)*(ENCNOM=$B96)*(ENCT)))</f>
        <v>#REF!</v>
      </c>
      <c r="D96" s="9" t="e">
        <f t="shared" si="89"/>
        <v>#REF!</v>
      </c>
      <c r="E96" s="9" t="e">
        <f t="shared" si="89"/>
        <v>#REF!</v>
      </c>
      <c r="F96" s="9" t="e">
        <f t="shared" si="89"/>
        <v>#REF!</v>
      </c>
      <c r="G96" s="9" t="e">
        <f t="shared" si="89"/>
        <v>#REF!</v>
      </c>
      <c r="H96" s="9" t="e">
        <f t="shared" si="89"/>
        <v>#REF!</v>
      </c>
      <c r="I96" s="9" t="e">
        <f t="shared" si="89"/>
        <v>#REF!</v>
      </c>
      <c r="J96" s="9" t="e">
        <f t="shared" si="89"/>
        <v>#REF!</v>
      </c>
      <c r="K96" s="9" t="e">
        <f t="shared" si="89"/>
        <v>#REF!</v>
      </c>
      <c r="L96" s="9" t="e">
        <f t="shared" si="89"/>
        <v>#REF!</v>
      </c>
      <c r="M96" s="9" t="e">
        <f t="shared" si="89"/>
        <v>#REF!</v>
      </c>
      <c r="N96" s="9" t="e">
        <f t="shared" si="89"/>
        <v>#REF!</v>
      </c>
      <c r="O96" s="9" t="e">
        <f t="shared" si="89"/>
        <v>#REF!</v>
      </c>
      <c r="P96" s="9" t="e">
        <f t="shared" si="89"/>
        <v>#REF!</v>
      </c>
      <c r="Q96" s="9" t="e">
        <f t="shared" si="89"/>
        <v>#REF!</v>
      </c>
      <c r="R96" s="9" t="e">
        <f t="shared" si="89"/>
        <v>#REF!</v>
      </c>
      <c r="S96" s="9" t="e">
        <f t="shared" si="89"/>
        <v>#REF!</v>
      </c>
      <c r="T96" s="9" t="e">
        <f t="shared" si="89"/>
        <v>#REF!</v>
      </c>
      <c r="U96" s="9" t="e">
        <f t="shared" si="89"/>
        <v>#REF!</v>
      </c>
      <c r="V96" s="9" t="e">
        <f t="shared" si="89"/>
        <v>#REF!</v>
      </c>
      <c r="W96" s="9" t="e">
        <f t="shared" si="89"/>
        <v>#REF!</v>
      </c>
      <c r="X96" s="9" t="e">
        <f t="shared" si="89"/>
        <v>#REF!</v>
      </c>
      <c r="Y96" s="9" t="e">
        <f t="shared" si="89"/>
        <v>#REF!</v>
      </c>
      <c r="Z96" s="9" t="e">
        <f t="shared" si="89"/>
        <v>#REF!</v>
      </c>
      <c r="AA96" s="9" t="e">
        <f t="shared" si="89"/>
        <v>#REF!</v>
      </c>
      <c r="AB96" s="9" t="e">
        <f t="shared" si="89"/>
        <v>#REF!</v>
      </c>
      <c r="AC96" s="9" t="e">
        <f t="shared" si="89"/>
        <v>#REF!</v>
      </c>
      <c r="AD96" s="9" t="e">
        <f t="shared" si="89"/>
        <v>#REF!</v>
      </c>
      <c r="AE96" s="9" t="e">
        <f t="shared" si="89"/>
        <v>#REF!</v>
      </c>
      <c r="AF96" s="9" t="e">
        <f t="shared" si="89"/>
        <v>#REF!</v>
      </c>
      <c r="AG96" s="9" t="e">
        <f t="shared" si="89"/>
        <v>#REF!</v>
      </c>
      <c r="AH96" s="9" t="e">
        <f t="shared" si="89"/>
        <v>#REF!</v>
      </c>
      <c r="AI96" s="9" t="e">
        <f t="shared" ref="AI96:BN96" si="90">IF(AI14="","",SUMPRODUCT((ENCSEMAINE=AI$85)*(ENCJOUR=AI$86)*(ENCNOM=$B96)*(ENCT)))</f>
        <v>#REF!</v>
      </c>
      <c r="AJ96" s="9" t="e">
        <f t="shared" si="90"/>
        <v>#REF!</v>
      </c>
      <c r="AK96" s="9" t="e">
        <f t="shared" si="90"/>
        <v>#REF!</v>
      </c>
      <c r="AL96" s="9" t="e">
        <f t="shared" si="90"/>
        <v>#REF!</v>
      </c>
      <c r="AM96" s="9" t="e">
        <f t="shared" si="90"/>
        <v>#REF!</v>
      </c>
      <c r="AN96" s="9" t="e">
        <f t="shared" si="90"/>
        <v>#REF!</v>
      </c>
      <c r="AO96" s="9" t="e">
        <f t="shared" si="90"/>
        <v>#REF!</v>
      </c>
      <c r="AP96" s="9" t="e">
        <f t="shared" si="90"/>
        <v>#REF!</v>
      </c>
      <c r="AQ96" s="9" t="e">
        <f t="shared" si="90"/>
        <v>#REF!</v>
      </c>
      <c r="AR96" s="9" t="e">
        <f t="shared" si="90"/>
        <v>#REF!</v>
      </c>
      <c r="AS96" s="9" t="e">
        <f t="shared" si="90"/>
        <v>#REF!</v>
      </c>
      <c r="AT96" s="9" t="e">
        <f t="shared" si="90"/>
        <v>#REF!</v>
      </c>
      <c r="AU96" s="9" t="e">
        <f t="shared" si="90"/>
        <v>#REF!</v>
      </c>
      <c r="AV96" s="9" t="e">
        <f t="shared" si="90"/>
        <v>#REF!</v>
      </c>
      <c r="AW96" s="9" t="e">
        <f t="shared" si="90"/>
        <v>#REF!</v>
      </c>
      <c r="AX96" s="9" t="e">
        <f t="shared" si="90"/>
        <v>#REF!</v>
      </c>
      <c r="AY96" s="9" t="e">
        <f t="shared" si="90"/>
        <v>#REF!</v>
      </c>
      <c r="AZ96" s="9" t="e">
        <f t="shared" si="90"/>
        <v>#REF!</v>
      </c>
      <c r="BA96" s="9" t="e">
        <f t="shared" si="90"/>
        <v>#REF!</v>
      </c>
      <c r="BB96" s="9" t="e">
        <f t="shared" si="90"/>
        <v>#REF!</v>
      </c>
      <c r="BC96" s="9" t="e">
        <f t="shared" si="90"/>
        <v>#REF!</v>
      </c>
      <c r="BD96" s="9" t="e">
        <f t="shared" si="90"/>
        <v>#REF!</v>
      </c>
      <c r="BE96" s="9" t="e">
        <f t="shared" si="90"/>
        <v>#REF!</v>
      </c>
      <c r="BF96" s="9" t="e">
        <f t="shared" si="90"/>
        <v>#REF!</v>
      </c>
      <c r="BG96" s="9" t="e">
        <f t="shared" si="90"/>
        <v>#REF!</v>
      </c>
      <c r="BH96" s="9" t="e">
        <f t="shared" si="90"/>
        <v>#REF!</v>
      </c>
      <c r="BI96" s="9" t="e">
        <f t="shared" si="90"/>
        <v>#REF!</v>
      </c>
      <c r="BJ96" s="9" t="e">
        <f t="shared" si="90"/>
        <v>#REF!</v>
      </c>
      <c r="BK96" s="9" t="e">
        <f t="shared" si="90"/>
        <v>#REF!</v>
      </c>
      <c r="BL96" s="9" t="e">
        <f t="shared" si="90"/>
        <v>#REF!</v>
      </c>
      <c r="BM96" s="9" t="e">
        <f t="shared" si="90"/>
        <v>#REF!</v>
      </c>
      <c r="BN96" s="9" t="e">
        <f t="shared" si="90"/>
        <v>#REF!</v>
      </c>
      <c r="BO96" s="9" t="e">
        <f t="shared" ref="BO96:BT96" si="91">IF(BO14="","",SUMPRODUCT((ENCSEMAINE=BO$85)*(ENCJOUR=BO$86)*(ENCNOM=$B96)*(ENCT)))</f>
        <v>#REF!</v>
      </c>
      <c r="BP96" s="9" t="e">
        <f t="shared" si="91"/>
        <v>#REF!</v>
      </c>
      <c r="BQ96" s="9" t="e">
        <f t="shared" si="91"/>
        <v>#REF!</v>
      </c>
      <c r="BR96" s="9" t="e">
        <f t="shared" si="91"/>
        <v>#REF!</v>
      </c>
      <c r="BS96" s="9" t="e">
        <f t="shared" si="91"/>
        <v>#REF!</v>
      </c>
      <c r="BT96" s="9" t="e">
        <f t="shared" si="91"/>
        <v>#REF!</v>
      </c>
      <c r="BU96" s="45">
        <f t="shared" si="66"/>
        <v>0</v>
      </c>
      <c r="BV96" s="34" t="e">
        <f t="shared" si="67"/>
        <v>#REF!</v>
      </c>
    </row>
    <row r="97" spans="1:74" x14ac:dyDescent="0.2">
      <c r="A97" s="6" t="s">
        <v>38</v>
      </c>
      <c r="B97" s="44" t="s">
        <v>184</v>
      </c>
      <c r="C97" s="9" t="e">
        <f t="shared" ref="C97:AH97" si="92">IF(C15="","",SUMPRODUCT((ENCSEMAINE=C$85)*(ENCJOUR=C$86)*(ENCNOM=$B97)*(ENCT)))</f>
        <v>#REF!</v>
      </c>
      <c r="D97" s="9" t="e">
        <f t="shared" si="92"/>
        <v>#REF!</v>
      </c>
      <c r="E97" s="9" t="e">
        <f t="shared" si="92"/>
        <v>#REF!</v>
      </c>
      <c r="F97" s="9" t="e">
        <f t="shared" si="92"/>
        <v>#REF!</v>
      </c>
      <c r="G97" s="9" t="e">
        <f t="shared" si="92"/>
        <v>#REF!</v>
      </c>
      <c r="H97" s="9" t="e">
        <f t="shared" si="92"/>
        <v>#REF!</v>
      </c>
      <c r="I97" s="9" t="e">
        <f t="shared" si="92"/>
        <v>#REF!</v>
      </c>
      <c r="J97" s="9" t="e">
        <f t="shared" si="92"/>
        <v>#REF!</v>
      </c>
      <c r="K97" s="9" t="e">
        <f t="shared" si="92"/>
        <v>#REF!</v>
      </c>
      <c r="L97" s="9" t="e">
        <f t="shared" si="92"/>
        <v>#REF!</v>
      </c>
      <c r="M97" s="9" t="e">
        <f t="shared" si="92"/>
        <v>#REF!</v>
      </c>
      <c r="N97" s="9" t="e">
        <f t="shared" si="92"/>
        <v>#REF!</v>
      </c>
      <c r="O97" s="9" t="e">
        <f t="shared" si="92"/>
        <v>#REF!</v>
      </c>
      <c r="P97" s="9" t="e">
        <f t="shared" si="92"/>
        <v>#REF!</v>
      </c>
      <c r="Q97" s="9" t="e">
        <f t="shared" si="92"/>
        <v>#REF!</v>
      </c>
      <c r="R97" s="9" t="e">
        <f t="shared" si="92"/>
        <v>#REF!</v>
      </c>
      <c r="S97" s="9" t="e">
        <f t="shared" si="92"/>
        <v>#REF!</v>
      </c>
      <c r="T97" s="9" t="e">
        <f t="shared" si="92"/>
        <v>#REF!</v>
      </c>
      <c r="U97" s="9" t="e">
        <f t="shared" si="92"/>
        <v>#REF!</v>
      </c>
      <c r="V97" s="9" t="e">
        <f t="shared" si="92"/>
        <v>#REF!</v>
      </c>
      <c r="W97" s="9" t="e">
        <f t="shared" si="92"/>
        <v>#REF!</v>
      </c>
      <c r="X97" s="9" t="e">
        <f t="shared" si="92"/>
        <v>#REF!</v>
      </c>
      <c r="Y97" s="9" t="e">
        <f t="shared" si="92"/>
        <v>#REF!</v>
      </c>
      <c r="Z97" s="9" t="e">
        <f t="shared" si="92"/>
        <v>#REF!</v>
      </c>
      <c r="AA97" s="9" t="e">
        <f t="shared" si="92"/>
        <v>#REF!</v>
      </c>
      <c r="AB97" s="9" t="e">
        <f t="shared" si="92"/>
        <v>#REF!</v>
      </c>
      <c r="AC97" s="9" t="e">
        <f t="shared" si="92"/>
        <v>#REF!</v>
      </c>
      <c r="AD97" s="9" t="e">
        <f t="shared" si="92"/>
        <v>#REF!</v>
      </c>
      <c r="AE97" s="9" t="e">
        <f t="shared" si="92"/>
        <v>#REF!</v>
      </c>
      <c r="AF97" s="9" t="e">
        <f t="shared" si="92"/>
        <v>#REF!</v>
      </c>
      <c r="AG97" s="9" t="e">
        <f t="shared" si="92"/>
        <v>#REF!</v>
      </c>
      <c r="AH97" s="9" t="e">
        <f t="shared" si="92"/>
        <v>#REF!</v>
      </c>
      <c r="AI97" s="9" t="e">
        <f t="shared" ref="AI97:BN97" si="93">IF(AI15="","",SUMPRODUCT((ENCSEMAINE=AI$85)*(ENCJOUR=AI$86)*(ENCNOM=$B97)*(ENCT)))</f>
        <v>#REF!</v>
      </c>
      <c r="AJ97" s="9" t="e">
        <f t="shared" si="93"/>
        <v>#REF!</v>
      </c>
      <c r="AK97" s="9" t="e">
        <f t="shared" si="93"/>
        <v>#REF!</v>
      </c>
      <c r="AL97" s="9" t="e">
        <f t="shared" si="93"/>
        <v>#REF!</v>
      </c>
      <c r="AM97" s="9" t="e">
        <f t="shared" si="93"/>
        <v>#REF!</v>
      </c>
      <c r="AN97" s="9" t="e">
        <f t="shared" si="93"/>
        <v>#REF!</v>
      </c>
      <c r="AO97" s="9" t="e">
        <f t="shared" si="93"/>
        <v>#REF!</v>
      </c>
      <c r="AP97" s="9" t="e">
        <f t="shared" si="93"/>
        <v>#REF!</v>
      </c>
      <c r="AQ97" s="9" t="e">
        <f t="shared" si="93"/>
        <v>#REF!</v>
      </c>
      <c r="AR97" s="9" t="e">
        <f t="shared" si="93"/>
        <v>#REF!</v>
      </c>
      <c r="AS97" s="9" t="e">
        <f t="shared" si="93"/>
        <v>#REF!</v>
      </c>
      <c r="AT97" s="9" t="e">
        <f t="shared" si="93"/>
        <v>#REF!</v>
      </c>
      <c r="AU97" s="9" t="e">
        <f t="shared" si="93"/>
        <v>#REF!</v>
      </c>
      <c r="AV97" s="9" t="e">
        <f t="shared" si="93"/>
        <v>#REF!</v>
      </c>
      <c r="AW97" s="9" t="e">
        <f t="shared" si="93"/>
        <v>#REF!</v>
      </c>
      <c r="AX97" s="9" t="e">
        <f t="shared" si="93"/>
        <v>#REF!</v>
      </c>
      <c r="AY97" s="9" t="e">
        <f t="shared" si="93"/>
        <v>#REF!</v>
      </c>
      <c r="AZ97" s="9" t="e">
        <f t="shared" si="93"/>
        <v>#REF!</v>
      </c>
      <c r="BA97" s="9" t="e">
        <f t="shared" si="93"/>
        <v>#REF!</v>
      </c>
      <c r="BB97" s="9" t="e">
        <f t="shared" si="93"/>
        <v>#REF!</v>
      </c>
      <c r="BC97" s="9" t="e">
        <f t="shared" si="93"/>
        <v>#REF!</v>
      </c>
      <c r="BD97" s="9" t="e">
        <f t="shared" si="93"/>
        <v>#REF!</v>
      </c>
      <c r="BE97" s="9" t="e">
        <f t="shared" si="93"/>
        <v>#REF!</v>
      </c>
      <c r="BF97" s="9" t="e">
        <f t="shared" si="93"/>
        <v>#REF!</v>
      </c>
      <c r="BG97" s="9" t="e">
        <f t="shared" si="93"/>
        <v>#REF!</v>
      </c>
      <c r="BH97" s="9" t="e">
        <f t="shared" si="93"/>
        <v>#REF!</v>
      </c>
      <c r="BI97" s="9" t="e">
        <f t="shared" si="93"/>
        <v>#REF!</v>
      </c>
      <c r="BJ97" s="9" t="e">
        <f t="shared" si="93"/>
        <v>#REF!</v>
      </c>
      <c r="BK97" s="9" t="e">
        <f t="shared" si="93"/>
        <v>#REF!</v>
      </c>
      <c r="BL97" s="9" t="e">
        <f t="shared" si="93"/>
        <v>#REF!</v>
      </c>
      <c r="BM97" s="9" t="e">
        <f t="shared" si="93"/>
        <v>#REF!</v>
      </c>
      <c r="BN97" s="9" t="e">
        <f t="shared" si="93"/>
        <v>#REF!</v>
      </c>
      <c r="BO97" s="9" t="e">
        <f t="shared" ref="BO97:BT97" si="94">IF(BO15="","",SUMPRODUCT((ENCSEMAINE=BO$85)*(ENCJOUR=BO$86)*(ENCNOM=$B97)*(ENCT)))</f>
        <v>#REF!</v>
      </c>
      <c r="BP97" s="9" t="e">
        <f t="shared" si="94"/>
        <v>#REF!</v>
      </c>
      <c r="BQ97" s="9" t="e">
        <f t="shared" si="94"/>
        <v>#REF!</v>
      </c>
      <c r="BR97" s="9" t="e">
        <f t="shared" si="94"/>
        <v>#REF!</v>
      </c>
      <c r="BS97" s="9" t="e">
        <f t="shared" si="94"/>
        <v>#REF!</v>
      </c>
      <c r="BT97" s="9" t="e">
        <f t="shared" si="94"/>
        <v>#REF!</v>
      </c>
      <c r="BU97" s="45">
        <f t="shared" si="66"/>
        <v>0</v>
      </c>
      <c r="BV97" s="34" t="e">
        <f t="shared" si="67"/>
        <v>#REF!</v>
      </c>
    </row>
    <row r="98" spans="1:74" x14ac:dyDescent="0.2">
      <c r="A98" s="6" t="s">
        <v>38</v>
      </c>
      <c r="B98" s="44" t="s">
        <v>138</v>
      </c>
      <c r="C98" s="9" t="e">
        <f t="shared" ref="C98:AH98" si="95">IF(C16="","",SUMPRODUCT((ENCSEMAINE=C$85)*(ENCJOUR=C$86)*(ENCNOM=$B98)*(ENCT)))</f>
        <v>#REF!</v>
      </c>
      <c r="D98" s="9" t="e">
        <f t="shared" si="95"/>
        <v>#REF!</v>
      </c>
      <c r="E98" s="9" t="e">
        <f t="shared" si="95"/>
        <v>#REF!</v>
      </c>
      <c r="F98" s="9" t="e">
        <f t="shared" si="95"/>
        <v>#REF!</v>
      </c>
      <c r="G98" s="9" t="e">
        <f t="shared" si="95"/>
        <v>#REF!</v>
      </c>
      <c r="H98" s="9" t="e">
        <f t="shared" si="95"/>
        <v>#REF!</v>
      </c>
      <c r="I98" s="9" t="e">
        <f t="shared" si="95"/>
        <v>#REF!</v>
      </c>
      <c r="J98" s="9" t="e">
        <f t="shared" si="95"/>
        <v>#REF!</v>
      </c>
      <c r="K98" s="9" t="e">
        <f t="shared" si="95"/>
        <v>#REF!</v>
      </c>
      <c r="L98" s="9" t="e">
        <f t="shared" si="95"/>
        <v>#REF!</v>
      </c>
      <c r="M98" s="9" t="e">
        <f t="shared" si="95"/>
        <v>#REF!</v>
      </c>
      <c r="N98" s="9" t="e">
        <f t="shared" si="95"/>
        <v>#REF!</v>
      </c>
      <c r="O98" s="9" t="e">
        <f t="shared" si="95"/>
        <v>#REF!</v>
      </c>
      <c r="P98" s="9" t="e">
        <f t="shared" si="95"/>
        <v>#REF!</v>
      </c>
      <c r="Q98" s="9" t="e">
        <f t="shared" si="95"/>
        <v>#REF!</v>
      </c>
      <c r="R98" s="9" t="e">
        <f t="shared" si="95"/>
        <v>#REF!</v>
      </c>
      <c r="S98" s="9" t="e">
        <f t="shared" si="95"/>
        <v>#REF!</v>
      </c>
      <c r="T98" s="9" t="e">
        <f t="shared" si="95"/>
        <v>#REF!</v>
      </c>
      <c r="U98" s="9" t="e">
        <f t="shared" si="95"/>
        <v>#REF!</v>
      </c>
      <c r="V98" s="9" t="e">
        <f t="shared" si="95"/>
        <v>#REF!</v>
      </c>
      <c r="W98" s="9" t="e">
        <f t="shared" si="95"/>
        <v>#REF!</v>
      </c>
      <c r="X98" s="9" t="e">
        <f t="shared" si="95"/>
        <v>#REF!</v>
      </c>
      <c r="Y98" s="9" t="e">
        <f t="shared" si="95"/>
        <v>#REF!</v>
      </c>
      <c r="Z98" s="9" t="e">
        <f t="shared" si="95"/>
        <v>#REF!</v>
      </c>
      <c r="AA98" s="9" t="e">
        <f t="shared" si="95"/>
        <v>#REF!</v>
      </c>
      <c r="AB98" s="9" t="e">
        <f t="shared" si="95"/>
        <v>#REF!</v>
      </c>
      <c r="AC98" s="9" t="e">
        <f t="shared" si="95"/>
        <v>#REF!</v>
      </c>
      <c r="AD98" s="9" t="e">
        <f t="shared" si="95"/>
        <v>#REF!</v>
      </c>
      <c r="AE98" s="9" t="e">
        <f t="shared" si="95"/>
        <v>#REF!</v>
      </c>
      <c r="AF98" s="9" t="e">
        <f t="shared" si="95"/>
        <v>#REF!</v>
      </c>
      <c r="AG98" s="9" t="e">
        <f t="shared" si="95"/>
        <v>#REF!</v>
      </c>
      <c r="AH98" s="9" t="e">
        <f t="shared" si="95"/>
        <v>#REF!</v>
      </c>
      <c r="AI98" s="9" t="e">
        <f t="shared" ref="AI98:BN98" si="96">IF(AI16="","",SUMPRODUCT((ENCSEMAINE=AI$85)*(ENCJOUR=AI$86)*(ENCNOM=$B98)*(ENCT)))</f>
        <v>#REF!</v>
      </c>
      <c r="AJ98" s="9" t="e">
        <f t="shared" si="96"/>
        <v>#REF!</v>
      </c>
      <c r="AK98" s="9" t="e">
        <f t="shared" si="96"/>
        <v>#REF!</v>
      </c>
      <c r="AL98" s="9" t="e">
        <f t="shared" si="96"/>
        <v>#REF!</v>
      </c>
      <c r="AM98" s="9" t="e">
        <f t="shared" si="96"/>
        <v>#REF!</v>
      </c>
      <c r="AN98" s="9" t="e">
        <f t="shared" si="96"/>
        <v>#REF!</v>
      </c>
      <c r="AO98" s="9" t="e">
        <f t="shared" si="96"/>
        <v>#REF!</v>
      </c>
      <c r="AP98" s="9" t="e">
        <f t="shared" si="96"/>
        <v>#REF!</v>
      </c>
      <c r="AQ98" s="9" t="e">
        <f t="shared" si="96"/>
        <v>#REF!</v>
      </c>
      <c r="AR98" s="9" t="e">
        <f t="shared" si="96"/>
        <v>#REF!</v>
      </c>
      <c r="AS98" s="9" t="e">
        <f t="shared" si="96"/>
        <v>#REF!</v>
      </c>
      <c r="AT98" s="9" t="e">
        <f t="shared" si="96"/>
        <v>#REF!</v>
      </c>
      <c r="AU98" s="9" t="e">
        <f t="shared" si="96"/>
        <v>#REF!</v>
      </c>
      <c r="AV98" s="9" t="e">
        <f t="shared" si="96"/>
        <v>#REF!</v>
      </c>
      <c r="AW98" s="9" t="e">
        <f t="shared" si="96"/>
        <v>#REF!</v>
      </c>
      <c r="AX98" s="9" t="e">
        <f t="shared" si="96"/>
        <v>#REF!</v>
      </c>
      <c r="AY98" s="9" t="e">
        <f t="shared" si="96"/>
        <v>#REF!</v>
      </c>
      <c r="AZ98" s="9" t="e">
        <f t="shared" si="96"/>
        <v>#REF!</v>
      </c>
      <c r="BA98" s="9" t="e">
        <f t="shared" si="96"/>
        <v>#REF!</v>
      </c>
      <c r="BB98" s="9" t="e">
        <f t="shared" si="96"/>
        <v>#REF!</v>
      </c>
      <c r="BC98" s="9" t="e">
        <f t="shared" si="96"/>
        <v>#REF!</v>
      </c>
      <c r="BD98" s="9" t="e">
        <f t="shared" si="96"/>
        <v>#REF!</v>
      </c>
      <c r="BE98" s="9" t="e">
        <f t="shared" si="96"/>
        <v>#REF!</v>
      </c>
      <c r="BF98" s="9" t="e">
        <f t="shared" si="96"/>
        <v>#REF!</v>
      </c>
      <c r="BG98" s="9" t="e">
        <f t="shared" si="96"/>
        <v>#REF!</v>
      </c>
      <c r="BH98" s="9" t="e">
        <f t="shared" si="96"/>
        <v>#REF!</v>
      </c>
      <c r="BI98" s="9" t="e">
        <f t="shared" si="96"/>
        <v>#REF!</v>
      </c>
      <c r="BJ98" s="9" t="e">
        <f t="shared" si="96"/>
        <v>#REF!</v>
      </c>
      <c r="BK98" s="9" t="e">
        <f t="shared" si="96"/>
        <v>#REF!</v>
      </c>
      <c r="BL98" s="9" t="e">
        <f t="shared" si="96"/>
        <v>#REF!</v>
      </c>
      <c r="BM98" s="9" t="e">
        <f t="shared" si="96"/>
        <v>#REF!</v>
      </c>
      <c r="BN98" s="9" t="e">
        <f t="shared" si="96"/>
        <v>#REF!</v>
      </c>
      <c r="BO98" s="9" t="e">
        <f t="shared" ref="BO98:BT98" si="97">IF(BO16="","",SUMPRODUCT((ENCSEMAINE=BO$85)*(ENCJOUR=BO$86)*(ENCNOM=$B98)*(ENCT)))</f>
        <v>#REF!</v>
      </c>
      <c r="BP98" s="9" t="e">
        <f t="shared" si="97"/>
        <v>#REF!</v>
      </c>
      <c r="BQ98" s="9" t="e">
        <f t="shared" si="97"/>
        <v>#REF!</v>
      </c>
      <c r="BR98" s="9" t="e">
        <f t="shared" si="97"/>
        <v>#REF!</v>
      </c>
      <c r="BS98" s="9" t="e">
        <f t="shared" si="97"/>
        <v>#REF!</v>
      </c>
      <c r="BT98" s="9" t="e">
        <f t="shared" si="97"/>
        <v>#REF!</v>
      </c>
      <c r="BU98" s="45">
        <f t="shared" si="66"/>
        <v>0</v>
      </c>
      <c r="BV98" s="34" t="e">
        <f t="shared" si="67"/>
        <v>#REF!</v>
      </c>
    </row>
    <row r="99" spans="1:74" x14ac:dyDescent="0.2">
      <c r="A99" s="6" t="s">
        <v>38</v>
      </c>
      <c r="B99" s="44" t="s">
        <v>136</v>
      </c>
      <c r="C99" s="9" t="e">
        <f t="shared" ref="C99:AH99" si="98">IF(C17="","",SUMPRODUCT((ENCSEMAINE=C$85)*(ENCJOUR=C$86)*(ENCNOM=$B99)*(ENCT)))</f>
        <v>#REF!</v>
      </c>
      <c r="D99" s="9" t="e">
        <f t="shared" si="98"/>
        <v>#REF!</v>
      </c>
      <c r="E99" s="9" t="e">
        <f t="shared" si="98"/>
        <v>#REF!</v>
      </c>
      <c r="F99" s="9" t="e">
        <f t="shared" si="98"/>
        <v>#REF!</v>
      </c>
      <c r="G99" s="9" t="e">
        <f t="shared" si="98"/>
        <v>#REF!</v>
      </c>
      <c r="H99" s="9" t="e">
        <f t="shared" si="98"/>
        <v>#REF!</v>
      </c>
      <c r="I99" s="9" t="e">
        <f t="shared" si="98"/>
        <v>#REF!</v>
      </c>
      <c r="J99" s="9" t="e">
        <f t="shared" si="98"/>
        <v>#REF!</v>
      </c>
      <c r="K99" s="9" t="e">
        <f t="shared" si="98"/>
        <v>#REF!</v>
      </c>
      <c r="L99" s="9" t="e">
        <f t="shared" si="98"/>
        <v>#REF!</v>
      </c>
      <c r="M99" s="9" t="e">
        <f t="shared" si="98"/>
        <v>#REF!</v>
      </c>
      <c r="N99" s="9" t="e">
        <f t="shared" si="98"/>
        <v>#REF!</v>
      </c>
      <c r="O99" s="9" t="e">
        <f t="shared" si="98"/>
        <v>#REF!</v>
      </c>
      <c r="P99" s="9" t="e">
        <f t="shared" si="98"/>
        <v>#REF!</v>
      </c>
      <c r="Q99" s="9" t="e">
        <f t="shared" si="98"/>
        <v>#REF!</v>
      </c>
      <c r="R99" s="9" t="e">
        <f t="shared" si="98"/>
        <v>#REF!</v>
      </c>
      <c r="S99" s="9" t="e">
        <f t="shared" si="98"/>
        <v>#REF!</v>
      </c>
      <c r="T99" s="9" t="e">
        <f t="shared" si="98"/>
        <v>#REF!</v>
      </c>
      <c r="U99" s="9" t="e">
        <f t="shared" si="98"/>
        <v>#REF!</v>
      </c>
      <c r="V99" s="9" t="e">
        <f t="shared" si="98"/>
        <v>#REF!</v>
      </c>
      <c r="W99" s="9" t="e">
        <f t="shared" si="98"/>
        <v>#REF!</v>
      </c>
      <c r="X99" s="9" t="e">
        <f t="shared" si="98"/>
        <v>#REF!</v>
      </c>
      <c r="Y99" s="9" t="e">
        <f t="shared" si="98"/>
        <v>#REF!</v>
      </c>
      <c r="Z99" s="9" t="e">
        <f t="shared" si="98"/>
        <v>#REF!</v>
      </c>
      <c r="AA99" s="9" t="e">
        <f t="shared" si="98"/>
        <v>#REF!</v>
      </c>
      <c r="AB99" s="9" t="e">
        <f t="shared" si="98"/>
        <v>#REF!</v>
      </c>
      <c r="AC99" s="9" t="e">
        <f t="shared" si="98"/>
        <v>#REF!</v>
      </c>
      <c r="AD99" s="9" t="e">
        <f t="shared" si="98"/>
        <v>#REF!</v>
      </c>
      <c r="AE99" s="9" t="e">
        <f t="shared" si="98"/>
        <v>#REF!</v>
      </c>
      <c r="AF99" s="9" t="e">
        <f t="shared" si="98"/>
        <v>#REF!</v>
      </c>
      <c r="AG99" s="9" t="e">
        <f t="shared" si="98"/>
        <v>#REF!</v>
      </c>
      <c r="AH99" s="9" t="e">
        <f t="shared" si="98"/>
        <v>#REF!</v>
      </c>
      <c r="AI99" s="9" t="e">
        <f t="shared" ref="AI99:BN99" si="99">IF(AI17="","",SUMPRODUCT((ENCSEMAINE=AI$85)*(ENCJOUR=AI$86)*(ENCNOM=$B99)*(ENCT)))</f>
        <v>#REF!</v>
      </c>
      <c r="AJ99" s="9" t="e">
        <f t="shared" si="99"/>
        <v>#REF!</v>
      </c>
      <c r="AK99" s="9" t="e">
        <f t="shared" si="99"/>
        <v>#REF!</v>
      </c>
      <c r="AL99" s="9" t="e">
        <f t="shared" si="99"/>
        <v>#REF!</v>
      </c>
      <c r="AM99" s="9" t="e">
        <f t="shared" si="99"/>
        <v>#REF!</v>
      </c>
      <c r="AN99" s="9" t="e">
        <f t="shared" si="99"/>
        <v>#REF!</v>
      </c>
      <c r="AO99" s="9" t="e">
        <f t="shared" si="99"/>
        <v>#REF!</v>
      </c>
      <c r="AP99" s="9" t="e">
        <f t="shared" si="99"/>
        <v>#REF!</v>
      </c>
      <c r="AQ99" s="9" t="e">
        <f t="shared" si="99"/>
        <v>#REF!</v>
      </c>
      <c r="AR99" s="9" t="e">
        <f t="shared" si="99"/>
        <v>#REF!</v>
      </c>
      <c r="AS99" s="9" t="e">
        <f t="shared" si="99"/>
        <v>#REF!</v>
      </c>
      <c r="AT99" s="9" t="e">
        <f t="shared" si="99"/>
        <v>#REF!</v>
      </c>
      <c r="AU99" s="9" t="e">
        <f t="shared" si="99"/>
        <v>#REF!</v>
      </c>
      <c r="AV99" s="9" t="e">
        <f t="shared" si="99"/>
        <v>#REF!</v>
      </c>
      <c r="AW99" s="9" t="e">
        <f t="shared" si="99"/>
        <v>#REF!</v>
      </c>
      <c r="AX99" s="9" t="e">
        <f t="shared" si="99"/>
        <v>#REF!</v>
      </c>
      <c r="AY99" s="9" t="e">
        <f t="shared" si="99"/>
        <v>#REF!</v>
      </c>
      <c r="AZ99" s="9" t="e">
        <f t="shared" si="99"/>
        <v>#REF!</v>
      </c>
      <c r="BA99" s="9" t="e">
        <f t="shared" si="99"/>
        <v>#REF!</v>
      </c>
      <c r="BB99" s="9" t="e">
        <f t="shared" si="99"/>
        <v>#REF!</v>
      </c>
      <c r="BC99" s="9" t="e">
        <f t="shared" si="99"/>
        <v>#REF!</v>
      </c>
      <c r="BD99" s="9" t="e">
        <f t="shared" si="99"/>
        <v>#REF!</v>
      </c>
      <c r="BE99" s="9" t="e">
        <f t="shared" si="99"/>
        <v>#REF!</v>
      </c>
      <c r="BF99" s="9" t="e">
        <f t="shared" si="99"/>
        <v>#REF!</v>
      </c>
      <c r="BG99" s="9" t="e">
        <f t="shared" si="99"/>
        <v>#REF!</v>
      </c>
      <c r="BH99" s="9" t="e">
        <f t="shared" si="99"/>
        <v>#REF!</v>
      </c>
      <c r="BI99" s="9" t="e">
        <f t="shared" si="99"/>
        <v>#REF!</v>
      </c>
      <c r="BJ99" s="9" t="e">
        <f t="shared" si="99"/>
        <v>#REF!</v>
      </c>
      <c r="BK99" s="9" t="e">
        <f t="shared" si="99"/>
        <v>#REF!</v>
      </c>
      <c r="BL99" s="9" t="e">
        <f t="shared" si="99"/>
        <v>#REF!</v>
      </c>
      <c r="BM99" s="9" t="e">
        <f t="shared" si="99"/>
        <v>#REF!</v>
      </c>
      <c r="BN99" s="9" t="e">
        <f t="shared" si="99"/>
        <v>#REF!</v>
      </c>
      <c r="BO99" s="9" t="e">
        <f t="shared" ref="BO99:BT99" si="100">IF(BO17="","",SUMPRODUCT((ENCSEMAINE=BO$85)*(ENCJOUR=BO$86)*(ENCNOM=$B99)*(ENCT)))</f>
        <v>#REF!</v>
      </c>
      <c r="BP99" s="9" t="e">
        <f t="shared" si="100"/>
        <v>#REF!</v>
      </c>
      <c r="BQ99" s="9" t="e">
        <f t="shared" si="100"/>
        <v>#REF!</v>
      </c>
      <c r="BR99" s="9" t="e">
        <f t="shared" si="100"/>
        <v>#REF!</v>
      </c>
      <c r="BS99" s="9" t="e">
        <f t="shared" si="100"/>
        <v>#REF!</v>
      </c>
      <c r="BT99" s="9" t="e">
        <f t="shared" si="100"/>
        <v>#REF!</v>
      </c>
      <c r="BU99" s="45">
        <f t="shared" si="66"/>
        <v>0</v>
      </c>
      <c r="BV99" s="34" t="e">
        <f t="shared" si="67"/>
        <v>#REF!</v>
      </c>
    </row>
    <row r="100" spans="1:74" x14ac:dyDescent="0.2">
      <c r="A100" s="6" t="s">
        <v>26</v>
      </c>
      <c r="B100" s="44" t="s">
        <v>147</v>
      </c>
      <c r="C100" s="9" t="e">
        <f t="shared" ref="C100:AH100" si="101">IF(C18="","",SUMPRODUCT((ENCSEMAINE=C$85)*(ENCJOUR=C$86)*(ENCNOM=$B100)*(ENCT)))</f>
        <v>#REF!</v>
      </c>
      <c r="D100" s="9" t="e">
        <f t="shared" si="101"/>
        <v>#REF!</v>
      </c>
      <c r="E100" s="9" t="e">
        <f t="shared" si="101"/>
        <v>#REF!</v>
      </c>
      <c r="F100" s="9" t="e">
        <f t="shared" si="101"/>
        <v>#REF!</v>
      </c>
      <c r="G100" s="9" t="e">
        <f t="shared" si="101"/>
        <v>#REF!</v>
      </c>
      <c r="H100" s="9" t="e">
        <f t="shared" si="101"/>
        <v>#REF!</v>
      </c>
      <c r="I100" s="9" t="e">
        <f t="shared" si="101"/>
        <v>#REF!</v>
      </c>
      <c r="J100" s="9" t="e">
        <f t="shared" si="101"/>
        <v>#REF!</v>
      </c>
      <c r="K100" s="9" t="e">
        <f t="shared" si="101"/>
        <v>#REF!</v>
      </c>
      <c r="L100" s="9" t="e">
        <f t="shared" si="101"/>
        <v>#REF!</v>
      </c>
      <c r="M100" s="9" t="e">
        <f t="shared" si="101"/>
        <v>#REF!</v>
      </c>
      <c r="N100" s="9" t="e">
        <f t="shared" si="101"/>
        <v>#REF!</v>
      </c>
      <c r="O100" s="9" t="e">
        <f t="shared" si="101"/>
        <v>#REF!</v>
      </c>
      <c r="P100" s="9" t="e">
        <f t="shared" si="101"/>
        <v>#REF!</v>
      </c>
      <c r="Q100" s="9" t="e">
        <f t="shared" si="101"/>
        <v>#REF!</v>
      </c>
      <c r="R100" s="9" t="e">
        <f t="shared" si="101"/>
        <v>#REF!</v>
      </c>
      <c r="S100" s="9" t="e">
        <f t="shared" si="101"/>
        <v>#REF!</v>
      </c>
      <c r="T100" s="9" t="e">
        <f t="shared" si="101"/>
        <v>#REF!</v>
      </c>
      <c r="U100" s="9" t="e">
        <f t="shared" si="101"/>
        <v>#REF!</v>
      </c>
      <c r="V100" s="9" t="e">
        <f t="shared" si="101"/>
        <v>#REF!</v>
      </c>
      <c r="W100" s="9" t="e">
        <f t="shared" si="101"/>
        <v>#REF!</v>
      </c>
      <c r="X100" s="9" t="e">
        <f t="shared" si="101"/>
        <v>#REF!</v>
      </c>
      <c r="Y100" s="9" t="e">
        <f t="shared" si="101"/>
        <v>#REF!</v>
      </c>
      <c r="Z100" s="9" t="e">
        <f t="shared" si="101"/>
        <v>#REF!</v>
      </c>
      <c r="AA100" s="9" t="e">
        <f t="shared" si="101"/>
        <v>#REF!</v>
      </c>
      <c r="AB100" s="9" t="e">
        <f t="shared" si="101"/>
        <v>#REF!</v>
      </c>
      <c r="AC100" s="9" t="e">
        <f t="shared" si="101"/>
        <v>#REF!</v>
      </c>
      <c r="AD100" s="9" t="e">
        <f t="shared" si="101"/>
        <v>#REF!</v>
      </c>
      <c r="AE100" s="9" t="e">
        <f t="shared" si="101"/>
        <v>#REF!</v>
      </c>
      <c r="AF100" s="9" t="e">
        <f t="shared" si="101"/>
        <v>#REF!</v>
      </c>
      <c r="AG100" s="9" t="e">
        <f t="shared" si="101"/>
        <v>#REF!</v>
      </c>
      <c r="AH100" s="9" t="e">
        <f t="shared" si="101"/>
        <v>#REF!</v>
      </c>
      <c r="AI100" s="9" t="e">
        <f t="shared" ref="AI100:BN100" si="102">IF(AI18="","",SUMPRODUCT((ENCSEMAINE=AI$85)*(ENCJOUR=AI$86)*(ENCNOM=$B100)*(ENCT)))</f>
        <v>#REF!</v>
      </c>
      <c r="AJ100" s="9" t="e">
        <f t="shared" si="102"/>
        <v>#REF!</v>
      </c>
      <c r="AK100" s="9" t="e">
        <f t="shared" si="102"/>
        <v>#REF!</v>
      </c>
      <c r="AL100" s="9" t="e">
        <f t="shared" si="102"/>
        <v>#REF!</v>
      </c>
      <c r="AM100" s="9" t="e">
        <f t="shared" si="102"/>
        <v>#REF!</v>
      </c>
      <c r="AN100" s="9" t="e">
        <f t="shared" si="102"/>
        <v>#REF!</v>
      </c>
      <c r="AO100" s="9" t="e">
        <f t="shared" si="102"/>
        <v>#REF!</v>
      </c>
      <c r="AP100" s="9" t="e">
        <f t="shared" si="102"/>
        <v>#REF!</v>
      </c>
      <c r="AQ100" s="9" t="e">
        <f t="shared" si="102"/>
        <v>#REF!</v>
      </c>
      <c r="AR100" s="9" t="e">
        <f t="shared" si="102"/>
        <v>#REF!</v>
      </c>
      <c r="AS100" s="9" t="e">
        <f t="shared" si="102"/>
        <v>#REF!</v>
      </c>
      <c r="AT100" s="9" t="e">
        <f t="shared" si="102"/>
        <v>#REF!</v>
      </c>
      <c r="AU100" s="9" t="e">
        <f t="shared" si="102"/>
        <v>#REF!</v>
      </c>
      <c r="AV100" s="9" t="e">
        <f t="shared" si="102"/>
        <v>#REF!</v>
      </c>
      <c r="AW100" s="9" t="e">
        <f t="shared" si="102"/>
        <v>#REF!</v>
      </c>
      <c r="AX100" s="9" t="e">
        <f t="shared" si="102"/>
        <v>#REF!</v>
      </c>
      <c r="AY100" s="9" t="e">
        <f t="shared" si="102"/>
        <v>#REF!</v>
      </c>
      <c r="AZ100" s="9" t="e">
        <f t="shared" si="102"/>
        <v>#REF!</v>
      </c>
      <c r="BA100" s="9" t="e">
        <f t="shared" si="102"/>
        <v>#REF!</v>
      </c>
      <c r="BB100" s="9" t="e">
        <f t="shared" si="102"/>
        <v>#REF!</v>
      </c>
      <c r="BC100" s="9" t="e">
        <f t="shared" si="102"/>
        <v>#REF!</v>
      </c>
      <c r="BD100" s="9" t="e">
        <f t="shared" si="102"/>
        <v>#REF!</v>
      </c>
      <c r="BE100" s="9" t="e">
        <f t="shared" si="102"/>
        <v>#REF!</v>
      </c>
      <c r="BF100" s="9" t="e">
        <f t="shared" si="102"/>
        <v>#REF!</v>
      </c>
      <c r="BG100" s="9" t="e">
        <f t="shared" si="102"/>
        <v>#REF!</v>
      </c>
      <c r="BH100" s="9" t="e">
        <f t="shared" si="102"/>
        <v>#REF!</v>
      </c>
      <c r="BI100" s="9" t="e">
        <f t="shared" si="102"/>
        <v>#REF!</v>
      </c>
      <c r="BJ100" s="9" t="e">
        <f t="shared" si="102"/>
        <v>#REF!</v>
      </c>
      <c r="BK100" s="9" t="e">
        <f t="shared" si="102"/>
        <v>#REF!</v>
      </c>
      <c r="BL100" s="9" t="e">
        <f t="shared" si="102"/>
        <v>#REF!</v>
      </c>
      <c r="BM100" s="9" t="e">
        <f t="shared" si="102"/>
        <v>#REF!</v>
      </c>
      <c r="BN100" s="9" t="e">
        <f t="shared" si="102"/>
        <v>#REF!</v>
      </c>
      <c r="BO100" s="9" t="e">
        <f t="shared" ref="BO100:BT100" si="103">IF(BO18="","",SUMPRODUCT((ENCSEMAINE=BO$85)*(ENCJOUR=BO$86)*(ENCNOM=$B100)*(ENCT)))</f>
        <v>#REF!</v>
      </c>
      <c r="BP100" s="9" t="e">
        <f t="shared" si="103"/>
        <v>#REF!</v>
      </c>
      <c r="BQ100" s="9" t="e">
        <f t="shared" si="103"/>
        <v>#REF!</v>
      </c>
      <c r="BR100" s="9" t="e">
        <f t="shared" si="103"/>
        <v>#REF!</v>
      </c>
      <c r="BS100" s="9" t="e">
        <f t="shared" si="103"/>
        <v>#REF!</v>
      </c>
      <c r="BT100" s="9" t="e">
        <f t="shared" si="103"/>
        <v>#REF!</v>
      </c>
      <c r="BU100" s="45">
        <f t="shared" si="66"/>
        <v>0</v>
      </c>
      <c r="BV100" s="34" t="e">
        <f t="shared" si="67"/>
        <v>#REF!</v>
      </c>
    </row>
    <row r="101" spans="1:74" x14ac:dyDescent="0.2">
      <c r="A101" s="6" t="s">
        <v>33</v>
      </c>
      <c r="B101" s="44" t="s">
        <v>165</v>
      </c>
      <c r="C101" s="9" t="e">
        <f t="shared" ref="C101:AH101" si="104">IF(C19="","",SUMPRODUCT((ENCSEMAINE=C$85)*(ENCJOUR=C$86)*(ENCNOM=$B101)*(ENCT)))</f>
        <v>#REF!</v>
      </c>
      <c r="D101" s="9" t="e">
        <f t="shared" si="104"/>
        <v>#REF!</v>
      </c>
      <c r="E101" s="9" t="e">
        <f t="shared" si="104"/>
        <v>#REF!</v>
      </c>
      <c r="F101" s="9" t="e">
        <f t="shared" si="104"/>
        <v>#REF!</v>
      </c>
      <c r="G101" s="9" t="e">
        <f t="shared" si="104"/>
        <v>#REF!</v>
      </c>
      <c r="H101" s="9" t="e">
        <f t="shared" si="104"/>
        <v>#REF!</v>
      </c>
      <c r="I101" s="9" t="e">
        <f t="shared" si="104"/>
        <v>#REF!</v>
      </c>
      <c r="J101" s="9" t="e">
        <f t="shared" si="104"/>
        <v>#REF!</v>
      </c>
      <c r="K101" s="9" t="e">
        <f t="shared" si="104"/>
        <v>#REF!</v>
      </c>
      <c r="L101" s="9" t="e">
        <f t="shared" si="104"/>
        <v>#REF!</v>
      </c>
      <c r="M101" s="9" t="e">
        <f t="shared" si="104"/>
        <v>#REF!</v>
      </c>
      <c r="N101" s="9" t="e">
        <f t="shared" si="104"/>
        <v>#REF!</v>
      </c>
      <c r="O101" s="9" t="e">
        <f t="shared" si="104"/>
        <v>#REF!</v>
      </c>
      <c r="P101" s="9" t="e">
        <f t="shared" si="104"/>
        <v>#REF!</v>
      </c>
      <c r="Q101" s="9" t="e">
        <f t="shared" si="104"/>
        <v>#REF!</v>
      </c>
      <c r="R101" s="9" t="e">
        <f t="shared" si="104"/>
        <v>#REF!</v>
      </c>
      <c r="S101" s="9" t="e">
        <f t="shared" si="104"/>
        <v>#REF!</v>
      </c>
      <c r="T101" s="9" t="e">
        <f t="shared" si="104"/>
        <v>#REF!</v>
      </c>
      <c r="U101" s="9" t="e">
        <f t="shared" si="104"/>
        <v>#REF!</v>
      </c>
      <c r="V101" s="9" t="e">
        <f t="shared" si="104"/>
        <v>#REF!</v>
      </c>
      <c r="W101" s="9" t="e">
        <f t="shared" si="104"/>
        <v>#REF!</v>
      </c>
      <c r="X101" s="9" t="e">
        <f t="shared" si="104"/>
        <v>#REF!</v>
      </c>
      <c r="Y101" s="9" t="e">
        <f t="shared" si="104"/>
        <v>#REF!</v>
      </c>
      <c r="Z101" s="9" t="e">
        <f t="shared" si="104"/>
        <v>#REF!</v>
      </c>
      <c r="AA101" s="9" t="e">
        <f t="shared" si="104"/>
        <v>#REF!</v>
      </c>
      <c r="AB101" s="9" t="e">
        <f t="shared" si="104"/>
        <v>#REF!</v>
      </c>
      <c r="AC101" s="9" t="e">
        <f t="shared" si="104"/>
        <v>#REF!</v>
      </c>
      <c r="AD101" s="9" t="e">
        <f t="shared" si="104"/>
        <v>#REF!</v>
      </c>
      <c r="AE101" s="9" t="e">
        <f t="shared" si="104"/>
        <v>#REF!</v>
      </c>
      <c r="AF101" s="9" t="e">
        <f t="shared" si="104"/>
        <v>#REF!</v>
      </c>
      <c r="AG101" s="9" t="e">
        <f t="shared" si="104"/>
        <v>#REF!</v>
      </c>
      <c r="AH101" s="9" t="e">
        <f t="shared" si="104"/>
        <v>#REF!</v>
      </c>
      <c r="AI101" s="9" t="e">
        <f t="shared" ref="AI101:BN101" si="105">IF(AI19="","",SUMPRODUCT((ENCSEMAINE=AI$85)*(ENCJOUR=AI$86)*(ENCNOM=$B101)*(ENCT)))</f>
        <v>#REF!</v>
      </c>
      <c r="AJ101" s="9" t="e">
        <f t="shared" si="105"/>
        <v>#REF!</v>
      </c>
      <c r="AK101" s="9" t="e">
        <f t="shared" si="105"/>
        <v>#REF!</v>
      </c>
      <c r="AL101" s="9" t="e">
        <f t="shared" si="105"/>
        <v>#REF!</v>
      </c>
      <c r="AM101" s="9" t="e">
        <f t="shared" si="105"/>
        <v>#REF!</v>
      </c>
      <c r="AN101" s="9" t="e">
        <f t="shared" si="105"/>
        <v>#REF!</v>
      </c>
      <c r="AO101" s="9" t="e">
        <f t="shared" si="105"/>
        <v>#REF!</v>
      </c>
      <c r="AP101" s="9" t="e">
        <f t="shared" si="105"/>
        <v>#REF!</v>
      </c>
      <c r="AQ101" s="9" t="e">
        <f t="shared" si="105"/>
        <v>#REF!</v>
      </c>
      <c r="AR101" s="9" t="e">
        <f t="shared" si="105"/>
        <v>#REF!</v>
      </c>
      <c r="AS101" s="9" t="e">
        <f t="shared" si="105"/>
        <v>#REF!</v>
      </c>
      <c r="AT101" s="9" t="e">
        <f t="shared" si="105"/>
        <v>#REF!</v>
      </c>
      <c r="AU101" s="9" t="e">
        <f t="shared" si="105"/>
        <v>#REF!</v>
      </c>
      <c r="AV101" s="9" t="e">
        <f t="shared" si="105"/>
        <v>#REF!</v>
      </c>
      <c r="AW101" s="9" t="e">
        <f t="shared" si="105"/>
        <v>#REF!</v>
      </c>
      <c r="AX101" s="9" t="e">
        <f t="shared" si="105"/>
        <v>#REF!</v>
      </c>
      <c r="AY101" s="9" t="e">
        <f t="shared" si="105"/>
        <v>#REF!</v>
      </c>
      <c r="AZ101" s="9" t="e">
        <f t="shared" si="105"/>
        <v>#REF!</v>
      </c>
      <c r="BA101" s="9" t="e">
        <f t="shared" si="105"/>
        <v>#REF!</v>
      </c>
      <c r="BB101" s="9" t="e">
        <f t="shared" si="105"/>
        <v>#REF!</v>
      </c>
      <c r="BC101" s="9" t="e">
        <f t="shared" si="105"/>
        <v>#REF!</v>
      </c>
      <c r="BD101" s="9" t="e">
        <f t="shared" si="105"/>
        <v>#REF!</v>
      </c>
      <c r="BE101" s="9" t="e">
        <f t="shared" si="105"/>
        <v>#REF!</v>
      </c>
      <c r="BF101" s="9" t="e">
        <f t="shared" si="105"/>
        <v>#REF!</v>
      </c>
      <c r="BG101" s="9" t="e">
        <f t="shared" si="105"/>
        <v>#REF!</v>
      </c>
      <c r="BH101" s="9" t="e">
        <f t="shared" si="105"/>
        <v>#REF!</v>
      </c>
      <c r="BI101" s="9" t="e">
        <f t="shared" si="105"/>
        <v>#REF!</v>
      </c>
      <c r="BJ101" s="9" t="e">
        <f t="shared" si="105"/>
        <v>#REF!</v>
      </c>
      <c r="BK101" s="9" t="e">
        <f t="shared" si="105"/>
        <v>#REF!</v>
      </c>
      <c r="BL101" s="9" t="e">
        <f t="shared" si="105"/>
        <v>#REF!</v>
      </c>
      <c r="BM101" s="9" t="e">
        <f t="shared" si="105"/>
        <v>#REF!</v>
      </c>
      <c r="BN101" s="9" t="e">
        <f t="shared" si="105"/>
        <v>#REF!</v>
      </c>
      <c r="BO101" s="9" t="e">
        <f t="shared" ref="BO101:BT101" si="106">IF(BO19="","",SUMPRODUCT((ENCSEMAINE=BO$85)*(ENCJOUR=BO$86)*(ENCNOM=$B101)*(ENCT)))</f>
        <v>#REF!</v>
      </c>
      <c r="BP101" s="9" t="e">
        <f t="shared" si="106"/>
        <v>#REF!</v>
      </c>
      <c r="BQ101" s="9" t="e">
        <f t="shared" si="106"/>
        <v>#REF!</v>
      </c>
      <c r="BR101" s="9" t="e">
        <f t="shared" si="106"/>
        <v>#REF!</v>
      </c>
      <c r="BS101" s="9" t="e">
        <f t="shared" si="106"/>
        <v>#REF!</v>
      </c>
      <c r="BT101" s="9" t="e">
        <f t="shared" si="106"/>
        <v>#REF!</v>
      </c>
      <c r="BU101" s="45">
        <f t="shared" si="66"/>
        <v>0</v>
      </c>
      <c r="BV101" s="34" t="e">
        <f t="shared" si="67"/>
        <v>#REF!</v>
      </c>
    </row>
    <row r="102" spans="1:74" x14ac:dyDescent="0.2">
      <c r="A102" s="6" t="s">
        <v>33</v>
      </c>
      <c r="B102" s="46" t="s">
        <v>203</v>
      </c>
      <c r="C102" s="9" t="e">
        <f t="shared" ref="C102:AH102" si="107">IF(C20="","",SUMPRODUCT((ENCSEMAINE=C$85)*(ENCJOUR=C$86)*(ENCNOM=$B102)*(ENCT)))</f>
        <v>#REF!</v>
      </c>
      <c r="D102" s="9" t="e">
        <f t="shared" si="107"/>
        <v>#REF!</v>
      </c>
      <c r="E102" s="9" t="e">
        <f t="shared" si="107"/>
        <v>#REF!</v>
      </c>
      <c r="F102" s="9" t="e">
        <f t="shared" si="107"/>
        <v>#REF!</v>
      </c>
      <c r="G102" s="9" t="e">
        <f t="shared" si="107"/>
        <v>#REF!</v>
      </c>
      <c r="H102" s="9" t="e">
        <f t="shared" si="107"/>
        <v>#REF!</v>
      </c>
      <c r="I102" s="9" t="e">
        <f t="shared" si="107"/>
        <v>#REF!</v>
      </c>
      <c r="J102" s="9" t="e">
        <f t="shared" si="107"/>
        <v>#REF!</v>
      </c>
      <c r="K102" s="9" t="e">
        <f t="shared" si="107"/>
        <v>#REF!</v>
      </c>
      <c r="L102" s="9" t="e">
        <f t="shared" si="107"/>
        <v>#REF!</v>
      </c>
      <c r="M102" s="9" t="e">
        <f t="shared" si="107"/>
        <v>#REF!</v>
      </c>
      <c r="N102" s="9" t="e">
        <f t="shared" si="107"/>
        <v>#REF!</v>
      </c>
      <c r="O102" s="9" t="e">
        <f t="shared" si="107"/>
        <v>#REF!</v>
      </c>
      <c r="P102" s="9" t="e">
        <f t="shared" si="107"/>
        <v>#REF!</v>
      </c>
      <c r="Q102" s="9" t="e">
        <f t="shared" si="107"/>
        <v>#REF!</v>
      </c>
      <c r="R102" s="9" t="e">
        <f t="shared" si="107"/>
        <v>#REF!</v>
      </c>
      <c r="S102" s="9" t="e">
        <f t="shared" si="107"/>
        <v>#REF!</v>
      </c>
      <c r="T102" s="9" t="e">
        <f t="shared" si="107"/>
        <v>#REF!</v>
      </c>
      <c r="U102" s="9" t="e">
        <f t="shared" si="107"/>
        <v>#REF!</v>
      </c>
      <c r="V102" s="9" t="e">
        <f t="shared" si="107"/>
        <v>#REF!</v>
      </c>
      <c r="W102" s="9" t="e">
        <f t="shared" si="107"/>
        <v>#REF!</v>
      </c>
      <c r="X102" s="9" t="e">
        <f t="shared" si="107"/>
        <v>#REF!</v>
      </c>
      <c r="Y102" s="9" t="e">
        <f t="shared" si="107"/>
        <v>#REF!</v>
      </c>
      <c r="Z102" s="9" t="e">
        <f t="shared" si="107"/>
        <v>#REF!</v>
      </c>
      <c r="AA102" s="9" t="e">
        <f t="shared" si="107"/>
        <v>#REF!</v>
      </c>
      <c r="AB102" s="9" t="e">
        <f t="shared" si="107"/>
        <v>#REF!</v>
      </c>
      <c r="AC102" s="9" t="e">
        <f t="shared" si="107"/>
        <v>#REF!</v>
      </c>
      <c r="AD102" s="9" t="e">
        <f t="shared" si="107"/>
        <v>#REF!</v>
      </c>
      <c r="AE102" s="9" t="e">
        <f t="shared" si="107"/>
        <v>#REF!</v>
      </c>
      <c r="AF102" s="9" t="e">
        <f t="shared" si="107"/>
        <v>#REF!</v>
      </c>
      <c r="AG102" s="9" t="e">
        <f t="shared" si="107"/>
        <v>#REF!</v>
      </c>
      <c r="AH102" s="9" t="e">
        <f t="shared" si="107"/>
        <v>#REF!</v>
      </c>
      <c r="AI102" s="9" t="e">
        <f t="shared" ref="AI102:BN102" si="108">IF(AI20="","",SUMPRODUCT((ENCSEMAINE=AI$85)*(ENCJOUR=AI$86)*(ENCNOM=$B102)*(ENCT)))</f>
        <v>#REF!</v>
      </c>
      <c r="AJ102" s="9" t="e">
        <f t="shared" si="108"/>
        <v>#REF!</v>
      </c>
      <c r="AK102" s="9" t="e">
        <f t="shared" si="108"/>
        <v>#REF!</v>
      </c>
      <c r="AL102" s="9" t="e">
        <f t="shared" si="108"/>
        <v>#REF!</v>
      </c>
      <c r="AM102" s="9" t="e">
        <f t="shared" si="108"/>
        <v>#REF!</v>
      </c>
      <c r="AN102" s="9" t="e">
        <f t="shared" si="108"/>
        <v>#REF!</v>
      </c>
      <c r="AO102" s="9" t="e">
        <f t="shared" si="108"/>
        <v>#REF!</v>
      </c>
      <c r="AP102" s="9" t="e">
        <f t="shared" si="108"/>
        <v>#REF!</v>
      </c>
      <c r="AQ102" s="9" t="e">
        <f t="shared" si="108"/>
        <v>#REF!</v>
      </c>
      <c r="AR102" s="9" t="e">
        <f t="shared" si="108"/>
        <v>#REF!</v>
      </c>
      <c r="AS102" s="9" t="e">
        <f t="shared" si="108"/>
        <v>#REF!</v>
      </c>
      <c r="AT102" s="9" t="e">
        <f t="shared" si="108"/>
        <v>#REF!</v>
      </c>
      <c r="AU102" s="9" t="e">
        <f t="shared" si="108"/>
        <v>#REF!</v>
      </c>
      <c r="AV102" s="9" t="e">
        <f t="shared" si="108"/>
        <v>#REF!</v>
      </c>
      <c r="AW102" s="9" t="e">
        <f t="shared" si="108"/>
        <v>#REF!</v>
      </c>
      <c r="AX102" s="9" t="e">
        <f t="shared" si="108"/>
        <v>#REF!</v>
      </c>
      <c r="AY102" s="9" t="e">
        <f t="shared" si="108"/>
        <v>#REF!</v>
      </c>
      <c r="AZ102" s="9" t="e">
        <f t="shared" si="108"/>
        <v>#REF!</v>
      </c>
      <c r="BA102" s="9" t="e">
        <f t="shared" si="108"/>
        <v>#REF!</v>
      </c>
      <c r="BB102" s="9" t="e">
        <f t="shared" si="108"/>
        <v>#REF!</v>
      </c>
      <c r="BC102" s="9" t="e">
        <f t="shared" si="108"/>
        <v>#REF!</v>
      </c>
      <c r="BD102" s="9" t="e">
        <f t="shared" si="108"/>
        <v>#REF!</v>
      </c>
      <c r="BE102" s="9" t="e">
        <f t="shared" si="108"/>
        <v>#REF!</v>
      </c>
      <c r="BF102" s="9" t="e">
        <f t="shared" si="108"/>
        <v>#REF!</v>
      </c>
      <c r="BG102" s="9" t="e">
        <f t="shared" si="108"/>
        <v>#REF!</v>
      </c>
      <c r="BH102" s="9" t="e">
        <f t="shared" si="108"/>
        <v>#REF!</v>
      </c>
      <c r="BI102" s="9" t="e">
        <f t="shared" si="108"/>
        <v>#REF!</v>
      </c>
      <c r="BJ102" s="9" t="e">
        <f t="shared" si="108"/>
        <v>#REF!</v>
      </c>
      <c r="BK102" s="9" t="e">
        <f t="shared" si="108"/>
        <v>#REF!</v>
      </c>
      <c r="BL102" s="9" t="e">
        <f t="shared" si="108"/>
        <v>#REF!</v>
      </c>
      <c r="BM102" s="9" t="e">
        <f t="shared" si="108"/>
        <v>#REF!</v>
      </c>
      <c r="BN102" s="9" t="e">
        <f t="shared" si="108"/>
        <v>#REF!</v>
      </c>
      <c r="BO102" s="9" t="e">
        <f t="shared" ref="BO102:BT102" si="109">IF(BO20="","",SUMPRODUCT((ENCSEMAINE=BO$85)*(ENCJOUR=BO$86)*(ENCNOM=$B102)*(ENCT)))</f>
        <v>#REF!</v>
      </c>
      <c r="BP102" s="9" t="e">
        <f t="shared" si="109"/>
        <v>#REF!</v>
      </c>
      <c r="BQ102" s="9" t="e">
        <f t="shared" si="109"/>
        <v>#REF!</v>
      </c>
      <c r="BR102" s="9" t="e">
        <f t="shared" si="109"/>
        <v>#REF!</v>
      </c>
      <c r="BS102" s="9" t="e">
        <f t="shared" si="109"/>
        <v>#REF!</v>
      </c>
      <c r="BT102" s="9" t="e">
        <f t="shared" si="109"/>
        <v>#REF!</v>
      </c>
      <c r="BU102" s="45">
        <f t="shared" si="66"/>
        <v>0</v>
      </c>
      <c r="BV102" s="34" t="e">
        <f t="shared" si="67"/>
        <v>#REF!</v>
      </c>
    </row>
    <row r="103" spans="1:74" x14ac:dyDescent="0.2">
      <c r="A103" s="6" t="s">
        <v>33</v>
      </c>
      <c r="B103" s="46" t="s">
        <v>204</v>
      </c>
      <c r="C103" s="9" t="e">
        <f t="shared" ref="C103:AH103" si="110">IF(C21="","",SUMPRODUCT((ENCSEMAINE=C$85)*(ENCJOUR=C$86)*(ENCNOM=$B103)*(ENCT)))</f>
        <v>#REF!</v>
      </c>
      <c r="D103" s="9" t="e">
        <f t="shared" si="110"/>
        <v>#REF!</v>
      </c>
      <c r="E103" s="9" t="e">
        <f t="shared" si="110"/>
        <v>#REF!</v>
      </c>
      <c r="F103" s="9" t="e">
        <f t="shared" si="110"/>
        <v>#REF!</v>
      </c>
      <c r="G103" s="9" t="e">
        <f t="shared" si="110"/>
        <v>#REF!</v>
      </c>
      <c r="H103" s="9" t="e">
        <f t="shared" si="110"/>
        <v>#REF!</v>
      </c>
      <c r="I103" s="9" t="e">
        <f t="shared" si="110"/>
        <v>#REF!</v>
      </c>
      <c r="J103" s="9" t="e">
        <f t="shared" si="110"/>
        <v>#REF!</v>
      </c>
      <c r="K103" s="9" t="e">
        <f t="shared" si="110"/>
        <v>#REF!</v>
      </c>
      <c r="L103" s="9" t="e">
        <f t="shared" si="110"/>
        <v>#REF!</v>
      </c>
      <c r="M103" s="9" t="e">
        <f t="shared" si="110"/>
        <v>#REF!</v>
      </c>
      <c r="N103" s="9" t="e">
        <f t="shared" si="110"/>
        <v>#REF!</v>
      </c>
      <c r="O103" s="9" t="e">
        <f t="shared" si="110"/>
        <v>#REF!</v>
      </c>
      <c r="P103" s="9" t="e">
        <f t="shared" si="110"/>
        <v>#REF!</v>
      </c>
      <c r="Q103" s="9" t="e">
        <f t="shared" si="110"/>
        <v>#REF!</v>
      </c>
      <c r="R103" s="9" t="e">
        <f t="shared" si="110"/>
        <v>#REF!</v>
      </c>
      <c r="S103" s="9" t="e">
        <f t="shared" si="110"/>
        <v>#REF!</v>
      </c>
      <c r="T103" s="9" t="e">
        <f t="shared" si="110"/>
        <v>#REF!</v>
      </c>
      <c r="U103" s="9" t="e">
        <f t="shared" si="110"/>
        <v>#REF!</v>
      </c>
      <c r="V103" s="9" t="e">
        <f t="shared" si="110"/>
        <v>#REF!</v>
      </c>
      <c r="W103" s="9" t="e">
        <f t="shared" si="110"/>
        <v>#REF!</v>
      </c>
      <c r="X103" s="9" t="e">
        <f t="shared" si="110"/>
        <v>#REF!</v>
      </c>
      <c r="Y103" s="9" t="e">
        <f t="shared" si="110"/>
        <v>#REF!</v>
      </c>
      <c r="Z103" s="9" t="e">
        <f t="shared" si="110"/>
        <v>#REF!</v>
      </c>
      <c r="AA103" s="9" t="e">
        <f t="shared" si="110"/>
        <v>#REF!</v>
      </c>
      <c r="AB103" s="9" t="e">
        <f t="shared" si="110"/>
        <v>#REF!</v>
      </c>
      <c r="AC103" s="9" t="e">
        <f t="shared" si="110"/>
        <v>#REF!</v>
      </c>
      <c r="AD103" s="9" t="e">
        <f t="shared" si="110"/>
        <v>#REF!</v>
      </c>
      <c r="AE103" s="9" t="e">
        <f t="shared" si="110"/>
        <v>#REF!</v>
      </c>
      <c r="AF103" s="9" t="e">
        <f t="shared" si="110"/>
        <v>#REF!</v>
      </c>
      <c r="AG103" s="9" t="e">
        <f t="shared" si="110"/>
        <v>#REF!</v>
      </c>
      <c r="AH103" s="9" t="e">
        <f t="shared" si="110"/>
        <v>#REF!</v>
      </c>
      <c r="AI103" s="9" t="e">
        <f t="shared" ref="AI103:BN103" si="111">IF(AI21="","",SUMPRODUCT((ENCSEMAINE=AI$85)*(ENCJOUR=AI$86)*(ENCNOM=$B103)*(ENCT)))</f>
        <v>#REF!</v>
      </c>
      <c r="AJ103" s="9" t="e">
        <f t="shared" si="111"/>
        <v>#REF!</v>
      </c>
      <c r="AK103" s="9" t="e">
        <f t="shared" si="111"/>
        <v>#REF!</v>
      </c>
      <c r="AL103" s="9" t="e">
        <f t="shared" si="111"/>
        <v>#REF!</v>
      </c>
      <c r="AM103" s="9" t="e">
        <f t="shared" si="111"/>
        <v>#REF!</v>
      </c>
      <c r="AN103" s="9" t="e">
        <f t="shared" si="111"/>
        <v>#REF!</v>
      </c>
      <c r="AO103" s="9" t="e">
        <f t="shared" si="111"/>
        <v>#REF!</v>
      </c>
      <c r="AP103" s="9" t="e">
        <f t="shared" si="111"/>
        <v>#REF!</v>
      </c>
      <c r="AQ103" s="9" t="e">
        <f t="shared" si="111"/>
        <v>#REF!</v>
      </c>
      <c r="AR103" s="9" t="e">
        <f t="shared" si="111"/>
        <v>#REF!</v>
      </c>
      <c r="AS103" s="9" t="e">
        <f t="shared" si="111"/>
        <v>#REF!</v>
      </c>
      <c r="AT103" s="9" t="e">
        <f t="shared" si="111"/>
        <v>#REF!</v>
      </c>
      <c r="AU103" s="9" t="e">
        <f t="shared" si="111"/>
        <v>#REF!</v>
      </c>
      <c r="AV103" s="9" t="e">
        <f t="shared" si="111"/>
        <v>#REF!</v>
      </c>
      <c r="AW103" s="9" t="e">
        <f t="shared" si="111"/>
        <v>#REF!</v>
      </c>
      <c r="AX103" s="9" t="e">
        <f t="shared" si="111"/>
        <v>#REF!</v>
      </c>
      <c r="AY103" s="9" t="e">
        <f t="shared" si="111"/>
        <v>#REF!</v>
      </c>
      <c r="AZ103" s="9" t="e">
        <f t="shared" si="111"/>
        <v>#REF!</v>
      </c>
      <c r="BA103" s="9" t="e">
        <f t="shared" si="111"/>
        <v>#REF!</v>
      </c>
      <c r="BB103" s="9" t="e">
        <f t="shared" si="111"/>
        <v>#REF!</v>
      </c>
      <c r="BC103" s="9" t="e">
        <f t="shared" si="111"/>
        <v>#REF!</v>
      </c>
      <c r="BD103" s="9" t="e">
        <f t="shared" si="111"/>
        <v>#REF!</v>
      </c>
      <c r="BE103" s="9" t="e">
        <f t="shared" si="111"/>
        <v>#REF!</v>
      </c>
      <c r="BF103" s="9" t="e">
        <f t="shared" si="111"/>
        <v>#REF!</v>
      </c>
      <c r="BG103" s="9" t="e">
        <f t="shared" si="111"/>
        <v>#REF!</v>
      </c>
      <c r="BH103" s="9" t="e">
        <f t="shared" si="111"/>
        <v>#REF!</v>
      </c>
      <c r="BI103" s="9" t="e">
        <f t="shared" si="111"/>
        <v>#REF!</v>
      </c>
      <c r="BJ103" s="9" t="e">
        <f t="shared" si="111"/>
        <v>#REF!</v>
      </c>
      <c r="BK103" s="9" t="e">
        <f t="shared" si="111"/>
        <v>#REF!</v>
      </c>
      <c r="BL103" s="9" t="e">
        <f t="shared" si="111"/>
        <v>#REF!</v>
      </c>
      <c r="BM103" s="9" t="e">
        <f t="shared" si="111"/>
        <v>#REF!</v>
      </c>
      <c r="BN103" s="9" t="e">
        <f t="shared" si="111"/>
        <v>#REF!</v>
      </c>
      <c r="BO103" s="9" t="e">
        <f t="shared" ref="BO103:BT103" si="112">IF(BO21="","",SUMPRODUCT((ENCSEMAINE=BO$85)*(ENCJOUR=BO$86)*(ENCNOM=$B103)*(ENCT)))</f>
        <v>#REF!</v>
      </c>
      <c r="BP103" s="9" t="e">
        <f t="shared" si="112"/>
        <v>#REF!</v>
      </c>
      <c r="BQ103" s="9" t="e">
        <f t="shared" si="112"/>
        <v>#REF!</v>
      </c>
      <c r="BR103" s="9" t="e">
        <f t="shared" si="112"/>
        <v>#REF!</v>
      </c>
      <c r="BS103" s="9" t="e">
        <f t="shared" si="112"/>
        <v>#REF!</v>
      </c>
      <c r="BT103" s="9" t="e">
        <f t="shared" si="112"/>
        <v>#REF!</v>
      </c>
      <c r="BU103" s="45"/>
      <c r="BV103" s="34"/>
    </row>
    <row r="104" spans="1:74" x14ac:dyDescent="0.2">
      <c r="A104" s="6" t="s">
        <v>33</v>
      </c>
      <c r="B104" s="44" t="s">
        <v>162</v>
      </c>
      <c r="C104" s="9" t="e">
        <f t="shared" ref="C104:AH104" si="113">IF(C22="","",SUMPRODUCT((ENCSEMAINE=C$85)*(ENCJOUR=C$86)*(ENCNOM=$B104)*(ENCT)))</f>
        <v>#REF!</v>
      </c>
      <c r="D104" s="9" t="e">
        <f t="shared" si="113"/>
        <v>#REF!</v>
      </c>
      <c r="E104" s="9" t="e">
        <f t="shared" si="113"/>
        <v>#REF!</v>
      </c>
      <c r="F104" s="9" t="e">
        <f t="shared" si="113"/>
        <v>#REF!</v>
      </c>
      <c r="G104" s="9" t="e">
        <f t="shared" si="113"/>
        <v>#REF!</v>
      </c>
      <c r="H104" s="9" t="e">
        <f t="shared" si="113"/>
        <v>#REF!</v>
      </c>
      <c r="I104" s="9" t="e">
        <f t="shared" si="113"/>
        <v>#REF!</v>
      </c>
      <c r="J104" s="9" t="e">
        <f t="shared" si="113"/>
        <v>#REF!</v>
      </c>
      <c r="K104" s="9" t="e">
        <f t="shared" si="113"/>
        <v>#REF!</v>
      </c>
      <c r="L104" s="9" t="e">
        <f t="shared" si="113"/>
        <v>#REF!</v>
      </c>
      <c r="M104" s="9" t="e">
        <f t="shared" si="113"/>
        <v>#REF!</v>
      </c>
      <c r="N104" s="9" t="e">
        <f t="shared" si="113"/>
        <v>#REF!</v>
      </c>
      <c r="O104" s="9" t="e">
        <f t="shared" si="113"/>
        <v>#REF!</v>
      </c>
      <c r="P104" s="9" t="e">
        <f t="shared" si="113"/>
        <v>#REF!</v>
      </c>
      <c r="Q104" s="9" t="e">
        <f t="shared" si="113"/>
        <v>#REF!</v>
      </c>
      <c r="R104" s="9" t="e">
        <f t="shared" si="113"/>
        <v>#REF!</v>
      </c>
      <c r="S104" s="9" t="e">
        <f t="shared" si="113"/>
        <v>#REF!</v>
      </c>
      <c r="T104" s="9" t="e">
        <f t="shared" si="113"/>
        <v>#REF!</v>
      </c>
      <c r="U104" s="9" t="e">
        <f t="shared" si="113"/>
        <v>#REF!</v>
      </c>
      <c r="V104" s="9" t="e">
        <f t="shared" si="113"/>
        <v>#REF!</v>
      </c>
      <c r="W104" s="9" t="e">
        <f t="shared" si="113"/>
        <v>#REF!</v>
      </c>
      <c r="X104" s="9" t="e">
        <f t="shared" si="113"/>
        <v>#REF!</v>
      </c>
      <c r="Y104" s="9" t="e">
        <f t="shared" si="113"/>
        <v>#REF!</v>
      </c>
      <c r="Z104" s="9" t="e">
        <f t="shared" si="113"/>
        <v>#REF!</v>
      </c>
      <c r="AA104" s="9" t="e">
        <f t="shared" si="113"/>
        <v>#REF!</v>
      </c>
      <c r="AB104" s="9" t="e">
        <f t="shared" si="113"/>
        <v>#REF!</v>
      </c>
      <c r="AC104" s="9" t="e">
        <f t="shared" si="113"/>
        <v>#REF!</v>
      </c>
      <c r="AD104" s="9" t="e">
        <f t="shared" si="113"/>
        <v>#REF!</v>
      </c>
      <c r="AE104" s="9" t="e">
        <f t="shared" si="113"/>
        <v>#REF!</v>
      </c>
      <c r="AF104" s="9" t="e">
        <f t="shared" si="113"/>
        <v>#REF!</v>
      </c>
      <c r="AG104" s="9" t="e">
        <f t="shared" si="113"/>
        <v>#REF!</v>
      </c>
      <c r="AH104" s="9" t="e">
        <f t="shared" si="113"/>
        <v>#REF!</v>
      </c>
      <c r="AI104" s="9" t="e">
        <f t="shared" ref="AI104:BN104" si="114">IF(AI22="","",SUMPRODUCT((ENCSEMAINE=AI$85)*(ENCJOUR=AI$86)*(ENCNOM=$B104)*(ENCT)))</f>
        <v>#REF!</v>
      </c>
      <c r="AJ104" s="9" t="e">
        <f t="shared" si="114"/>
        <v>#REF!</v>
      </c>
      <c r="AK104" s="9" t="e">
        <f t="shared" si="114"/>
        <v>#REF!</v>
      </c>
      <c r="AL104" s="9" t="e">
        <f t="shared" si="114"/>
        <v>#REF!</v>
      </c>
      <c r="AM104" s="9" t="e">
        <f t="shared" si="114"/>
        <v>#REF!</v>
      </c>
      <c r="AN104" s="9" t="e">
        <f t="shared" si="114"/>
        <v>#REF!</v>
      </c>
      <c r="AO104" s="9" t="e">
        <f t="shared" si="114"/>
        <v>#REF!</v>
      </c>
      <c r="AP104" s="9" t="e">
        <f t="shared" si="114"/>
        <v>#REF!</v>
      </c>
      <c r="AQ104" s="9" t="e">
        <f t="shared" si="114"/>
        <v>#REF!</v>
      </c>
      <c r="AR104" s="9" t="e">
        <f t="shared" si="114"/>
        <v>#REF!</v>
      </c>
      <c r="AS104" s="9" t="e">
        <f t="shared" si="114"/>
        <v>#REF!</v>
      </c>
      <c r="AT104" s="9" t="e">
        <f t="shared" si="114"/>
        <v>#REF!</v>
      </c>
      <c r="AU104" s="9" t="e">
        <f t="shared" si="114"/>
        <v>#REF!</v>
      </c>
      <c r="AV104" s="9" t="e">
        <f t="shared" si="114"/>
        <v>#REF!</v>
      </c>
      <c r="AW104" s="9" t="e">
        <f t="shared" si="114"/>
        <v>#REF!</v>
      </c>
      <c r="AX104" s="9" t="e">
        <f t="shared" si="114"/>
        <v>#REF!</v>
      </c>
      <c r="AY104" s="9" t="e">
        <f t="shared" si="114"/>
        <v>#REF!</v>
      </c>
      <c r="AZ104" s="9" t="e">
        <f t="shared" si="114"/>
        <v>#REF!</v>
      </c>
      <c r="BA104" s="9" t="e">
        <f t="shared" si="114"/>
        <v>#REF!</v>
      </c>
      <c r="BB104" s="9" t="e">
        <f t="shared" si="114"/>
        <v>#REF!</v>
      </c>
      <c r="BC104" s="9" t="e">
        <f t="shared" si="114"/>
        <v>#REF!</v>
      </c>
      <c r="BD104" s="9" t="e">
        <f t="shared" si="114"/>
        <v>#REF!</v>
      </c>
      <c r="BE104" s="9" t="e">
        <f t="shared" si="114"/>
        <v>#REF!</v>
      </c>
      <c r="BF104" s="9" t="e">
        <f t="shared" si="114"/>
        <v>#REF!</v>
      </c>
      <c r="BG104" s="9" t="e">
        <f t="shared" si="114"/>
        <v>#REF!</v>
      </c>
      <c r="BH104" s="9" t="e">
        <f t="shared" si="114"/>
        <v>#REF!</v>
      </c>
      <c r="BI104" s="9" t="e">
        <f t="shared" si="114"/>
        <v>#REF!</v>
      </c>
      <c r="BJ104" s="9" t="e">
        <f t="shared" si="114"/>
        <v>#REF!</v>
      </c>
      <c r="BK104" s="9" t="e">
        <f t="shared" si="114"/>
        <v>#REF!</v>
      </c>
      <c r="BL104" s="9" t="e">
        <f t="shared" si="114"/>
        <v>#REF!</v>
      </c>
      <c r="BM104" s="9" t="e">
        <f t="shared" si="114"/>
        <v>#REF!</v>
      </c>
      <c r="BN104" s="9" t="e">
        <f t="shared" si="114"/>
        <v>#REF!</v>
      </c>
      <c r="BO104" s="9" t="e">
        <f t="shared" ref="BO104:BT104" si="115">IF(BO22="","",SUMPRODUCT((ENCSEMAINE=BO$85)*(ENCJOUR=BO$86)*(ENCNOM=$B104)*(ENCT)))</f>
        <v>#REF!</v>
      </c>
      <c r="BP104" s="9" t="e">
        <f t="shared" si="115"/>
        <v>#REF!</v>
      </c>
      <c r="BQ104" s="9" t="e">
        <f t="shared" si="115"/>
        <v>#REF!</v>
      </c>
      <c r="BR104" s="9" t="e">
        <f t="shared" si="115"/>
        <v>#REF!</v>
      </c>
      <c r="BS104" s="9" t="e">
        <f t="shared" si="115"/>
        <v>#REF!</v>
      </c>
      <c r="BT104" s="9" t="e">
        <f t="shared" si="115"/>
        <v>#REF!</v>
      </c>
      <c r="BU104" s="45">
        <f t="shared" si="66"/>
        <v>0</v>
      </c>
      <c r="BV104" s="34" t="e">
        <f t="shared" si="67"/>
        <v>#REF!</v>
      </c>
    </row>
    <row r="105" spans="1:74" x14ac:dyDescent="0.2">
      <c r="A105" s="6" t="s">
        <v>33</v>
      </c>
      <c r="B105" s="44" t="s">
        <v>158</v>
      </c>
      <c r="C105" s="9" t="e">
        <f t="shared" ref="C105:AH105" si="116">IF(C23="","",SUMPRODUCT((ENCSEMAINE=C$85)*(ENCJOUR=C$86)*(ENCNOM=$B105)*(ENCT)))</f>
        <v>#REF!</v>
      </c>
      <c r="D105" s="9" t="e">
        <f t="shared" si="116"/>
        <v>#REF!</v>
      </c>
      <c r="E105" s="9" t="e">
        <f t="shared" si="116"/>
        <v>#REF!</v>
      </c>
      <c r="F105" s="9" t="e">
        <f t="shared" si="116"/>
        <v>#REF!</v>
      </c>
      <c r="G105" s="9" t="e">
        <f t="shared" si="116"/>
        <v>#REF!</v>
      </c>
      <c r="H105" s="9" t="e">
        <f t="shared" si="116"/>
        <v>#REF!</v>
      </c>
      <c r="I105" s="9" t="e">
        <f t="shared" si="116"/>
        <v>#REF!</v>
      </c>
      <c r="J105" s="9" t="e">
        <f t="shared" si="116"/>
        <v>#REF!</v>
      </c>
      <c r="K105" s="9" t="e">
        <f t="shared" si="116"/>
        <v>#REF!</v>
      </c>
      <c r="L105" s="9" t="e">
        <f t="shared" si="116"/>
        <v>#REF!</v>
      </c>
      <c r="M105" s="9" t="e">
        <f t="shared" si="116"/>
        <v>#REF!</v>
      </c>
      <c r="N105" s="9" t="e">
        <f t="shared" si="116"/>
        <v>#REF!</v>
      </c>
      <c r="O105" s="9" t="e">
        <f t="shared" si="116"/>
        <v>#REF!</v>
      </c>
      <c r="P105" s="9" t="e">
        <f t="shared" si="116"/>
        <v>#REF!</v>
      </c>
      <c r="Q105" s="9" t="e">
        <f t="shared" si="116"/>
        <v>#REF!</v>
      </c>
      <c r="R105" s="9" t="e">
        <f t="shared" si="116"/>
        <v>#REF!</v>
      </c>
      <c r="S105" s="9" t="e">
        <f t="shared" si="116"/>
        <v>#REF!</v>
      </c>
      <c r="T105" s="9" t="e">
        <f t="shared" si="116"/>
        <v>#REF!</v>
      </c>
      <c r="U105" s="9" t="e">
        <f t="shared" si="116"/>
        <v>#REF!</v>
      </c>
      <c r="V105" s="9" t="e">
        <f t="shared" si="116"/>
        <v>#REF!</v>
      </c>
      <c r="W105" s="9" t="e">
        <f t="shared" si="116"/>
        <v>#REF!</v>
      </c>
      <c r="X105" s="9" t="e">
        <f t="shared" si="116"/>
        <v>#REF!</v>
      </c>
      <c r="Y105" s="9" t="e">
        <f t="shared" si="116"/>
        <v>#REF!</v>
      </c>
      <c r="Z105" s="9" t="e">
        <f t="shared" si="116"/>
        <v>#REF!</v>
      </c>
      <c r="AA105" s="9" t="e">
        <f t="shared" si="116"/>
        <v>#REF!</v>
      </c>
      <c r="AB105" s="9" t="e">
        <f t="shared" si="116"/>
        <v>#REF!</v>
      </c>
      <c r="AC105" s="9" t="e">
        <f t="shared" si="116"/>
        <v>#REF!</v>
      </c>
      <c r="AD105" s="9" t="e">
        <f t="shared" si="116"/>
        <v>#REF!</v>
      </c>
      <c r="AE105" s="9" t="e">
        <f t="shared" si="116"/>
        <v>#REF!</v>
      </c>
      <c r="AF105" s="9" t="e">
        <f t="shared" si="116"/>
        <v>#REF!</v>
      </c>
      <c r="AG105" s="9" t="e">
        <f t="shared" si="116"/>
        <v>#REF!</v>
      </c>
      <c r="AH105" s="9" t="e">
        <f t="shared" si="116"/>
        <v>#REF!</v>
      </c>
      <c r="AI105" s="9" t="e">
        <f t="shared" ref="AI105:BN105" si="117">IF(AI23="","",SUMPRODUCT((ENCSEMAINE=AI$85)*(ENCJOUR=AI$86)*(ENCNOM=$B105)*(ENCT)))</f>
        <v>#REF!</v>
      </c>
      <c r="AJ105" s="9" t="e">
        <f t="shared" si="117"/>
        <v>#REF!</v>
      </c>
      <c r="AK105" s="9" t="e">
        <f t="shared" si="117"/>
        <v>#REF!</v>
      </c>
      <c r="AL105" s="9" t="e">
        <f t="shared" si="117"/>
        <v>#REF!</v>
      </c>
      <c r="AM105" s="9" t="e">
        <f t="shared" si="117"/>
        <v>#REF!</v>
      </c>
      <c r="AN105" s="9" t="e">
        <f t="shared" si="117"/>
        <v>#REF!</v>
      </c>
      <c r="AO105" s="9" t="e">
        <f t="shared" si="117"/>
        <v>#REF!</v>
      </c>
      <c r="AP105" s="9" t="e">
        <f t="shared" si="117"/>
        <v>#REF!</v>
      </c>
      <c r="AQ105" s="9" t="e">
        <f t="shared" si="117"/>
        <v>#REF!</v>
      </c>
      <c r="AR105" s="9" t="e">
        <f t="shared" si="117"/>
        <v>#REF!</v>
      </c>
      <c r="AS105" s="9" t="e">
        <f t="shared" si="117"/>
        <v>#REF!</v>
      </c>
      <c r="AT105" s="9" t="e">
        <f t="shared" si="117"/>
        <v>#REF!</v>
      </c>
      <c r="AU105" s="9" t="e">
        <f t="shared" si="117"/>
        <v>#REF!</v>
      </c>
      <c r="AV105" s="9" t="e">
        <f t="shared" si="117"/>
        <v>#REF!</v>
      </c>
      <c r="AW105" s="9" t="e">
        <f t="shared" si="117"/>
        <v>#REF!</v>
      </c>
      <c r="AX105" s="9" t="e">
        <f t="shared" si="117"/>
        <v>#REF!</v>
      </c>
      <c r="AY105" s="9" t="e">
        <f t="shared" si="117"/>
        <v>#REF!</v>
      </c>
      <c r="AZ105" s="9" t="e">
        <f t="shared" si="117"/>
        <v>#REF!</v>
      </c>
      <c r="BA105" s="9" t="e">
        <f t="shared" si="117"/>
        <v>#REF!</v>
      </c>
      <c r="BB105" s="9" t="e">
        <f t="shared" si="117"/>
        <v>#REF!</v>
      </c>
      <c r="BC105" s="9" t="e">
        <f t="shared" si="117"/>
        <v>#REF!</v>
      </c>
      <c r="BD105" s="9" t="e">
        <f t="shared" si="117"/>
        <v>#REF!</v>
      </c>
      <c r="BE105" s="9" t="e">
        <f t="shared" si="117"/>
        <v>#REF!</v>
      </c>
      <c r="BF105" s="9" t="e">
        <f t="shared" si="117"/>
        <v>#REF!</v>
      </c>
      <c r="BG105" s="9" t="e">
        <f t="shared" si="117"/>
        <v>#REF!</v>
      </c>
      <c r="BH105" s="9" t="e">
        <f t="shared" si="117"/>
        <v>#REF!</v>
      </c>
      <c r="BI105" s="9" t="e">
        <f t="shared" si="117"/>
        <v>#REF!</v>
      </c>
      <c r="BJ105" s="9" t="e">
        <f t="shared" si="117"/>
        <v>#REF!</v>
      </c>
      <c r="BK105" s="9" t="e">
        <f t="shared" si="117"/>
        <v>#REF!</v>
      </c>
      <c r="BL105" s="9" t="e">
        <f t="shared" si="117"/>
        <v>#REF!</v>
      </c>
      <c r="BM105" s="9" t="e">
        <f t="shared" si="117"/>
        <v>#REF!</v>
      </c>
      <c r="BN105" s="9" t="e">
        <f t="shared" si="117"/>
        <v>#REF!</v>
      </c>
      <c r="BO105" s="9" t="e">
        <f t="shared" ref="BO105:BT105" si="118">IF(BO23="","",SUMPRODUCT((ENCSEMAINE=BO$85)*(ENCJOUR=BO$86)*(ENCNOM=$B105)*(ENCT)))</f>
        <v>#REF!</v>
      </c>
      <c r="BP105" s="9" t="e">
        <f t="shared" si="118"/>
        <v>#REF!</v>
      </c>
      <c r="BQ105" s="9" t="e">
        <f t="shared" si="118"/>
        <v>#REF!</v>
      </c>
      <c r="BR105" s="9" t="e">
        <f t="shared" si="118"/>
        <v>#REF!</v>
      </c>
      <c r="BS105" s="9" t="e">
        <f t="shared" si="118"/>
        <v>#REF!</v>
      </c>
      <c r="BT105" s="9" t="e">
        <f t="shared" si="118"/>
        <v>#REF!</v>
      </c>
      <c r="BU105" s="45">
        <f t="shared" si="66"/>
        <v>0</v>
      </c>
      <c r="BV105" s="34" t="e">
        <f t="shared" si="67"/>
        <v>#REF!</v>
      </c>
    </row>
    <row r="106" spans="1:74" x14ac:dyDescent="0.2">
      <c r="A106" s="6" t="s">
        <v>33</v>
      </c>
      <c r="B106" s="44" t="s">
        <v>159</v>
      </c>
      <c r="C106" s="9" t="e">
        <f t="shared" ref="C106:AH106" si="119">IF(C24="","",SUMPRODUCT((ENCSEMAINE=C$85)*(ENCJOUR=C$86)*(ENCNOM=$B106)*(ENCT)))</f>
        <v>#REF!</v>
      </c>
      <c r="D106" s="9" t="e">
        <f t="shared" si="119"/>
        <v>#REF!</v>
      </c>
      <c r="E106" s="9" t="e">
        <f t="shared" si="119"/>
        <v>#REF!</v>
      </c>
      <c r="F106" s="9" t="e">
        <f t="shared" si="119"/>
        <v>#REF!</v>
      </c>
      <c r="G106" s="9" t="e">
        <f t="shared" si="119"/>
        <v>#REF!</v>
      </c>
      <c r="H106" s="9" t="e">
        <f t="shared" si="119"/>
        <v>#REF!</v>
      </c>
      <c r="I106" s="9" t="e">
        <f t="shared" si="119"/>
        <v>#REF!</v>
      </c>
      <c r="J106" s="9" t="e">
        <f t="shared" si="119"/>
        <v>#REF!</v>
      </c>
      <c r="K106" s="9" t="e">
        <f t="shared" si="119"/>
        <v>#REF!</v>
      </c>
      <c r="L106" s="9" t="e">
        <f t="shared" si="119"/>
        <v>#REF!</v>
      </c>
      <c r="M106" s="9" t="e">
        <f t="shared" si="119"/>
        <v>#REF!</v>
      </c>
      <c r="N106" s="9" t="e">
        <f t="shared" si="119"/>
        <v>#REF!</v>
      </c>
      <c r="O106" s="9" t="e">
        <f t="shared" si="119"/>
        <v>#REF!</v>
      </c>
      <c r="P106" s="9" t="e">
        <f t="shared" si="119"/>
        <v>#REF!</v>
      </c>
      <c r="Q106" s="9" t="e">
        <f t="shared" si="119"/>
        <v>#REF!</v>
      </c>
      <c r="R106" s="9" t="e">
        <f t="shared" si="119"/>
        <v>#REF!</v>
      </c>
      <c r="S106" s="9" t="e">
        <f t="shared" si="119"/>
        <v>#REF!</v>
      </c>
      <c r="T106" s="9" t="e">
        <f t="shared" si="119"/>
        <v>#REF!</v>
      </c>
      <c r="U106" s="9" t="e">
        <f t="shared" si="119"/>
        <v>#REF!</v>
      </c>
      <c r="V106" s="9" t="e">
        <f t="shared" si="119"/>
        <v>#REF!</v>
      </c>
      <c r="W106" s="9" t="e">
        <f t="shared" si="119"/>
        <v>#REF!</v>
      </c>
      <c r="X106" s="9" t="e">
        <f t="shared" si="119"/>
        <v>#REF!</v>
      </c>
      <c r="Y106" s="9" t="e">
        <f t="shared" si="119"/>
        <v>#REF!</v>
      </c>
      <c r="Z106" s="9" t="e">
        <f t="shared" si="119"/>
        <v>#REF!</v>
      </c>
      <c r="AA106" s="9" t="e">
        <f t="shared" si="119"/>
        <v>#REF!</v>
      </c>
      <c r="AB106" s="9" t="e">
        <f t="shared" si="119"/>
        <v>#REF!</v>
      </c>
      <c r="AC106" s="9" t="e">
        <f t="shared" si="119"/>
        <v>#REF!</v>
      </c>
      <c r="AD106" s="9" t="e">
        <f t="shared" si="119"/>
        <v>#REF!</v>
      </c>
      <c r="AE106" s="9" t="e">
        <f t="shared" si="119"/>
        <v>#REF!</v>
      </c>
      <c r="AF106" s="9" t="e">
        <f t="shared" si="119"/>
        <v>#REF!</v>
      </c>
      <c r="AG106" s="9" t="e">
        <f t="shared" si="119"/>
        <v>#REF!</v>
      </c>
      <c r="AH106" s="9" t="e">
        <f t="shared" si="119"/>
        <v>#REF!</v>
      </c>
      <c r="AI106" s="9" t="e">
        <f t="shared" ref="AI106:BN106" si="120">IF(AI24="","",SUMPRODUCT((ENCSEMAINE=AI$85)*(ENCJOUR=AI$86)*(ENCNOM=$B106)*(ENCT)))</f>
        <v>#REF!</v>
      </c>
      <c r="AJ106" s="9" t="e">
        <f t="shared" si="120"/>
        <v>#REF!</v>
      </c>
      <c r="AK106" s="9" t="e">
        <f t="shared" si="120"/>
        <v>#REF!</v>
      </c>
      <c r="AL106" s="9" t="e">
        <f t="shared" si="120"/>
        <v>#REF!</v>
      </c>
      <c r="AM106" s="9" t="e">
        <f t="shared" si="120"/>
        <v>#REF!</v>
      </c>
      <c r="AN106" s="9" t="e">
        <f t="shared" si="120"/>
        <v>#REF!</v>
      </c>
      <c r="AO106" s="9" t="e">
        <f t="shared" si="120"/>
        <v>#REF!</v>
      </c>
      <c r="AP106" s="9" t="e">
        <f t="shared" si="120"/>
        <v>#REF!</v>
      </c>
      <c r="AQ106" s="9" t="e">
        <f t="shared" si="120"/>
        <v>#REF!</v>
      </c>
      <c r="AR106" s="9" t="e">
        <f t="shared" si="120"/>
        <v>#REF!</v>
      </c>
      <c r="AS106" s="9" t="e">
        <f t="shared" si="120"/>
        <v>#REF!</v>
      </c>
      <c r="AT106" s="9" t="e">
        <f t="shared" si="120"/>
        <v>#REF!</v>
      </c>
      <c r="AU106" s="9" t="e">
        <f t="shared" si="120"/>
        <v>#REF!</v>
      </c>
      <c r="AV106" s="9" t="e">
        <f t="shared" si="120"/>
        <v>#REF!</v>
      </c>
      <c r="AW106" s="9" t="e">
        <f t="shared" si="120"/>
        <v>#REF!</v>
      </c>
      <c r="AX106" s="9" t="e">
        <f t="shared" si="120"/>
        <v>#REF!</v>
      </c>
      <c r="AY106" s="9" t="e">
        <f t="shared" si="120"/>
        <v>#REF!</v>
      </c>
      <c r="AZ106" s="9" t="e">
        <f t="shared" si="120"/>
        <v>#REF!</v>
      </c>
      <c r="BA106" s="9" t="e">
        <f t="shared" si="120"/>
        <v>#REF!</v>
      </c>
      <c r="BB106" s="9" t="e">
        <f t="shared" si="120"/>
        <v>#REF!</v>
      </c>
      <c r="BC106" s="9" t="e">
        <f t="shared" si="120"/>
        <v>#REF!</v>
      </c>
      <c r="BD106" s="9" t="e">
        <f t="shared" si="120"/>
        <v>#REF!</v>
      </c>
      <c r="BE106" s="9" t="e">
        <f t="shared" si="120"/>
        <v>#REF!</v>
      </c>
      <c r="BF106" s="9" t="e">
        <f t="shared" si="120"/>
        <v>#REF!</v>
      </c>
      <c r="BG106" s="9" t="e">
        <f t="shared" si="120"/>
        <v>#REF!</v>
      </c>
      <c r="BH106" s="9" t="e">
        <f t="shared" si="120"/>
        <v>#REF!</v>
      </c>
      <c r="BI106" s="9" t="e">
        <f t="shared" si="120"/>
        <v>#REF!</v>
      </c>
      <c r="BJ106" s="9" t="e">
        <f t="shared" si="120"/>
        <v>#REF!</v>
      </c>
      <c r="BK106" s="9" t="e">
        <f t="shared" si="120"/>
        <v>#REF!</v>
      </c>
      <c r="BL106" s="9" t="e">
        <f t="shared" si="120"/>
        <v>#REF!</v>
      </c>
      <c r="BM106" s="9" t="e">
        <f t="shared" si="120"/>
        <v>#REF!</v>
      </c>
      <c r="BN106" s="9" t="e">
        <f t="shared" si="120"/>
        <v>#REF!</v>
      </c>
      <c r="BO106" s="9" t="e">
        <f t="shared" ref="BO106:BT106" si="121">IF(BO24="","",SUMPRODUCT((ENCSEMAINE=BO$85)*(ENCJOUR=BO$86)*(ENCNOM=$B106)*(ENCT)))</f>
        <v>#REF!</v>
      </c>
      <c r="BP106" s="9" t="e">
        <f t="shared" si="121"/>
        <v>#REF!</v>
      </c>
      <c r="BQ106" s="9" t="e">
        <f t="shared" si="121"/>
        <v>#REF!</v>
      </c>
      <c r="BR106" s="9" t="e">
        <f t="shared" si="121"/>
        <v>#REF!</v>
      </c>
      <c r="BS106" s="9" t="e">
        <f t="shared" si="121"/>
        <v>#REF!</v>
      </c>
      <c r="BT106" s="9" t="e">
        <f t="shared" si="121"/>
        <v>#REF!</v>
      </c>
      <c r="BU106" s="45">
        <f t="shared" si="66"/>
        <v>0</v>
      </c>
      <c r="BV106" s="34" t="e">
        <f t="shared" si="67"/>
        <v>#REF!</v>
      </c>
    </row>
    <row r="107" spans="1:74" x14ac:dyDescent="0.2">
      <c r="A107" s="6" t="s">
        <v>33</v>
      </c>
      <c r="B107" s="46" t="s">
        <v>194</v>
      </c>
      <c r="C107" s="9" t="e">
        <f t="shared" ref="C107:AH107" si="122">IF(C25="","",SUMPRODUCT((ENCSEMAINE=C$85)*(ENCJOUR=C$86)*(ENCNOM=$B107)*(ENCT)))</f>
        <v>#REF!</v>
      </c>
      <c r="D107" s="9" t="e">
        <f t="shared" si="122"/>
        <v>#REF!</v>
      </c>
      <c r="E107" s="9" t="e">
        <f t="shared" si="122"/>
        <v>#REF!</v>
      </c>
      <c r="F107" s="9" t="e">
        <f t="shared" si="122"/>
        <v>#REF!</v>
      </c>
      <c r="G107" s="9" t="e">
        <f t="shared" si="122"/>
        <v>#REF!</v>
      </c>
      <c r="H107" s="9" t="e">
        <f t="shared" si="122"/>
        <v>#REF!</v>
      </c>
      <c r="I107" s="9" t="e">
        <f t="shared" si="122"/>
        <v>#REF!</v>
      </c>
      <c r="J107" s="9" t="e">
        <f t="shared" si="122"/>
        <v>#REF!</v>
      </c>
      <c r="K107" s="9" t="e">
        <f t="shared" si="122"/>
        <v>#REF!</v>
      </c>
      <c r="L107" s="9" t="e">
        <f t="shared" si="122"/>
        <v>#REF!</v>
      </c>
      <c r="M107" s="9" t="e">
        <f t="shared" si="122"/>
        <v>#REF!</v>
      </c>
      <c r="N107" s="9" t="e">
        <f t="shared" si="122"/>
        <v>#REF!</v>
      </c>
      <c r="O107" s="9" t="e">
        <f t="shared" si="122"/>
        <v>#REF!</v>
      </c>
      <c r="P107" s="9" t="e">
        <f t="shared" si="122"/>
        <v>#REF!</v>
      </c>
      <c r="Q107" s="9" t="e">
        <f t="shared" si="122"/>
        <v>#REF!</v>
      </c>
      <c r="R107" s="9" t="e">
        <f t="shared" si="122"/>
        <v>#REF!</v>
      </c>
      <c r="S107" s="9" t="e">
        <f t="shared" si="122"/>
        <v>#REF!</v>
      </c>
      <c r="T107" s="9" t="e">
        <f t="shared" si="122"/>
        <v>#REF!</v>
      </c>
      <c r="U107" s="9" t="e">
        <f t="shared" si="122"/>
        <v>#REF!</v>
      </c>
      <c r="V107" s="9" t="e">
        <f t="shared" si="122"/>
        <v>#REF!</v>
      </c>
      <c r="W107" s="9" t="e">
        <f t="shared" si="122"/>
        <v>#REF!</v>
      </c>
      <c r="X107" s="9" t="e">
        <f t="shared" si="122"/>
        <v>#REF!</v>
      </c>
      <c r="Y107" s="9" t="e">
        <f t="shared" si="122"/>
        <v>#REF!</v>
      </c>
      <c r="Z107" s="9" t="e">
        <f t="shared" si="122"/>
        <v>#REF!</v>
      </c>
      <c r="AA107" s="9" t="e">
        <f t="shared" si="122"/>
        <v>#REF!</v>
      </c>
      <c r="AB107" s="9" t="e">
        <f t="shared" si="122"/>
        <v>#REF!</v>
      </c>
      <c r="AC107" s="9" t="e">
        <f t="shared" si="122"/>
        <v>#REF!</v>
      </c>
      <c r="AD107" s="9" t="e">
        <f t="shared" si="122"/>
        <v>#REF!</v>
      </c>
      <c r="AE107" s="9" t="e">
        <f t="shared" si="122"/>
        <v>#REF!</v>
      </c>
      <c r="AF107" s="9" t="e">
        <f t="shared" si="122"/>
        <v>#REF!</v>
      </c>
      <c r="AG107" s="9" t="e">
        <f t="shared" si="122"/>
        <v>#REF!</v>
      </c>
      <c r="AH107" s="9" t="e">
        <f t="shared" si="122"/>
        <v>#REF!</v>
      </c>
      <c r="AI107" s="9" t="e">
        <f t="shared" ref="AI107:BN107" si="123">IF(AI25="","",SUMPRODUCT((ENCSEMAINE=AI$85)*(ENCJOUR=AI$86)*(ENCNOM=$B107)*(ENCT)))</f>
        <v>#REF!</v>
      </c>
      <c r="AJ107" s="9" t="e">
        <f t="shared" si="123"/>
        <v>#REF!</v>
      </c>
      <c r="AK107" s="9" t="e">
        <f t="shared" si="123"/>
        <v>#REF!</v>
      </c>
      <c r="AL107" s="9" t="e">
        <f t="shared" si="123"/>
        <v>#REF!</v>
      </c>
      <c r="AM107" s="9" t="e">
        <f t="shared" si="123"/>
        <v>#REF!</v>
      </c>
      <c r="AN107" s="9" t="e">
        <f t="shared" si="123"/>
        <v>#REF!</v>
      </c>
      <c r="AO107" s="9" t="e">
        <f t="shared" si="123"/>
        <v>#REF!</v>
      </c>
      <c r="AP107" s="9" t="e">
        <f t="shared" si="123"/>
        <v>#REF!</v>
      </c>
      <c r="AQ107" s="9" t="e">
        <f t="shared" si="123"/>
        <v>#REF!</v>
      </c>
      <c r="AR107" s="9" t="e">
        <f t="shared" si="123"/>
        <v>#REF!</v>
      </c>
      <c r="AS107" s="9" t="e">
        <f t="shared" si="123"/>
        <v>#REF!</v>
      </c>
      <c r="AT107" s="9" t="e">
        <f t="shared" si="123"/>
        <v>#REF!</v>
      </c>
      <c r="AU107" s="9" t="e">
        <f t="shared" si="123"/>
        <v>#REF!</v>
      </c>
      <c r="AV107" s="9" t="e">
        <f t="shared" si="123"/>
        <v>#REF!</v>
      </c>
      <c r="AW107" s="9" t="e">
        <f t="shared" si="123"/>
        <v>#REF!</v>
      </c>
      <c r="AX107" s="9" t="e">
        <f t="shared" si="123"/>
        <v>#REF!</v>
      </c>
      <c r="AY107" s="9" t="e">
        <f t="shared" si="123"/>
        <v>#REF!</v>
      </c>
      <c r="AZ107" s="9" t="e">
        <f t="shared" si="123"/>
        <v>#REF!</v>
      </c>
      <c r="BA107" s="9" t="e">
        <f t="shared" si="123"/>
        <v>#REF!</v>
      </c>
      <c r="BB107" s="9" t="e">
        <f t="shared" si="123"/>
        <v>#REF!</v>
      </c>
      <c r="BC107" s="9" t="e">
        <f t="shared" si="123"/>
        <v>#REF!</v>
      </c>
      <c r="BD107" s="9" t="e">
        <f t="shared" si="123"/>
        <v>#REF!</v>
      </c>
      <c r="BE107" s="9" t="e">
        <f t="shared" si="123"/>
        <v>#REF!</v>
      </c>
      <c r="BF107" s="9" t="e">
        <f t="shared" si="123"/>
        <v>#REF!</v>
      </c>
      <c r="BG107" s="9" t="e">
        <f t="shared" si="123"/>
        <v>#REF!</v>
      </c>
      <c r="BH107" s="9" t="e">
        <f t="shared" si="123"/>
        <v>#REF!</v>
      </c>
      <c r="BI107" s="9" t="e">
        <f t="shared" si="123"/>
        <v>#REF!</v>
      </c>
      <c r="BJ107" s="9" t="e">
        <f t="shared" si="123"/>
        <v>#REF!</v>
      </c>
      <c r="BK107" s="9" t="e">
        <f t="shared" si="123"/>
        <v>#REF!</v>
      </c>
      <c r="BL107" s="9" t="e">
        <f t="shared" si="123"/>
        <v>#REF!</v>
      </c>
      <c r="BM107" s="9" t="e">
        <f t="shared" si="123"/>
        <v>#REF!</v>
      </c>
      <c r="BN107" s="9" t="e">
        <f t="shared" si="123"/>
        <v>#REF!</v>
      </c>
      <c r="BO107" s="9" t="e">
        <f t="shared" ref="BO107:BT107" si="124">IF(BO25="","",SUMPRODUCT((ENCSEMAINE=BO$85)*(ENCJOUR=BO$86)*(ENCNOM=$B107)*(ENCT)))</f>
        <v>#REF!</v>
      </c>
      <c r="BP107" s="9" t="e">
        <f t="shared" si="124"/>
        <v>#REF!</v>
      </c>
      <c r="BQ107" s="9" t="e">
        <f t="shared" si="124"/>
        <v>#REF!</v>
      </c>
      <c r="BR107" s="9" t="e">
        <f t="shared" si="124"/>
        <v>#REF!</v>
      </c>
      <c r="BS107" s="9" t="e">
        <f t="shared" si="124"/>
        <v>#REF!</v>
      </c>
      <c r="BT107" s="9" t="e">
        <f t="shared" si="124"/>
        <v>#REF!</v>
      </c>
      <c r="BU107" s="45">
        <f t="shared" si="66"/>
        <v>0</v>
      </c>
      <c r="BV107" s="34" t="e">
        <f t="shared" si="67"/>
        <v>#REF!</v>
      </c>
    </row>
    <row r="108" spans="1:74" x14ac:dyDescent="0.2">
      <c r="A108" s="6" t="s">
        <v>33</v>
      </c>
      <c r="B108" s="44" t="s">
        <v>163</v>
      </c>
      <c r="C108" s="9" t="e">
        <f t="shared" ref="C108:AH108" si="125">IF(C26="","",SUMPRODUCT((ENCSEMAINE=C$85)*(ENCJOUR=C$86)*(ENCNOM=$B108)*(ENCT)))</f>
        <v>#REF!</v>
      </c>
      <c r="D108" s="9" t="e">
        <f t="shared" si="125"/>
        <v>#REF!</v>
      </c>
      <c r="E108" s="9" t="e">
        <f t="shared" si="125"/>
        <v>#REF!</v>
      </c>
      <c r="F108" s="9" t="e">
        <f t="shared" si="125"/>
        <v>#REF!</v>
      </c>
      <c r="G108" s="9" t="e">
        <f t="shared" si="125"/>
        <v>#REF!</v>
      </c>
      <c r="H108" s="9" t="e">
        <f t="shared" si="125"/>
        <v>#REF!</v>
      </c>
      <c r="I108" s="9" t="e">
        <f t="shared" si="125"/>
        <v>#REF!</v>
      </c>
      <c r="J108" s="9" t="e">
        <f t="shared" si="125"/>
        <v>#REF!</v>
      </c>
      <c r="K108" s="9" t="e">
        <f t="shared" si="125"/>
        <v>#REF!</v>
      </c>
      <c r="L108" s="9" t="e">
        <f t="shared" si="125"/>
        <v>#REF!</v>
      </c>
      <c r="M108" s="9" t="e">
        <f t="shared" si="125"/>
        <v>#REF!</v>
      </c>
      <c r="N108" s="9" t="e">
        <f t="shared" si="125"/>
        <v>#REF!</v>
      </c>
      <c r="O108" s="9" t="e">
        <f t="shared" si="125"/>
        <v>#REF!</v>
      </c>
      <c r="P108" s="9" t="e">
        <f t="shared" si="125"/>
        <v>#REF!</v>
      </c>
      <c r="Q108" s="9" t="e">
        <f t="shared" si="125"/>
        <v>#REF!</v>
      </c>
      <c r="R108" s="9" t="e">
        <f t="shared" si="125"/>
        <v>#REF!</v>
      </c>
      <c r="S108" s="9" t="e">
        <f t="shared" si="125"/>
        <v>#REF!</v>
      </c>
      <c r="T108" s="9" t="e">
        <f t="shared" si="125"/>
        <v>#REF!</v>
      </c>
      <c r="U108" s="9" t="e">
        <f t="shared" si="125"/>
        <v>#REF!</v>
      </c>
      <c r="V108" s="9" t="e">
        <f t="shared" si="125"/>
        <v>#REF!</v>
      </c>
      <c r="W108" s="9" t="e">
        <f t="shared" si="125"/>
        <v>#REF!</v>
      </c>
      <c r="X108" s="9" t="e">
        <f t="shared" si="125"/>
        <v>#REF!</v>
      </c>
      <c r="Y108" s="9" t="e">
        <f t="shared" si="125"/>
        <v>#REF!</v>
      </c>
      <c r="Z108" s="9" t="e">
        <f t="shared" si="125"/>
        <v>#REF!</v>
      </c>
      <c r="AA108" s="9" t="e">
        <f t="shared" si="125"/>
        <v>#REF!</v>
      </c>
      <c r="AB108" s="9" t="e">
        <f t="shared" si="125"/>
        <v>#REF!</v>
      </c>
      <c r="AC108" s="9" t="e">
        <f t="shared" si="125"/>
        <v>#REF!</v>
      </c>
      <c r="AD108" s="9" t="e">
        <f t="shared" si="125"/>
        <v>#REF!</v>
      </c>
      <c r="AE108" s="9" t="e">
        <f t="shared" si="125"/>
        <v>#REF!</v>
      </c>
      <c r="AF108" s="9" t="e">
        <f t="shared" si="125"/>
        <v>#REF!</v>
      </c>
      <c r="AG108" s="9" t="e">
        <f t="shared" si="125"/>
        <v>#REF!</v>
      </c>
      <c r="AH108" s="9" t="e">
        <f t="shared" si="125"/>
        <v>#REF!</v>
      </c>
      <c r="AI108" s="9" t="e">
        <f t="shared" ref="AI108:BN108" si="126">IF(AI26="","",SUMPRODUCT((ENCSEMAINE=AI$85)*(ENCJOUR=AI$86)*(ENCNOM=$B108)*(ENCT)))</f>
        <v>#REF!</v>
      </c>
      <c r="AJ108" s="9" t="e">
        <f t="shared" si="126"/>
        <v>#REF!</v>
      </c>
      <c r="AK108" s="9" t="e">
        <f t="shared" si="126"/>
        <v>#REF!</v>
      </c>
      <c r="AL108" s="9" t="e">
        <f t="shared" si="126"/>
        <v>#REF!</v>
      </c>
      <c r="AM108" s="9" t="e">
        <f t="shared" si="126"/>
        <v>#REF!</v>
      </c>
      <c r="AN108" s="9" t="e">
        <f t="shared" si="126"/>
        <v>#REF!</v>
      </c>
      <c r="AO108" s="9" t="e">
        <f t="shared" si="126"/>
        <v>#REF!</v>
      </c>
      <c r="AP108" s="9" t="e">
        <f t="shared" si="126"/>
        <v>#REF!</v>
      </c>
      <c r="AQ108" s="9" t="e">
        <f t="shared" si="126"/>
        <v>#REF!</v>
      </c>
      <c r="AR108" s="9" t="e">
        <f t="shared" si="126"/>
        <v>#REF!</v>
      </c>
      <c r="AS108" s="9" t="e">
        <f t="shared" si="126"/>
        <v>#REF!</v>
      </c>
      <c r="AT108" s="9" t="e">
        <f t="shared" si="126"/>
        <v>#REF!</v>
      </c>
      <c r="AU108" s="9" t="e">
        <f t="shared" si="126"/>
        <v>#REF!</v>
      </c>
      <c r="AV108" s="9" t="e">
        <f t="shared" si="126"/>
        <v>#REF!</v>
      </c>
      <c r="AW108" s="9" t="e">
        <f t="shared" si="126"/>
        <v>#REF!</v>
      </c>
      <c r="AX108" s="9" t="e">
        <f t="shared" si="126"/>
        <v>#REF!</v>
      </c>
      <c r="AY108" s="9" t="e">
        <f t="shared" si="126"/>
        <v>#REF!</v>
      </c>
      <c r="AZ108" s="9" t="e">
        <f t="shared" si="126"/>
        <v>#REF!</v>
      </c>
      <c r="BA108" s="9" t="e">
        <f t="shared" si="126"/>
        <v>#REF!</v>
      </c>
      <c r="BB108" s="9" t="e">
        <f t="shared" si="126"/>
        <v>#REF!</v>
      </c>
      <c r="BC108" s="9" t="e">
        <f t="shared" si="126"/>
        <v>#REF!</v>
      </c>
      <c r="BD108" s="9" t="e">
        <f t="shared" si="126"/>
        <v>#REF!</v>
      </c>
      <c r="BE108" s="9" t="e">
        <f t="shared" si="126"/>
        <v>#REF!</v>
      </c>
      <c r="BF108" s="9" t="e">
        <f t="shared" si="126"/>
        <v>#REF!</v>
      </c>
      <c r="BG108" s="9" t="e">
        <f t="shared" si="126"/>
        <v>#REF!</v>
      </c>
      <c r="BH108" s="9" t="e">
        <f t="shared" si="126"/>
        <v>#REF!</v>
      </c>
      <c r="BI108" s="9" t="e">
        <f t="shared" si="126"/>
        <v>#REF!</v>
      </c>
      <c r="BJ108" s="9" t="e">
        <f t="shared" si="126"/>
        <v>#REF!</v>
      </c>
      <c r="BK108" s="9" t="e">
        <f t="shared" si="126"/>
        <v>#REF!</v>
      </c>
      <c r="BL108" s="9" t="e">
        <f t="shared" si="126"/>
        <v>#REF!</v>
      </c>
      <c r="BM108" s="9" t="e">
        <f t="shared" si="126"/>
        <v>#REF!</v>
      </c>
      <c r="BN108" s="9" t="e">
        <f t="shared" si="126"/>
        <v>#REF!</v>
      </c>
      <c r="BO108" s="9" t="e">
        <f t="shared" ref="BO108:BT108" si="127">IF(BO26="","",SUMPRODUCT((ENCSEMAINE=BO$85)*(ENCJOUR=BO$86)*(ENCNOM=$B108)*(ENCT)))</f>
        <v>#REF!</v>
      </c>
      <c r="BP108" s="9" t="e">
        <f t="shared" si="127"/>
        <v>#REF!</v>
      </c>
      <c r="BQ108" s="9" t="e">
        <f t="shared" si="127"/>
        <v>#REF!</v>
      </c>
      <c r="BR108" s="9" t="e">
        <f t="shared" si="127"/>
        <v>#REF!</v>
      </c>
      <c r="BS108" s="9" t="e">
        <f t="shared" si="127"/>
        <v>#REF!</v>
      </c>
      <c r="BT108" s="9" t="e">
        <f t="shared" si="127"/>
        <v>#REF!</v>
      </c>
      <c r="BU108" s="45">
        <f t="shared" si="66"/>
        <v>0</v>
      </c>
      <c r="BV108" s="34" t="e">
        <f t="shared" si="67"/>
        <v>#REF!</v>
      </c>
    </row>
    <row r="109" spans="1:74" x14ac:dyDescent="0.2">
      <c r="A109" s="6" t="s">
        <v>33</v>
      </c>
      <c r="B109" s="44" t="s">
        <v>187</v>
      </c>
      <c r="C109" s="9" t="e">
        <f t="shared" ref="C109:AH109" si="128">IF(C27="","",SUMPRODUCT((ENCSEMAINE=C$85)*(ENCJOUR=C$86)*(ENCNOM=$B109)*(ENCT)))</f>
        <v>#REF!</v>
      </c>
      <c r="D109" s="9" t="e">
        <f t="shared" si="128"/>
        <v>#REF!</v>
      </c>
      <c r="E109" s="9" t="e">
        <f t="shared" si="128"/>
        <v>#REF!</v>
      </c>
      <c r="F109" s="9" t="e">
        <f t="shared" si="128"/>
        <v>#REF!</v>
      </c>
      <c r="G109" s="9" t="e">
        <f t="shared" si="128"/>
        <v>#REF!</v>
      </c>
      <c r="H109" s="9" t="e">
        <f t="shared" si="128"/>
        <v>#REF!</v>
      </c>
      <c r="I109" s="9" t="e">
        <f t="shared" si="128"/>
        <v>#REF!</v>
      </c>
      <c r="J109" s="9" t="e">
        <f t="shared" si="128"/>
        <v>#REF!</v>
      </c>
      <c r="K109" s="9" t="e">
        <f t="shared" si="128"/>
        <v>#REF!</v>
      </c>
      <c r="L109" s="9" t="e">
        <f t="shared" si="128"/>
        <v>#REF!</v>
      </c>
      <c r="M109" s="9" t="e">
        <f t="shared" si="128"/>
        <v>#REF!</v>
      </c>
      <c r="N109" s="9" t="e">
        <f t="shared" si="128"/>
        <v>#REF!</v>
      </c>
      <c r="O109" s="9" t="e">
        <f t="shared" si="128"/>
        <v>#REF!</v>
      </c>
      <c r="P109" s="9" t="e">
        <f t="shared" si="128"/>
        <v>#REF!</v>
      </c>
      <c r="Q109" s="9" t="e">
        <f t="shared" si="128"/>
        <v>#REF!</v>
      </c>
      <c r="R109" s="9" t="e">
        <f t="shared" si="128"/>
        <v>#REF!</v>
      </c>
      <c r="S109" s="9" t="e">
        <f t="shared" si="128"/>
        <v>#REF!</v>
      </c>
      <c r="T109" s="9" t="e">
        <f t="shared" si="128"/>
        <v>#REF!</v>
      </c>
      <c r="U109" s="9" t="e">
        <f t="shared" si="128"/>
        <v>#REF!</v>
      </c>
      <c r="V109" s="9" t="e">
        <f t="shared" si="128"/>
        <v>#REF!</v>
      </c>
      <c r="W109" s="9" t="e">
        <f t="shared" si="128"/>
        <v>#REF!</v>
      </c>
      <c r="X109" s="9" t="e">
        <f t="shared" si="128"/>
        <v>#REF!</v>
      </c>
      <c r="Y109" s="9" t="e">
        <f t="shared" si="128"/>
        <v>#REF!</v>
      </c>
      <c r="Z109" s="9" t="e">
        <f t="shared" si="128"/>
        <v>#REF!</v>
      </c>
      <c r="AA109" s="9" t="e">
        <f t="shared" si="128"/>
        <v>#REF!</v>
      </c>
      <c r="AB109" s="9" t="e">
        <f t="shared" si="128"/>
        <v>#REF!</v>
      </c>
      <c r="AC109" s="9" t="e">
        <f t="shared" si="128"/>
        <v>#REF!</v>
      </c>
      <c r="AD109" s="9" t="e">
        <f t="shared" si="128"/>
        <v>#REF!</v>
      </c>
      <c r="AE109" s="9" t="e">
        <f t="shared" si="128"/>
        <v>#REF!</v>
      </c>
      <c r="AF109" s="9" t="e">
        <f t="shared" si="128"/>
        <v>#REF!</v>
      </c>
      <c r="AG109" s="9" t="e">
        <f t="shared" si="128"/>
        <v>#REF!</v>
      </c>
      <c r="AH109" s="9" t="e">
        <f t="shared" si="128"/>
        <v>#REF!</v>
      </c>
      <c r="AI109" s="9" t="e">
        <f t="shared" ref="AI109:BN109" si="129">IF(AI27="","",SUMPRODUCT((ENCSEMAINE=AI$85)*(ENCJOUR=AI$86)*(ENCNOM=$B109)*(ENCT)))</f>
        <v>#REF!</v>
      </c>
      <c r="AJ109" s="9" t="e">
        <f t="shared" si="129"/>
        <v>#REF!</v>
      </c>
      <c r="AK109" s="9" t="e">
        <f t="shared" si="129"/>
        <v>#REF!</v>
      </c>
      <c r="AL109" s="9" t="e">
        <f t="shared" si="129"/>
        <v>#REF!</v>
      </c>
      <c r="AM109" s="9" t="e">
        <f t="shared" si="129"/>
        <v>#REF!</v>
      </c>
      <c r="AN109" s="9" t="e">
        <f t="shared" si="129"/>
        <v>#REF!</v>
      </c>
      <c r="AO109" s="9" t="e">
        <f t="shared" si="129"/>
        <v>#REF!</v>
      </c>
      <c r="AP109" s="9" t="e">
        <f t="shared" si="129"/>
        <v>#REF!</v>
      </c>
      <c r="AQ109" s="9" t="e">
        <f t="shared" si="129"/>
        <v>#REF!</v>
      </c>
      <c r="AR109" s="9" t="e">
        <f t="shared" si="129"/>
        <v>#REF!</v>
      </c>
      <c r="AS109" s="9" t="e">
        <f t="shared" si="129"/>
        <v>#REF!</v>
      </c>
      <c r="AT109" s="9" t="e">
        <f t="shared" si="129"/>
        <v>#REF!</v>
      </c>
      <c r="AU109" s="9" t="e">
        <f t="shared" si="129"/>
        <v>#REF!</v>
      </c>
      <c r="AV109" s="9" t="e">
        <f t="shared" si="129"/>
        <v>#REF!</v>
      </c>
      <c r="AW109" s="9" t="e">
        <f t="shared" si="129"/>
        <v>#REF!</v>
      </c>
      <c r="AX109" s="9" t="e">
        <f t="shared" si="129"/>
        <v>#REF!</v>
      </c>
      <c r="AY109" s="9" t="e">
        <f t="shared" si="129"/>
        <v>#REF!</v>
      </c>
      <c r="AZ109" s="9" t="e">
        <f t="shared" si="129"/>
        <v>#REF!</v>
      </c>
      <c r="BA109" s="9" t="e">
        <f t="shared" si="129"/>
        <v>#REF!</v>
      </c>
      <c r="BB109" s="9" t="e">
        <f t="shared" si="129"/>
        <v>#REF!</v>
      </c>
      <c r="BC109" s="9" t="e">
        <f t="shared" si="129"/>
        <v>#REF!</v>
      </c>
      <c r="BD109" s="9" t="e">
        <f t="shared" si="129"/>
        <v>#REF!</v>
      </c>
      <c r="BE109" s="9" t="e">
        <f t="shared" si="129"/>
        <v>#REF!</v>
      </c>
      <c r="BF109" s="9" t="e">
        <f t="shared" si="129"/>
        <v>#REF!</v>
      </c>
      <c r="BG109" s="9" t="e">
        <f t="shared" si="129"/>
        <v>#REF!</v>
      </c>
      <c r="BH109" s="9" t="e">
        <f t="shared" si="129"/>
        <v>#REF!</v>
      </c>
      <c r="BI109" s="9" t="e">
        <f t="shared" si="129"/>
        <v>#REF!</v>
      </c>
      <c r="BJ109" s="9" t="e">
        <f t="shared" si="129"/>
        <v>#REF!</v>
      </c>
      <c r="BK109" s="9" t="e">
        <f t="shared" si="129"/>
        <v>#REF!</v>
      </c>
      <c r="BL109" s="9" t="e">
        <f t="shared" si="129"/>
        <v>#REF!</v>
      </c>
      <c r="BM109" s="9" t="e">
        <f t="shared" si="129"/>
        <v>#REF!</v>
      </c>
      <c r="BN109" s="9" t="e">
        <f t="shared" si="129"/>
        <v>#REF!</v>
      </c>
      <c r="BO109" s="9" t="e">
        <f t="shared" ref="BO109:BT109" si="130">IF(BO27="","",SUMPRODUCT((ENCSEMAINE=BO$85)*(ENCJOUR=BO$86)*(ENCNOM=$B109)*(ENCT)))</f>
        <v>#REF!</v>
      </c>
      <c r="BP109" s="9" t="e">
        <f t="shared" si="130"/>
        <v>#REF!</v>
      </c>
      <c r="BQ109" s="9" t="e">
        <f t="shared" si="130"/>
        <v>#REF!</v>
      </c>
      <c r="BR109" s="9" t="e">
        <f t="shared" si="130"/>
        <v>#REF!</v>
      </c>
      <c r="BS109" s="9" t="e">
        <f t="shared" si="130"/>
        <v>#REF!</v>
      </c>
      <c r="BT109" s="9" t="e">
        <f t="shared" si="130"/>
        <v>#REF!</v>
      </c>
      <c r="BU109" s="45">
        <f t="shared" si="66"/>
        <v>0</v>
      </c>
      <c r="BV109" s="34" t="e">
        <f t="shared" si="67"/>
        <v>#REF!</v>
      </c>
    </row>
    <row r="110" spans="1:74" x14ac:dyDescent="0.2">
      <c r="A110" s="6" t="s">
        <v>31</v>
      </c>
      <c r="B110" s="44" t="s">
        <v>179</v>
      </c>
      <c r="C110" s="9" t="e">
        <f t="shared" ref="C110:AH110" si="131">IF(C28="","",SUMPRODUCT((ENCSEMAINE=C$85)*(ENCJOUR=C$86)*(ENCNOM=$B110)*(ENCT)))</f>
        <v>#REF!</v>
      </c>
      <c r="D110" s="9" t="e">
        <f t="shared" si="131"/>
        <v>#REF!</v>
      </c>
      <c r="E110" s="9" t="e">
        <f t="shared" si="131"/>
        <v>#REF!</v>
      </c>
      <c r="F110" s="9" t="e">
        <f t="shared" si="131"/>
        <v>#REF!</v>
      </c>
      <c r="G110" s="9" t="e">
        <f t="shared" si="131"/>
        <v>#REF!</v>
      </c>
      <c r="H110" s="9" t="e">
        <f t="shared" si="131"/>
        <v>#REF!</v>
      </c>
      <c r="I110" s="9" t="e">
        <f t="shared" si="131"/>
        <v>#REF!</v>
      </c>
      <c r="J110" s="9" t="e">
        <f t="shared" si="131"/>
        <v>#REF!</v>
      </c>
      <c r="K110" s="9" t="e">
        <f t="shared" si="131"/>
        <v>#REF!</v>
      </c>
      <c r="L110" s="9" t="e">
        <f t="shared" si="131"/>
        <v>#REF!</v>
      </c>
      <c r="M110" s="9" t="e">
        <f t="shared" si="131"/>
        <v>#REF!</v>
      </c>
      <c r="N110" s="9" t="e">
        <f t="shared" si="131"/>
        <v>#REF!</v>
      </c>
      <c r="O110" s="9" t="e">
        <f t="shared" si="131"/>
        <v>#REF!</v>
      </c>
      <c r="P110" s="9" t="e">
        <f t="shared" si="131"/>
        <v>#REF!</v>
      </c>
      <c r="Q110" s="9" t="e">
        <f t="shared" si="131"/>
        <v>#REF!</v>
      </c>
      <c r="R110" s="9" t="e">
        <f t="shared" si="131"/>
        <v>#REF!</v>
      </c>
      <c r="S110" s="9" t="e">
        <f t="shared" si="131"/>
        <v>#REF!</v>
      </c>
      <c r="T110" s="9" t="e">
        <f t="shared" si="131"/>
        <v>#REF!</v>
      </c>
      <c r="U110" s="9" t="e">
        <f t="shared" si="131"/>
        <v>#REF!</v>
      </c>
      <c r="V110" s="9" t="e">
        <f t="shared" si="131"/>
        <v>#REF!</v>
      </c>
      <c r="W110" s="9" t="e">
        <f t="shared" si="131"/>
        <v>#REF!</v>
      </c>
      <c r="X110" s="9" t="e">
        <f t="shared" si="131"/>
        <v>#REF!</v>
      </c>
      <c r="Y110" s="9" t="e">
        <f t="shared" si="131"/>
        <v>#REF!</v>
      </c>
      <c r="Z110" s="9" t="e">
        <f t="shared" si="131"/>
        <v>#REF!</v>
      </c>
      <c r="AA110" s="9" t="e">
        <f t="shared" si="131"/>
        <v>#REF!</v>
      </c>
      <c r="AB110" s="9" t="e">
        <f t="shared" si="131"/>
        <v>#REF!</v>
      </c>
      <c r="AC110" s="9" t="e">
        <f t="shared" si="131"/>
        <v>#REF!</v>
      </c>
      <c r="AD110" s="9" t="e">
        <f t="shared" si="131"/>
        <v>#REF!</v>
      </c>
      <c r="AE110" s="9" t="e">
        <f t="shared" si="131"/>
        <v>#REF!</v>
      </c>
      <c r="AF110" s="9" t="e">
        <f t="shared" si="131"/>
        <v>#REF!</v>
      </c>
      <c r="AG110" s="9" t="e">
        <f t="shared" si="131"/>
        <v>#REF!</v>
      </c>
      <c r="AH110" s="9" t="e">
        <f t="shared" si="131"/>
        <v>#REF!</v>
      </c>
      <c r="AI110" s="9" t="e">
        <f t="shared" ref="AI110:BN110" si="132">IF(AI28="","",SUMPRODUCT((ENCSEMAINE=AI$85)*(ENCJOUR=AI$86)*(ENCNOM=$B110)*(ENCT)))</f>
        <v>#REF!</v>
      </c>
      <c r="AJ110" s="9" t="e">
        <f t="shared" si="132"/>
        <v>#REF!</v>
      </c>
      <c r="AK110" s="9" t="e">
        <f t="shared" si="132"/>
        <v>#REF!</v>
      </c>
      <c r="AL110" s="9" t="e">
        <f t="shared" si="132"/>
        <v>#REF!</v>
      </c>
      <c r="AM110" s="9" t="e">
        <f t="shared" si="132"/>
        <v>#REF!</v>
      </c>
      <c r="AN110" s="9" t="e">
        <f t="shared" si="132"/>
        <v>#REF!</v>
      </c>
      <c r="AO110" s="9" t="e">
        <f t="shared" si="132"/>
        <v>#REF!</v>
      </c>
      <c r="AP110" s="9" t="e">
        <f t="shared" si="132"/>
        <v>#REF!</v>
      </c>
      <c r="AQ110" s="9" t="e">
        <f t="shared" si="132"/>
        <v>#REF!</v>
      </c>
      <c r="AR110" s="9" t="e">
        <f t="shared" si="132"/>
        <v>#REF!</v>
      </c>
      <c r="AS110" s="9" t="e">
        <f t="shared" si="132"/>
        <v>#REF!</v>
      </c>
      <c r="AT110" s="9" t="e">
        <f t="shared" si="132"/>
        <v>#REF!</v>
      </c>
      <c r="AU110" s="9" t="e">
        <f t="shared" si="132"/>
        <v>#REF!</v>
      </c>
      <c r="AV110" s="9" t="e">
        <f t="shared" si="132"/>
        <v>#REF!</v>
      </c>
      <c r="AW110" s="9" t="e">
        <f t="shared" si="132"/>
        <v>#REF!</v>
      </c>
      <c r="AX110" s="9" t="e">
        <f t="shared" si="132"/>
        <v>#REF!</v>
      </c>
      <c r="AY110" s="9" t="e">
        <f t="shared" si="132"/>
        <v>#REF!</v>
      </c>
      <c r="AZ110" s="9" t="e">
        <f t="shared" si="132"/>
        <v>#REF!</v>
      </c>
      <c r="BA110" s="9" t="e">
        <f t="shared" si="132"/>
        <v>#REF!</v>
      </c>
      <c r="BB110" s="9" t="e">
        <f t="shared" si="132"/>
        <v>#REF!</v>
      </c>
      <c r="BC110" s="9" t="e">
        <f t="shared" si="132"/>
        <v>#REF!</v>
      </c>
      <c r="BD110" s="9" t="e">
        <f t="shared" si="132"/>
        <v>#REF!</v>
      </c>
      <c r="BE110" s="9" t="e">
        <f t="shared" si="132"/>
        <v>#REF!</v>
      </c>
      <c r="BF110" s="9" t="e">
        <f t="shared" si="132"/>
        <v>#REF!</v>
      </c>
      <c r="BG110" s="9" t="e">
        <f t="shared" si="132"/>
        <v>#REF!</v>
      </c>
      <c r="BH110" s="9" t="e">
        <f t="shared" si="132"/>
        <v>#REF!</v>
      </c>
      <c r="BI110" s="9" t="e">
        <f t="shared" si="132"/>
        <v>#REF!</v>
      </c>
      <c r="BJ110" s="9" t="e">
        <f t="shared" si="132"/>
        <v>#REF!</v>
      </c>
      <c r="BK110" s="9" t="e">
        <f t="shared" si="132"/>
        <v>#REF!</v>
      </c>
      <c r="BL110" s="9" t="e">
        <f t="shared" si="132"/>
        <v>#REF!</v>
      </c>
      <c r="BM110" s="9" t="e">
        <f t="shared" si="132"/>
        <v>#REF!</v>
      </c>
      <c r="BN110" s="9" t="e">
        <f t="shared" si="132"/>
        <v>#REF!</v>
      </c>
      <c r="BO110" s="9" t="e">
        <f t="shared" ref="BO110:BT110" si="133">IF(BO28="","",SUMPRODUCT((ENCSEMAINE=BO$85)*(ENCJOUR=BO$86)*(ENCNOM=$B110)*(ENCT)))</f>
        <v>#REF!</v>
      </c>
      <c r="BP110" s="9" t="e">
        <f t="shared" si="133"/>
        <v>#REF!</v>
      </c>
      <c r="BQ110" s="9" t="e">
        <f t="shared" si="133"/>
        <v>#REF!</v>
      </c>
      <c r="BR110" s="9" t="e">
        <f t="shared" si="133"/>
        <v>#REF!</v>
      </c>
      <c r="BS110" s="9" t="e">
        <f t="shared" si="133"/>
        <v>#REF!</v>
      </c>
      <c r="BT110" s="9" t="e">
        <f t="shared" si="133"/>
        <v>#REF!</v>
      </c>
      <c r="BU110" s="45">
        <f t="shared" si="66"/>
        <v>0</v>
      </c>
      <c r="BV110" s="34" t="e">
        <f t="shared" si="67"/>
        <v>#REF!</v>
      </c>
    </row>
    <row r="111" spans="1:74" x14ac:dyDescent="0.2">
      <c r="A111" s="6" t="s">
        <v>31</v>
      </c>
      <c r="B111" s="44" t="s">
        <v>160</v>
      </c>
      <c r="C111" s="9" t="e">
        <f t="shared" ref="C111:AH111" si="134">IF(C29="","",SUMPRODUCT((ENCSEMAINE=C$85)*(ENCJOUR=C$86)*(ENCNOM=$B111)*(ENCT)))</f>
        <v>#REF!</v>
      </c>
      <c r="D111" s="9" t="e">
        <f t="shared" si="134"/>
        <v>#REF!</v>
      </c>
      <c r="E111" s="9" t="e">
        <f t="shared" si="134"/>
        <v>#REF!</v>
      </c>
      <c r="F111" s="9" t="e">
        <f t="shared" si="134"/>
        <v>#REF!</v>
      </c>
      <c r="G111" s="9" t="e">
        <f t="shared" si="134"/>
        <v>#REF!</v>
      </c>
      <c r="H111" s="9" t="e">
        <f t="shared" si="134"/>
        <v>#REF!</v>
      </c>
      <c r="I111" s="9" t="e">
        <f t="shared" si="134"/>
        <v>#REF!</v>
      </c>
      <c r="J111" s="9" t="e">
        <f t="shared" si="134"/>
        <v>#REF!</v>
      </c>
      <c r="K111" s="9" t="e">
        <f t="shared" si="134"/>
        <v>#REF!</v>
      </c>
      <c r="L111" s="9" t="e">
        <f t="shared" si="134"/>
        <v>#REF!</v>
      </c>
      <c r="M111" s="9" t="e">
        <f t="shared" si="134"/>
        <v>#REF!</v>
      </c>
      <c r="N111" s="9" t="e">
        <f t="shared" si="134"/>
        <v>#REF!</v>
      </c>
      <c r="O111" s="9" t="e">
        <f t="shared" si="134"/>
        <v>#REF!</v>
      </c>
      <c r="P111" s="9" t="e">
        <f t="shared" si="134"/>
        <v>#REF!</v>
      </c>
      <c r="Q111" s="9" t="e">
        <f t="shared" si="134"/>
        <v>#REF!</v>
      </c>
      <c r="R111" s="9" t="e">
        <f t="shared" si="134"/>
        <v>#REF!</v>
      </c>
      <c r="S111" s="9" t="e">
        <f t="shared" si="134"/>
        <v>#REF!</v>
      </c>
      <c r="T111" s="9" t="e">
        <f t="shared" si="134"/>
        <v>#REF!</v>
      </c>
      <c r="U111" s="9" t="e">
        <f t="shared" si="134"/>
        <v>#REF!</v>
      </c>
      <c r="V111" s="9" t="e">
        <f t="shared" si="134"/>
        <v>#REF!</v>
      </c>
      <c r="W111" s="9" t="e">
        <f t="shared" si="134"/>
        <v>#REF!</v>
      </c>
      <c r="X111" s="9" t="e">
        <f t="shared" si="134"/>
        <v>#REF!</v>
      </c>
      <c r="Y111" s="9" t="e">
        <f t="shared" si="134"/>
        <v>#REF!</v>
      </c>
      <c r="Z111" s="9" t="e">
        <f t="shared" si="134"/>
        <v>#REF!</v>
      </c>
      <c r="AA111" s="9" t="e">
        <f t="shared" si="134"/>
        <v>#REF!</v>
      </c>
      <c r="AB111" s="9" t="e">
        <f t="shared" si="134"/>
        <v>#REF!</v>
      </c>
      <c r="AC111" s="9" t="e">
        <f t="shared" si="134"/>
        <v>#REF!</v>
      </c>
      <c r="AD111" s="9" t="e">
        <f t="shared" si="134"/>
        <v>#REF!</v>
      </c>
      <c r="AE111" s="9" t="e">
        <f t="shared" si="134"/>
        <v>#REF!</v>
      </c>
      <c r="AF111" s="9" t="e">
        <f t="shared" si="134"/>
        <v>#REF!</v>
      </c>
      <c r="AG111" s="9" t="e">
        <f t="shared" si="134"/>
        <v>#REF!</v>
      </c>
      <c r="AH111" s="9" t="e">
        <f t="shared" si="134"/>
        <v>#REF!</v>
      </c>
      <c r="AI111" s="9" t="e">
        <f t="shared" ref="AI111:BN111" si="135">IF(AI29="","",SUMPRODUCT((ENCSEMAINE=AI$85)*(ENCJOUR=AI$86)*(ENCNOM=$B111)*(ENCT)))</f>
        <v>#REF!</v>
      </c>
      <c r="AJ111" s="9" t="e">
        <f t="shared" si="135"/>
        <v>#REF!</v>
      </c>
      <c r="AK111" s="9" t="e">
        <f t="shared" si="135"/>
        <v>#REF!</v>
      </c>
      <c r="AL111" s="9" t="e">
        <f t="shared" si="135"/>
        <v>#REF!</v>
      </c>
      <c r="AM111" s="9" t="e">
        <f t="shared" si="135"/>
        <v>#REF!</v>
      </c>
      <c r="AN111" s="9" t="e">
        <f t="shared" si="135"/>
        <v>#REF!</v>
      </c>
      <c r="AO111" s="9" t="e">
        <f t="shared" si="135"/>
        <v>#REF!</v>
      </c>
      <c r="AP111" s="9" t="e">
        <f t="shared" si="135"/>
        <v>#REF!</v>
      </c>
      <c r="AQ111" s="9" t="e">
        <f t="shared" si="135"/>
        <v>#REF!</v>
      </c>
      <c r="AR111" s="9" t="e">
        <f t="shared" si="135"/>
        <v>#REF!</v>
      </c>
      <c r="AS111" s="9" t="e">
        <f t="shared" si="135"/>
        <v>#REF!</v>
      </c>
      <c r="AT111" s="9" t="e">
        <f t="shared" si="135"/>
        <v>#REF!</v>
      </c>
      <c r="AU111" s="9" t="e">
        <f t="shared" si="135"/>
        <v>#REF!</v>
      </c>
      <c r="AV111" s="9" t="e">
        <f t="shared" si="135"/>
        <v>#REF!</v>
      </c>
      <c r="AW111" s="9" t="e">
        <f t="shared" si="135"/>
        <v>#REF!</v>
      </c>
      <c r="AX111" s="9" t="e">
        <f t="shared" si="135"/>
        <v>#REF!</v>
      </c>
      <c r="AY111" s="9" t="e">
        <f t="shared" si="135"/>
        <v>#REF!</v>
      </c>
      <c r="AZ111" s="9" t="e">
        <f t="shared" si="135"/>
        <v>#REF!</v>
      </c>
      <c r="BA111" s="9" t="e">
        <f t="shared" si="135"/>
        <v>#REF!</v>
      </c>
      <c r="BB111" s="9" t="e">
        <f t="shared" si="135"/>
        <v>#REF!</v>
      </c>
      <c r="BC111" s="9" t="e">
        <f t="shared" si="135"/>
        <v>#REF!</v>
      </c>
      <c r="BD111" s="9" t="e">
        <f t="shared" si="135"/>
        <v>#REF!</v>
      </c>
      <c r="BE111" s="9" t="e">
        <f t="shared" si="135"/>
        <v>#REF!</v>
      </c>
      <c r="BF111" s="9" t="e">
        <f t="shared" si="135"/>
        <v>#REF!</v>
      </c>
      <c r="BG111" s="9" t="e">
        <f t="shared" si="135"/>
        <v>#REF!</v>
      </c>
      <c r="BH111" s="9" t="e">
        <f t="shared" si="135"/>
        <v>#REF!</v>
      </c>
      <c r="BI111" s="9" t="e">
        <f t="shared" si="135"/>
        <v>#REF!</v>
      </c>
      <c r="BJ111" s="9" t="e">
        <f t="shared" si="135"/>
        <v>#REF!</v>
      </c>
      <c r="BK111" s="9" t="e">
        <f t="shared" si="135"/>
        <v>#REF!</v>
      </c>
      <c r="BL111" s="9" t="e">
        <f t="shared" si="135"/>
        <v>#REF!</v>
      </c>
      <c r="BM111" s="9" t="e">
        <f t="shared" si="135"/>
        <v>#REF!</v>
      </c>
      <c r="BN111" s="9" t="e">
        <f t="shared" si="135"/>
        <v>#REF!</v>
      </c>
      <c r="BO111" s="9" t="e">
        <f t="shared" ref="BO111:BT111" si="136">IF(BO29="","",SUMPRODUCT((ENCSEMAINE=BO$85)*(ENCJOUR=BO$86)*(ENCNOM=$B111)*(ENCT)))</f>
        <v>#REF!</v>
      </c>
      <c r="BP111" s="9" t="e">
        <f t="shared" si="136"/>
        <v>#REF!</v>
      </c>
      <c r="BQ111" s="9" t="e">
        <f t="shared" si="136"/>
        <v>#REF!</v>
      </c>
      <c r="BR111" s="9" t="e">
        <f t="shared" si="136"/>
        <v>#REF!</v>
      </c>
      <c r="BS111" s="9" t="e">
        <f t="shared" si="136"/>
        <v>#REF!</v>
      </c>
      <c r="BT111" s="9" t="e">
        <f t="shared" si="136"/>
        <v>#REF!</v>
      </c>
      <c r="BU111" s="45">
        <f t="shared" si="66"/>
        <v>0</v>
      </c>
      <c r="BV111" s="34" t="e">
        <f t="shared" si="67"/>
        <v>#REF!</v>
      </c>
    </row>
    <row r="112" spans="1:74" x14ac:dyDescent="0.2">
      <c r="A112" s="6" t="s">
        <v>31</v>
      </c>
      <c r="B112" s="44" t="s">
        <v>178</v>
      </c>
      <c r="C112" s="9" t="e">
        <f t="shared" ref="C112:AH112" si="137">IF(C30="","",SUMPRODUCT((ENCSEMAINE=C$85)*(ENCJOUR=C$86)*(ENCNOM=$B112)*(ENCT)))</f>
        <v>#REF!</v>
      </c>
      <c r="D112" s="9" t="e">
        <f t="shared" si="137"/>
        <v>#REF!</v>
      </c>
      <c r="E112" s="9" t="e">
        <f t="shared" si="137"/>
        <v>#REF!</v>
      </c>
      <c r="F112" s="9" t="e">
        <f t="shared" si="137"/>
        <v>#REF!</v>
      </c>
      <c r="G112" s="9" t="e">
        <f t="shared" si="137"/>
        <v>#REF!</v>
      </c>
      <c r="H112" s="9" t="e">
        <f t="shared" si="137"/>
        <v>#REF!</v>
      </c>
      <c r="I112" s="9" t="e">
        <f t="shared" si="137"/>
        <v>#REF!</v>
      </c>
      <c r="J112" s="9" t="e">
        <f t="shared" si="137"/>
        <v>#REF!</v>
      </c>
      <c r="K112" s="9" t="e">
        <f t="shared" si="137"/>
        <v>#REF!</v>
      </c>
      <c r="L112" s="9" t="e">
        <f t="shared" si="137"/>
        <v>#REF!</v>
      </c>
      <c r="M112" s="9" t="e">
        <f t="shared" si="137"/>
        <v>#REF!</v>
      </c>
      <c r="N112" s="9" t="e">
        <f t="shared" si="137"/>
        <v>#REF!</v>
      </c>
      <c r="O112" s="9" t="e">
        <f t="shared" si="137"/>
        <v>#REF!</v>
      </c>
      <c r="P112" s="9" t="e">
        <f t="shared" si="137"/>
        <v>#REF!</v>
      </c>
      <c r="Q112" s="9" t="e">
        <f t="shared" si="137"/>
        <v>#REF!</v>
      </c>
      <c r="R112" s="9" t="e">
        <f t="shared" si="137"/>
        <v>#REF!</v>
      </c>
      <c r="S112" s="9" t="e">
        <f t="shared" si="137"/>
        <v>#REF!</v>
      </c>
      <c r="T112" s="9" t="e">
        <f t="shared" si="137"/>
        <v>#REF!</v>
      </c>
      <c r="U112" s="9" t="e">
        <f t="shared" si="137"/>
        <v>#REF!</v>
      </c>
      <c r="V112" s="9" t="e">
        <f t="shared" si="137"/>
        <v>#REF!</v>
      </c>
      <c r="W112" s="9" t="e">
        <f t="shared" si="137"/>
        <v>#REF!</v>
      </c>
      <c r="X112" s="9" t="e">
        <f t="shared" si="137"/>
        <v>#REF!</v>
      </c>
      <c r="Y112" s="9" t="e">
        <f t="shared" si="137"/>
        <v>#REF!</v>
      </c>
      <c r="Z112" s="9" t="e">
        <f t="shared" si="137"/>
        <v>#REF!</v>
      </c>
      <c r="AA112" s="9" t="e">
        <f t="shared" si="137"/>
        <v>#REF!</v>
      </c>
      <c r="AB112" s="9" t="e">
        <f t="shared" si="137"/>
        <v>#REF!</v>
      </c>
      <c r="AC112" s="9" t="e">
        <f t="shared" si="137"/>
        <v>#REF!</v>
      </c>
      <c r="AD112" s="9" t="e">
        <f t="shared" si="137"/>
        <v>#REF!</v>
      </c>
      <c r="AE112" s="9" t="e">
        <f t="shared" si="137"/>
        <v>#REF!</v>
      </c>
      <c r="AF112" s="9" t="e">
        <f t="shared" si="137"/>
        <v>#REF!</v>
      </c>
      <c r="AG112" s="9" t="e">
        <f t="shared" si="137"/>
        <v>#REF!</v>
      </c>
      <c r="AH112" s="9" t="e">
        <f t="shared" si="137"/>
        <v>#REF!</v>
      </c>
      <c r="AI112" s="9" t="e">
        <f t="shared" ref="AI112:BN112" si="138">IF(AI30="","",SUMPRODUCT((ENCSEMAINE=AI$85)*(ENCJOUR=AI$86)*(ENCNOM=$B112)*(ENCT)))</f>
        <v>#REF!</v>
      </c>
      <c r="AJ112" s="9" t="e">
        <f t="shared" si="138"/>
        <v>#REF!</v>
      </c>
      <c r="AK112" s="9" t="e">
        <f t="shared" si="138"/>
        <v>#REF!</v>
      </c>
      <c r="AL112" s="9" t="e">
        <f t="shared" si="138"/>
        <v>#REF!</v>
      </c>
      <c r="AM112" s="9" t="e">
        <f t="shared" si="138"/>
        <v>#REF!</v>
      </c>
      <c r="AN112" s="9" t="e">
        <f t="shared" si="138"/>
        <v>#REF!</v>
      </c>
      <c r="AO112" s="9" t="e">
        <f t="shared" si="138"/>
        <v>#REF!</v>
      </c>
      <c r="AP112" s="9" t="e">
        <f t="shared" si="138"/>
        <v>#REF!</v>
      </c>
      <c r="AQ112" s="9" t="e">
        <f t="shared" si="138"/>
        <v>#REF!</v>
      </c>
      <c r="AR112" s="9" t="e">
        <f t="shared" si="138"/>
        <v>#REF!</v>
      </c>
      <c r="AS112" s="9" t="e">
        <f t="shared" si="138"/>
        <v>#REF!</v>
      </c>
      <c r="AT112" s="9" t="e">
        <f t="shared" si="138"/>
        <v>#REF!</v>
      </c>
      <c r="AU112" s="9" t="e">
        <f t="shared" si="138"/>
        <v>#REF!</v>
      </c>
      <c r="AV112" s="9" t="e">
        <f t="shared" si="138"/>
        <v>#REF!</v>
      </c>
      <c r="AW112" s="9" t="e">
        <f t="shared" si="138"/>
        <v>#REF!</v>
      </c>
      <c r="AX112" s="9" t="e">
        <f t="shared" si="138"/>
        <v>#REF!</v>
      </c>
      <c r="AY112" s="9" t="e">
        <f t="shared" si="138"/>
        <v>#REF!</v>
      </c>
      <c r="AZ112" s="9" t="e">
        <f t="shared" si="138"/>
        <v>#REF!</v>
      </c>
      <c r="BA112" s="9" t="e">
        <f t="shared" si="138"/>
        <v>#REF!</v>
      </c>
      <c r="BB112" s="9" t="e">
        <f t="shared" si="138"/>
        <v>#REF!</v>
      </c>
      <c r="BC112" s="9" t="e">
        <f t="shared" si="138"/>
        <v>#REF!</v>
      </c>
      <c r="BD112" s="9" t="e">
        <f t="shared" si="138"/>
        <v>#REF!</v>
      </c>
      <c r="BE112" s="9" t="e">
        <f t="shared" si="138"/>
        <v>#REF!</v>
      </c>
      <c r="BF112" s="9" t="e">
        <f t="shared" si="138"/>
        <v>#REF!</v>
      </c>
      <c r="BG112" s="9" t="e">
        <f t="shared" si="138"/>
        <v>#REF!</v>
      </c>
      <c r="BH112" s="9" t="e">
        <f t="shared" si="138"/>
        <v>#REF!</v>
      </c>
      <c r="BI112" s="9" t="e">
        <f t="shared" si="138"/>
        <v>#REF!</v>
      </c>
      <c r="BJ112" s="9" t="e">
        <f t="shared" si="138"/>
        <v>#REF!</v>
      </c>
      <c r="BK112" s="9" t="e">
        <f t="shared" si="138"/>
        <v>#REF!</v>
      </c>
      <c r="BL112" s="9" t="e">
        <f t="shared" si="138"/>
        <v>#REF!</v>
      </c>
      <c r="BM112" s="9" t="e">
        <f t="shared" si="138"/>
        <v>#REF!</v>
      </c>
      <c r="BN112" s="9" t="e">
        <f t="shared" si="138"/>
        <v>#REF!</v>
      </c>
      <c r="BO112" s="9" t="e">
        <f t="shared" ref="BO112:BT112" si="139">IF(BO30="","",SUMPRODUCT((ENCSEMAINE=BO$85)*(ENCJOUR=BO$86)*(ENCNOM=$B112)*(ENCT)))</f>
        <v>#REF!</v>
      </c>
      <c r="BP112" s="9" t="e">
        <f t="shared" si="139"/>
        <v>#REF!</v>
      </c>
      <c r="BQ112" s="9" t="e">
        <f t="shared" si="139"/>
        <v>#REF!</v>
      </c>
      <c r="BR112" s="9" t="e">
        <f t="shared" si="139"/>
        <v>#REF!</v>
      </c>
      <c r="BS112" s="9" t="e">
        <f t="shared" si="139"/>
        <v>#REF!</v>
      </c>
      <c r="BT112" s="9" t="e">
        <f t="shared" si="139"/>
        <v>#REF!</v>
      </c>
      <c r="BU112" s="45">
        <f t="shared" si="66"/>
        <v>0</v>
      </c>
      <c r="BV112" s="34" t="e">
        <f t="shared" si="67"/>
        <v>#REF!</v>
      </c>
    </row>
    <row r="113" spans="1:74" x14ac:dyDescent="0.2">
      <c r="A113" s="6" t="s">
        <v>31</v>
      </c>
      <c r="B113" s="46" t="s">
        <v>195</v>
      </c>
      <c r="C113" s="9" t="e">
        <f t="shared" ref="C113:AH113" si="140">IF(C31="","",SUMPRODUCT((ENCSEMAINE=C$85)*(ENCJOUR=C$86)*(ENCNOM=$B113)*(ENCT)))</f>
        <v>#REF!</v>
      </c>
      <c r="D113" s="9" t="e">
        <f t="shared" si="140"/>
        <v>#REF!</v>
      </c>
      <c r="E113" s="9" t="e">
        <f t="shared" si="140"/>
        <v>#REF!</v>
      </c>
      <c r="F113" s="9" t="e">
        <f t="shared" si="140"/>
        <v>#REF!</v>
      </c>
      <c r="G113" s="9" t="e">
        <f t="shared" si="140"/>
        <v>#REF!</v>
      </c>
      <c r="H113" s="9" t="e">
        <f t="shared" si="140"/>
        <v>#REF!</v>
      </c>
      <c r="I113" s="9" t="e">
        <f t="shared" si="140"/>
        <v>#REF!</v>
      </c>
      <c r="J113" s="9" t="e">
        <f t="shared" si="140"/>
        <v>#REF!</v>
      </c>
      <c r="K113" s="9" t="e">
        <f t="shared" si="140"/>
        <v>#REF!</v>
      </c>
      <c r="L113" s="9" t="e">
        <f t="shared" si="140"/>
        <v>#REF!</v>
      </c>
      <c r="M113" s="9" t="e">
        <f t="shared" si="140"/>
        <v>#REF!</v>
      </c>
      <c r="N113" s="9" t="e">
        <f t="shared" si="140"/>
        <v>#REF!</v>
      </c>
      <c r="O113" s="9" t="e">
        <f t="shared" si="140"/>
        <v>#REF!</v>
      </c>
      <c r="P113" s="9" t="e">
        <f t="shared" si="140"/>
        <v>#REF!</v>
      </c>
      <c r="Q113" s="9" t="e">
        <f t="shared" si="140"/>
        <v>#REF!</v>
      </c>
      <c r="R113" s="9" t="e">
        <f t="shared" si="140"/>
        <v>#REF!</v>
      </c>
      <c r="S113" s="9" t="e">
        <f t="shared" si="140"/>
        <v>#REF!</v>
      </c>
      <c r="T113" s="9" t="e">
        <f t="shared" si="140"/>
        <v>#REF!</v>
      </c>
      <c r="U113" s="9" t="e">
        <f t="shared" si="140"/>
        <v>#REF!</v>
      </c>
      <c r="V113" s="9" t="e">
        <f t="shared" si="140"/>
        <v>#REF!</v>
      </c>
      <c r="W113" s="9" t="e">
        <f t="shared" si="140"/>
        <v>#REF!</v>
      </c>
      <c r="X113" s="9" t="e">
        <f t="shared" si="140"/>
        <v>#REF!</v>
      </c>
      <c r="Y113" s="9" t="e">
        <f t="shared" si="140"/>
        <v>#REF!</v>
      </c>
      <c r="Z113" s="9" t="e">
        <f t="shared" si="140"/>
        <v>#REF!</v>
      </c>
      <c r="AA113" s="9" t="e">
        <f t="shared" si="140"/>
        <v>#REF!</v>
      </c>
      <c r="AB113" s="9" t="e">
        <f t="shared" si="140"/>
        <v>#REF!</v>
      </c>
      <c r="AC113" s="9" t="e">
        <f t="shared" si="140"/>
        <v>#REF!</v>
      </c>
      <c r="AD113" s="9" t="e">
        <f t="shared" si="140"/>
        <v>#REF!</v>
      </c>
      <c r="AE113" s="9" t="e">
        <f t="shared" si="140"/>
        <v>#REF!</v>
      </c>
      <c r="AF113" s="9" t="e">
        <f t="shared" si="140"/>
        <v>#REF!</v>
      </c>
      <c r="AG113" s="9" t="e">
        <f t="shared" si="140"/>
        <v>#REF!</v>
      </c>
      <c r="AH113" s="9" t="e">
        <f t="shared" si="140"/>
        <v>#REF!</v>
      </c>
      <c r="AI113" s="9" t="e">
        <f t="shared" ref="AI113:BN113" si="141">IF(AI31="","",SUMPRODUCT((ENCSEMAINE=AI$85)*(ENCJOUR=AI$86)*(ENCNOM=$B113)*(ENCT)))</f>
        <v>#REF!</v>
      </c>
      <c r="AJ113" s="9" t="e">
        <f t="shared" si="141"/>
        <v>#REF!</v>
      </c>
      <c r="AK113" s="9" t="e">
        <f t="shared" si="141"/>
        <v>#REF!</v>
      </c>
      <c r="AL113" s="9" t="e">
        <f t="shared" si="141"/>
        <v>#REF!</v>
      </c>
      <c r="AM113" s="9" t="e">
        <f t="shared" si="141"/>
        <v>#REF!</v>
      </c>
      <c r="AN113" s="9" t="e">
        <f t="shared" si="141"/>
        <v>#REF!</v>
      </c>
      <c r="AO113" s="9" t="e">
        <f t="shared" si="141"/>
        <v>#REF!</v>
      </c>
      <c r="AP113" s="9" t="e">
        <f t="shared" si="141"/>
        <v>#REF!</v>
      </c>
      <c r="AQ113" s="9" t="e">
        <f t="shared" si="141"/>
        <v>#REF!</v>
      </c>
      <c r="AR113" s="9" t="e">
        <f t="shared" si="141"/>
        <v>#REF!</v>
      </c>
      <c r="AS113" s="9" t="e">
        <f t="shared" si="141"/>
        <v>#REF!</v>
      </c>
      <c r="AT113" s="9" t="e">
        <f t="shared" si="141"/>
        <v>#REF!</v>
      </c>
      <c r="AU113" s="9" t="e">
        <f t="shared" si="141"/>
        <v>#REF!</v>
      </c>
      <c r="AV113" s="9" t="e">
        <f t="shared" si="141"/>
        <v>#REF!</v>
      </c>
      <c r="AW113" s="9" t="e">
        <f t="shared" si="141"/>
        <v>#REF!</v>
      </c>
      <c r="AX113" s="9" t="e">
        <f t="shared" si="141"/>
        <v>#REF!</v>
      </c>
      <c r="AY113" s="9" t="e">
        <f t="shared" si="141"/>
        <v>#REF!</v>
      </c>
      <c r="AZ113" s="9" t="e">
        <f t="shared" si="141"/>
        <v>#REF!</v>
      </c>
      <c r="BA113" s="9" t="e">
        <f t="shared" si="141"/>
        <v>#REF!</v>
      </c>
      <c r="BB113" s="9" t="e">
        <f t="shared" si="141"/>
        <v>#REF!</v>
      </c>
      <c r="BC113" s="9" t="e">
        <f t="shared" si="141"/>
        <v>#REF!</v>
      </c>
      <c r="BD113" s="9" t="e">
        <f t="shared" si="141"/>
        <v>#REF!</v>
      </c>
      <c r="BE113" s="9" t="e">
        <f t="shared" si="141"/>
        <v>#REF!</v>
      </c>
      <c r="BF113" s="9" t="e">
        <f t="shared" si="141"/>
        <v>#REF!</v>
      </c>
      <c r="BG113" s="9" t="e">
        <f t="shared" si="141"/>
        <v>#REF!</v>
      </c>
      <c r="BH113" s="9" t="e">
        <f t="shared" si="141"/>
        <v>#REF!</v>
      </c>
      <c r="BI113" s="9" t="e">
        <f t="shared" si="141"/>
        <v>#REF!</v>
      </c>
      <c r="BJ113" s="9" t="e">
        <f t="shared" si="141"/>
        <v>#REF!</v>
      </c>
      <c r="BK113" s="9" t="e">
        <f t="shared" si="141"/>
        <v>#REF!</v>
      </c>
      <c r="BL113" s="9" t="e">
        <f t="shared" si="141"/>
        <v>#REF!</v>
      </c>
      <c r="BM113" s="9" t="e">
        <f t="shared" si="141"/>
        <v>#REF!</v>
      </c>
      <c r="BN113" s="9" t="e">
        <f t="shared" si="141"/>
        <v>#REF!</v>
      </c>
      <c r="BO113" s="9" t="e">
        <f t="shared" ref="BO113:BT113" si="142">IF(BO31="","",SUMPRODUCT((ENCSEMAINE=BO$85)*(ENCJOUR=BO$86)*(ENCNOM=$B113)*(ENCT)))</f>
        <v>#REF!</v>
      </c>
      <c r="BP113" s="9" t="e">
        <f t="shared" si="142"/>
        <v>#REF!</v>
      </c>
      <c r="BQ113" s="9" t="e">
        <f t="shared" si="142"/>
        <v>#REF!</v>
      </c>
      <c r="BR113" s="9" t="e">
        <f t="shared" si="142"/>
        <v>#REF!</v>
      </c>
      <c r="BS113" s="9" t="e">
        <f t="shared" si="142"/>
        <v>#REF!</v>
      </c>
      <c r="BT113" s="9" t="e">
        <f t="shared" si="142"/>
        <v>#REF!</v>
      </c>
      <c r="BU113" s="45">
        <f t="shared" si="66"/>
        <v>0</v>
      </c>
      <c r="BV113" s="34" t="e">
        <f t="shared" si="67"/>
        <v>#REF!</v>
      </c>
    </row>
    <row r="114" spans="1:74" x14ac:dyDescent="0.2">
      <c r="A114" s="6" t="s">
        <v>31</v>
      </c>
      <c r="B114" s="44" t="s">
        <v>157</v>
      </c>
      <c r="C114" s="9" t="e">
        <f t="shared" ref="C114:AH114" si="143">IF(C32="","",SUMPRODUCT((ENCSEMAINE=C$85)*(ENCJOUR=C$86)*(ENCNOM=$B114)*(ENCT)))</f>
        <v>#REF!</v>
      </c>
      <c r="D114" s="9" t="e">
        <f t="shared" si="143"/>
        <v>#REF!</v>
      </c>
      <c r="E114" s="9" t="e">
        <f t="shared" si="143"/>
        <v>#REF!</v>
      </c>
      <c r="F114" s="9" t="e">
        <f t="shared" si="143"/>
        <v>#REF!</v>
      </c>
      <c r="G114" s="9" t="e">
        <f t="shared" si="143"/>
        <v>#REF!</v>
      </c>
      <c r="H114" s="9" t="e">
        <f t="shared" si="143"/>
        <v>#REF!</v>
      </c>
      <c r="I114" s="9" t="e">
        <f t="shared" si="143"/>
        <v>#REF!</v>
      </c>
      <c r="J114" s="9" t="e">
        <f t="shared" si="143"/>
        <v>#REF!</v>
      </c>
      <c r="K114" s="9" t="e">
        <f t="shared" si="143"/>
        <v>#REF!</v>
      </c>
      <c r="L114" s="9" t="e">
        <f t="shared" si="143"/>
        <v>#REF!</v>
      </c>
      <c r="M114" s="9" t="e">
        <f t="shared" si="143"/>
        <v>#REF!</v>
      </c>
      <c r="N114" s="9" t="e">
        <f t="shared" si="143"/>
        <v>#REF!</v>
      </c>
      <c r="O114" s="9" t="e">
        <f t="shared" si="143"/>
        <v>#REF!</v>
      </c>
      <c r="P114" s="9" t="e">
        <f t="shared" si="143"/>
        <v>#REF!</v>
      </c>
      <c r="Q114" s="9" t="e">
        <f t="shared" si="143"/>
        <v>#REF!</v>
      </c>
      <c r="R114" s="9" t="e">
        <f t="shared" si="143"/>
        <v>#REF!</v>
      </c>
      <c r="S114" s="9" t="e">
        <f t="shared" si="143"/>
        <v>#REF!</v>
      </c>
      <c r="T114" s="9" t="e">
        <f t="shared" si="143"/>
        <v>#REF!</v>
      </c>
      <c r="U114" s="9" t="e">
        <f t="shared" si="143"/>
        <v>#REF!</v>
      </c>
      <c r="V114" s="9" t="e">
        <f t="shared" si="143"/>
        <v>#REF!</v>
      </c>
      <c r="W114" s="9" t="e">
        <f t="shared" si="143"/>
        <v>#REF!</v>
      </c>
      <c r="X114" s="9" t="e">
        <f t="shared" si="143"/>
        <v>#REF!</v>
      </c>
      <c r="Y114" s="9" t="e">
        <f t="shared" si="143"/>
        <v>#REF!</v>
      </c>
      <c r="Z114" s="9" t="e">
        <f t="shared" si="143"/>
        <v>#REF!</v>
      </c>
      <c r="AA114" s="9" t="e">
        <f t="shared" si="143"/>
        <v>#REF!</v>
      </c>
      <c r="AB114" s="9" t="e">
        <f t="shared" si="143"/>
        <v>#REF!</v>
      </c>
      <c r="AC114" s="9" t="e">
        <f t="shared" si="143"/>
        <v>#REF!</v>
      </c>
      <c r="AD114" s="9" t="e">
        <f t="shared" si="143"/>
        <v>#REF!</v>
      </c>
      <c r="AE114" s="9" t="e">
        <f t="shared" si="143"/>
        <v>#REF!</v>
      </c>
      <c r="AF114" s="9" t="e">
        <f t="shared" si="143"/>
        <v>#REF!</v>
      </c>
      <c r="AG114" s="9" t="e">
        <f t="shared" si="143"/>
        <v>#REF!</v>
      </c>
      <c r="AH114" s="9" t="e">
        <f t="shared" si="143"/>
        <v>#REF!</v>
      </c>
      <c r="AI114" s="9" t="e">
        <f t="shared" ref="AI114:BN114" si="144">IF(AI32="","",SUMPRODUCT((ENCSEMAINE=AI$85)*(ENCJOUR=AI$86)*(ENCNOM=$B114)*(ENCT)))</f>
        <v>#REF!</v>
      </c>
      <c r="AJ114" s="9" t="e">
        <f t="shared" si="144"/>
        <v>#REF!</v>
      </c>
      <c r="AK114" s="9" t="e">
        <f t="shared" si="144"/>
        <v>#REF!</v>
      </c>
      <c r="AL114" s="9" t="e">
        <f t="shared" si="144"/>
        <v>#REF!</v>
      </c>
      <c r="AM114" s="9" t="e">
        <f t="shared" si="144"/>
        <v>#REF!</v>
      </c>
      <c r="AN114" s="9" t="e">
        <f t="shared" si="144"/>
        <v>#REF!</v>
      </c>
      <c r="AO114" s="9" t="e">
        <f t="shared" si="144"/>
        <v>#REF!</v>
      </c>
      <c r="AP114" s="9" t="e">
        <f t="shared" si="144"/>
        <v>#REF!</v>
      </c>
      <c r="AQ114" s="9" t="e">
        <f t="shared" si="144"/>
        <v>#REF!</v>
      </c>
      <c r="AR114" s="9" t="e">
        <f t="shared" si="144"/>
        <v>#REF!</v>
      </c>
      <c r="AS114" s="9" t="e">
        <f t="shared" si="144"/>
        <v>#REF!</v>
      </c>
      <c r="AT114" s="9" t="e">
        <f t="shared" si="144"/>
        <v>#REF!</v>
      </c>
      <c r="AU114" s="9" t="e">
        <f t="shared" si="144"/>
        <v>#REF!</v>
      </c>
      <c r="AV114" s="9" t="e">
        <f t="shared" si="144"/>
        <v>#REF!</v>
      </c>
      <c r="AW114" s="9" t="e">
        <f t="shared" si="144"/>
        <v>#REF!</v>
      </c>
      <c r="AX114" s="9" t="e">
        <f t="shared" si="144"/>
        <v>#REF!</v>
      </c>
      <c r="AY114" s="9" t="e">
        <f t="shared" si="144"/>
        <v>#REF!</v>
      </c>
      <c r="AZ114" s="9" t="e">
        <f t="shared" si="144"/>
        <v>#REF!</v>
      </c>
      <c r="BA114" s="9" t="e">
        <f t="shared" si="144"/>
        <v>#REF!</v>
      </c>
      <c r="BB114" s="9" t="e">
        <f t="shared" si="144"/>
        <v>#REF!</v>
      </c>
      <c r="BC114" s="9" t="e">
        <f t="shared" si="144"/>
        <v>#REF!</v>
      </c>
      <c r="BD114" s="9" t="e">
        <f t="shared" si="144"/>
        <v>#REF!</v>
      </c>
      <c r="BE114" s="9" t="e">
        <f t="shared" si="144"/>
        <v>#REF!</v>
      </c>
      <c r="BF114" s="9" t="e">
        <f t="shared" si="144"/>
        <v>#REF!</v>
      </c>
      <c r="BG114" s="9" t="e">
        <f t="shared" si="144"/>
        <v>#REF!</v>
      </c>
      <c r="BH114" s="9" t="e">
        <f t="shared" si="144"/>
        <v>#REF!</v>
      </c>
      <c r="BI114" s="9" t="e">
        <f t="shared" si="144"/>
        <v>#REF!</v>
      </c>
      <c r="BJ114" s="9" t="e">
        <f t="shared" si="144"/>
        <v>#REF!</v>
      </c>
      <c r="BK114" s="9" t="e">
        <f t="shared" si="144"/>
        <v>#REF!</v>
      </c>
      <c r="BL114" s="9" t="e">
        <f t="shared" si="144"/>
        <v>#REF!</v>
      </c>
      <c r="BM114" s="9" t="e">
        <f t="shared" si="144"/>
        <v>#REF!</v>
      </c>
      <c r="BN114" s="9" t="e">
        <f t="shared" si="144"/>
        <v>#REF!</v>
      </c>
      <c r="BO114" s="9" t="e">
        <f t="shared" ref="BO114:BT114" si="145">IF(BO32="","",SUMPRODUCT((ENCSEMAINE=BO$85)*(ENCJOUR=BO$86)*(ENCNOM=$B114)*(ENCT)))</f>
        <v>#REF!</v>
      </c>
      <c r="BP114" s="9" t="e">
        <f t="shared" si="145"/>
        <v>#REF!</v>
      </c>
      <c r="BQ114" s="9" t="e">
        <f t="shared" si="145"/>
        <v>#REF!</v>
      </c>
      <c r="BR114" s="9" t="e">
        <f t="shared" si="145"/>
        <v>#REF!</v>
      </c>
      <c r="BS114" s="9" t="e">
        <f t="shared" si="145"/>
        <v>#REF!</v>
      </c>
      <c r="BT114" s="9" t="e">
        <f t="shared" si="145"/>
        <v>#REF!</v>
      </c>
      <c r="BU114" s="45">
        <f t="shared" si="66"/>
        <v>0</v>
      </c>
      <c r="BV114" s="34" t="e">
        <f t="shared" si="67"/>
        <v>#REF!</v>
      </c>
    </row>
    <row r="115" spans="1:74" x14ac:dyDescent="0.2">
      <c r="A115" s="6" t="s">
        <v>31</v>
      </c>
      <c r="B115" s="44" t="s">
        <v>156</v>
      </c>
      <c r="C115" s="9" t="e">
        <f t="shared" ref="C115:AH115" si="146">IF(C33="","",SUMPRODUCT((ENCSEMAINE=C$85)*(ENCJOUR=C$86)*(ENCNOM=$B115)*(ENCT)))</f>
        <v>#REF!</v>
      </c>
      <c r="D115" s="9" t="e">
        <f t="shared" si="146"/>
        <v>#REF!</v>
      </c>
      <c r="E115" s="9" t="e">
        <f t="shared" si="146"/>
        <v>#REF!</v>
      </c>
      <c r="F115" s="9" t="e">
        <f t="shared" si="146"/>
        <v>#REF!</v>
      </c>
      <c r="G115" s="9" t="e">
        <f t="shared" si="146"/>
        <v>#REF!</v>
      </c>
      <c r="H115" s="9" t="e">
        <f t="shared" si="146"/>
        <v>#REF!</v>
      </c>
      <c r="I115" s="9" t="e">
        <f t="shared" si="146"/>
        <v>#REF!</v>
      </c>
      <c r="J115" s="9" t="e">
        <f t="shared" si="146"/>
        <v>#REF!</v>
      </c>
      <c r="K115" s="9" t="e">
        <f t="shared" si="146"/>
        <v>#REF!</v>
      </c>
      <c r="L115" s="9" t="e">
        <f t="shared" si="146"/>
        <v>#REF!</v>
      </c>
      <c r="M115" s="9" t="e">
        <f t="shared" si="146"/>
        <v>#REF!</v>
      </c>
      <c r="N115" s="9" t="e">
        <f t="shared" si="146"/>
        <v>#REF!</v>
      </c>
      <c r="O115" s="9" t="e">
        <f t="shared" si="146"/>
        <v>#REF!</v>
      </c>
      <c r="P115" s="9" t="e">
        <f t="shared" si="146"/>
        <v>#REF!</v>
      </c>
      <c r="Q115" s="9" t="e">
        <f t="shared" si="146"/>
        <v>#REF!</v>
      </c>
      <c r="R115" s="9" t="e">
        <f t="shared" si="146"/>
        <v>#REF!</v>
      </c>
      <c r="S115" s="9" t="e">
        <f t="shared" si="146"/>
        <v>#REF!</v>
      </c>
      <c r="T115" s="9" t="e">
        <f t="shared" si="146"/>
        <v>#REF!</v>
      </c>
      <c r="U115" s="9" t="e">
        <f t="shared" si="146"/>
        <v>#REF!</v>
      </c>
      <c r="V115" s="9" t="e">
        <f t="shared" si="146"/>
        <v>#REF!</v>
      </c>
      <c r="W115" s="9" t="e">
        <f t="shared" si="146"/>
        <v>#REF!</v>
      </c>
      <c r="X115" s="9" t="e">
        <f t="shared" si="146"/>
        <v>#REF!</v>
      </c>
      <c r="Y115" s="9" t="e">
        <f t="shared" si="146"/>
        <v>#REF!</v>
      </c>
      <c r="Z115" s="9" t="e">
        <f t="shared" si="146"/>
        <v>#REF!</v>
      </c>
      <c r="AA115" s="9" t="e">
        <f t="shared" si="146"/>
        <v>#REF!</v>
      </c>
      <c r="AB115" s="9" t="e">
        <f t="shared" si="146"/>
        <v>#REF!</v>
      </c>
      <c r="AC115" s="9" t="e">
        <f t="shared" si="146"/>
        <v>#REF!</v>
      </c>
      <c r="AD115" s="9" t="e">
        <f t="shared" si="146"/>
        <v>#REF!</v>
      </c>
      <c r="AE115" s="9" t="e">
        <f t="shared" si="146"/>
        <v>#REF!</v>
      </c>
      <c r="AF115" s="9" t="e">
        <f t="shared" si="146"/>
        <v>#REF!</v>
      </c>
      <c r="AG115" s="9" t="e">
        <f t="shared" si="146"/>
        <v>#REF!</v>
      </c>
      <c r="AH115" s="9" t="e">
        <f t="shared" si="146"/>
        <v>#REF!</v>
      </c>
      <c r="AI115" s="9" t="e">
        <f t="shared" ref="AI115:BN115" si="147">IF(AI33="","",SUMPRODUCT((ENCSEMAINE=AI$85)*(ENCJOUR=AI$86)*(ENCNOM=$B115)*(ENCT)))</f>
        <v>#REF!</v>
      </c>
      <c r="AJ115" s="9" t="e">
        <f t="shared" si="147"/>
        <v>#REF!</v>
      </c>
      <c r="AK115" s="9" t="e">
        <f t="shared" si="147"/>
        <v>#REF!</v>
      </c>
      <c r="AL115" s="9" t="e">
        <f t="shared" si="147"/>
        <v>#REF!</v>
      </c>
      <c r="AM115" s="9" t="e">
        <f t="shared" si="147"/>
        <v>#REF!</v>
      </c>
      <c r="AN115" s="9" t="e">
        <f t="shared" si="147"/>
        <v>#REF!</v>
      </c>
      <c r="AO115" s="9" t="e">
        <f t="shared" si="147"/>
        <v>#REF!</v>
      </c>
      <c r="AP115" s="9" t="e">
        <f t="shared" si="147"/>
        <v>#REF!</v>
      </c>
      <c r="AQ115" s="9" t="e">
        <f t="shared" si="147"/>
        <v>#REF!</v>
      </c>
      <c r="AR115" s="9" t="e">
        <f t="shared" si="147"/>
        <v>#REF!</v>
      </c>
      <c r="AS115" s="9" t="e">
        <f t="shared" si="147"/>
        <v>#REF!</v>
      </c>
      <c r="AT115" s="9" t="e">
        <f t="shared" si="147"/>
        <v>#REF!</v>
      </c>
      <c r="AU115" s="9" t="e">
        <f t="shared" si="147"/>
        <v>#REF!</v>
      </c>
      <c r="AV115" s="9" t="e">
        <f t="shared" si="147"/>
        <v>#REF!</v>
      </c>
      <c r="AW115" s="9" t="e">
        <f t="shared" si="147"/>
        <v>#REF!</v>
      </c>
      <c r="AX115" s="9" t="e">
        <f t="shared" si="147"/>
        <v>#REF!</v>
      </c>
      <c r="AY115" s="9" t="e">
        <f t="shared" si="147"/>
        <v>#REF!</v>
      </c>
      <c r="AZ115" s="9" t="e">
        <f t="shared" si="147"/>
        <v>#REF!</v>
      </c>
      <c r="BA115" s="9" t="e">
        <f t="shared" si="147"/>
        <v>#REF!</v>
      </c>
      <c r="BB115" s="9" t="e">
        <f t="shared" si="147"/>
        <v>#REF!</v>
      </c>
      <c r="BC115" s="9" t="e">
        <f t="shared" si="147"/>
        <v>#REF!</v>
      </c>
      <c r="BD115" s="9" t="e">
        <f t="shared" si="147"/>
        <v>#REF!</v>
      </c>
      <c r="BE115" s="9" t="e">
        <f t="shared" si="147"/>
        <v>#REF!</v>
      </c>
      <c r="BF115" s="9" t="e">
        <f t="shared" si="147"/>
        <v>#REF!</v>
      </c>
      <c r="BG115" s="9" t="e">
        <f t="shared" si="147"/>
        <v>#REF!</v>
      </c>
      <c r="BH115" s="9" t="e">
        <f t="shared" si="147"/>
        <v>#REF!</v>
      </c>
      <c r="BI115" s="9" t="e">
        <f t="shared" si="147"/>
        <v>#REF!</v>
      </c>
      <c r="BJ115" s="9" t="e">
        <f t="shared" si="147"/>
        <v>#REF!</v>
      </c>
      <c r="BK115" s="9" t="e">
        <f t="shared" si="147"/>
        <v>#REF!</v>
      </c>
      <c r="BL115" s="9" t="e">
        <f t="shared" si="147"/>
        <v>#REF!</v>
      </c>
      <c r="BM115" s="9" t="e">
        <f t="shared" si="147"/>
        <v>#REF!</v>
      </c>
      <c r="BN115" s="9" t="e">
        <f t="shared" si="147"/>
        <v>#REF!</v>
      </c>
      <c r="BO115" s="9" t="e">
        <f t="shared" ref="BO115:BT115" si="148">IF(BO33="","",SUMPRODUCT((ENCSEMAINE=BO$85)*(ENCJOUR=BO$86)*(ENCNOM=$B115)*(ENCT)))</f>
        <v>#REF!</v>
      </c>
      <c r="BP115" s="9" t="e">
        <f t="shared" si="148"/>
        <v>#REF!</v>
      </c>
      <c r="BQ115" s="9" t="e">
        <f t="shared" si="148"/>
        <v>#REF!</v>
      </c>
      <c r="BR115" s="9" t="e">
        <f t="shared" si="148"/>
        <v>#REF!</v>
      </c>
      <c r="BS115" s="9" t="e">
        <f t="shared" si="148"/>
        <v>#REF!</v>
      </c>
      <c r="BT115" s="9" t="e">
        <f t="shared" si="148"/>
        <v>#REF!</v>
      </c>
      <c r="BU115" s="45">
        <f t="shared" si="66"/>
        <v>0</v>
      </c>
      <c r="BV115" s="34" t="e">
        <f t="shared" si="67"/>
        <v>#REF!</v>
      </c>
    </row>
    <row r="116" spans="1:74" x14ac:dyDescent="0.2">
      <c r="A116" s="6" t="s">
        <v>52</v>
      </c>
      <c r="B116" s="44" t="s">
        <v>173</v>
      </c>
      <c r="C116" s="9" t="e">
        <f t="shared" ref="C116:AH116" si="149">IF(C34="","",SUMPRODUCT((ENCSEMAINE=C$85)*(ENCJOUR=C$86)*(ENCNOM=$B116)*(ENCT)))</f>
        <v>#REF!</v>
      </c>
      <c r="D116" s="9" t="e">
        <f t="shared" si="149"/>
        <v>#REF!</v>
      </c>
      <c r="E116" s="9" t="e">
        <f t="shared" si="149"/>
        <v>#REF!</v>
      </c>
      <c r="F116" s="9" t="e">
        <f t="shared" si="149"/>
        <v>#REF!</v>
      </c>
      <c r="G116" s="9" t="e">
        <f t="shared" si="149"/>
        <v>#REF!</v>
      </c>
      <c r="H116" s="9" t="e">
        <f t="shared" si="149"/>
        <v>#REF!</v>
      </c>
      <c r="I116" s="9" t="e">
        <f t="shared" si="149"/>
        <v>#REF!</v>
      </c>
      <c r="J116" s="9" t="e">
        <f t="shared" si="149"/>
        <v>#REF!</v>
      </c>
      <c r="K116" s="9" t="e">
        <f t="shared" si="149"/>
        <v>#REF!</v>
      </c>
      <c r="L116" s="9" t="e">
        <f t="shared" si="149"/>
        <v>#REF!</v>
      </c>
      <c r="M116" s="9" t="e">
        <f t="shared" si="149"/>
        <v>#REF!</v>
      </c>
      <c r="N116" s="9" t="e">
        <f t="shared" si="149"/>
        <v>#REF!</v>
      </c>
      <c r="O116" s="9" t="e">
        <f t="shared" si="149"/>
        <v>#REF!</v>
      </c>
      <c r="P116" s="9" t="e">
        <f t="shared" si="149"/>
        <v>#REF!</v>
      </c>
      <c r="Q116" s="9" t="e">
        <f t="shared" si="149"/>
        <v>#REF!</v>
      </c>
      <c r="R116" s="9" t="e">
        <f t="shared" si="149"/>
        <v>#REF!</v>
      </c>
      <c r="S116" s="9" t="e">
        <f t="shared" si="149"/>
        <v>#REF!</v>
      </c>
      <c r="T116" s="9" t="e">
        <f t="shared" si="149"/>
        <v>#REF!</v>
      </c>
      <c r="U116" s="9" t="e">
        <f t="shared" si="149"/>
        <v>#REF!</v>
      </c>
      <c r="V116" s="9" t="e">
        <f t="shared" si="149"/>
        <v>#REF!</v>
      </c>
      <c r="W116" s="9" t="e">
        <f t="shared" si="149"/>
        <v>#REF!</v>
      </c>
      <c r="X116" s="9" t="e">
        <f t="shared" si="149"/>
        <v>#REF!</v>
      </c>
      <c r="Y116" s="9" t="e">
        <f t="shared" si="149"/>
        <v>#REF!</v>
      </c>
      <c r="Z116" s="9" t="e">
        <f t="shared" si="149"/>
        <v>#REF!</v>
      </c>
      <c r="AA116" s="9" t="e">
        <f t="shared" si="149"/>
        <v>#REF!</v>
      </c>
      <c r="AB116" s="9" t="e">
        <f t="shared" si="149"/>
        <v>#REF!</v>
      </c>
      <c r="AC116" s="9" t="e">
        <f t="shared" si="149"/>
        <v>#REF!</v>
      </c>
      <c r="AD116" s="9" t="e">
        <f t="shared" si="149"/>
        <v>#REF!</v>
      </c>
      <c r="AE116" s="9" t="e">
        <f t="shared" si="149"/>
        <v>#REF!</v>
      </c>
      <c r="AF116" s="9" t="e">
        <f t="shared" si="149"/>
        <v>#REF!</v>
      </c>
      <c r="AG116" s="9" t="e">
        <f t="shared" si="149"/>
        <v>#REF!</v>
      </c>
      <c r="AH116" s="9" t="e">
        <f t="shared" si="149"/>
        <v>#REF!</v>
      </c>
      <c r="AI116" s="9" t="e">
        <f t="shared" ref="AI116:BN116" si="150">IF(AI34="","",SUMPRODUCT((ENCSEMAINE=AI$85)*(ENCJOUR=AI$86)*(ENCNOM=$B116)*(ENCT)))</f>
        <v>#REF!</v>
      </c>
      <c r="AJ116" s="9" t="e">
        <f t="shared" si="150"/>
        <v>#REF!</v>
      </c>
      <c r="AK116" s="9" t="e">
        <f t="shared" si="150"/>
        <v>#REF!</v>
      </c>
      <c r="AL116" s="9" t="e">
        <f t="shared" si="150"/>
        <v>#REF!</v>
      </c>
      <c r="AM116" s="9" t="e">
        <f t="shared" si="150"/>
        <v>#REF!</v>
      </c>
      <c r="AN116" s="9" t="e">
        <f t="shared" si="150"/>
        <v>#REF!</v>
      </c>
      <c r="AO116" s="9" t="e">
        <f t="shared" si="150"/>
        <v>#REF!</v>
      </c>
      <c r="AP116" s="9" t="e">
        <f t="shared" si="150"/>
        <v>#REF!</v>
      </c>
      <c r="AQ116" s="9" t="e">
        <f t="shared" si="150"/>
        <v>#REF!</v>
      </c>
      <c r="AR116" s="9" t="e">
        <f t="shared" si="150"/>
        <v>#REF!</v>
      </c>
      <c r="AS116" s="9" t="e">
        <f t="shared" si="150"/>
        <v>#REF!</v>
      </c>
      <c r="AT116" s="9" t="e">
        <f t="shared" si="150"/>
        <v>#REF!</v>
      </c>
      <c r="AU116" s="9" t="e">
        <f t="shared" si="150"/>
        <v>#REF!</v>
      </c>
      <c r="AV116" s="9" t="e">
        <f t="shared" si="150"/>
        <v>#REF!</v>
      </c>
      <c r="AW116" s="9" t="e">
        <f t="shared" si="150"/>
        <v>#REF!</v>
      </c>
      <c r="AX116" s="9" t="e">
        <f t="shared" si="150"/>
        <v>#REF!</v>
      </c>
      <c r="AY116" s="9" t="e">
        <f t="shared" si="150"/>
        <v>#REF!</v>
      </c>
      <c r="AZ116" s="9" t="e">
        <f t="shared" si="150"/>
        <v>#REF!</v>
      </c>
      <c r="BA116" s="9" t="e">
        <f t="shared" si="150"/>
        <v>#REF!</v>
      </c>
      <c r="BB116" s="9" t="e">
        <f t="shared" si="150"/>
        <v>#REF!</v>
      </c>
      <c r="BC116" s="9" t="e">
        <f t="shared" si="150"/>
        <v>#REF!</v>
      </c>
      <c r="BD116" s="9" t="e">
        <f t="shared" si="150"/>
        <v>#REF!</v>
      </c>
      <c r="BE116" s="9" t="e">
        <f t="shared" si="150"/>
        <v>#REF!</v>
      </c>
      <c r="BF116" s="9" t="e">
        <f t="shared" si="150"/>
        <v>#REF!</v>
      </c>
      <c r="BG116" s="9" t="e">
        <f t="shared" si="150"/>
        <v>#REF!</v>
      </c>
      <c r="BH116" s="9" t="e">
        <f t="shared" si="150"/>
        <v>#REF!</v>
      </c>
      <c r="BI116" s="9" t="e">
        <f t="shared" si="150"/>
        <v>#REF!</v>
      </c>
      <c r="BJ116" s="9" t="e">
        <f t="shared" si="150"/>
        <v>#REF!</v>
      </c>
      <c r="BK116" s="9" t="e">
        <f t="shared" si="150"/>
        <v>#REF!</v>
      </c>
      <c r="BL116" s="9" t="e">
        <f t="shared" si="150"/>
        <v>#REF!</v>
      </c>
      <c r="BM116" s="9" t="e">
        <f t="shared" si="150"/>
        <v>#REF!</v>
      </c>
      <c r="BN116" s="9" t="e">
        <f t="shared" si="150"/>
        <v>#REF!</v>
      </c>
      <c r="BO116" s="9" t="e">
        <f t="shared" ref="BO116:BT116" si="151">IF(BO34="","",SUMPRODUCT((ENCSEMAINE=BO$85)*(ENCJOUR=BO$86)*(ENCNOM=$B116)*(ENCT)))</f>
        <v>#REF!</v>
      </c>
      <c r="BP116" s="9" t="e">
        <f t="shared" si="151"/>
        <v>#REF!</v>
      </c>
      <c r="BQ116" s="9" t="e">
        <f t="shared" si="151"/>
        <v>#REF!</v>
      </c>
      <c r="BR116" s="9" t="e">
        <f t="shared" si="151"/>
        <v>#REF!</v>
      </c>
      <c r="BS116" s="9" t="e">
        <f t="shared" si="151"/>
        <v>#REF!</v>
      </c>
      <c r="BT116" s="9" t="e">
        <f t="shared" si="151"/>
        <v>#REF!</v>
      </c>
      <c r="BU116" s="45">
        <f t="shared" si="66"/>
        <v>0</v>
      </c>
      <c r="BV116" s="34" t="e">
        <f t="shared" si="67"/>
        <v>#REF!</v>
      </c>
    </row>
    <row r="117" spans="1:74" x14ac:dyDescent="0.2">
      <c r="A117" s="6" t="s">
        <v>42</v>
      </c>
      <c r="B117" s="44" t="s">
        <v>176</v>
      </c>
      <c r="C117" s="9" t="e">
        <f t="shared" ref="C117:AH117" si="152">IF(C35="","",SUMPRODUCT((ENCSEMAINE=C$85)*(ENCJOUR=C$86)*(ENCNOM=$B117)*(ENCT)))</f>
        <v>#REF!</v>
      </c>
      <c r="D117" s="9" t="e">
        <f t="shared" si="152"/>
        <v>#REF!</v>
      </c>
      <c r="E117" s="9" t="e">
        <f t="shared" si="152"/>
        <v>#REF!</v>
      </c>
      <c r="F117" s="9" t="e">
        <f t="shared" si="152"/>
        <v>#REF!</v>
      </c>
      <c r="G117" s="9" t="e">
        <f t="shared" si="152"/>
        <v>#REF!</v>
      </c>
      <c r="H117" s="9" t="e">
        <f t="shared" si="152"/>
        <v>#REF!</v>
      </c>
      <c r="I117" s="9" t="e">
        <f t="shared" si="152"/>
        <v>#REF!</v>
      </c>
      <c r="J117" s="9" t="e">
        <f t="shared" si="152"/>
        <v>#REF!</v>
      </c>
      <c r="K117" s="9" t="e">
        <f t="shared" si="152"/>
        <v>#REF!</v>
      </c>
      <c r="L117" s="9" t="e">
        <f t="shared" si="152"/>
        <v>#REF!</v>
      </c>
      <c r="M117" s="9" t="e">
        <f t="shared" si="152"/>
        <v>#REF!</v>
      </c>
      <c r="N117" s="9" t="e">
        <f t="shared" si="152"/>
        <v>#REF!</v>
      </c>
      <c r="O117" s="9" t="e">
        <f t="shared" si="152"/>
        <v>#REF!</v>
      </c>
      <c r="P117" s="9" t="e">
        <f t="shared" si="152"/>
        <v>#REF!</v>
      </c>
      <c r="Q117" s="9" t="e">
        <f t="shared" si="152"/>
        <v>#REF!</v>
      </c>
      <c r="R117" s="9" t="e">
        <f t="shared" si="152"/>
        <v>#REF!</v>
      </c>
      <c r="S117" s="9" t="e">
        <f t="shared" si="152"/>
        <v>#REF!</v>
      </c>
      <c r="T117" s="9" t="e">
        <f t="shared" si="152"/>
        <v>#REF!</v>
      </c>
      <c r="U117" s="9" t="e">
        <f t="shared" si="152"/>
        <v>#REF!</v>
      </c>
      <c r="V117" s="9" t="e">
        <f t="shared" si="152"/>
        <v>#REF!</v>
      </c>
      <c r="W117" s="9" t="e">
        <f t="shared" si="152"/>
        <v>#REF!</v>
      </c>
      <c r="X117" s="9" t="e">
        <f t="shared" si="152"/>
        <v>#REF!</v>
      </c>
      <c r="Y117" s="9" t="e">
        <f t="shared" si="152"/>
        <v>#REF!</v>
      </c>
      <c r="Z117" s="9" t="e">
        <f t="shared" si="152"/>
        <v>#REF!</v>
      </c>
      <c r="AA117" s="9" t="e">
        <f t="shared" si="152"/>
        <v>#REF!</v>
      </c>
      <c r="AB117" s="9" t="e">
        <f t="shared" si="152"/>
        <v>#REF!</v>
      </c>
      <c r="AC117" s="9" t="e">
        <f t="shared" si="152"/>
        <v>#REF!</v>
      </c>
      <c r="AD117" s="9" t="e">
        <f t="shared" si="152"/>
        <v>#REF!</v>
      </c>
      <c r="AE117" s="9" t="e">
        <f t="shared" si="152"/>
        <v>#REF!</v>
      </c>
      <c r="AF117" s="9" t="e">
        <f t="shared" si="152"/>
        <v>#REF!</v>
      </c>
      <c r="AG117" s="9" t="e">
        <f t="shared" si="152"/>
        <v>#REF!</v>
      </c>
      <c r="AH117" s="9" t="e">
        <f t="shared" si="152"/>
        <v>#REF!</v>
      </c>
      <c r="AI117" s="9" t="e">
        <f t="shared" ref="AI117:BN117" si="153">IF(AI35="","",SUMPRODUCT((ENCSEMAINE=AI$85)*(ENCJOUR=AI$86)*(ENCNOM=$B117)*(ENCT)))</f>
        <v>#REF!</v>
      </c>
      <c r="AJ117" s="9" t="e">
        <f t="shared" si="153"/>
        <v>#REF!</v>
      </c>
      <c r="AK117" s="9" t="e">
        <f t="shared" si="153"/>
        <v>#REF!</v>
      </c>
      <c r="AL117" s="9" t="e">
        <f t="shared" si="153"/>
        <v>#REF!</v>
      </c>
      <c r="AM117" s="9" t="e">
        <f t="shared" si="153"/>
        <v>#REF!</v>
      </c>
      <c r="AN117" s="9" t="e">
        <f t="shared" si="153"/>
        <v>#REF!</v>
      </c>
      <c r="AO117" s="9" t="e">
        <f t="shared" si="153"/>
        <v>#REF!</v>
      </c>
      <c r="AP117" s="9" t="e">
        <f t="shared" si="153"/>
        <v>#REF!</v>
      </c>
      <c r="AQ117" s="9" t="e">
        <f t="shared" si="153"/>
        <v>#REF!</v>
      </c>
      <c r="AR117" s="9" t="e">
        <f t="shared" si="153"/>
        <v>#REF!</v>
      </c>
      <c r="AS117" s="9" t="e">
        <f t="shared" si="153"/>
        <v>#REF!</v>
      </c>
      <c r="AT117" s="9" t="e">
        <f t="shared" si="153"/>
        <v>#REF!</v>
      </c>
      <c r="AU117" s="9" t="e">
        <f t="shared" si="153"/>
        <v>#REF!</v>
      </c>
      <c r="AV117" s="9" t="e">
        <f t="shared" si="153"/>
        <v>#REF!</v>
      </c>
      <c r="AW117" s="9" t="e">
        <f t="shared" si="153"/>
        <v>#REF!</v>
      </c>
      <c r="AX117" s="9" t="e">
        <f t="shared" si="153"/>
        <v>#REF!</v>
      </c>
      <c r="AY117" s="9" t="e">
        <f t="shared" si="153"/>
        <v>#REF!</v>
      </c>
      <c r="AZ117" s="9" t="e">
        <f t="shared" si="153"/>
        <v>#REF!</v>
      </c>
      <c r="BA117" s="9" t="e">
        <f t="shared" si="153"/>
        <v>#REF!</v>
      </c>
      <c r="BB117" s="9" t="e">
        <f t="shared" si="153"/>
        <v>#REF!</v>
      </c>
      <c r="BC117" s="9" t="e">
        <f t="shared" si="153"/>
        <v>#REF!</v>
      </c>
      <c r="BD117" s="9" t="e">
        <f t="shared" si="153"/>
        <v>#REF!</v>
      </c>
      <c r="BE117" s="9" t="e">
        <f t="shared" si="153"/>
        <v>#REF!</v>
      </c>
      <c r="BF117" s="9" t="e">
        <f t="shared" si="153"/>
        <v>#REF!</v>
      </c>
      <c r="BG117" s="9" t="e">
        <f t="shared" si="153"/>
        <v>#REF!</v>
      </c>
      <c r="BH117" s="9" t="e">
        <f t="shared" si="153"/>
        <v>#REF!</v>
      </c>
      <c r="BI117" s="9" t="e">
        <f t="shared" si="153"/>
        <v>#REF!</v>
      </c>
      <c r="BJ117" s="9" t="e">
        <f t="shared" si="153"/>
        <v>#REF!</v>
      </c>
      <c r="BK117" s="9" t="e">
        <f t="shared" si="153"/>
        <v>#REF!</v>
      </c>
      <c r="BL117" s="9" t="e">
        <f t="shared" si="153"/>
        <v>#REF!</v>
      </c>
      <c r="BM117" s="9" t="e">
        <f t="shared" si="153"/>
        <v>#REF!</v>
      </c>
      <c r="BN117" s="9" t="e">
        <f t="shared" si="153"/>
        <v>#REF!</v>
      </c>
      <c r="BO117" s="9" t="e">
        <f t="shared" ref="BO117:BT117" si="154">IF(BO35="","",SUMPRODUCT((ENCSEMAINE=BO$85)*(ENCJOUR=BO$86)*(ENCNOM=$B117)*(ENCT)))</f>
        <v>#REF!</v>
      </c>
      <c r="BP117" s="9" t="e">
        <f t="shared" si="154"/>
        <v>#REF!</v>
      </c>
      <c r="BQ117" s="9" t="e">
        <f t="shared" si="154"/>
        <v>#REF!</v>
      </c>
      <c r="BR117" s="9" t="e">
        <f t="shared" si="154"/>
        <v>#REF!</v>
      </c>
      <c r="BS117" s="9" t="e">
        <f t="shared" si="154"/>
        <v>#REF!</v>
      </c>
      <c r="BT117" s="9" t="e">
        <f t="shared" si="154"/>
        <v>#REF!</v>
      </c>
      <c r="BU117" s="45">
        <f t="shared" si="66"/>
        <v>0</v>
      </c>
      <c r="BV117" s="34" t="e">
        <f t="shared" si="67"/>
        <v>#REF!</v>
      </c>
    </row>
    <row r="118" spans="1:74" x14ac:dyDescent="0.2">
      <c r="A118" s="6" t="s">
        <v>42</v>
      </c>
      <c r="B118" s="44" t="s">
        <v>175</v>
      </c>
      <c r="C118" s="9" t="e">
        <f t="shared" ref="C118:AH118" si="155">IF(C36="","",SUMPRODUCT((ENCSEMAINE=C$85)*(ENCJOUR=C$86)*(ENCNOM=$B118)*(ENCT)))</f>
        <v>#REF!</v>
      </c>
      <c r="D118" s="9" t="e">
        <f t="shared" si="155"/>
        <v>#REF!</v>
      </c>
      <c r="E118" s="9" t="e">
        <f t="shared" si="155"/>
        <v>#REF!</v>
      </c>
      <c r="F118" s="9" t="e">
        <f t="shared" si="155"/>
        <v>#REF!</v>
      </c>
      <c r="G118" s="9" t="e">
        <f t="shared" si="155"/>
        <v>#REF!</v>
      </c>
      <c r="H118" s="9" t="e">
        <f t="shared" si="155"/>
        <v>#REF!</v>
      </c>
      <c r="I118" s="9" t="e">
        <f t="shared" si="155"/>
        <v>#REF!</v>
      </c>
      <c r="J118" s="9" t="e">
        <f t="shared" si="155"/>
        <v>#REF!</v>
      </c>
      <c r="K118" s="9" t="e">
        <f t="shared" si="155"/>
        <v>#REF!</v>
      </c>
      <c r="L118" s="9" t="e">
        <f t="shared" si="155"/>
        <v>#REF!</v>
      </c>
      <c r="M118" s="9" t="e">
        <f t="shared" si="155"/>
        <v>#REF!</v>
      </c>
      <c r="N118" s="9" t="e">
        <f t="shared" si="155"/>
        <v>#REF!</v>
      </c>
      <c r="O118" s="9" t="e">
        <f t="shared" si="155"/>
        <v>#REF!</v>
      </c>
      <c r="P118" s="9" t="e">
        <f t="shared" si="155"/>
        <v>#REF!</v>
      </c>
      <c r="Q118" s="9" t="e">
        <f t="shared" si="155"/>
        <v>#REF!</v>
      </c>
      <c r="R118" s="9" t="e">
        <f t="shared" si="155"/>
        <v>#REF!</v>
      </c>
      <c r="S118" s="9" t="e">
        <f t="shared" si="155"/>
        <v>#REF!</v>
      </c>
      <c r="T118" s="9" t="e">
        <f t="shared" si="155"/>
        <v>#REF!</v>
      </c>
      <c r="U118" s="9" t="e">
        <f t="shared" si="155"/>
        <v>#REF!</v>
      </c>
      <c r="V118" s="9" t="e">
        <f t="shared" si="155"/>
        <v>#REF!</v>
      </c>
      <c r="W118" s="9" t="e">
        <f t="shared" si="155"/>
        <v>#REF!</v>
      </c>
      <c r="X118" s="9" t="e">
        <f t="shared" si="155"/>
        <v>#REF!</v>
      </c>
      <c r="Y118" s="9" t="e">
        <f t="shared" si="155"/>
        <v>#REF!</v>
      </c>
      <c r="Z118" s="9" t="e">
        <f t="shared" si="155"/>
        <v>#REF!</v>
      </c>
      <c r="AA118" s="9" t="e">
        <f t="shared" si="155"/>
        <v>#REF!</v>
      </c>
      <c r="AB118" s="9" t="e">
        <f t="shared" si="155"/>
        <v>#REF!</v>
      </c>
      <c r="AC118" s="9" t="e">
        <f t="shared" si="155"/>
        <v>#REF!</v>
      </c>
      <c r="AD118" s="9" t="e">
        <f t="shared" si="155"/>
        <v>#REF!</v>
      </c>
      <c r="AE118" s="9" t="e">
        <f t="shared" si="155"/>
        <v>#REF!</v>
      </c>
      <c r="AF118" s="9" t="e">
        <f t="shared" si="155"/>
        <v>#REF!</v>
      </c>
      <c r="AG118" s="9" t="e">
        <f t="shared" si="155"/>
        <v>#REF!</v>
      </c>
      <c r="AH118" s="9" t="e">
        <f t="shared" si="155"/>
        <v>#REF!</v>
      </c>
      <c r="AI118" s="9" t="e">
        <f t="shared" ref="AI118:BN118" si="156">IF(AI36="","",SUMPRODUCT((ENCSEMAINE=AI$85)*(ENCJOUR=AI$86)*(ENCNOM=$B118)*(ENCT)))</f>
        <v>#REF!</v>
      </c>
      <c r="AJ118" s="9" t="e">
        <f t="shared" si="156"/>
        <v>#REF!</v>
      </c>
      <c r="AK118" s="9" t="e">
        <f t="shared" si="156"/>
        <v>#REF!</v>
      </c>
      <c r="AL118" s="9" t="e">
        <f t="shared" si="156"/>
        <v>#REF!</v>
      </c>
      <c r="AM118" s="9" t="e">
        <f t="shared" si="156"/>
        <v>#REF!</v>
      </c>
      <c r="AN118" s="9" t="e">
        <f t="shared" si="156"/>
        <v>#REF!</v>
      </c>
      <c r="AO118" s="9" t="e">
        <f t="shared" si="156"/>
        <v>#REF!</v>
      </c>
      <c r="AP118" s="9" t="e">
        <f t="shared" si="156"/>
        <v>#REF!</v>
      </c>
      <c r="AQ118" s="9" t="e">
        <f t="shared" si="156"/>
        <v>#REF!</v>
      </c>
      <c r="AR118" s="9" t="e">
        <f t="shared" si="156"/>
        <v>#REF!</v>
      </c>
      <c r="AS118" s="9" t="e">
        <f t="shared" si="156"/>
        <v>#REF!</v>
      </c>
      <c r="AT118" s="9" t="e">
        <f t="shared" si="156"/>
        <v>#REF!</v>
      </c>
      <c r="AU118" s="9" t="e">
        <f t="shared" si="156"/>
        <v>#REF!</v>
      </c>
      <c r="AV118" s="9" t="e">
        <f t="shared" si="156"/>
        <v>#REF!</v>
      </c>
      <c r="AW118" s="9" t="e">
        <f t="shared" si="156"/>
        <v>#REF!</v>
      </c>
      <c r="AX118" s="9" t="e">
        <f t="shared" si="156"/>
        <v>#REF!</v>
      </c>
      <c r="AY118" s="9" t="e">
        <f t="shared" si="156"/>
        <v>#REF!</v>
      </c>
      <c r="AZ118" s="9" t="e">
        <f t="shared" si="156"/>
        <v>#REF!</v>
      </c>
      <c r="BA118" s="9" t="e">
        <f t="shared" si="156"/>
        <v>#REF!</v>
      </c>
      <c r="BB118" s="9" t="e">
        <f t="shared" si="156"/>
        <v>#REF!</v>
      </c>
      <c r="BC118" s="9" t="e">
        <f t="shared" si="156"/>
        <v>#REF!</v>
      </c>
      <c r="BD118" s="9" t="e">
        <f t="shared" si="156"/>
        <v>#REF!</v>
      </c>
      <c r="BE118" s="9" t="e">
        <f t="shared" si="156"/>
        <v>#REF!</v>
      </c>
      <c r="BF118" s="9" t="e">
        <f t="shared" si="156"/>
        <v>#REF!</v>
      </c>
      <c r="BG118" s="9" t="e">
        <f t="shared" si="156"/>
        <v>#REF!</v>
      </c>
      <c r="BH118" s="9" t="e">
        <f t="shared" si="156"/>
        <v>#REF!</v>
      </c>
      <c r="BI118" s="9" t="e">
        <f t="shared" si="156"/>
        <v>#REF!</v>
      </c>
      <c r="BJ118" s="9" t="e">
        <f t="shared" si="156"/>
        <v>#REF!</v>
      </c>
      <c r="BK118" s="9" t="e">
        <f t="shared" si="156"/>
        <v>#REF!</v>
      </c>
      <c r="BL118" s="9" t="e">
        <f t="shared" si="156"/>
        <v>#REF!</v>
      </c>
      <c r="BM118" s="9" t="e">
        <f t="shared" si="156"/>
        <v>#REF!</v>
      </c>
      <c r="BN118" s="9" t="e">
        <f t="shared" si="156"/>
        <v>#REF!</v>
      </c>
      <c r="BO118" s="9" t="e">
        <f t="shared" ref="BO118:BT118" si="157">IF(BO36="","",SUMPRODUCT((ENCSEMAINE=BO$85)*(ENCJOUR=BO$86)*(ENCNOM=$B118)*(ENCT)))</f>
        <v>#REF!</v>
      </c>
      <c r="BP118" s="9" t="e">
        <f t="shared" si="157"/>
        <v>#REF!</v>
      </c>
      <c r="BQ118" s="9" t="e">
        <f t="shared" si="157"/>
        <v>#REF!</v>
      </c>
      <c r="BR118" s="9" t="e">
        <f t="shared" si="157"/>
        <v>#REF!</v>
      </c>
      <c r="BS118" s="9" t="e">
        <f t="shared" si="157"/>
        <v>#REF!</v>
      </c>
      <c r="BT118" s="9" t="e">
        <f t="shared" si="157"/>
        <v>#REF!</v>
      </c>
      <c r="BU118" s="45">
        <f t="shared" si="66"/>
        <v>0</v>
      </c>
      <c r="BV118" s="34" t="e">
        <f t="shared" si="67"/>
        <v>#REF!</v>
      </c>
    </row>
    <row r="119" spans="1:74" x14ac:dyDescent="0.2">
      <c r="A119" s="6" t="s">
        <v>42</v>
      </c>
      <c r="B119" s="44" t="s">
        <v>143</v>
      </c>
      <c r="C119" s="9" t="e">
        <f t="shared" ref="C119:AH119" si="158">IF(C37="","",SUMPRODUCT((ENCSEMAINE=C$85)*(ENCJOUR=C$86)*(ENCNOM=$B119)*(ENCT)))</f>
        <v>#REF!</v>
      </c>
      <c r="D119" s="9" t="e">
        <f t="shared" si="158"/>
        <v>#REF!</v>
      </c>
      <c r="E119" s="9" t="e">
        <f t="shared" si="158"/>
        <v>#REF!</v>
      </c>
      <c r="F119" s="9" t="e">
        <f t="shared" si="158"/>
        <v>#REF!</v>
      </c>
      <c r="G119" s="9" t="e">
        <f t="shared" si="158"/>
        <v>#REF!</v>
      </c>
      <c r="H119" s="9" t="e">
        <f t="shared" si="158"/>
        <v>#REF!</v>
      </c>
      <c r="I119" s="9" t="e">
        <f t="shared" si="158"/>
        <v>#REF!</v>
      </c>
      <c r="J119" s="9" t="e">
        <f t="shared" si="158"/>
        <v>#REF!</v>
      </c>
      <c r="K119" s="9" t="e">
        <f t="shared" si="158"/>
        <v>#REF!</v>
      </c>
      <c r="L119" s="9" t="e">
        <f t="shared" si="158"/>
        <v>#REF!</v>
      </c>
      <c r="M119" s="9" t="e">
        <f t="shared" si="158"/>
        <v>#REF!</v>
      </c>
      <c r="N119" s="9" t="e">
        <f t="shared" si="158"/>
        <v>#REF!</v>
      </c>
      <c r="O119" s="9" t="e">
        <f t="shared" si="158"/>
        <v>#REF!</v>
      </c>
      <c r="P119" s="9" t="e">
        <f t="shared" si="158"/>
        <v>#REF!</v>
      </c>
      <c r="Q119" s="9" t="e">
        <f t="shared" si="158"/>
        <v>#REF!</v>
      </c>
      <c r="R119" s="9" t="e">
        <f t="shared" si="158"/>
        <v>#REF!</v>
      </c>
      <c r="S119" s="9" t="e">
        <f t="shared" si="158"/>
        <v>#REF!</v>
      </c>
      <c r="T119" s="9" t="e">
        <f t="shared" si="158"/>
        <v>#REF!</v>
      </c>
      <c r="U119" s="9" t="e">
        <f t="shared" si="158"/>
        <v>#REF!</v>
      </c>
      <c r="V119" s="9" t="e">
        <f t="shared" si="158"/>
        <v>#REF!</v>
      </c>
      <c r="W119" s="9" t="e">
        <f t="shared" si="158"/>
        <v>#REF!</v>
      </c>
      <c r="X119" s="9" t="e">
        <f t="shared" si="158"/>
        <v>#REF!</v>
      </c>
      <c r="Y119" s="9" t="e">
        <f t="shared" si="158"/>
        <v>#REF!</v>
      </c>
      <c r="Z119" s="9" t="e">
        <f t="shared" si="158"/>
        <v>#REF!</v>
      </c>
      <c r="AA119" s="9" t="e">
        <f t="shared" si="158"/>
        <v>#REF!</v>
      </c>
      <c r="AB119" s="9" t="e">
        <f t="shared" si="158"/>
        <v>#REF!</v>
      </c>
      <c r="AC119" s="9" t="e">
        <f t="shared" si="158"/>
        <v>#REF!</v>
      </c>
      <c r="AD119" s="9" t="e">
        <f t="shared" si="158"/>
        <v>#REF!</v>
      </c>
      <c r="AE119" s="9" t="e">
        <f t="shared" si="158"/>
        <v>#REF!</v>
      </c>
      <c r="AF119" s="9" t="e">
        <f t="shared" si="158"/>
        <v>#REF!</v>
      </c>
      <c r="AG119" s="9" t="e">
        <f t="shared" si="158"/>
        <v>#REF!</v>
      </c>
      <c r="AH119" s="9" t="e">
        <f t="shared" si="158"/>
        <v>#REF!</v>
      </c>
      <c r="AI119" s="9" t="e">
        <f t="shared" ref="AI119:BN119" si="159">IF(AI37="","",SUMPRODUCT((ENCSEMAINE=AI$85)*(ENCJOUR=AI$86)*(ENCNOM=$B119)*(ENCT)))</f>
        <v>#REF!</v>
      </c>
      <c r="AJ119" s="9" t="e">
        <f t="shared" si="159"/>
        <v>#REF!</v>
      </c>
      <c r="AK119" s="9" t="e">
        <f t="shared" si="159"/>
        <v>#REF!</v>
      </c>
      <c r="AL119" s="9" t="e">
        <f t="shared" si="159"/>
        <v>#REF!</v>
      </c>
      <c r="AM119" s="9" t="e">
        <f t="shared" si="159"/>
        <v>#REF!</v>
      </c>
      <c r="AN119" s="9" t="e">
        <f t="shared" si="159"/>
        <v>#REF!</v>
      </c>
      <c r="AO119" s="9" t="e">
        <f t="shared" si="159"/>
        <v>#REF!</v>
      </c>
      <c r="AP119" s="9" t="e">
        <f t="shared" si="159"/>
        <v>#REF!</v>
      </c>
      <c r="AQ119" s="9" t="e">
        <f t="shared" si="159"/>
        <v>#REF!</v>
      </c>
      <c r="AR119" s="9" t="e">
        <f t="shared" si="159"/>
        <v>#REF!</v>
      </c>
      <c r="AS119" s="9" t="e">
        <f t="shared" si="159"/>
        <v>#REF!</v>
      </c>
      <c r="AT119" s="9" t="e">
        <f t="shared" si="159"/>
        <v>#REF!</v>
      </c>
      <c r="AU119" s="9" t="e">
        <f t="shared" si="159"/>
        <v>#REF!</v>
      </c>
      <c r="AV119" s="9" t="e">
        <f t="shared" si="159"/>
        <v>#REF!</v>
      </c>
      <c r="AW119" s="9" t="e">
        <f t="shared" si="159"/>
        <v>#REF!</v>
      </c>
      <c r="AX119" s="9" t="e">
        <f t="shared" si="159"/>
        <v>#REF!</v>
      </c>
      <c r="AY119" s="9" t="e">
        <f t="shared" si="159"/>
        <v>#REF!</v>
      </c>
      <c r="AZ119" s="9" t="e">
        <f t="shared" si="159"/>
        <v>#REF!</v>
      </c>
      <c r="BA119" s="9" t="e">
        <f t="shared" si="159"/>
        <v>#REF!</v>
      </c>
      <c r="BB119" s="9" t="e">
        <f t="shared" si="159"/>
        <v>#REF!</v>
      </c>
      <c r="BC119" s="9" t="e">
        <f t="shared" si="159"/>
        <v>#REF!</v>
      </c>
      <c r="BD119" s="9" t="e">
        <f t="shared" si="159"/>
        <v>#REF!</v>
      </c>
      <c r="BE119" s="9" t="e">
        <f t="shared" si="159"/>
        <v>#REF!</v>
      </c>
      <c r="BF119" s="9" t="e">
        <f t="shared" si="159"/>
        <v>#REF!</v>
      </c>
      <c r="BG119" s="9" t="e">
        <f t="shared" si="159"/>
        <v>#REF!</v>
      </c>
      <c r="BH119" s="9" t="e">
        <f t="shared" si="159"/>
        <v>#REF!</v>
      </c>
      <c r="BI119" s="9" t="e">
        <f t="shared" si="159"/>
        <v>#REF!</v>
      </c>
      <c r="BJ119" s="9" t="e">
        <f t="shared" si="159"/>
        <v>#REF!</v>
      </c>
      <c r="BK119" s="9" t="e">
        <f t="shared" si="159"/>
        <v>#REF!</v>
      </c>
      <c r="BL119" s="9" t="e">
        <f t="shared" si="159"/>
        <v>#REF!</v>
      </c>
      <c r="BM119" s="9" t="e">
        <f t="shared" si="159"/>
        <v>#REF!</v>
      </c>
      <c r="BN119" s="9" t="e">
        <f t="shared" si="159"/>
        <v>#REF!</v>
      </c>
      <c r="BO119" s="9" t="e">
        <f t="shared" ref="BO119:BT119" si="160">IF(BO37="","",SUMPRODUCT((ENCSEMAINE=BO$85)*(ENCJOUR=BO$86)*(ENCNOM=$B119)*(ENCT)))</f>
        <v>#REF!</v>
      </c>
      <c r="BP119" s="9" t="e">
        <f t="shared" si="160"/>
        <v>#REF!</v>
      </c>
      <c r="BQ119" s="9" t="e">
        <f t="shared" si="160"/>
        <v>#REF!</v>
      </c>
      <c r="BR119" s="9" t="e">
        <f t="shared" si="160"/>
        <v>#REF!</v>
      </c>
      <c r="BS119" s="9" t="e">
        <f t="shared" si="160"/>
        <v>#REF!</v>
      </c>
      <c r="BT119" s="9" t="e">
        <f t="shared" si="160"/>
        <v>#REF!</v>
      </c>
      <c r="BU119" s="45">
        <f t="shared" si="66"/>
        <v>0</v>
      </c>
      <c r="BV119" s="34" t="e">
        <f t="shared" si="67"/>
        <v>#REF!</v>
      </c>
    </row>
    <row r="120" spans="1:74" x14ac:dyDescent="0.2">
      <c r="A120" s="6" t="s">
        <v>42</v>
      </c>
      <c r="B120" s="46" t="s">
        <v>196</v>
      </c>
      <c r="C120" s="9" t="e">
        <f t="shared" ref="C120:AH120" si="161">IF(C38="","",SUMPRODUCT((ENCSEMAINE=C$85)*(ENCJOUR=C$86)*(ENCNOM=$B120)*(ENCT)))</f>
        <v>#REF!</v>
      </c>
      <c r="D120" s="9" t="e">
        <f t="shared" si="161"/>
        <v>#REF!</v>
      </c>
      <c r="E120" s="9" t="e">
        <f t="shared" si="161"/>
        <v>#REF!</v>
      </c>
      <c r="F120" s="9" t="e">
        <f t="shared" si="161"/>
        <v>#REF!</v>
      </c>
      <c r="G120" s="9" t="e">
        <f t="shared" si="161"/>
        <v>#REF!</v>
      </c>
      <c r="H120" s="9" t="e">
        <f t="shared" si="161"/>
        <v>#REF!</v>
      </c>
      <c r="I120" s="9" t="e">
        <f t="shared" si="161"/>
        <v>#REF!</v>
      </c>
      <c r="J120" s="9" t="e">
        <f t="shared" si="161"/>
        <v>#REF!</v>
      </c>
      <c r="K120" s="9" t="e">
        <f t="shared" si="161"/>
        <v>#REF!</v>
      </c>
      <c r="L120" s="9" t="e">
        <f t="shared" si="161"/>
        <v>#REF!</v>
      </c>
      <c r="M120" s="9" t="e">
        <f t="shared" si="161"/>
        <v>#REF!</v>
      </c>
      <c r="N120" s="9" t="e">
        <f t="shared" si="161"/>
        <v>#REF!</v>
      </c>
      <c r="O120" s="9" t="e">
        <f t="shared" si="161"/>
        <v>#REF!</v>
      </c>
      <c r="P120" s="9" t="e">
        <f t="shared" si="161"/>
        <v>#REF!</v>
      </c>
      <c r="Q120" s="9" t="e">
        <f t="shared" si="161"/>
        <v>#REF!</v>
      </c>
      <c r="R120" s="9" t="e">
        <f t="shared" si="161"/>
        <v>#REF!</v>
      </c>
      <c r="S120" s="9" t="e">
        <f t="shared" si="161"/>
        <v>#REF!</v>
      </c>
      <c r="T120" s="9" t="e">
        <f t="shared" si="161"/>
        <v>#REF!</v>
      </c>
      <c r="U120" s="9" t="e">
        <f t="shared" si="161"/>
        <v>#REF!</v>
      </c>
      <c r="V120" s="9" t="e">
        <f t="shared" si="161"/>
        <v>#REF!</v>
      </c>
      <c r="W120" s="9" t="e">
        <f t="shared" si="161"/>
        <v>#REF!</v>
      </c>
      <c r="X120" s="9" t="e">
        <f t="shared" si="161"/>
        <v>#REF!</v>
      </c>
      <c r="Y120" s="9" t="e">
        <f t="shared" si="161"/>
        <v>#REF!</v>
      </c>
      <c r="Z120" s="9" t="e">
        <f t="shared" si="161"/>
        <v>#REF!</v>
      </c>
      <c r="AA120" s="9" t="e">
        <f t="shared" si="161"/>
        <v>#REF!</v>
      </c>
      <c r="AB120" s="9" t="e">
        <f t="shared" si="161"/>
        <v>#REF!</v>
      </c>
      <c r="AC120" s="9" t="e">
        <f t="shared" si="161"/>
        <v>#REF!</v>
      </c>
      <c r="AD120" s="9" t="e">
        <f t="shared" si="161"/>
        <v>#REF!</v>
      </c>
      <c r="AE120" s="9" t="e">
        <f t="shared" si="161"/>
        <v>#REF!</v>
      </c>
      <c r="AF120" s="9" t="e">
        <f t="shared" si="161"/>
        <v>#REF!</v>
      </c>
      <c r="AG120" s="9" t="e">
        <f t="shared" si="161"/>
        <v>#REF!</v>
      </c>
      <c r="AH120" s="9" t="e">
        <f t="shared" si="161"/>
        <v>#REF!</v>
      </c>
      <c r="AI120" s="9" t="e">
        <f t="shared" ref="AI120:BN120" si="162">IF(AI38="","",SUMPRODUCT((ENCSEMAINE=AI$85)*(ENCJOUR=AI$86)*(ENCNOM=$B120)*(ENCT)))</f>
        <v>#REF!</v>
      </c>
      <c r="AJ120" s="9" t="e">
        <f t="shared" si="162"/>
        <v>#REF!</v>
      </c>
      <c r="AK120" s="9" t="e">
        <f t="shared" si="162"/>
        <v>#REF!</v>
      </c>
      <c r="AL120" s="9" t="e">
        <f t="shared" si="162"/>
        <v>#REF!</v>
      </c>
      <c r="AM120" s="9" t="e">
        <f t="shared" si="162"/>
        <v>#REF!</v>
      </c>
      <c r="AN120" s="9" t="e">
        <f t="shared" si="162"/>
        <v>#REF!</v>
      </c>
      <c r="AO120" s="9" t="e">
        <f t="shared" si="162"/>
        <v>#REF!</v>
      </c>
      <c r="AP120" s="9" t="e">
        <f t="shared" si="162"/>
        <v>#REF!</v>
      </c>
      <c r="AQ120" s="9" t="e">
        <f t="shared" si="162"/>
        <v>#REF!</v>
      </c>
      <c r="AR120" s="9" t="e">
        <f t="shared" si="162"/>
        <v>#REF!</v>
      </c>
      <c r="AS120" s="9" t="e">
        <f t="shared" si="162"/>
        <v>#REF!</v>
      </c>
      <c r="AT120" s="9" t="e">
        <f t="shared" si="162"/>
        <v>#REF!</v>
      </c>
      <c r="AU120" s="9" t="e">
        <f t="shared" si="162"/>
        <v>#REF!</v>
      </c>
      <c r="AV120" s="9" t="e">
        <f t="shared" si="162"/>
        <v>#REF!</v>
      </c>
      <c r="AW120" s="9" t="e">
        <f t="shared" si="162"/>
        <v>#REF!</v>
      </c>
      <c r="AX120" s="9" t="e">
        <f t="shared" si="162"/>
        <v>#REF!</v>
      </c>
      <c r="AY120" s="9" t="e">
        <f t="shared" si="162"/>
        <v>#REF!</v>
      </c>
      <c r="AZ120" s="9" t="e">
        <f t="shared" si="162"/>
        <v>#REF!</v>
      </c>
      <c r="BA120" s="9" t="e">
        <f t="shared" si="162"/>
        <v>#REF!</v>
      </c>
      <c r="BB120" s="9" t="e">
        <f t="shared" si="162"/>
        <v>#REF!</v>
      </c>
      <c r="BC120" s="9" t="e">
        <f t="shared" si="162"/>
        <v>#REF!</v>
      </c>
      <c r="BD120" s="9" t="e">
        <f t="shared" si="162"/>
        <v>#REF!</v>
      </c>
      <c r="BE120" s="9" t="e">
        <f t="shared" si="162"/>
        <v>#REF!</v>
      </c>
      <c r="BF120" s="9" t="e">
        <f t="shared" si="162"/>
        <v>#REF!</v>
      </c>
      <c r="BG120" s="9" t="e">
        <f t="shared" si="162"/>
        <v>#REF!</v>
      </c>
      <c r="BH120" s="9" t="e">
        <f t="shared" si="162"/>
        <v>#REF!</v>
      </c>
      <c r="BI120" s="9" t="e">
        <f t="shared" si="162"/>
        <v>#REF!</v>
      </c>
      <c r="BJ120" s="9" t="e">
        <f t="shared" si="162"/>
        <v>#REF!</v>
      </c>
      <c r="BK120" s="9" t="e">
        <f t="shared" si="162"/>
        <v>#REF!</v>
      </c>
      <c r="BL120" s="9" t="e">
        <f t="shared" si="162"/>
        <v>#REF!</v>
      </c>
      <c r="BM120" s="9" t="e">
        <f t="shared" si="162"/>
        <v>#REF!</v>
      </c>
      <c r="BN120" s="9" t="e">
        <f t="shared" si="162"/>
        <v>#REF!</v>
      </c>
      <c r="BO120" s="9" t="e">
        <f t="shared" ref="BO120:BT120" si="163">IF(BO38="","",SUMPRODUCT((ENCSEMAINE=BO$85)*(ENCJOUR=BO$86)*(ENCNOM=$B120)*(ENCT)))</f>
        <v>#REF!</v>
      </c>
      <c r="BP120" s="9" t="e">
        <f t="shared" si="163"/>
        <v>#REF!</v>
      </c>
      <c r="BQ120" s="9" t="e">
        <f t="shared" si="163"/>
        <v>#REF!</v>
      </c>
      <c r="BR120" s="9" t="e">
        <f t="shared" si="163"/>
        <v>#REF!</v>
      </c>
      <c r="BS120" s="9" t="e">
        <f t="shared" si="163"/>
        <v>#REF!</v>
      </c>
      <c r="BT120" s="9" t="e">
        <f t="shared" si="163"/>
        <v>#REF!</v>
      </c>
      <c r="BU120" s="45">
        <f t="shared" si="66"/>
        <v>0</v>
      </c>
      <c r="BV120" s="34" t="e">
        <f t="shared" si="67"/>
        <v>#REF!</v>
      </c>
    </row>
    <row r="121" spans="1:74" x14ac:dyDescent="0.2">
      <c r="A121" s="6" t="s">
        <v>42</v>
      </c>
      <c r="B121" s="44" t="s">
        <v>146</v>
      </c>
      <c r="C121" s="9" t="e">
        <f t="shared" ref="C121:AH121" si="164">IF(C39="","",SUMPRODUCT((ENCSEMAINE=C$85)*(ENCJOUR=C$86)*(ENCNOM=$B121)*(ENCT)))</f>
        <v>#REF!</v>
      </c>
      <c r="D121" s="9" t="e">
        <f t="shared" si="164"/>
        <v>#REF!</v>
      </c>
      <c r="E121" s="9" t="e">
        <f t="shared" si="164"/>
        <v>#REF!</v>
      </c>
      <c r="F121" s="9" t="e">
        <f t="shared" si="164"/>
        <v>#REF!</v>
      </c>
      <c r="G121" s="9" t="e">
        <f t="shared" si="164"/>
        <v>#REF!</v>
      </c>
      <c r="H121" s="9" t="e">
        <f t="shared" si="164"/>
        <v>#REF!</v>
      </c>
      <c r="I121" s="9" t="e">
        <f t="shared" si="164"/>
        <v>#REF!</v>
      </c>
      <c r="J121" s="9" t="e">
        <f t="shared" si="164"/>
        <v>#REF!</v>
      </c>
      <c r="K121" s="9" t="e">
        <f t="shared" si="164"/>
        <v>#REF!</v>
      </c>
      <c r="L121" s="9" t="e">
        <f t="shared" si="164"/>
        <v>#REF!</v>
      </c>
      <c r="M121" s="9" t="e">
        <f t="shared" si="164"/>
        <v>#REF!</v>
      </c>
      <c r="N121" s="9" t="e">
        <f t="shared" si="164"/>
        <v>#REF!</v>
      </c>
      <c r="O121" s="9" t="e">
        <f t="shared" si="164"/>
        <v>#REF!</v>
      </c>
      <c r="P121" s="9" t="e">
        <f t="shared" si="164"/>
        <v>#REF!</v>
      </c>
      <c r="Q121" s="9" t="e">
        <f t="shared" si="164"/>
        <v>#REF!</v>
      </c>
      <c r="R121" s="9" t="e">
        <f t="shared" si="164"/>
        <v>#REF!</v>
      </c>
      <c r="S121" s="9" t="e">
        <f t="shared" si="164"/>
        <v>#REF!</v>
      </c>
      <c r="T121" s="9" t="e">
        <f t="shared" si="164"/>
        <v>#REF!</v>
      </c>
      <c r="U121" s="9" t="e">
        <f t="shared" si="164"/>
        <v>#REF!</v>
      </c>
      <c r="V121" s="9" t="e">
        <f t="shared" si="164"/>
        <v>#REF!</v>
      </c>
      <c r="W121" s="9" t="e">
        <f t="shared" si="164"/>
        <v>#REF!</v>
      </c>
      <c r="X121" s="9" t="e">
        <f t="shared" si="164"/>
        <v>#REF!</v>
      </c>
      <c r="Y121" s="9" t="e">
        <f t="shared" si="164"/>
        <v>#REF!</v>
      </c>
      <c r="Z121" s="9" t="e">
        <f t="shared" si="164"/>
        <v>#REF!</v>
      </c>
      <c r="AA121" s="9" t="e">
        <f t="shared" si="164"/>
        <v>#REF!</v>
      </c>
      <c r="AB121" s="9" t="e">
        <f t="shared" si="164"/>
        <v>#REF!</v>
      </c>
      <c r="AC121" s="9" t="e">
        <f t="shared" si="164"/>
        <v>#REF!</v>
      </c>
      <c r="AD121" s="9" t="e">
        <f t="shared" si="164"/>
        <v>#REF!</v>
      </c>
      <c r="AE121" s="9" t="e">
        <f t="shared" si="164"/>
        <v>#REF!</v>
      </c>
      <c r="AF121" s="9" t="e">
        <f t="shared" si="164"/>
        <v>#REF!</v>
      </c>
      <c r="AG121" s="9" t="e">
        <f t="shared" si="164"/>
        <v>#REF!</v>
      </c>
      <c r="AH121" s="9" t="e">
        <f t="shared" si="164"/>
        <v>#REF!</v>
      </c>
      <c r="AI121" s="9" t="e">
        <f t="shared" ref="AI121:BN121" si="165">IF(AI39="","",SUMPRODUCT((ENCSEMAINE=AI$85)*(ENCJOUR=AI$86)*(ENCNOM=$B121)*(ENCT)))</f>
        <v>#REF!</v>
      </c>
      <c r="AJ121" s="9" t="e">
        <f t="shared" si="165"/>
        <v>#REF!</v>
      </c>
      <c r="AK121" s="9" t="e">
        <f t="shared" si="165"/>
        <v>#REF!</v>
      </c>
      <c r="AL121" s="9" t="e">
        <f t="shared" si="165"/>
        <v>#REF!</v>
      </c>
      <c r="AM121" s="9" t="e">
        <f t="shared" si="165"/>
        <v>#REF!</v>
      </c>
      <c r="AN121" s="9" t="e">
        <f t="shared" si="165"/>
        <v>#REF!</v>
      </c>
      <c r="AO121" s="9" t="e">
        <f t="shared" si="165"/>
        <v>#REF!</v>
      </c>
      <c r="AP121" s="9" t="e">
        <f t="shared" si="165"/>
        <v>#REF!</v>
      </c>
      <c r="AQ121" s="9" t="e">
        <f t="shared" si="165"/>
        <v>#REF!</v>
      </c>
      <c r="AR121" s="9" t="e">
        <f t="shared" si="165"/>
        <v>#REF!</v>
      </c>
      <c r="AS121" s="9" t="e">
        <f t="shared" si="165"/>
        <v>#REF!</v>
      </c>
      <c r="AT121" s="9" t="e">
        <f t="shared" si="165"/>
        <v>#REF!</v>
      </c>
      <c r="AU121" s="9" t="e">
        <f t="shared" si="165"/>
        <v>#REF!</v>
      </c>
      <c r="AV121" s="9" t="e">
        <f t="shared" si="165"/>
        <v>#REF!</v>
      </c>
      <c r="AW121" s="9" t="e">
        <f t="shared" si="165"/>
        <v>#REF!</v>
      </c>
      <c r="AX121" s="9" t="e">
        <f t="shared" si="165"/>
        <v>#REF!</v>
      </c>
      <c r="AY121" s="9" t="e">
        <f t="shared" si="165"/>
        <v>#REF!</v>
      </c>
      <c r="AZ121" s="9" t="e">
        <f t="shared" si="165"/>
        <v>#REF!</v>
      </c>
      <c r="BA121" s="9" t="e">
        <f t="shared" si="165"/>
        <v>#REF!</v>
      </c>
      <c r="BB121" s="9" t="e">
        <f t="shared" si="165"/>
        <v>#REF!</v>
      </c>
      <c r="BC121" s="9" t="e">
        <f t="shared" si="165"/>
        <v>#REF!</v>
      </c>
      <c r="BD121" s="9" t="e">
        <f t="shared" si="165"/>
        <v>#REF!</v>
      </c>
      <c r="BE121" s="9" t="e">
        <f t="shared" si="165"/>
        <v>#REF!</v>
      </c>
      <c r="BF121" s="9" t="e">
        <f t="shared" si="165"/>
        <v>#REF!</v>
      </c>
      <c r="BG121" s="9" t="e">
        <f t="shared" si="165"/>
        <v>#REF!</v>
      </c>
      <c r="BH121" s="9" t="e">
        <f t="shared" si="165"/>
        <v>#REF!</v>
      </c>
      <c r="BI121" s="9" t="e">
        <f t="shared" si="165"/>
        <v>#REF!</v>
      </c>
      <c r="BJ121" s="9" t="e">
        <f t="shared" si="165"/>
        <v>#REF!</v>
      </c>
      <c r="BK121" s="9" t="e">
        <f t="shared" si="165"/>
        <v>#REF!</v>
      </c>
      <c r="BL121" s="9" t="e">
        <f t="shared" si="165"/>
        <v>#REF!</v>
      </c>
      <c r="BM121" s="9" t="e">
        <f t="shared" si="165"/>
        <v>#REF!</v>
      </c>
      <c r="BN121" s="9" t="e">
        <f t="shared" si="165"/>
        <v>#REF!</v>
      </c>
      <c r="BO121" s="9" t="e">
        <f t="shared" ref="BO121:BT121" si="166">IF(BO39="","",SUMPRODUCT((ENCSEMAINE=BO$85)*(ENCJOUR=BO$86)*(ENCNOM=$B121)*(ENCT)))</f>
        <v>#REF!</v>
      </c>
      <c r="BP121" s="9" t="e">
        <f t="shared" si="166"/>
        <v>#REF!</v>
      </c>
      <c r="BQ121" s="9" t="e">
        <f t="shared" si="166"/>
        <v>#REF!</v>
      </c>
      <c r="BR121" s="9" t="e">
        <f t="shared" si="166"/>
        <v>#REF!</v>
      </c>
      <c r="BS121" s="9" t="e">
        <f t="shared" si="166"/>
        <v>#REF!</v>
      </c>
      <c r="BT121" s="9" t="e">
        <f t="shared" si="166"/>
        <v>#REF!</v>
      </c>
      <c r="BU121" s="45">
        <f t="shared" si="66"/>
        <v>0</v>
      </c>
      <c r="BV121" s="34" t="e">
        <f t="shared" si="67"/>
        <v>#REF!</v>
      </c>
    </row>
    <row r="122" spans="1:74" x14ac:dyDescent="0.2">
      <c r="A122" s="6" t="s">
        <v>42</v>
      </c>
      <c r="B122" s="44" t="s">
        <v>144</v>
      </c>
      <c r="C122" s="9" t="e">
        <f t="shared" ref="C122:AH122" si="167">IF(C40="","",SUMPRODUCT((ENCSEMAINE=C$85)*(ENCJOUR=C$86)*(ENCNOM=$B122)*(ENCT)))</f>
        <v>#REF!</v>
      </c>
      <c r="D122" s="9" t="e">
        <f t="shared" si="167"/>
        <v>#REF!</v>
      </c>
      <c r="E122" s="9" t="e">
        <f t="shared" si="167"/>
        <v>#REF!</v>
      </c>
      <c r="F122" s="9" t="e">
        <f t="shared" si="167"/>
        <v>#REF!</v>
      </c>
      <c r="G122" s="9" t="e">
        <f t="shared" si="167"/>
        <v>#REF!</v>
      </c>
      <c r="H122" s="9" t="e">
        <f t="shared" si="167"/>
        <v>#REF!</v>
      </c>
      <c r="I122" s="9" t="e">
        <f t="shared" si="167"/>
        <v>#REF!</v>
      </c>
      <c r="J122" s="9" t="e">
        <f t="shared" si="167"/>
        <v>#REF!</v>
      </c>
      <c r="K122" s="9" t="e">
        <f t="shared" si="167"/>
        <v>#REF!</v>
      </c>
      <c r="L122" s="9" t="e">
        <f t="shared" si="167"/>
        <v>#REF!</v>
      </c>
      <c r="M122" s="9" t="e">
        <f t="shared" si="167"/>
        <v>#REF!</v>
      </c>
      <c r="N122" s="9" t="e">
        <f t="shared" si="167"/>
        <v>#REF!</v>
      </c>
      <c r="O122" s="9" t="e">
        <f t="shared" si="167"/>
        <v>#REF!</v>
      </c>
      <c r="P122" s="9" t="e">
        <f t="shared" si="167"/>
        <v>#REF!</v>
      </c>
      <c r="Q122" s="9" t="e">
        <f t="shared" si="167"/>
        <v>#REF!</v>
      </c>
      <c r="R122" s="9" t="e">
        <f t="shared" si="167"/>
        <v>#REF!</v>
      </c>
      <c r="S122" s="9" t="e">
        <f t="shared" si="167"/>
        <v>#REF!</v>
      </c>
      <c r="T122" s="9" t="e">
        <f t="shared" si="167"/>
        <v>#REF!</v>
      </c>
      <c r="U122" s="9" t="e">
        <f t="shared" si="167"/>
        <v>#REF!</v>
      </c>
      <c r="V122" s="9" t="e">
        <f t="shared" si="167"/>
        <v>#REF!</v>
      </c>
      <c r="W122" s="9" t="e">
        <f t="shared" si="167"/>
        <v>#REF!</v>
      </c>
      <c r="X122" s="9" t="e">
        <f t="shared" si="167"/>
        <v>#REF!</v>
      </c>
      <c r="Y122" s="9" t="e">
        <f t="shared" si="167"/>
        <v>#REF!</v>
      </c>
      <c r="Z122" s="9" t="e">
        <f t="shared" si="167"/>
        <v>#REF!</v>
      </c>
      <c r="AA122" s="9" t="e">
        <f t="shared" si="167"/>
        <v>#REF!</v>
      </c>
      <c r="AB122" s="9" t="e">
        <f t="shared" si="167"/>
        <v>#REF!</v>
      </c>
      <c r="AC122" s="9" t="e">
        <f t="shared" si="167"/>
        <v>#REF!</v>
      </c>
      <c r="AD122" s="9" t="e">
        <f t="shared" si="167"/>
        <v>#REF!</v>
      </c>
      <c r="AE122" s="9" t="e">
        <f t="shared" si="167"/>
        <v>#REF!</v>
      </c>
      <c r="AF122" s="9" t="e">
        <f t="shared" si="167"/>
        <v>#REF!</v>
      </c>
      <c r="AG122" s="9" t="e">
        <f t="shared" si="167"/>
        <v>#REF!</v>
      </c>
      <c r="AH122" s="9" t="e">
        <f t="shared" si="167"/>
        <v>#REF!</v>
      </c>
      <c r="AI122" s="9" t="e">
        <f t="shared" ref="AI122:BN122" si="168">IF(AI40="","",SUMPRODUCT((ENCSEMAINE=AI$85)*(ENCJOUR=AI$86)*(ENCNOM=$B122)*(ENCT)))</f>
        <v>#REF!</v>
      </c>
      <c r="AJ122" s="9" t="e">
        <f t="shared" si="168"/>
        <v>#REF!</v>
      </c>
      <c r="AK122" s="9" t="e">
        <f t="shared" si="168"/>
        <v>#REF!</v>
      </c>
      <c r="AL122" s="9" t="e">
        <f t="shared" si="168"/>
        <v>#REF!</v>
      </c>
      <c r="AM122" s="9" t="e">
        <f t="shared" si="168"/>
        <v>#REF!</v>
      </c>
      <c r="AN122" s="9" t="e">
        <f t="shared" si="168"/>
        <v>#REF!</v>
      </c>
      <c r="AO122" s="9" t="e">
        <f t="shared" si="168"/>
        <v>#REF!</v>
      </c>
      <c r="AP122" s="9" t="e">
        <f t="shared" si="168"/>
        <v>#REF!</v>
      </c>
      <c r="AQ122" s="9" t="e">
        <f t="shared" si="168"/>
        <v>#REF!</v>
      </c>
      <c r="AR122" s="9" t="e">
        <f t="shared" si="168"/>
        <v>#REF!</v>
      </c>
      <c r="AS122" s="9" t="e">
        <f t="shared" si="168"/>
        <v>#REF!</v>
      </c>
      <c r="AT122" s="9" t="e">
        <f t="shared" si="168"/>
        <v>#REF!</v>
      </c>
      <c r="AU122" s="9" t="e">
        <f t="shared" si="168"/>
        <v>#REF!</v>
      </c>
      <c r="AV122" s="9" t="e">
        <f t="shared" si="168"/>
        <v>#REF!</v>
      </c>
      <c r="AW122" s="9" t="e">
        <f t="shared" si="168"/>
        <v>#REF!</v>
      </c>
      <c r="AX122" s="9" t="e">
        <f t="shared" si="168"/>
        <v>#REF!</v>
      </c>
      <c r="AY122" s="9" t="e">
        <f t="shared" si="168"/>
        <v>#REF!</v>
      </c>
      <c r="AZ122" s="9" t="e">
        <f t="shared" si="168"/>
        <v>#REF!</v>
      </c>
      <c r="BA122" s="9" t="e">
        <f t="shared" si="168"/>
        <v>#REF!</v>
      </c>
      <c r="BB122" s="9" t="e">
        <f t="shared" si="168"/>
        <v>#REF!</v>
      </c>
      <c r="BC122" s="9" t="e">
        <f t="shared" si="168"/>
        <v>#REF!</v>
      </c>
      <c r="BD122" s="9" t="e">
        <f t="shared" si="168"/>
        <v>#REF!</v>
      </c>
      <c r="BE122" s="9" t="e">
        <f t="shared" si="168"/>
        <v>#REF!</v>
      </c>
      <c r="BF122" s="9" t="e">
        <f t="shared" si="168"/>
        <v>#REF!</v>
      </c>
      <c r="BG122" s="9" t="e">
        <f t="shared" si="168"/>
        <v>#REF!</v>
      </c>
      <c r="BH122" s="9" t="e">
        <f t="shared" si="168"/>
        <v>#REF!</v>
      </c>
      <c r="BI122" s="9" t="e">
        <f t="shared" si="168"/>
        <v>#REF!</v>
      </c>
      <c r="BJ122" s="9" t="e">
        <f t="shared" si="168"/>
        <v>#REF!</v>
      </c>
      <c r="BK122" s="9" t="e">
        <f t="shared" si="168"/>
        <v>#REF!</v>
      </c>
      <c r="BL122" s="9" t="e">
        <f t="shared" si="168"/>
        <v>#REF!</v>
      </c>
      <c r="BM122" s="9" t="e">
        <f t="shared" si="168"/>
        <v>#REF!</v>
      </c>
      <c r="BN122" s="9" t="e">
        <f t="shared" si="168"/>
        <v>#REF!</v>
      </c>
      <c r="BO122" s="9" t="e">
        <f t="shared" ref="BO122:BT122" si="169">IF(BO40="","",SUMPRODUCT((ENCSEMAINE=BO$85)*(ENCJOUR=BO$86)*(ENCNOM=$B122)*(ENCT)))</f>
        <v>#REF!</v>
      </c>
      <c r="BP122" s="9" t="e">
        <f t="shared" si="169"/>
        <v>#REF!</v>
      </c>
      <c r="BQ122" s="9" t="e">
        <f t="shared" si="169"/>
        <v>#REF!</v>
      </c>
      <c r="BR122" s="9" t="e">
        <f t="shared" si="169"/>
        <v>#REF!</v>
      </c>
      <c r="BS122" s="9" t="e">
        <f t="shared" si="169"/>
        <v>#REF!</v>
      </c>
      <c r="BT122" s="9" t="e">
        <f t="shared" si="169"/>
        <v>#REF!</v>
      </c>
      <c r="BU122" s="45">
        <f t="shared" si="66"/>
        <v>0</v>
      </c>
      <c r="BV122" s="34" t="e">
        <f t="shared" si="67"/>
        <v>#REF!</v>
      </c>
    </row>
    <row r="123" spans="1:74" x14ac:dyDescent="0.2">
      <c r="A123" s="6" t="s">
        <v>42</v>
      </c>
      <c r="B123" s="46" t="s">
        <v>197</v>
      </c>
      <c r="C123" s="9" t="e">
        <f t="shared" ref="C123:AH123" si="170">IF(C41="","",SUMPRODUCT((ENCSEMAINE=C$85)*(ENCJOUR=C$86)*(ENCNOM=$B123)*(ENCT)))</f>
        <v>#REF!</v>
      </c>
      <c r="D123" s="9" t="e">
        <f t="shared" si="170"/>
        <v>#REF!</v>
      </c>
      <c r="E123" s="9" t="e">
        <f t="shared" si="170"/>
        <v>#REF!</v>
      </c>
      <c r="F123" s="9" t="e">
        <f t="shared" si="170"/>
        <v>#REF!</v>
      </c>
      <c r="G123" s="9" t="e">
        <f t="shared" si="170"/>
        <v>#REF!</v>
      </c>
      <c r="H123" s="9" t="e">
        <f t="shared" si="170"/>
        <v>#REF!</v>
      </c>
      <c r="I123" s="9" t="e">
        <f t="shared" si="170"/>
        <v>#REF!</v>
      </c>
      <c r="J123" s="9" t="e">
        <f t="shared" si="170"/>
        <v>#REF!</v>
      </c>
      <c r="K123" s="9" t="e">
        <f t="shared" si="170"/>
        <v>#REF!</v>
      </c>
      <c r="L123" s="9" t="e">
        <f t="shared" si="170"/>
        <v>#REF!</v>
      </c>
      <c r="M123" s="9" t="e">
        <f t="shared" si="170"/>
        <v>#REF!</v>
      </c>
      <c r="N123" s="9" t="e">
        <f t="shared" si="170"/>
        <v>#REF!</v>
      </c>
      <c r="O123" s="9" t="e">
        <f t="shared" si="170"/>
        <v>#REF!</v>
      </c>
      <c r="P123" s="9" t="e">
        <f t="shared" si="170"/>
        <v>#REF!</v>
      </c>
      <c r="Q123" s="9" t="e">
        <f t="shared" si="170"/>
        <v>#REF!</v>
      </c>
      <c r="R123" s="9" t="e">
        <f t="shared" si="170"/>
        <v>#REF!</v>
      </c>
      <c r="S123" s="9" t="e">
        <f t="shared" si="170"/>
        <v>#REF!</v>
      </c>
      <c r="T123" s="9" t="e">
        <f t="shared" si="170"/>
        <v>#REF!</v>
      </c>
      <c r="U123" s="9" t="e">
        <f t="shared" si="170"/>
        <v>#REF!</v>
      </c>
      <c r="V123" s="9" t="e">
        <f t="shared" si="170"/>
        <v>#REF!</v>
      </c>
      <c r="W123" s="9" t="e">
        <f t="shared" si="170"/>
        <v>#REF!</v>
      </c>
      <c r="X123" s="9" t="e">
        <f t="shared" si="170"/>
        <v>#REF!</v>
      </c>
      <c r="Y123" s="9" t="e">
        <f t="shared" si="170"/>
        <v>#REF!</v>
      </c>
      <c r="Z123" s="9" t="e">
        <f t="shared" si="170"/>
        <v>#REF!</v>
      </c>
      <c r="AA123" s="9" t="e">
        <f t="shared" si="170"/>
        <v>#REF!</v>
      </c>
      <c r="AB123" s="9" t="e">
        <f t="shared" si="170"/>
        <v>#REF!</v>
      </c>
      <c r="AC123" s="9" t="e">
        <f t="shared" si="170"/>
        <v>#REF!</v>
      </c>
      <c r="AD123" s="9" t="e">
        <f t="shared" si="170"/>
        <v>#REF!</v>
      </c>
      <c r="AE123" s="9" t="e">
        <f t="shared" si="170"/>
        <v>#REF!</v>
      </c>
      <c r="AF123" s="9" t="e">
        <f t="shared" si="170"/>
        <v>#REF!</v>
      </c>
      <c r="AG123" s="9" t="e">
        <f t="shared" si="170"/>
        <v>#REF!</v>
      </c>
      <c r="AH123" s="9" t="e">
        <f t="shared" si="170"/>
        <v>#REF!</v>
      </c>
      <c r="AI123" s="9" t="e">
        <f t="shared" ref="AI123:BN123" si="171">IF(AI41="","",SUMPRODUCT((ENCSEMAINE=AI$85)*(ENCJOUR=AI$86)*(ENCNOM=$B123)*(ENCT)))</f>
        <v>#REF!</v>
      </c>
      <c r="AJ123" s="9" t="e">
        <f t="shared" si="171"/>
        <v>#REF!</v>
      </c>
      <c r="AK123" s="9" t="e">
        <f t="shared" si="171"/>
        <v>#REF!</v>
      </c>
      <c r="AL123" s="9" t="e">
        <f t="shared" si="171"/>
        <v>#REF!</v>
      </c>
      <c r="AM123" s="9" t="e">
        <f t="shared" si="171"/>
        <v>#REF!</v>
      </c>
      <c r="AN123" s="9" t="e">
        <f t="shared" si="171"/>
        <v>#REF!</v>
      </c>
      <c r="AO123" s="9" t="e">
        <f t="shared" si="171"/>
        <v>#REF!</v>
      </c>
      <c r="AP123" s="9" t="e">
        <f t="shared" si="171"/>
        <v>#REF!</v>
      </c>
      <c r="AQ123" s="9" t="e">
        <f t="shared" si="171"/>
        <v>#REF!</v>
      </c>
      <c r="AR123" s="9" t="e">
        <f t="shared" si="171"/>
        <v>#REF!</v>
      </c>
      <c r="AS123" s="9" t="e">
        <f t="shared" si="171"/>
        <v>#REF!</v>
      </c>
      <c r="AT123" s="9" t="e">
        <f t="shared" si="171"/>
        <v>#REF!</v>
      </c>
      <c r="AU123" s="9" t="e">
        <f t="shared" si="171"/>
        <v>#REF!</v>
      </c>
      <c r="AV123" s="9" t="e">
        <f t="shared" si="171"/>
        <v>#REF!</v>
      </c>
      <c r="AW123" s="9" t="e">
        <f t="shared" si="171"/>
        <v>#REF!</v>
      </c>
      <c r="AX123" s="9" t="e">
        <f t="shared" si="171"/>
        <v>#REF!</v>
      </c>
      <c r="AY123" s="9" t="e">
        <f t="shared" si="171"/>
        <v>#REF!</v>
      </c>
      <c r="AZ123" s="9" t="e">
        <f t="shared" si="171"/>
        <v>#REF!</v>
      </c>
      <c r="BA123" s="9" t="e">
        <f t="shared" si="171"/>
        <v>#REF!</v>
      </c>
      <c r="BB123" s="9" t="e">
        <f t="shared" si="171"/>
        <v>#REF!</v>
      </c>
      <c r="BC123" s="9" t="e">
        <f t="shared" si="171"/>
        <v>#REF!</v>
      </c>
      <c r="BD123" s="9" t="e">
        <f t="shared" si="171"/>
        <v>#REF!</v>
      </c>
      <c r="BE123" s="9" t="e">
        <f t="shared" si="171"/>
        <v>#REF!</v>
      </c>
      <c r="BF123" s="9" t="e">
        <f t="shared" si="171"/>
        <v>#REF!</v>
      </c>
      <c r="BG123" s="9" t="e">
        <f t="shared" si="171"/>
        <v>#REF!</v>
      </c>
      <c r="BH123" s="9" t="e">
        <f t="shared" si="171"/>
        <v>#REF!</v>
      </c>
      <c r="BI123" s="9" t="e">
        <f t="shared" si="171"/>
        <v>#REF!</v>
      </c>
      <c r="BJ123" s="9" t="e">
        <f t="shared" si="171"/>
        <v>#REF!</v>
      </c>
      <c r="BK123" s="9" t="e">
        <f t="shared" si="171"/>
        <v>#REF!</v>
      </c>
      <c r="BL123" s="9" t="e">
        <f t="shared" si="171"/>
        <v>#REF!</v>
      </c>
      <c r="BM123" s="9" t="e">
        <f t="shared" si="171"/>
        <v>#REF!</v>
      </c>
      <c r="BN123" s="9" t="e">
        <f t="shared" si="171"/>
        <v>#REF!</v>
      </c>
      <c r="BO123" s="9" t="e">
        <f t="shared" ref="BO123:BT123" si="172">IF(BO41="","",SUMPRODUCT((ENCSEMAINE=BO$85)*(ENCJOUR=BO$86)*(ENCNOM=$B123)*(ENCT)))</f>
        <v>#REF!</v>
      </c>
      <c r="BP123" s="9" t="e">
        <f t="shared" si="172"/>
        <v>#REF!</v>
      </c>
      <c r="BQ123" s="9" t="e">
        <f t="shared" si="172"/>
        <v>#REF!</v>
      </c>
      <c r="BR123" s="9" t="e">
        <f t="shared" si="172"/>
        <v>#REF!</v>
      </c>
      <c r="BS123" s="9" t="e">
        <f t="shared" si="172"/>
        <v>#REF!</v>
      </c>
      <c r="BT123" s="9" t="e">
        <f t="shared" si="172"/>
        <v>#REF!</v>
      </c>
      <c r="BU123" s="45">
        <f t="shared" si="66"/>
        <v>0</v>
      </c>
      <c r="BV123" s="34" t="e">
        <f t="shared" si="67"/>
        <v>#REF!</v>
      </c>
    </row>
    <row r="124" spans="1:74" x14ac:dyDescent="0.2">
      <c r="A124" s="6" t="s">
        <v>42</v>
      </c>
      <c r="B124" s="46" t="s">
        <v>198</v>
      </c>
      <c r="C124" s="9" t="e">
        <f t="shared" ref="C124:AH124" si="173">IF(C42="","",SUMPRODUCT((ENCSEMAINE=C$85)*(ENCJOUR=C$86)*(ENCNOM=$B124)*(ENCT)))</f>
        <v>#REF!</v>
      </c>
      <c r="D124" s="9" t="e">
        <f t="shared" si="173"/>
        <v>#REF!</v>
      </c>
      <c r="E124" s="9" t="e">
        <f t="shared" si="173"/>
        <v>#REF!</v>
      </c>
      <c r="F124" s="9" t="e">
        <f t="shared" si="173"/>
        <v>#REF!</v>
      </c>
      <c r="G124" s="9" t="e">
        <f t="shared" si="173"/>
        <v>#REF!</v>
      </c>
      <c r="H124" s="9" t="e">
        <f t="shared" si="173"/>
        <v>#REF!</v>
      </c>
      <c r="I124" s="9" t="e">
        <f t="shared" si="173"/>
        <v>#REF!</v>
      </c>
      <c r="J124" s="9" t="e">
        <f t="shared" si="173"/>
        <v>#REF!</v>
      </c>
      <c r="K124" s="9" t="e">
        <f t="shared" si="173"/>
        <v>#REF!</v>
      </c>
      <c r="L124" s="9" t="e">
        <f t="shared" si="173"/>
        <v>#REF!</v>
      </c>
      <c r="M124" s="9" t="e">
        <f t="shared" si="173"/>
        <v>#REF!</v>
      </c>
      <c r="N124" s="9" t="e">
        <f t="shared" si="173"/>
        <v>#REF!</v>
      </c>
      <c r="O124" s="9" t="e">
        <f t="shared" si="173"/>
        <v>#REF!</v>
      </c>
      <c r="P124" s="9" t="e">
        <f t="shared" si="173"/>
        <v>#REF!</v>
      </c>
      <c r="Q124" s="9" t="e">
        <f t="shared" si="173"/>
        <v>#REF!</v>
      </c>
      <c r="R124" s="9" t="e">
        <f t="shared" si="173"/>
        <v>#REF!</v>
      </c>
      <c r="S124" s="9" t="e">
        <f t="shared" si="173"/>
        <v>#REF!</v>
      </c>
      <c r="T124" s="9" t="e">
        <f t="shared" si="173"/>
        <v>#REF!</v>
      </c>
      <c r="U124" s="9" t="e">
        <f t="shared" si="173"/>
        <v>#REF!</v>
      </c>
      <c r="V124" s="9" t="e">
        <f t="shared" si="173"/>
        <v>#REF!</v>
      </c>
      <c r="W124" s="9" t="e">
        <f t="shared" si="173"/>
        <v>#REF!</v>
      </c>
      <c r="X124" s="9" t="e">
        <f t="shared" si="173"/>
        <v>#REF!</v>
      </c>
      <c r="Y124" s="9" t="e">
        <f t="shared" si="173"/>
        <v>#REF!</v>
      </c>
      <c r="Z124" s="9" t="e">
        <f t="shared" si="173"/>
        <v>#REF!</v>
      </c>
      <c r="AA124" s="9" t="e">
        <f t="shared" si="173"/>
        <v>#REF!</v>
      </c>
      <c r="AB124" s="9" t="e">
        <f t="shared" si="173"/>
        <v>#REF!</v>
      </c>
      <c r="AC124" s="9" t="e">
        <f t="shared" si="173"/>
        <v>#REF!</v>
      </c>
      <c r="AD124" s="9" t="e">
        <f t="shared" si="173"/>
        <v>#REF!</v>
      </c>
      <c r="AE124" s="9" t="e">
        <f t="shared" si="173"/>
        <v>#REF!</v>
      </c>
      <c r="AF124" s="9" t="e">
        <f t="shared" si="173"/>
        <v>#REF!</v>
      </c>
      <c r="AG124" s="9" t="e">
        <f t="shared" si="173"/>
        <v>#REF!</v>
      </c>
      <c r="AH124" s="9" t="e">
        <f t="shared" si="173"/>
        <v>#REF!</v>
      </c>
      <c r="AI124" s="9" t="e">
        <f t="shared" ref="AI124:BN124" si="174">IF(AI42="","",SUMPRODUCT((ENCSEMAINE=AI$85)*(ENCJOUR=AI$86)*(ENCNOM=$B124)*(ENCT)))</f>
        <v>#REF!</v>
      </c>
      <c r="AJ124" s="9" t="e">
        <f t="shared" si="174"/>
        <v>#REF!</v>
      </c>
      <c r="AK124" s="9" t="e">
        <f t="shared" si="174"/>
        <v>#REF!</v>
      </c>
      <c r="AL124" s="9" t="e">
        <f t="shared" si="174"/>
        <v>#REF!</v>
      </c>
      <c r="AM124" s="9" t="e">
        <f t="shared" si="174"/>
        <v>#REF!</v>
      </c>
      <c r="AN124" s="9" t="e">
        <f t="shared" si="174"/>
        <v>#REF!</v>
      </c>
      <c r="AO124" s="9" t="e">
        <f t="shared" si="174"/>
        <v>#REF!</v>
      </c>
      <c r="AP124" s="9" t="e">
        <f t="shared" si="174"/>
        <v>#REF!</v>
      </c>
      <c r="AQ124" s="9" t="e">
        <f t="shared" si="174"/>
        <v>#REF!</v>
      </c>
      <c r="AR124" s="9" t="e">
        <f t="shared" si="174"/>
        <v>#REF!</v>
      </c>
      <c r="AS124" s="9" t="e">
        <f t="shared" si="174"/>
        <v>#REF!</v>
      </c>
      <c r="AT124" s="9" t="e">
        <f t="shared" si="174"/>
        <v>#REF!</v>
      </c>
      <c r="AU124" s="9" t="e">
        <f t="shared" si="174"/>
        <v>#REF!</v>
      </c>
      <c r="AV124" s="9" t="e">
        <f t="shared" si="174"/>
        <v>#REF!</v>
      </c>
      <c r="AW124" s="9" t="e">
        <f t="shared" si="174"/>
        <v>#REF!</v>
      </c>
      <c r="AX124" s="9" t="e">
        <f t="shared" si="174"/>
        <v>#REF!</v>
      </c>
      <c r="AY124" s="9" t="e">
        <f t="shared" si="174"/>
        <v>#REF!</v>
      </c>
      <c r="AZ124" s="9" t="e">
        <f t="shared" si="174"/>
        <v>#REF!</v>
      </c>
      <c r="BA124" s="9" t="e">
        <f t="shared" si="174"/>
        <v>#REF!</v>
      </c>
      <c r="BB124" s="9" t="e">
        <f t="shared" si="174"/>
        <v>#REF!</v>
      </c>
      <c r="BC124" s="9" t="e">
        <f t="shared" si="174"/>
        <v>#REF!</v>
      </c>
      <c r="BD124" s="9" t="e">
        <f t="shared" si="174"/>
        <v>#REF!</v>
      </c>
      <c r="BE124" s="9" t="e">
        <f t="shared" si="174"/>
        <v>#REF!</v>
      </c>
      <c r="BF124" s="9" t="e">
        <f t="shared" si="174"/>
        <v>#REF!</v>
      </c>
      <c r="BG124" s="9" t="e">
        <f t="shared" si="174"/>
        <v>#REF!</v>
      </c>
      <c r="BH124" s="9" t="e">
        <f t="shared" si="174"/>
        <v>#REF!</v>
      </c>
      <c r="BI124" s="9" t="e">
        <f t="shared" si="174"/>
        <v>#REF!</v>
      </c>
      <c r="BJ124" s="9" t="e">
        <f t="shared" si="174"/>
        <v>#REF!</v>
      </c>
      <c r="BK124" s="9" t="e">
        <f t="shared" si="174"/>
        <v>#REF!</v>
      </c>
      <c r="BL124" s="9" t="e">
        <f t="shared" si="174"/>
        <v>#REF!</v>
      </c>
      <c r="BM124" s="9" t="e">
        <f t="shared" si="174"/>
        <v>#REF!</v>
      </c>
      <c r="BN124" s="9" t="e">
        <f t="shared" si="174"/>
        <v>#REF!</v>
      </c>
      <c r="BO124" s="9" t="e">
        <f t="shared" ref="BO124:BT124" si="175">IF(BO42="","",SUMPRODUCT((ENCSEMAINE=BO$85)*(ENCJOUR=BO$86)*(ENCNOM=$B124)*(ENCT)))</f>
        <v>#REF!</v>
      </c>
      <c r="BP124" s="9" t="e">
        <f t="shared" si="175"/>
        <v>#REF!</v>
      </c>
      <c r="BQ124" s="9" t="e">
        <f t="shared" si="175"/>
        <v>#REF!</v>
      </c>
      <c r="BR124" s="9" t="e">
        <f t="shared" si="175"/>
        <v>#REF!</v>
      </c>
      <c r="BS124" s="9" t="e">
        <f t="shared" si="175"/>
        <v>#REF!</v>
      </c>
      <c r="BT124" s="9" t="e">
        <f t="shared" si="175"/>
        <v>#REF!</v>
      </c>
      <c r="BU124" s="45">
        <f t="shared" si="66"/>
        <v>0</v>
      </c>
      <c r="BV124" s="34" t="e">
        <f t="shared" si="67"/>
        <v>#REF!</v>
      </c>
    </row>
    <row r="125" spans="1:74" x14ac:dyDescent="0.2">
      <c r="A125" s="6" t="s">
        <v>42</v>
      </c>
      <c r="B125" s="44" t="s">
        <v>145</v>
      </c>
      <c r="C125" s="9" t="e">
        <f t="shared" ref="C125:AH125" si="176">IF(C43="","",SUMPRODUCT((ENCSEMAINE=C$85)*(ENCJOUR=C$86)*(ENCNOM=$B125)*(ENCT)))</f>
        <v>#REF!</v>
      </c>
      <c r="D125" s="9" t="e">
        <f t="shared" si="176"/>
        <v>#REF!</v>
      </c>
      <c r="E125" s="9" t="e">
        <f t="shared" si="176"/>
        <v>#REF!</v>
      </c>
      <c r="F125" s="9" t="e">
        <f t="shared" si="176"/>
        <v>#REF!</v>
      </c>
      <c r="G125" s="9" t="e">
        <f t="shared" si="176"/>
        <v>#REF!</v>
      </c>
      <c r="H125" s="9" t="e">
        <f t="shared" si="176"/>
        <v>#REF!</v>
      </c>
      <c r="I125" s="9" t="e">
        <f t="shared" si="176"/>
        <v>#REF!</v>
      </c>
      <c r="J125" s="9" t="e">
        <f t="shared" si="176"/>
        <v>#REF!</v>
      </c>
      <c r="K125" s="9" t="e">
        <f t="shared" si="176"/>
        <v>#REF!</v>
      </c>
      <c r="L125" s="9" t="e">
        <f t="shared" si="176"/>
        <v>#REF!</v>
      </c>
      <c r="M125" s="9" t="e">
        <f t="shared" si="176"/>
        <v>#REF!</v>
      </c>
      <c r="N125" s="9" t="e">
        <f t="shared" si="176"/>
        <v>#REF!</v>
      </c>
      <c r="O125" s="9" t="e">
        <f t="shared" si="176"/>
        <v>#REF!</v>
      </c>
      <c r="P125" s="9" t="e">
        <f t="shared" si="176"/>
        <v>#REF!</v>
      </c>
      <c r="Q125" s="9" t="e">
        <f t="shared" si="176"/>
        <v>#REF!</v>
      </c>
      <c r="R125" s="9" t="e">
        <f t="shared" si="176"/>
        <v>#REF!</v>
      </c>
      <c r="S125" s="9" t="e">
        <f t="shared" si="176"/>
        <v>#REF!</v>
      </c>
      <c r="T125" s="9" t="e">
        <f t="shared" si="176"/>
        <v>#REF!</v>
      </c>
      <c r="U125" s="9" t="e">
        <f t="shared" si="176"/>
        <v>#REF!</v>
      </c>
      <c r="V125" s="9" t="e">
        <f t="shared" si="176"/>
        <v>#REF!</v>
      </c>
      <c r="W125" s="9" t="e">
        <f t="shared" si="176"/>
        <v>#REF!</v>
      </c>
      <c r="X125" s="9" t="e">
        <f t="shared" si="176"/>
        <v>#REF!</v>
      </c>
      <c r="Y125" s="9" t="e">
        <f t="shared" si="176"/>
        <v>#REF!</v>
      </c>
      <c r="Z125" s="9" t="e">
        <f t="shared" si="176"/>
        <v>#REF!</v>
      </c>
      <c r="AA125" s="9" t="e">
        <f t="shared" si="176"/>
        <v>#REF!</v>
      </c>
      <c r="AB125" s="9" t="e">
        <f t="shared" si="176"/>
        <v>#REF!</v>
      </c>
      <c r="AC125" s="9" t="e">
        <f t="shared" si="176"/>
        <v>#REF!</v>
      </c>
      <c r="AD125" s="9" t="e">
        <f t="shared" si="176"/>
        <v>#REF!</v>
      </c>
      <c r="AE125" s="9" t="e">
        <f t="shared" si="176"/>
        <v>#REF!</v>
      </c>
      <c r="AF125" s="9" t="e">
        <f t="shared" si="176"/>
        <v>#REF!</v>
      </c>
      <c r="AG125" s="9" t="e">
        <f t="shared" si="176"/>
        <v>#REF!</v>
      </c>
      <c r="AH125" s="9" t="e">
        <f t="shared" si="176"/>
        <v>#REF!</v>
      </c>
      <c r="AI125" s="9" t="e">
        <f t="shared" ref="AI125:BN125" si="177">IF(AI43="","",SUMPRODUCT((ENCSEMAINE=AI$85)*(ENCJOUR=AI$86)*(ENCNOM=$B125)*(ENCT)))</f>
        <v>#REF!</v>
      </c>
      <c r="AJ125" s="9" t="e">
        <f t="shared" si="177"/>
        <v>#REF!</v>
      </c>
      <c r="AK125" s="9" t="e">
        <f t="shared" si="177"/>
        <v>#REF!</v>
      </c>
      <c r="AL125" s="9" t="e">
        <f t="shared" si="177"/>
        <v>#REF!</v>
      </c>
      <c r="AM125" s="9" t="e">
        <f t="shared" si="177"/>
        <v>#REF!</v>
      </c>
      <c r="AN125" s="9" t="e">
        <f t="shared" si="177"/>
        <v>#REF!</v>
      </c>
      <c r="AO125" s="9" t="e">
        <f t="shared" si="177"/>
        <v>#REF!</v>
      </c>
      <c r="AP125" s="9" t="e">
        <f t="shared" si="177"/>
        <v>#REF!</v>
      </c>
      <c r="AQ125" s="9" t="e">
        <f t="shared" si="177"/>
        <v>#REF!</v>
      </c>
      <c r="AR125" s="9" t="e">
        <f t="shared" si="177"/>
        <v>#REF!</v>
      </c>
      <c r="AS125" s="9" t="e">
        <f t="shared" si="177"/>
        <v>#REF!</v>
      </c>
      <c r="AT125" s="9" t="e">
        <f t="shared" si="177"/>
        <v>#REF!</v>
      </c>
      <c r="AU125" s="9" t="e">
        <f t="shared" si="177"/>
        <v>#REF!</v>
      </c>
      <c r="AV125" s="9" t="e">
        <f t="shared" si="177"/>
        <v>#REF!</v>
      </c>
      <c r="AW125" s="9" t="e">
        <f t="shared" si="177"/>
        <v>#REF!</v>
      </c>
      <c r="AX125" s="9" t="e">
        <f t="shared" si="177"/>
        <v>#REF!</v>
      </c>
      <c r="AY125" s="9" t="e">
        <f t="shared" si="177"/>
        <v>#REF!</v>
      </c>
      <c r="AZ125" s="9" t="e">
        <f t="shared" si="177"/>
        <v>#REF!</v>
      </c>
      <c r="BA125" s="9" t="e">
        <f t="shared" si="177"/>
        <v>#REF!</v>
      </c>
      <c r="BB125" s="9" t="e">
        <f t="shared" si="177"/>
        <v>#REF!</v>
      </c>
      <c r="BC125" s="9" t="e">
        <f t="shared" si="177"/>
        <v>#REF!</v>
      </c>
      <c r="BD125" s="9" t="e">
        <f t="shared" si="177"/>
        <v>#REF!</v>
      </c>
      <c r="BE125" s="9" t="e">
        <f t="shared" si="177"/>
        <v>#REF!</v>
      </c>
      <c r="BF125" s="9" t="e">
        <f t="shared" si="177"/>
        <v>#REF!</v>
      </c>
      <c r="BG125" s="9" t="e">
        <f t="shared" si="177"/>
        <v>#REF!</v>
      </c>
      <c r="BH125" s="9" t="e">
        <f t="shared" si="177"/>
        <v>#REF!</v>
      </c>
      <c r="BI125" s="9" t="e">
        <f t="shared" si="177"/>
        <v>#REF!</v>
      </c>
      <c r="BJ125" s="9" t="e">
        <f t="shared" si="177"/>
        <v>#REF!</v>
      </c>
      <c r="BK125" s="9" t="e">
        <f t="shared" si="177"/>
        <v>#REF!</v>
      </c>
      <c r="BL125" s="9" t="e">
        <f t="shared" si="177"/>
        <v>#REF!</v>
      </c>
      <c r="BM125" s="9" t="e">
        <f t="shared" si="177"/>
        <v>#REF!</v>
      </c>
      <c r="BN125" s="9" t="e">
        <f t="shared" si="177"/>
        <v>#REF!</v>
      </c>
      <c r="BO125" s="9" t="e">
        <f t="shared" ref="BO125:BT125" si="178">IF(BO43="","",SUMPRODUCT((ENCSEMAINE=BO$85)*(ENCJOUR=BO$86)*(ENCNOM=$B125)*(ENCT)))</f>
        <v>#REF!</v>
      </c>
      <c r="BP125" s="9" t="e">
        <f t="shared" si="178"/>
        <v>#REF!</v>
      </c>
      <c r="BQ125" s="9" t="e">
        <f t="shared" si="178"/>
        <v>#REF!</v>
      </c>
      <c r="BR125" s="9" t="e">
        <f t="shared" si="178"/>
        <v>#REF!</v>
      </c>
      <c r="BS125" s="9" t="e">
        <f t="shared" si="178"/>
        <v>#REF!</v>
      </c>
      <c r="BT125" s="9" t="e">
        <f t="shared" si="178"/>
        <v>#REF!</v>
      </c>
      <c r="BU125" s="45">
        <f t="shared" si="66"/>
        <v>0</v>
      </c>
      <c r="BV125" s="34" t="e">
        <f t="shared" si="67"/>
        <v>#REF!</v>
      </c>
    </row>
    <row r="126" spans="1:74" x14ac:dyDescent="0.2">
      <c r="A126" s="6" t="s">
        <v>37</v>
      </c>
      <c r="B126" s="44" t="s">
        <v>169</v>
      </c>
      <c r="C126" s="9" t="e">
        <f t="shared" ref="C126:AH126" si="179">IF(C44="","",SUMPRODUCT((ENCSEMAINE=C$85)*(ENCJOUR=C$86)*(ENCNOM=$B126)*(ENCT)))</f>
        <v>#REF!</v>
      </c>
      <c r="D126" s="9" t="e">
        <f t="shared" si="179"/>
        <v>#REF!</v>
      </c>
      <c r="E126" s="9" t="e">
        <f t="shared" si="179"/>
        <v>#REF!</v>
      </c>
      <c r="F126" s="9" t="e">
        <f t="shared" si="179"/>
        <v>#REF!</v>
      </c>
      <c r="G126" s="9" t="e">
        <f t="shared" si="179"/>
        <v>#REF!</v>
      </c>
      <c r="H126" s="9" t="e">
        <f t="shared" si="179"/>
        <v>#REF!</v>
      </c>
      <c r="I126" s="9" t="e">
        <f t="shared" si="179"/>
        <v>#REF!</v>
      </c>
      <c r="J126" s="9" t="e">
        <f t="shared" si="179"/>
        <v>#REF!</v>
      </c>
      <c r="K126" s="9" t="e">
        <f t="shared" si="179"/>
        <v>#REF!</v>
      </c>
      <c r="L126" s="9" t="e">
        <f t="shared" si="179"/>
        <v>#REF!</v>
      </c>
      <c r="M126" s="9" t="e">
        <f t="shared" si="179"/>
        <v>#REF!</v>
      </c>
      <c r="N126" s="9" t="e">
        <f t="shared" si="179"/>
        <v>#REF!</v>
      </c>
      <c r="O126" s="9" t="e">
        <f t="shared" si="179"/>
        <v>#REF!</v>
      </c>
      <c r="P126" s="9" t="e">
        <f t="shared" si="179"/>
        <v>#REF!</v>
      </c>
      <c r="Q126" s="9" t="e">
        <f t="shared" si="179"/>
        <v>#REF!</v>
      </c>
      <c r="R126" s="9" t="e">
        <f t="shared" si="179"/>
        <v>#REF!</v>
      </c>
      <c r="S126" s="9" t="e">
        <f t="shared" si="179"/>
        <v>#REF!</v>
      </c>
      <c r="T126" s="9" t="e">
        <f t="shared" si="179"/>
        <v>#REF!</v>
      </c>
      <c r="U126" s="9" t="e">
        <f t="shared" si="179"/>
        <v>#REF!</v>
      </c>
      <c r="V126" s="9" t="e">
        <f t="shared" si="179"/>
        <v>#REF!</v>
      </c>
      <c r="W126" s="9" t="e">
        <f t="shared" si="179"/>
        <v>#REF!</v>
      </c>
      <c r="X126" s="9" t="e">
        <f t="shared" si="179"/>
        <v>#REF!</v>
      </c>
      <c r="Y126" s="9" t="e">
        <f t="shared" si="179"/>
        <v>#REF!</v>
      </c>
      <c r="Z126" s="9" t="e">
        <f t="shared" si="179"/>
        <v>#REF!</v>
      </c>
      <c r="AA126" s="9" t="e">
        <f t="shared" si="179"/>
        <v>#REF!</v>
      </c>
      <c r="AB126" s="9" t="e">
        <f t="shared" si="179"/>
        <v>#REF!</v>
      </c>
      <c r="AC126" s="9" t="e">
        <f t="shared" si="179"/>
        <v>#REF!</v>
      </c>
      <c r="AD126" s="9" t="e">
        <f t="shared" si="179"/>
        <v>#REF!</v>
      </c>
      <c r="AE126" s="9" t="e">
        <f t="shared" si="179"/>
        <v>#REF!</v>
      </c>
      <c r="AF126" s="9" t="e">
        <f t="shared" si="179"/>
        <v>#REF!</v>
      </c>
      <c r="AG126" s="9" t="e">
        <f t="shared" si="179"/>
        <v>#REF!</v>
      </c>
      <c r="AH126" s="9" t="e">
        <f t="shared" si="179"/>
        <v>#REF!</v>
      </c>
      <c r="AI126" s="9" t="e">
        <f t="shared" ref="AI126:BN126" si="180">IF(AI44="","",SUMPRODUCT((ENCSEMAINE=AI$85)*(ENCJOUR=AI$86)*(ENCNOM=$B126)*(ENCT)))</f>
        <v>#REF!</v>
      </c>
      <c r="AJ126" s="9" t="e">
        <f t="shared" si="180"/>
        <v>#REF!</v>
      </c>
      <c r="AK126" s="9" t="e">
        <f t="shared" si="180"/>
        <v>#REF!</v>
      </c>
      <c r="AL126" s="9" t="e">
        <f t="shared" si="180"/>
        <v>#REF!</v>
      </c>
      <c r="AM126" s="9" t="e">
        <f t="shared" si="180"/>
        <v>#REF!</v>
      </c>
      <c r="AN126" s="9" t="e">
        <f t="shared" si="180"/>
        <v>#REF!</v>
      </c>
      <c r="AO126" s="9" t="e">
        <f t="shared" si="180"/>
        <v>#REF!</v>
      </c>
      <c r="AP126" s="9" t="e">
        <f t="shared" si="180"/>
        <v>#REF!</v>
      </c>
      <c r="AQ126" s="9" t="e">
        <f t="shared" si="180"/>
        <v>#REF!</v>
      </c>
      <c r="AR126" s="9" t="e">
        <f t="shared" si="180"/>
        <v>#REF!</v>
      </c>
      <c r="AS126" s="9" t="e">
        <f t="shared" si="180"/>
        <v>#REF!</v>
      </c>
      <c r="AT126" s="9" t="e">
        <f t="shared" si="180"/>
        <v>#REF!</v>
      </c>
      <c r="AU126" s="9" t="e">
        <f t="shared" si="180"/>
        <v>#REF!</v>
      </c>
      <c r="AV126" s="9" t="e">
        <f t="shared" si="180"/>
        <v>#REF!</v>
      </c>
      <c r="AW126" s="9" t="e">
        <f t="shared" si="180"/>
        <v>#REF!</v>
      </c>
      <c r="AX126" s="9" t="e">
        <f t="shared" si="180"/>
        <v>#REF!</v>
      </c>
      <c r="AY126" s="9" t="e">
        <f t="shared" si="180"/>
        <v>#REF!</v>
      </c>
      <c r="AZ126" s="9" t="e">
        <f t="shared" si="180"/>
        <v>#REF!</v>
      </c>
      <c r="BA126" s="9" t="e">
        <f t="shared" si="180"/>
        <v>#REF!</v>
      </c>
      <c r="BB126" s="9" t="e">
        <f t="shared" si="180"/>
        <v>#REF!</v>
      </c>
      <c r="BC126" s="9" t="e">
        <f t="shared" si="180"/>
        <v>#REF!</v>
      </c>
      <c r="BD126" s="9" t="e">
        <f t="shared" si="180"/>
        <v>#REF!</v>
      </c>
      <c r="BE126" s="9" t="e">
        <f t="shared" si="180"/>
        <v>#REF!</v>
      </c>
      <c r="BF126" s="9" t="e">
        <f t="shared" si="180"/>
        <v>#REF!</v>
      </c>
      <c r="BG126" s="9" t="e">
        <f t="shared" si="180"/>
        <v>#REF!</v>
      </c>
      <c r="BH126" s="9" t="e">
        <f t="shared" si="180"/>
        <v>#REF!</v>
      </c>
      <c r="BI126" s="9" t="e">
        <f t="shared" si="180"/>
        <v>#REF!</v>
      </c>
      <c r="BJ126" s="9" t="e">
        <f t="shared" si="180"/>
        <v>#REF!</v>
      </c>
      <c r="BK126" s="9" t="e">
        <f t="shared" si="180"/>
        <v>#REF!</v>
      </c>
      <c r="BL126" s="9" t="e">
        <f t="shared" si="180"/>
        <v>#REF!</v>
      </c>
      <c r="BM126" s="9" t="e">
        <f t="shared" si="180"/>
        <v>#REF!</v>
      </c>
      <c r="BN126" s="9" t="e">
        <f t="shared" si="180"/>
        <v>#REF!</v>
      </c>
      <c r="BO126" s="9" t="e">
        <f t="shared" ref="BO126:BT126" si="181">IF(BO44="","",SUMPRODUCT((ENCSEMAINE=BO$85)*(ENCJOUR=BO$86)*(ENCNOM=$B126)*(ENCT)))</f>
        <v>#REF!</v>
      </c>
      <c r="BP126" s="9" t="e">
        <f t="shared" si="181"/>
        <v>#REF!</v>
      </c>
      <c r="BQ126" s="9" t="e">
        <f t="shared" si="181"/>
        <v>#REF!</v>
      </c>
      <c r="BR126" s="9" t="e">
        <f t="shared" si="181"/>
        <v>#REF!</v>
      </c>
      <c r="BS126" s="9" t="e">
        <f t="shared" si="181"/>
        <v>#REF!</v>
      </c>
      <c r="BT126" s="9" t="e">
        <f t="shared" si="181"/>
        <v>#REF!</v>
      </c>
      <c r="BU126" s="45">
        <f t="shared" si="66"/>
        <v>0</v>
      </c>
      <c r="BV126" s="34" t="e">
        <f t="shared" si="67"/>
        <v>#REF!</v>
      </c>
    </row>
    <row r="127" spans="1:74" x14ac:dyDescent="0.2">
      <c r="A127" s="6" t="s">
        <v>45</v>
      </c>
      <c r="B127" s="44" t="s">
        <v>134</v>
      </c>
      <c r="C127" s="9" t="e">
        <f t="shared" ref="C127:AH127" si="182">IF(C45="","",SUMPRODUCT((ENCSEMAINE=C$85)*(ENCJOUR=C$86)*(ENCNOM=$B127)*(ENCT)))</f>
        <v>#REF!</v>
      </c>
      <c r="D127" s="9" t="e">
        <f t="shared" si="182"/>
        <v>#REF!</v>
      </c>
      <c r="E127" s="9" t="e">
        <f t="shared" si="182"/>
        <v>#REF!</v>
      </c>
      <c r="F127" s="9" t="e">
        <f t="shared" si="182"/>
        <v>#REF!</v>
      </c>
      <c r="G127" s="9" t="e">
        <f t="shared" si="182"/>
        <v>#REF!</v>
      </c>
      <c r="H127" s="9" t="e">
        <f t="shared" si="182"/>
        <v>#REF!</v>
      </c>
      <c r="I127" s="9" t="e">
        <f t="shared" si="182"/>
        <v>#REF!</v>
      </c>
      <c r="J127" s="9" t="e">
        <f t="shared" si="182"/>
        <v>#REF!</v>
      </c>
      <c r="K127" s="9" t="e">
        <f t="shared" si="182"/>
        <v>#REF!</v>
      </c>
      <c r="L127" s="9" t="e">
        <f t="shared" si="182"/>
        <v>#REF!</v>
      </c>
      <c r="M127" s="9" t="e">
        <f t="shared" si="182"/>
        <v>#REF!</v>
      </c>
      <c r="N127" s="9" t="e">
        <f t="shared" si="182"/>
        <v>#REF!</v>
      </c>
      <c r="O127" s="9" t="e">
        <f t="shared" si="182"/>
        <v>#REF!</v>
      </c>
      <c r="P127" s="9" t="e">
        <f t="shared" si="182"/>
        <v>#REF!</v>
      </c>
      <c r="Q127" s="9" t="e">
        <f t="shared" si="182"/>
        <v>#REF!</v>
      </c>
      <c r="R127" s="9" t="e">
        <f t="shared" si="182"/>
        <v>#REF!</v>
      </c>
      <c r="S127" s="9" t="e">
        <f t="shared" si="182"/>
        <v>#REF!</v>
      </c>
      <c r="T127" s="9" t="e">
        <f t="shared" si="182"/>
        <v>#REF!</v>
      </c>
      <c r="U127" s="9" t="e">
        <f t="shared" si="182"/>
        <v>#REF!</v>
      </c>
      <c r="V127" s="9" t="e">
        <f t="shared" si="182"/>
        <v>#REF!</v>
      </c>
      <c r="W127" s="9" t="e">
        <f t="shared" si="182"/>
        <v>#REF!</v>
      </c>
      <c r="X127" s="9" t="e">
        <f t="shared" si="182"/>
        <v>#REF!</v>
      </c>
      <c r="Y127" s="9" t="e">
        <f t="shared" si="182"/>
        <v>#REF!</v>
      </c>
      <c r="Z127" s="9" t="e">
        <f t="shared" si="182"/>
        <v>#REF!</v>
      </c>
      <c r="AA127" s="9" t="e">
        <f t="shared" si="182"/>
        <v>#REF!</v>
      </c>
      <c r="AB127" s="9" t="e">
        <f t="shared" si="182"/>
        <v>#REF!</v>
      </c>
      <c r="AC127" s="9" t="e">
        <f t="shared" si="182"/>
        <v>#REF!</v>
      </c>
      <c r="AD127" s="9" t="e">
        <f t="shared" si="182"/>
        <v>#REF!</v>
      </c>
      <c r="AE127" s="9" t="e">
        <f t="shared" si="182"/>
        <v>#REF!</v>
      </c>
      <c r="AF127" s="9" t="e">
        <f t="shared" si="182"/>
        <v>#REF!</v>
      </c>
      <c r="AG127" s="9" t="e">
        <f t="shared" si="182"/>
        <v>#REF!</v>
      </c>
      <c r="AH127" s="9" t="e">
        <f t="shared" si="182"/>
        <v>#REF!</v>
      </c>
      <c r="AI127" s="9" t="e">
        <f t="shared" ref="AI127:BN127" si="183">IF(AI45="","",SUMPRODUCT((ENCSEMAINE=AI$85)*(ENCJOUR=AI$86)*(ENCNOM=$B127)*(ENCT)))</f>
        <v>#REF!</v>
      </c>
      <c r="AJ127" s="9" t="e">
        <f t="shared" si="183"/>
        <v>#REF!</v>
      </c>
      <c r="AK127" s="9" t="e">
        <f t="shared" si="183"/>
        <v>#REF!</v>
      </c>
      <c r="AL127" s="9" t="e">
        <f t="shared" si="183"/>
        <v>#REF!</v>
      </c>
      <c r="AM127" s="9" t="e">
        <f t="shared" si="183"/>
        <v>#REF!</v>
      </c>
      <c r="AN127" s="9" t="e">
        <f t="shared" si="183"/>
        <v>#REF!</v>
      </c>
      <c r="AO127" s="9" t="e">
        <f t="shared" si="183"/>
        <v>#REF!</v>
      </c>
      <c r="AP127" s="9" t="e">
        <f t="shared" si="183"/>
        <v>#REF!</v>
      </c>
      <c r="AQ127" s="9" t="e">
        <f t="shared" si="183"/>
        <v>#REF!</v>
      </c>
      <c r="AR127" s="9" t="e">
        <f t="shared" si="183"/>
        <v>#REF!</v>
      </c>
      <c r="AS127" s="9" t="e">
        <f t="shared" si="183"/>
        <v>#REF!</v>
      </c>
      <c r="AT127" s="9" t="e">
        <f t="shared" si="183"/>
        <v>#REF!</v>
      </c>
      <c r="AU127" s="9" t="e">
        <f t="shared" si="183"/>
        <v>#REF!</v>
      </c>
      <c r="AV127" s="9" t="e">
        <f t="shared" si="183"/>
        <v>#REF!</v>
      </c>
      <c r="AW127" s="9" t="e">
        <f t="shared" si="183"/>
        <v>#REF!</v>
      </c>
      <c r="AX127" s="9" t="e">
        <f t="shared" si="183"/>
        <v>#REF!</v>
      </c>
      <c r="AY127" s="9" t="e">
        <f t="shared" si="183"/>
        <v>#REF!</v>
      </c>
      <c r="AZ127" s="9" t="e">
        <f t="shared" si="183"/>
        <v>#REF!</v>
      </c>
      <c r="BA127" s="9" t="e">
        <f t="shared" si="183"/>
        <v>#REF!</v>
      </c>
      <c r="BB127" s="9" t="e">
        <f t="shared" si="183"/>
        <v>#REF!</v>
      </c>
      <c r="BC127" s="9" t="e">
        <f t="shared" si="183"/>
        <v>#REF!</v>
      </c>
      <c r="BD127" s="9" t="e">
        <f t="shared" si="183"/>
        <v>#REF!</v>
      </c>
      <c r="BE127" s="9" t="e">
        <f t="shared" si="183"/>
        <v>#REF!</v>
      </c>
      <c r="BF127" s="9" t="e">
        <f t="shared" si="183"/>
        <v>#REF!</v>
      </c>
      <c r="BG127" s="9" t="e">
        <f t="shared" si="183"/>
        <v>#REF!</v>
      </c>
      <c r="BH127" s="9" t="e">
        <f t="shared" si="183"/>
        <v>#REF!</v>
      </c>
      <c r="BI127" s="9" t="e">
        <f t="shared" si="183"/>
        <v>#REF!</v>
      </c>
      <c r="BJ127" s="9" t="e">
        <f t="shared" si="183"/>
        <v>#REF!</v>
      </c>
      <c r="BK127" s="9" t="e">
        <f t="shared" si="183"/>
        <v>#REF!</v>
      </c>
      <c r="BL127" s="9" t="e">
        <f t="shared" si="183"/>
        <v>#REF!</v>
      </c>
      <c r="BM127" s="9" t="e">
        <f t="shared" si="183"/>
        <v>#REF!</v>
      </c>
      <c r="BN127" s="9" t="e">
        <f t="shared" si="183"/>
        <v>#REF!</v>
      </c>
      <c r="BO127" s="9" t="e">
        <f t="shared" ref="BO127:BT127" si="184">IF(BO45="","",SUMPRODUCT((ENCSEMAINE=BO$85)*(ENCJOUR=BO$86)*(ENCNOM=$B127)*(ENCT)))</f>
        <v>#REF!</v>
      </c>
      <c r="BP127" s="9" t="e">
        <f t="shared" si="184"/>
        <v>#REF!</v>
      </c>
      <c r="BQ127" s="9" t="e">
        <f t="shared" si="184"/>
        <v>#REF!</v>
      </c>
      <c r="BR127" s="9" t="e">
        <f t="shared" si="184"/>
        <v>#REF!</v>
      </c>
      <c r="BS127" s="9" t="e">
        <f t="shared" si="184"/>
        <v>#REF!</v>
      </c>
      <c r="BT127" s="9" t="e">
        <f t="shared" si="184"/>
        <v>#REF!</v>
      </c>
      <c r="BU127" s="45">
        <f t="shared" si="66"/>
        <v>0</v>
      </c>
      <c r="BV127" s="34" t="e">
        <f t="shared" si="67"/>
        <v>#REF!</v>
      </c>
    </row>
    <row r="128" spans="1:74" x14ac:dyDescent="0.2">
      <c r="A128" s="6" t="s">
        <v>45</v>
      </c>
      <c r="B128" s="44" t="s">
        <v>131</v>
      </c>
      <c r="C128" s="9" t="e">
        <f t="shared" ref="C128:AH128" si="185">IF(C46="","",SUMPRODUCT((ENCSEMAINE=C$85)*(ENCJOUR=C$86)*(ENCNOM=$B128)*(ENCT)))</f>
        <v>#REF!</v>
      </c>
      <c r="D128" s="9" t="e">
        <f t="shared" si="185"/>
        <v>#REF!</v>
      </c>
      <c r="E128" s="9" t="e">
        <f t="shared" si="185"/>
        <v>#REF!</v>
      </c>
      <c r="F128" s="9" t="e">
        <f t="shared" si="185"/>
        <v>#REF!</v>
      </c>
      <c r="G128" s="9" t="e">
        <f t="shared" si="185"/>
        <v>#REF!</v>
      </c>
      <c r="H128" s="9" t="e">
        <f t="shared" si="185"/>
        <v>#REF!</v>
      </c>
      <c r="I128" s="9" t="e">
        <f t="shared" si="185"/>
        <v>#REF!</v>
      </c>
      <c r="J128" s="9" t="e">
        <f t="shared" si="185"/>
        <v>#REF!</v>
      </c>
      <c r="K128" s="9" t="e">
        <f t="shared" si="185"/>
        <v>#REF!</v>
      </c>
      <c r="L128" s="9" t="e">
        <f t="shared" si="185"/>
        <v>#REF!</v>
      </c>
      <c r="M128" s="9" t="e">
        <f t="shared" si="185"/>
        <v>#REF!</v>
      </c>
      <c r="N128" s="9" t="e">
        <f t="shared" si="185"/>
        <v>#REF!</v>
      </c>
      <c r="O128" s="9" t="e">
        <f t="shared" si="185"/>
        <v>#REF!</v>
      </c>
      <c r="P128" s="9" t="e">
        <f t="shared" si="185"/>
        <v>#REF!</v>
      </c>
      <c r="Q128" s="9" t="e">
        <f t="shared" si="185"/>
        <v>#REF!</v>
      </c>
      <c r="R128" s="9" t="e">
        <f t="shared" si="185"/>
        <v>#REF!</v>
      </c>
      <c r="S128" s="9" t="e">
        <f t="shared" si="185"/>
        <v>#REF!</v>
      </c>
      <c r="T128" s="9" t="e">
        <f t="shared" si="185"/>
        <v>#REF!</v>
      </c>
      <c r="U128" s="9" t="e">
        <f t="shared" si="185"/>
        <v>#REF!</v>
      </c>
      <c r="V128" s="9" t="e">
        <f t="shared" si="185"/>
        <v>#REF!</v>
      </c>
      <c r="W128" s="9" t="e">
        <f t="shared" si="185"/>
        <v>#REF!</v>
      </c>
      <c r="X128" s="9" t="e">
        <f t="shared" si="185"/>
        <v>#REF!</v>
      </c>
      <c r="Y128" s="9" t="e">
        <f t="shared" si="185"/>
        <v>#REF!</v>
      </c>
      <c r="Z128" s="9" t="e">
        <f t="shared" si="185"/>
        <v>#REF!</v>
      </c>
      <c r="AA128" s="9" t="e">
        <f t="shared" si="185"/>
        <v>#REF!</v>
      </c>
      <c r="AB128" s="9" t="e">
        <f t="shared" si="185"/>
        <v>#REF!</v>
      </c>
      <c r="AC128" s="9" t="e">
        <f t="shared" si="185"/>
        <v>#REF!</v>
      </c>
      <c r="AD128" s="9" t="e">
        <f t="shared" si="185"/>
        <v>#REF!</v>
      </c>
      <c r="AE128" s="9" t="e">
        <f t="shared" si="185"/>
        <v>#REF!</v>
      </c>
      <c r="AF128" s="9" t="e">
        <f t="shared" si="185"/>
        <v>#REF!</v>
      </c>
      <c r="AG128" s="9" t="e">
        <f t="shared" si="185"/>
        <v>#REF!</v>
      </c>
      <c r="AH128" s="9" t="e">
        <f t="shared" si="185"/>
        <v>#REF!</v>
      </c>
      <c r="AI128" s="9" t="e">
        <f t="shared" ref="AI128:BN128" si="186">IF(AI46="","",SUMPRODUCT((ENCSEMAINE=AI$85)*(ENCJOUR=AI$86)*(ENCNOM=$B128)*(ENCT)))</f>
        <v>#REF!</v>
      </c>
      <c r="AJ128" s="9" t="e">
        <f t="shared" si="186"/>
        <v>#REF!</v>
      </c>
      <c r="AK128" s="9" t="e">
        <f t="shared" si="186"/>
        <v>#REF!</v>
      </c>
      <c r="AL128" s="9" t="e">
        <f t="shared" si="186"/>
        <v>#REF!</v>
      </c>
      <c r="AM128" s="9" t="e">
        <f t="shared" si="186"/>
        <v>#REF!</v>
      </c>
      <c r="AN128" s="9" t="e">
        <f t="shared" si="186"/>
        <v>#REF!</v>
      </c>
      <c r="AO128" s="9" t="e">
        <f t="shared" si="186"/>
        <v>#REF!</v>
      </c>
      <c r="AP128" s="9" t="e">
        <f t="shared" si="186"/>
        <v>#REF!</v>
      </c>
      <c r="AQ128" s="9" t="e">
        <f t="shared" si="186"/>
        <v>#REF!</v>
      </c>
      <c r="AR128" s="9" t="e">
        <f t="shared" si="186"/>
        <v>#REF!</v>
      </c>
      <c r="AS128" s="9" t="e">
        <f t="shared" si="186"/>
        <v>#REF!</v>
      </c>
      <c r="AT128" s="9" t="e">
        <f t="shared" si="186"/>
        <v>#REF!</v>
      </c>
      <c r="AU128" s="9" t="e">
        <f t="shared" si="186"/>
        <v>#REF!</v>
      </c>
      <c r="AV128" s="9" t="e">
        <f t="shared" si="186"/>
        <v>#REF!</v>
      </c>
      <c r="AW128" s="9" t="e">
        <f t="shared" si="186"/>
        <v>#REF!</v>
      </c>
      <c r="AX128" s="9" t="e">
        <f t="shared" si="186"/>
        <v>#REF!</v>
      </c>
      <c r="AY128" s="9" t="e">
        <f t="shared" si="186"/>
        <v>#REF!</v>
      </c>
      <c r="AZ128" s="9" t="e">
        <f t="shared" si="186"/>
        <v>#REF!</v>
      </c>
      <c r="BA128" s="9" t="e">
        <f t="shared" si="186"/>
        <v>#REF!</v>
      </c>
      <c r="BB128" s="9" t="e">
        <f t="shared" si="186"/>
        <v>#REF!</v>
      </c>
      <c r="BC128" s="9" t="e">
        <f t="shared" si="186"/>
        <v>#REF!</v>
      </c>
      <c r="BD128" s="9" t="e">
        <f t="shared" si="186"/>
        <v>#REF!</v>
      </c>
      <c r="BE128" s="9" t="e">
        <f t="shared" si="186"/>
        <v>#REF!</v>
      </c>
      <c r="BF128" s="9" t="e">
        <f t="shared" si="186"/>
        <v>#REF!</v>
      </c>
      <c r="BG128" s="9" t="e">
        <f t="shared" si="186"/>
        <v>#REF!</v>
      </c>
      <c r="BH128" s="9" t="e">
        <f t="shared" si="186"/>
        <v>#REF!</v>
      </c>
      <c r="BI128" s="9" t="e">
        <f t="shared" si="186"/>
        <v>#REF!</v>
      </c>
      <c r="BJ128" s="9" t="e">
        <f t="shared" si="186"/>
        <v>#REF!</v>
      </c>
      <c r="BK128" s="9" t="e">
        <f t="shared" si="186"/>
        <v>#REF!</v>
      </c>
      <c r="BL128" s="9" t="e">
        <f t="shared" si="186"/>
        <v>#REF!</v>
      </c>
      <c r="BM128" s="9" t="e">
        <f t="shared" si="186"/>
        <v>#REF!</v>
      </c>
      <c r="BN128" s="9" t="e">
        <f t="shared" si="186"/>
        <v>#REF!</v>
      </c>
      <c r="BO128" s="9" t="e">
        <f t="shared" ref="BO128:BT128" si="187">IF(BO46="","",SUMPRODUCT((ENCSEMAINE=BO$85)*(ENCJOUR=BO$86)*(ENCNOM=$B128)*(ENCT)))</f>
        <v>#REF!</v>
      </c>
      <c r="BP128" s="9" t="e">
        <f t="shared" si="187"/>
        <v>#REF!</v>
      </c>
      <c r="BQ128" s="9" t="e">
        <f t="shared" si="187"/>
        <v>#REF!</v>
      </c>
      <c r="BR128" s="9" t="e">
        <f t="shared" si="187"/>
        <v>#REF!</v>
      </c>
      <c r="BS128" s="9" t="e">
        <f t="shared" si="187"/>
        <v>#REF!</v>
      </c>
      <c r="BT128" s="9" t="e">
        <f t="shared" si="187"/>
        <v>#REF!</v>
      </c>
      <c r="BU128" s="45">
        <f t="shared" si="66"/>
        <v>0</v>
      </c>
      <c r="BV128" s="34" t="e">
        <f t="shared" si="67"/>
        <v>#REF!</v>
      </c>
    </row>
    <row r="129" spans="1:74" x14ac:dyDescent="0.2">
      <c r="A129" s="6" t="s">
        <v>45</v>
      </c>
      <c r="B129" s="46" t="s">
        <v>199</v>
      </c>
      <c r="C129" s="9" t="e">
        <f t="shared" ref="C129:AH129" si="188">IF(C47="","",SUMPRODUCT((ENCSEMAINE=C$85)*(ENCJOUR=C$86)*(ENCNOM=$B129)*(ENCT)))</f>
        <v>#REF!</v>
      </c>
      <c r="D129" s="9" t="e">
        <f t="shared" si="188"/>
        <v>#REF!</v>
      </c>
      <c r="E129" s="9" t="e">
        <f t="shared" si="188"/>
        <v>#REF!</v>
      </c>
      <c r="F129" s="9" t="e">
        <f t="shared" si="188"/>
        <v>#REF!</v>
      </c>
      <c r="G129" s="9" t="e">
        <f t="shared" si="188"/>
        <v>#REF!</v>
      </c>
      <c r="H129" s="9" t="e">
        <f t="shared" si="188"/>
        <v>#REF!</v>
      </c>
      <c r="I129" s="9" t="e">
        <f t="shared" si="188"/>
        <v>#REF!</v>
      </c>
      <c r="J129" s="9" t="e">
        <f t="shared" si="188"/>
        <v>#REF!</v>
      </c>
      <c r="K129" s="9" t="e">
        <f t="shared" si="188"/>
        <v>#REF!</v>
      </c>
      <c r="L129" s="9" t="e">
        <f t="shared" si="188"/>
        <v>#REF!</v>
      </c>
      <c r="M129" s="9" t="e">
        <f t="shared" si="188"/>
        <v>#REF!</v>
      </c>
      <c r="N129" s="9" t="e">
        <f t="shared" si="188"/>
        <v>#REF!</v>
      </c>
      <c r="O129" s="9" t="e">
        <f t="shared" si="188"/>
        <v>#REF!</v>
      </c>
      <c r="P129" s="9" t="e">
        <f t="shared" si="188"/>
        <v>#REF!</v>
      </c>
      <c r="Q129" s="9" t="e">
        <f t="shared" si="188"/>
        <v>#REF!</v>
      </c>
      <c r="R129" s="9" t="e">
        <f t="shared" si="188"/>
        <v>#REF!</v>
      </c>
      <c r="S129" s="9" t="e">
        <f t="shared" si="188"/>
        <v>#REF!</v>
      </c>
      <c r="T129" s="9" t="e">
        <f t="shared" si="188"/>
        <v>#REF!</v>
      </c>
      <c r="U129" s="9" t="e">
        <f t="shared" si="188"/>
        <v>#REF!</v>
      </c>
      <c r="V129" s="9" t="e">
        <f t="shared" si="188"/>
        <v>#REF!</v>
      </c>
      <c r="W129" s="9" t="e">
        <f t="shared" si="188"/>
        <v>#REF!</v>
      </c>
      <c r="X129" s="9" t="e">
        <f t="shared" si="188"/>
        <v>#REF!</v>
      </c>
      <c r="Y129" s="9" t="e">
        <f t="shared" si="188"/>
        <v>#REF!</v>
      </c>
      <c r="Z129" s="9" t="e">
        <f t="shared" si="188"/>
        <v>#REF!</v>
      </c>
      <c r="AA129" s="9" t="e">
        <f t="shared" si="188"/>
        <v>#REF!</v>
      </c>
      <c r="AB129" s="9" t="e">
        <f t="shared" si="188"/>
        <v>#REF!</v>
      </c>
      <c r="AC129" s="9" t="e">
        <f t="shared" si="188"/>
        <v>#REF!</v>
      </c>
      <c r="AD129" s="9" t="e">
        <f t="shared" si="188"/>
        <v>#REF!</v>
      </c>
      <c r="AE129" s="9" t="e">
        <f t="shared" si="188"/>
        <v>#REF!</v>
      </c>
      <c r="AF129" s="9" t="e">
        <f t="shared" si="188"/>
        <v>#REF!</v>
      </c>
      <c r="AG129" s="9" t="e">
        <f t="shared" si="188"/>
        <v>#REF!</v>
      </c>
      <c r="AH129" s="9" t="e">
        <f t="shared" si="188"/>
        <v>#REF!</v>
      </c>
      <c r="AI129" s="9" t="e">
        <f t="shared" ref="AI129:BN129" si="189">IF(AI47="","",SUMPRODUCT((ENCSEMAINE=AI$85)*(ENCJOUR=AI$86)*(ENCNOM=$B129)*(ENCT)))</f>
        <v>#REF!</v>
      </c>
      <c r="AJ129" s="9" t="e">
        <f t="shared" si="189"/>
        <v>#REF!</v>
      </c>
      <c r="AK129" s="9" t="e">
        <f t="shared" si="189"/>
        <v>#REF!</v>
      </c>
      <c r="AL129" s="9" t="e">
        <f t="shared" si="189"/>
        <v>#REF!</v>
      </c>
      <c r="AM129" s="9" t="e">
        <f t="shared" si="189"/>
        <v>#REF!</v>
      </c>
      <c r="AN129" s="9" t="e">
        <f t="shared" si="189"/>
        <v>#REF!</v>
      </c>
      <c r="AO129" s="9" t="e">
        <f t="shared" si="189"/>
        <v>#REF!</v>
      </c>
      <c r="AP129" s="9" t="e">
        <f t="shared" si="189"/>
        <v>#REF!</v>
      </c>
      <c r="AQ129" s="9" t="e">
        <f t="shared" si="189"/>
        <v>#REF!</v>
      </c>
      <c r="AR129" s="9" t="e">
        <f t="shared" si="189"/>
        <v>#REF!</v>
      </c>
      <c r="AS129" s="9" t="e">
        <f t="shared" si="189"/>
        <v>#REF!</v>
      </c>
      <c r="AT129" s="9" t="e">
        <f t="shared" si="189"/>
        <v>#REF!</v>
      </c>
      <c r="AU129" s="9" t="e">
        <f t="shared" si="189"/>
        <v>#REF!</v>
      </c>
      <c r="AV129" s="9" t="e">
        <f t="shared" si="189"/>
        <v>#REF!</v>
      </c>
      <c r="AW129" s="9" t="e">
        <f t="shared" si="189"/>
        <v>#REF!</v>
      </c>
      <c r="AX129" s="9" t="e">
        <f t="shared" si="189"/>
        <v>#REF!</v>
      </c>
      <c r="AY129" s="9" t="e">
        <f t="shared" si="189"/>
        <v>#REF!</v>
      </c>
      <c r="AZ129" s="9" t="e">
        <f t="shared" si="189"/>
        <v>#REF!</v>
      </c>
      <c r="BA129" s="9" t="e">
        <f t="shared" si="189"/>
        <v>#REF!</v>
      </c>
      <c r="BB129" s="9" t="e">
        <f t="shared" si="189"/>
        <v>#REF!</v>
      </c>
      <c r="BC129" s="9" t="e">
        <f t="shared" si="189"/>
        <v>#REF!</v>
      </c>
      <c r="BD129" s="9" t="e">
        <f t="shared" si="189"/>
        <v>#REF!</v>
      </c>
      <c r="BE129" s="9" t="e">
        <f t="shared" si="189"/>
        <v>#REF!</v>
      </c>
      <c r="BF129" s="9" t="e">
        <f t="shared" si="189"/>
        <v>#REF!</v>
      </c>
      <c r="BG129" s="9" t="e">
        <f t="shared" si="189"/>
        <v>#REF!</v>
      </c>
      <c r="BH129" s="9" t="e">
        <f t="shared" si="189"/>
        <v>#REF!</v>
      </c>
      <c r="BI129" s="9" t="e">
        <f t="shared" si="189"/>
        <v>#REF!</v>
      </c>
      <c r="BJ129" s="9" t="e">
        <f t="shared" si="189"/>
        <v>#REF!</v>
      </c>
      <c r="BK129" s="9" t="e">
        <f t="shared" si="189"/>
        <v>#REF!</v>
      </c>
      <c r="BL129" s="9" t="e">
        <f t="shared" si="189"/>
        <v>#REF!</v>
      </c>
      <c r="BM129" s="9" t="e">
        <f t="shared" si="189"/>
        <v>#REF!</v>
      </c>
      <c r="BN129" s="9" t="e">
        <f t="shared" si="189"/>
        <v>#REF!</v>
      </c>
      <c r="BO129" s="9" t="e">
        <f t="shared" ref="BO129:BT129" si="190">IF(BO47="","",SUMPRODUCT((ENCSEMAINE=BO$85)*(ENCJOUR=BO$86)*(ENCNOM=$B129)*(ENCT)))</f>
        <v>#REF!</v>
      </c>
      <c r="BP129" s="9" t="e">
        <f t="shared" si="190"/>
        <v>#REF!</v>
      </c>
      <c r="BQ129" s="9" t="e">
        <f t="shared" si="190"/>
        <v>#REF!</v>
      </c>
      <c r="BR129" s="9" t="e">
        <f t="shared" si="190"/>
        <v>#REF!</v>
      </c>
      <c r="BS129" s="9" t="e">
        <f t="shared" si="190"/>
        <v>#REF!</v>
      </c>
      <c r="BT129" s="9" t="e">
        <f t="shared" si="190"/>
        <v>#REF!</v>
      </c>
      <c r="BU129" s="45">
        <f t="shared" si="66"/>
        <v>0</v>
      </c>
      <c r="BV129" s="34" t="e">
        <f t="shared" si="67"/>
        <v>#REF!</v>
      </c>
    </row>
    <row r="130" spans="1:74" x14ac:dyDescent="0.2">
      <c r="A130" s="6" t="s">
        <v>45</v>
      </c>
      <c r="B130" s="44" t="s">
        <v>133</v>
      </c>
      <c r="C130" s="9" t="e">
        <f t="shared" ref="C130:AH130" si="191">IF(C48="","",SUMPRODUCT((ENCSEMAINE=C$85)*(ENCJOUR=C$86)*(ENCNOM=$B130)*(ENCT)))</f>
        <v>#REF!</v>
      </c>
      <c r="D130" s="9" t="e">
        <f t="shared" si="191"/>
        <v>#REF!</v>
      </c>
      <c r="E130" s="9" t="e">
        <f t="shared" si="191"/>
        <v>#REF!</v>
      </c>
      <c r="F130" s="9" t="e">
        <f t="shared" si="191"/>
        <v>#REF!</v>
      </c>
      <c r="G130" s="9" t="e">
        <f t="shared" si="191"/>
        <v>#REF!</v>
      </c>
      <c r="H130" s="9" t="e">
        <f t="shared" si="191"/>
        <v>#REF!</v>
      </c>
      <c r="I130" s="9" t="e">
        <f t="shared" si="191"/>
        <v>#REF!</v>
      </c>
      <c r="J130" s="9" t="e">
        <f t="shared" si="191"/>
        <v>#REF!</v>
      </c>
      <c r="K130" s="9" t="e">
        <f t="shared" si="191"/>
        <v>#REF!</v>
      </c>
      <c r="L130" s="9" t="e">
        <f t="shared" si="191"/>
        <v>#REF!</v>
      </c>
      <c r="M130" s="9" t="e">
        <f t="shared" si="191"/>
        <v>#REF!</v>
      </c>
      <c r="N130" s="9" t="e">
        <f t="shared" si="191"/>
        <v>#REF!</v>
      </c>
      <c r="O130" s="9" t="e">
        <f t="shared" si="191"/>
        <v>#REF!</v>
      </c>
      <c r="P130" s="9" t="e">
        <f t="shared" si="191"/>
        <v>#REF!</v>
      </c>
      <c r="Q130" s="9" t="e">
        <f t="shared" si="191"/>
        <v>#REF!</v>
      </c>
      <c r="R130" s="9" t="e">
        <f t="shared" si="191"/>
        <v>#REF!</v>
      </c>
      <c r="S130" s="9" t="e">
        <f t="shared" si="191"/>
        <v>#REF!</v>
      </c>
      <c r="T130" s="9" t="e">
        <f t="shared" si="191"/>
        <v>#REF!</v>
      </c>
      <c r="U130" s="9" t="e">
        <f t="shared" si="191"/>
        <v>#REF!</v>
      </c>
      <c r="V130" s="9" t="e">
        <f t="shared" si="191"/>
        <v>#REF!</v>
      </c>
      <c r="W130" s="9" t="e">
        <f t="shared" si="191"/>
        <v>#REF!</v>
      </c>
      <c r="X130" s="9" t="e">
        <f t="shared" si="191"/>
        <v>#REF!</v>
      </c>
      <c r="Y130" s="9" t="e">
        <f t="shared" si="191"/>
        <v>#REF!</v>
      </c>
      <c r="Z130" s="9" t="e">
        <f t="shared" si="191"/>
        <v>#REF!</v>
      </c>
      <c r="AA130" s="9" t="e">
        <f t="shared" si="191"/>
        <v>#REF!</v>
      </c>
      <c r="AB130" s="9" t="e">
        <f t="shared" si="191"/>
        <v>#REF!</v>
      </c>
      <c r="AC130" s="9" t="e">
        <f t="shared" si="191"/>
        <v>#REF!</v>
      </c>
      <c r="AD130" s="9" t="e">
        <f t="shared" si="191"/>
        <v>#REF!</v>
      </c>
      <c r="AE130" s="9" t="e">
        <f t="shared" si="191"/>
        <v>#REF!</v>
      </c>
      <c r="AF130" s="9" t="e">
        <f t="shared" si="191"/>
        <v>#REF!</v>
      </c>
      <c r="AG130" s="9" t="e">
        <f t="shared" si="191"/>
        <v>#REF!</v>
      </c>
      <c r="AH130" s="9" t="e">
        <f t="shared" si="191"/>
        <v>#REF!</v>
      </c>
      <c r="AI130" s="9" t="e">
        <f t="shared" ref="AI130:BN130" si="192">IF(AI48="","",SUMPRODUCT((ENCSEMAINE=AI$85)*(ENCJOUR=AI$86)*(ENCNOM=$B130)*(ENCT)))</f>
        <v>#REF!</v>
      </c>
      <c r="AJ130" s="9" t="e">
        <f t="shared" si="192"/>
        <v>#REF!</v>
      </c>
      <c r="AK130" s="9" t="e">
        <f t="shared" si="192"/>
        <v>#REF!</v>
      </c>
      <c r="AL130" s="9" t="e">
        <f t="shared" si="192"/>
        <v>#REF!</v>
      </c>
      <c r="AM130" s="9" t="e">
        <f t="shared" si="192"/>
        <v>#REF!</v>
      </c>
      <c r="AN130" s="9" t="e">
        <f t="shared" si="192"/>
        <v>#REF!</v>
      </c>
      <c r="AO130" s="9" t="e">
        <f t="shared" si="192"/>
        <v>#REF!</v>
      </c>
      <c r="AP130" s="9" t="e">
        <f t="shared" si="192"/>
        <v>#REF!</v>
      </c>
      <c r="AQ130" s="9" t="e">
        <f t="shared" si="192"/>
        <v>#REF!</v>
      </c>
      <c r="AR130" s="9" t="e">
        <f t="shared" si="192"/>
        <v>#REF!</v>
      </c>
      <c r="AS130" s="9" t="e">
        <f t="shared" si="192"/>
        <v>#REF!</v>
      </c>
      <c r="AT130" s="9" t="e">
        <f t="shared" si="192"/>
        <v>#REF!</v>
      </c>
      <c r="AU130" s="9" t="e">
        <f t="shared" si="192"/>
        <v>#REF!</v>
      </c>
      <c r="AV130" s="9" t="e">
        <f t="shared" si="192"/>
        <v>#REF!</v>
      </c>
      <c r="AW130" s="9" t="e">
        <f t="shared" si="192"/>
        <v>#REF!</v>
      </c>
      <c r="AX130" s="9" t="e">
        <f t="shared" si="192"/>
        <v>#REF!</v>
      </c>
      <c r="AY130" s="9" t="e">
        <f t="shared" si="192"/>
        <v>#REF!</v>
      </c>
      <c r="AZ130" s="9" t="e">
        <f t="shared" si="192"/>
        <v>#REF!</v>
      </c>
      <c r="BA130" s="9" t="e">
        <f t="shared" si="192"/>
        <v>#REF!</v>
      </c>
      <c r="BB130" s="9" t="e">
        <f t="shared" si="192"/>
        <v>#REF!</v>
      </c>
      <c r="BC130" s="9" t="e">
        <f t="shared" si="192"/>
        <v>#REF!</v>
      </c>
      <c r="BD130" s="9" t="e">
        <f t="shared" si="192"/>
        <v>#REF!</v>
      </c>
      <c r="BE130" s="9" t="e">
        <f t="shared" si="192"/>
        <v>#REF!</v>
      </c>
      <c r="BF130" s="9" t="e">
        <f t="shared" si="192"/>
        <v>#REF!</v>
      </c>
      <c r="BG130" s="9" t="e">
        <f t="shared" si="192"/>
        <v>#REF!</v>
      </c>
      <c r="BH130" s="9" t="e">
        <f t="shared" si="192"/>
        <v>#REF!</v>
      </c>
      <c r="BI130" s="9" t="e">
        <f t="shared" si="192"/>
        <v>#REF!</v>
      </c>
      <c r="BJ130" s="9" t="e">
        <f t="shared" si="192"/>
        <v>#REF!</v>
      </c>
      <c r="BK130" s="9" t="e">
        <f t="shared" si="192"/>
        <v>#REF!</v>
      </c>
      <c r="BL130" s="9" t="e">
        <f t="shared" si="192"/>
        <v>#REF!</v>
      </c>
      <c r="BM130" s="9" t="e">
        <f t="shared" si="192"/>
        <v>#REF!</v>
      </c>
      <c r="BN130" s="9" t="e">
        <f t="shared" si="192"/>
        <v>#REF!</v>
      </c>
      <c r="BO130" s="9" t="e">
        <f t="shared" ref="BO130:BT130" si="193">IF(BO48="","",SUMPRODUCT((ENCSEMAINE=BO$85)*(ENCJOUR=BO$86)*(ENCNOM=$B130)*(ENCT)))</f>
        <v>#REF!</v>
      </c>
      <c r="BP130" s="9" t="e">
        <f t="shared" si="193"/>
        <v>#REF!</v>
      </c>
      <c r="BQ130" s="9" t="e">
        <f t="shared" si="193"/>
        <v>#REF!</v>
      </c>
      <c r="BR130" s="9" t="e">
        <f t="shared" si="193"/>
        <v>#REF!</v>
      </c>
      <c r="BS130" s="9" t="e">
        <f t="shared" si="193"/>
        <v>#REF!</v>
      </c>
      <c r="BT130" s="9" t="e">
        <f t="shared" si="193"/>
        <v>#REF!</v>
      </c>
      <c r="BU130" s="45">
        <f t="shared" si="66"/>
        <v>0</v>
      </c>
      <c r="BV130" s="34" t="e">
        <f t="shared" si="67"/>
        <v>#REF!</v>
      </c>
    </row>
    <row r="131" spans="1:74" x14ac:dyDescent="0.2">
      <c r="A131" s="6" t="s">
        <v>45</v>
      </c>
      <c r="B131" s="44" t="s">
        <v>132</v>
      </c>
      <c r="C131" s="9" t="e">
        <f t="shared" ref="C131:AH131" si="194">IF(C49="","",SUMPRODUCT((ENCSEMAINE=C$85)*(ENCJOUR=C$86)*(ENCNOM=$B131)*(ENCT)))</f>
        <v>#REF!</v>
      </c>
      <c r="D131" s="9" t="e">
        <f t="shared" si="194"/>
        <v>#REF!</v>
      </c>
      <c r="E131" s="9" t="e">
        <f t="shared" si="194"/>
        <v>#REF!</v>
      </c>
      <c r="F131" s="9" t="e">
        <f t="shared" si="194"/>
        <v>#REF!</v>
      </c>
      <c r="G131" s="9" t="e">
        <f t="shared" si="194"/>
        <v>#REF!</v>
      </c>
      <c r="H131" s="9" t="e">
        <f t="shared" si="194"/>
        <v>#REF!</v>
      </c>
      <c r="I131" s="9" t="e">
        <f t="shared" si="194"/>
        <v>#REF!</v>
      </c>
      <c r="J131" s="9" t="e">
        <f t="shared" si="194"/>
        <v>#REF!</v>
      </c>
      <c r="K131" s="9" t="e">
        <f t="shared" si="194"/>
        <v>#REF!</v>
      </c>
      <c r="L131" s="9" t="e">
        <f t="shared" si="194"/>
        <v>#REF!</v>
      </c>
      <c r="M131" s="9" t="e">
        <f t="shared" si="194"/>
        <v>#REF!</v>
      </c>
      <c r="N131" s="9" t="e">
        <f t="shared" si="194"/>
        <v>#REF!</v>
      </c>
      <c r="O131" s="9" t="e">
        <f t="shared" si="194"/>
        <v>#REF!</v>
      </c>
      <c r="P131" s="9" t="e">
        <f t="shared" si="194"/>
        <v>#REF!</v>
      </c>
      <c r="Q131" s="9" t="e">
        <f t="shared" si="194"/>
        <v>#REF!</v>
      </c>
      <c r="R131" s="9" t="e">
        <f t="shared" si="194"/>
        <v>#REF!</v>
      </c>
      <c r="S131" s="9" t="e">
        <f t="shared" si="194"/>
        <v>#REF!</v>
      </c>
      <c r="T131" s="9" t="e">
        <f t="shared" si="194"/>
        <v>#REF!</v>
      </c>
      <c r="U131" s="9" t="e">
        <f t="shared" si="194"/>
        <v>#REF!</v>
      </c>
      <c r="V131" s="9" t="e">
        <f t="shared" si="194"/>
        <v>#REF!</v>
      </c>
      <c r="W131" s="9" t="e">
        <f t="shared" si="194"/>
        <v>#REF!</v>
      </c>
      <c r="X131" s="9" t="e">
        <f t="shared" si="194"/>
        <v>#REF!</v>
      </c>
      <c r="Y131" s="9" t="e">
        <f t="shared" si="194"/>
        <v>#REF!</v>
      </c>
      <c r="Z131" s="9" t="e">
        <f t="shared" si="194"/>
        <v>#REF!</v>
      </c>
      <c r="AA131" s="9" t="e">
        <f t="shared" si="194"/>
        <v>#REF!</v>
      </c>
      <c r="AB131" s="9" t="e">
        <f t="shared" si="194"/>
        <v>#REF!</v>
      </c>
      <c r="AC131" s="9" t="e">
        <f t="shared" si="194"/>
        <v>#REF!</v>
      </c>
      <c r="AD131" s="9" t="e">
        <f t="shared" si="194"/>
        <v>#REF!</v>
      </c>
      <c r="AE131" s="9" t="e">
        <f t="shared" si="194"/>
        <v>#REF!</v>
      </c>
      <c r="AF131" s="9" t="e">
        <f t="shared" si="194"/>
        <v>#REF!</v>
      </c>
      <c r="AG131" s="9" t="e">
        <f t="shared" si="194"/>
        <v>#REF!</v>
      </c>
      <c r="AH131" s="9" t="e">
        <f t="shared" si="194"/>
        <v>#REF!</v>
      </c>
      <c r="AI131" s="9" t="e">
        <f t="shared" ref="AI131:BN131" si="195">IF(AI49="","",SUMPRODUCT((ENCSEMAINE=AI$85)*(ENCJOUR=AI$86)*(ENCNOM=$B131)*(ENCT)))</f>
        <v>#REF!</v>
      </c>
      <c r="AJ131" s="9" t="e">
        <f t="shared" si="195"/>
        <v>#REF!</v>
      </c>
      <c r="AK131" s="9" t="e">
        <f t="shared" si="195"/>
        <v>#REF!</v>
      </c>
      <c r="AL131" s="9" t="e">
        <f t="shared" si="195"/>
        <v>#REF!</v>
      </c>
      <c r="AM131" s="9" t="e">
        <f t="shared" si="195"/>
        <v>#REF!</v>
      </c>
      <c r="AN131" s="9" t="e">
        <f t="shared" si="195"/>
        <v>#REF!</v>
      </c>
      <c r="AO131" s="9" t="e">
        <f t="shared" si="195"/>
        <v>#REF!</v>
      </c>
      <c r="AP131" s="9" t="e">
        <f t="shared" si="195"/>
        <v>#REF!</v>
      </c>
      <c r="AQ131" s="9" t="e">
        <f t="shared" si="195"/>
        <v>#REF!</v>
      </c>
      <c r="AR131" s="9" t="e">
        <f t="shared" si="195"/>
        <v>#REF!</v>
      </c>
      <c r="AS131" s="9" t="e">
        <f t="shared" si="195"/>
        <v>#REF!</v>
      </c>
      <c r="AT131" s="9" t="e">
        <f t="shared" si="195"/>
        <v>#REF!</v>
      </c>
      <c r="AU131" s="9" t="e">
        <f t="shared" si="195"/>
        <v>#REF!</v>
      </c>
      <c r="AV131" s="9" t="e">
        <f t="shared" si="195"/>
        <v>#REF!</v>
      </c>
      <c r="AW131" s="9" t="e">
        <f t="shared" si="195"/>
        <v>#REF!</v>
      </c>
      <c r="AX131" s="9" t="e">
        <f t="shared" si="195"/>
        <v>#REF!</v>
      </c>
      <c r="AY131" s="9" t="e">
        <f t="shared" si="195"/>
        <v>#REF!</v>
      </c>
      <c r="AZ131" s="9" t="e">
        <f t="shared" si="195"/>
        <v>#REF!</v>
      </c>
      <c r="BA131" s="9" t="e">
        <f t="shared" si="195"/>
        <v>#REF!</v>
      </c>
      <c r="BB131" s="9" t="e">
        <f t="shared" si="195"/>
        <v>#REF!</v>
      </c>
      <c r="BC131" s="9" t="e">
        <f t="shared" si="195"/>
        <v>#REF!</v>
      </c>
      <c r="BD131" s="9" t="e">
        <f t="shared" si="195"/>
        <v>#REF!</v>
      </c>
      <c r="BE131" s="9" t="e">
        <f t="shared" si="195"/>
        <v>#REF!</v>
      </c>
      <c r="BF131" s="9" t="e">
        <f t="shared" si="195"/>
        <v>#REF!</v>
      </c>
      <c r="BG131" s="9" t="e">
        <f t="shared" si="195"/>
        <v>#REF!</v>
      </c>
      <c r="BH131" s="9" t="e">
        <f t="shared" si="195"/>
        <v>#REF!</v>
      </c>
      <c r="BI131" s="9" t="e">
        <f t="shared" si="195"/>
        <v>#REF!</v>
      </c>
      <c r="BJ131" s="9" t="e">
        <f t="shared" si="195"/>
        <v>#REF!</v>
      </c>
      <c r="BK131" s="9" t="e">
        <f t="shared" si="195"/>
        <v>#REF!</v>
      </c>
      <c r="BL131" s="9" t="e">
        <f t="shared" si="195"/>
        <v>#REF!</v>
      </c>
      <c r="BM131" s="9" t="e">
        <f t="shared" si="195"/>
        <v>#REF!</v>
      </c>
      <c r="BN131" s="9" t="e">
        <f t="shared" si="195"/>
        <v>#REF!</v>
      </c>
      <c r="BO131" s="9" t="e">
        <f t="shared" ref="BO131:BT131" si="196">IF(BO49="","",SUMPRODUCT((ENCSEMAINE=BO$85)*(ENCJOUR=BO$86)*(ENCNOM=$B131)*(ENCT)))</f>
        <v>#REF!</v>
      </c>
      <c r="BP131" s="9" t="e">
        <f t="shared" si="196"/>
        <v>#REF!</v>
      </c>
      <c r="BQ131" s="9" t="e">
        <f t="shared" si="196"/>
        <v>#REF!</v>
      </c>
      <c r="BR131" s="9" t="e">
        <f t="shared" si="196"/>
        <v>#REF!</v>
      </c>
      <c r="BS131" s="9" t="e">
        <f t="shared" si="196"/>
        <v>#REF!</v>
      </c>
      <c r="BT131" s="9" t="e">
        <f t="shared" si="196"/>
        <v>#REF!</v>
      </c>
      <c r="BU131" s="45">
        <f t="shared" si="66"/>
        <v>0</v>
      </c>
      <c r="BV131" s="34" t="e">
        <f t="shared" si="67"/>
        <v>#REF!</v>
      </c>
    </row>
    <row r="132" spans="1:74" x14ac:dyDescent="0.2">
      <c r="A132" s="6" t="s">
        <v>45</v>
      </c>
      <c r="B132" s="46" t="s">
        <v>200</v>
      </c>
      <c r="C132" s="9" t="e">
        <f t="shared" ref="C132:AH132" si="197">IF(C50="","",SUMPRODUCT((ENCSEMAINE=C$85)*(ENCJOUR=C$86)*(ENCNOM=$B132)*(ENCT)))</f>
        <v>#REF!</v>
      </c>
      <c r="D132" s="9" t="e">
        <f t="shared" si="197"/>
        <v>#REF!</v>
      </c>
      <c r="E132" s="9" t="e">
        <f t="shared" si="197"/>
        <v>#REF!</v>
      </c>
      <c r="F132" s="9" t="e">
        <f t="shared" si="197"/>
        <v>#REF!</v>
      </c>
      <c r="G132" s="9" t="e">
        <f t="shared" si="197"/>
        <v>#REF!</v>
      </c>
      <c r="H132" s="9" t="e">
        <f t="shared" si="197"/>
        <v>#REF!</v>
      </c>
      <c r="I132" s="9" t="e">
        <f t="shared" si="197"/>
        <v>#REF!</v>
      </c>
      <c r="J132" s="9" t="e">
        <f t="shared" si="197"/>
        <v>#REF!</v>
      </c>
      <c r="K132" s="9" t="e">
        <f t="shared" si="197"/>
        <v>#REF!</v>
      </c>
      <c r="L132" s="9" t="e">
        <f t="shared" si="197"/>
        <v>#REF!</v>
      </c>
      <c r="M132" s="9" t="e">
        <f t="shared" si="197"/>
        <v>#REF!</v>
      </c>
      <c r="N132" s="9" t="e">
        <f t="shared" si="197"/>
        <v>#REF!</v>
      </c>
      <c r="O132" s="9" t="e">
        <f t="shared" si="197"/>
        <v>#REF!</v>
      </c>
      <c r="P132" s="9" t="e">
        <f t="shared" si="197"/>
        <v>#REF!</v>
      </c>
      <c r="Q132" s="9" t="e">
        <f t="shared" si="197"/>
        <v>#REF!</v>
      </c>
      <c r="R132" s="9" t="e">
        <f t="shared" si="197"/>
        <v>#REF!</v>
      </c>
      <c r="S132" s="9" t="e">
        <f t="shared" si="197"/>
        <v>#REF!</v>
      </c>
      <c r="T132" s="9" t="e">
        <f t="shared" si="197"/>
        <v>#REF!</v>
      </c>
      <c r="U132" s="9" t="e">
        <f t="shared" si="197"/>
        <v>#REF!</v>
      </c>
      <c r="V132" s="9" t="e">
        <f t="shared" si="197"/>
        <v>#REF!</v>
      </c>
      <c r="W132" s="9" t="e">
        <f t="shared" si="197"/>
        <v>#REF!</v>
      </c>
      <c r="X132" s="9" t="e">
        <f t="shared" si="197"/>
        <v>#REF!</v>
      </c>
      <c r="Y132" s="9" t="e">
        <f t="shared" si="197"/>
        <v>#REF!</v>
      </c>
      <c r="Z132" s="9" t="e">
        <f t="shared" si="197"/>
        <v>#REF!</v>
      </c>
      <c r="AA132" s="9" t="e">
        <f t="shared" si="197"/>
        <v>#REF!</v>
      </c>
      <c r="AB132" s="9" t="e">
        <f t="shared" si="197"/>
        <v>#REF!</v>
      </c>
      <c r="AC132" s="9" t="e">
        <f t="shared" si="197"/>
        <v>#REF!</v>
      </c>
      <c r="AD132" s="9" t="e">
        <f t="shared" si="197"/>
        <v>#REF!</v>
      </c>
      <c r="AE132" s="9" t="e">
        <f t="shared" si="197"/>
        <v>#REF!</v>
      </c>
      <c r="AF132" s="9" t="e">
        <f t="shared" si="197"/>
        <v>#REF!</v>
      </c>
      <c r="AG132" s="9" t="e">
        <f t="shared" si="197"/>
        <v>#REF!</v>
      </c>
      <c r="AH132" s="9" t="e">
        <f t="shared" si="197"/>
        <v>#REF!</v>
      </c>
      <c r="AI132" s="9" t="e">
        <f t="shared" ref="AI132:BN132" si="198">IF(AI50="","",SUMPRODUCT((ENCSEMAINE=AI$85)*(ENCJOUR=AI$86)*(ENCNOM=$B132)*(ENCT)))</f>
        <v>#REF!</v>
      </c>
      <c r="AJ132" s="9" t="e">
        <f t="shared" si="198"/>
        <v>#REF!</v>
      </c>
      <c r="AK132" s="9" t="e">
        <f t="shared" si="198"/>
        <v>#REF!</v>
      </c>
      <c r="AL132" s="9" t="e">
        <f t="shared" si="198"/>
        <v>#REF!</v>
      </c>
      <c r="AM132" s="9" t="e">
        <f t="shared" si="198"/>
        <v>#REF!</v>
      </c>
      <c r="AN132" s="9" t="e">
        <f t="shared" si="198"/>
        <v>#REF!</v>
      </c>
      <c r="AO132" s="9" t="e">
        <f t="shared" si="198"/>
        <v>#REF!</v>
      </c>
      <c r="AP132" s="9" t="e">
        <f t="shared" si="198"/>
        <v>#REF!</v>
      </c>
      <c r="AQ132" s="9" t="e">
        <f t="shared" si="198"/>
        <v>#REF!</v>
      </c>
      <c r="AR132" s="9" t="e">
        <f t="shared" si="198"/>
        <v>#REF!</v>
      </c>
      <c r="AS132" s="9" t="e">
        <f t="shared" si="198"/>
        <v>#REF!</v>
      </c>
      <c r="AT132" s="9" t="e">
        <f t="shared" si="198"/>
        <v>#REF!</v>
      </c>
      <c r="AU132" s="9" t="e">
        <f t="shared" si="198"/>
        <v>#REF!</v>
      </c>
      <c r="AV132" s="9" t="e">
        <f t="shared" si="198"/>
        <v>#REF!</v>
      </c>
      <c r="AW132" s="9" t="e">
        <f t="shared" si="198"/>
        <v>#REF!</v>
      </c>
      <c r="AX132" s="9" t="e">
        <f t="shared" si="198"/>
        <v>#REF!</v>
      </c>
      <c r="AY132" s="9" t="e">
        <f t="shared" si="198"/>
        <v>#REF!</v>
      </c>
      <c r="AZ132" s="9" t="e">
        <f t="shared" si="198"/>
        <v>#REF!</v>
      </c>
      <c r="BA132" s="9" t="e">
        <f t="shared" si="198"/>
        <v>#REF!</v>
      </c>
      <c r="BB132" s="9" t="e">
        <f t="shared" si="198"/>
        <v>#REF!</v>
      </c>
      <c r="BC132" s="9" t="e">
        <f t="shared" si="198"/>
        <v>#REF!</v>
      </c>
      <c r="BD132" s="9" t="e">
        <f t="shared" si="198"/>
        <v>#REF!</v>
      </c>
      <c r="BE132" s="9" t="e">
        <f t="shared" si="198"/>
        <v>#REF!</v>
      </c>
      <c r="BF132" s="9" t="e">
        <f t="shared" si="198"/>
        <v>#REF!</v>
      </c>
      <c r="BG132" s="9" t="e">
        <f t="shared" si="198"/>
        <v>#REF!</v>
      </c>
      <c r="BH132" s="9" t="e">
        <f t="shared" si="198"/>
        <v>#REF!</v>
      </c>
      <c r="BI132" s="9" t="e">
        <f t="shared" si="198"/>
        <v>#REF!</v>
      </c>
      <c r="BJ132" s="9" t="e">
        <f t="shared" si="198"/>
        <v>#REF!</v>
      </c>
      <c r="BK132" s="9" t="e">
        <f t="shared" si="198"/>
        <v>#REF!</v>
      </c>
      <c r="BL132" s="9" t="e">
        <f t="shared" si="198"/>
        <v>#REF!</v>
      </c>
      <c r="BM132" s="9" t="e">
        <f t="shared" si="198"/>
        <v>#REF!</v>
      </c>
      <c r="BN132" s="9" t="e">
        <f t="shared" si="198"/>
        <v>#REF!</v>
      </c>
      <c r="BO132" s="9" t="e">
        <f t="shared" ref="BO132:BT132" si="199">IF(BO50="","",SUMPRODUCT((ENCSEMAINE=BO$85)*(ENCJOUR=BO$86)*(ENCNOM=$B132)*(ENCT)))</f>
        <v>#REF!</v>
      </c>
      <c r="BP132" s="9" t="e">
        <f t="shared" si="199"/>
        <v>#REF!</v>
      </c>
      <c r="BQ132" s="9" t="e">
        <f t="shared" si="199"/>
        <v>#REF!</v>
      </c>
      <c r="BR132" s="9" t="e">
        <f t="shared" si="199"/>
        <v>#REF!</v>
      </c>
      <c r="BS132" s="9" t="e">
        <f t="shared" si="199"/>
        <v>#REF!</v>
      </c>
      <c r="BT132" s="9" t="e">
        <f t="shared" si="199"/>
        <v>#REF!</v>
      </c>
      <c r="BU132" s="45">
        <f t="shared" si="66"/>
        <v>0</v>
      </c>
      <c r="BV132" s="34" t="e">
        <f t="shared" si="67"/>
        <v>#REF!</v>
      </c>
    </row>
    <row r="133" spans="1:74" x14ac:dyDescent="0.2">
      <c r="A133" s="6" t="s">
        <v>39</v>
      </c>
      <c r="B133" s="44" t="s">
        <v>185</v>
      </c>
      <c r="C133" s="9" t="e">
        <f t="shared" ref="C133:AH133" si="200">IF(C51="","",SUMPRODUCT((ENCSEMAINE=C$85)*(ENCJOUR=C$86)*(ENCNOM=$B133)*(ENCT)))</f>
        <v>#REF!</v>
      </c>
      <c r="D133" s="9" t="e">
        <f t="shared" si="200"/>
        <v>#REF!</v>
      </c>
      <c r="E133" s="9" t="e">
        <f t="shared" si="200"/>
        <v>#REF!</v>
      </c>
      <c r="F133" s="9" t="e">
        <f t="shared" si="200"/>
        <v>#REF!</v>
      </c>
      <c r="G133" s="9" t="e">
        <f t="shared" si="200"/>
        <v>#REF!</v>
      </c>
      <c r="H133" s="9" t="e">
        <f t="shared" si="200"/>
        <v>#REF!</v>
      </c>
      <c r="I133" s="9" t="e">
        <f t="shared" si="200"/>
        <v>#REF!</v>
      </c>
      <c r="J133" s="9" t="e">
        <f t="shared" si="200"/>
        <v>#REF!</v>
      </c>
      <c r="K133" s="9" t="e">
        <f t="shared" si="200"/>
        <v>#REF!</v>
      </c>
      <c r="L133" s="9" t="e">
        <f t="shared" si="200"/>
        <v>#REF!</v>
      </c>
      <c r="M133" s="9" t="e">
        <f t="shared" si="200"/>
        <v>#REF!</v>
      </c>
      <c r="N133" s="9" t="e">
        <f t="shared" si="200"/>
        <v>#REF!</v>
      </c>
      <c r="O133" s="9" t="e">
        <f t="shared" si="200"/>
        <v>#REF!</v>
      </c>
      <c r="P133" s="9" t="e">
        <f t="shared" si="200"/>
        <v>#REF!</v>
      </c>
      <c r="Q133" s="9" t="e">
        <f t="shared" si="200"/>
        <v>#REF!</v>
      </c>
      <c r="R133" s="9" t="e">
        <f t="shared" si="200"/>
        <v>#REF!</v>
      </c>
      <c r="S133" s="9" t="e">
        <f t="shared" si="200"/>
        <v>#REF!</v>
      </c>
      <c r="T133" s="9" t="e">
        <f t="shared" si="200"/>
        <v>#REF!</v>
      </c>
      <c r="U133" s="9" t="e">
        <f t="shared" si="200"/>
        <v>#REF!</v>
      </c>
      <c r="V133" s="9" t="e">
        <f t="shared" si="200"/>
        <v>#REF!</v>
      </c>
      <c r="W133" s="9" t="e">
        <f t="shared" si="200"/>
        <v>#REF!</v>
      </c>
      <c r="X133" s="9" t="e">
        <f t="shared" si="200"/>
        <v>#REF!</v>
      </c>
      <c r="Y133" s="9" t="e">
        <f t="shared" si="200"/>
        <v>#REF!</v>
      </c>
      <c r="Z133" s="9" t="e">
        <f t="shared" si="200"/>
        <v>#REF!</v>
      </c>
      <c r="AA133" s="9" t="e">
        <f t="shared" si="200"/>
        <v>#REF!</v>
      </c>
      <c r="AB133" s="9" t="e">
        <f t="shared" si="200"/>
        <v>#REF!</v>
      </c>
      <c r="AC133" s="9" t="e">
        <f t="shared" si="200"/>
        <v>#REF!</v>
      </c>
      <c r="AD133" s="9" t="e">
        <f t="shared" si="200"/>
        <v>#REF!</v>
      </c>
      <c r="AE133" s="9" t="e">
        <f t="shared" si="200"/>
        <v>#REF!</v>
      </c>
      <c r="AF133" s="9" t="e">
        <f t="shared" si="200"/>
        <v>#REF!</v>
      </c>
      <c r="AG133" s="9" t="e">
        <f t="shared" si="200"/>
        <v>#REF!</v>
      </c>
      <c r="AH133" s="9" t="e">
        <f t="shared" si="200"/>
        <v>#REF!</v>
      </c>
      <c r="AI133" s="9" t="e">
        <f t="shared" ref="AI133:BN133" si="201">IF(AI51="","",SUMPRODUCT((ENCSEMAINE=AI$85)*(ENCJOUR=AI$86)*(ENCNOM=$B133)*(ENCT)))</f>
        <v>#REF!</v>
      </c>
      <c r="AJ133" s="9" t="e">
        <f t="shared" si="201"/>
        <v>#REF!</v>
      </c>
      <c r="AK133" s="9" t="e">
        <f t="shared" si="201"/>
        <v>#REF!</v>
      </c>
      <c r="AL133" s="9" t="e">
        <f t="shared" si="201"/>
        <v>#REF!</v>
      </c>
      <c r="AM133" s="9" t="e">
        <f t="shared" si="201"/>
        <v>#REF!</v>
      </c>
      <c r="AN133" s="9" t="e">
        <f t="shared" si="201"/>
        <v>#REF!</v>
      </c>
      <c r="AO133" s="9" t="e">
        <f t="shared" si="201"/>
        <v>#REF!</v>
      </c>
      <c r="AP133" s="9" t="e">
        <f t="shared" si="201"/>
        <v>#REF!</v>
      </c>
      <c r="AQ133" s="9" t="e">
        <f t="shared" si="201"/>
        <v>#REF!</v>
      </c>
      <c r="AR133" s="9" t="e">
        <f t="shared" si="201"/>
        <v>#REF!</v>
      </c>
      <c r="AS133" s="9" t="e">
        <f t="shared" si="201"/>
        <v>#REF!</v>
      </c>
      <c r="AT133" s="9" t="e">
        <f t="shared" si="201"/>
        <v>#REF!</v>
      </c>
      <c r="AU133" s="9" t="e">
        <f t="shared" si="201"/>
        <v>#REF!</v>
      </c>
      <c r="AV133" s="9" t="e">
        <f t="shared" si="201"/>
        <v>#REF!</v>
      </c>
      <c r="AW133" s="9" t="e">
        <f t="shared" si="201"/>
        <v>#REF!</v>
      </c>
      <c r="AX133" s="9" t="e">
        <f t="shared" si="201"/>
        <v>#REF!</v>
      </c>
      <c r="AY133" s="9" t="e">
        <f t="shared" si="201"/>
        <v>#REF!</v>
      </c>
      <c r="AZ133" s="9" t="e">
        <f t="shared" si="201"/>
        <v>#REF!</v>
      </c>
      <c r="BA133" s="9" t="e">
        <f t="shared" si="201"/>
        <v>#REF!</v>
      </c>
      <c r="BB133" s="9" t="e">
        <f t="shared" si="201"/>
        <v>#REF!</v>
      </c>
      <c r="BC133" s="9" t="e">
        <f t="shared" si="201"/>
        <v>#REF!</v>
      </c>
      <c r="BD133" s="9" t="e">
        <f t="shared" si="201"/>
        <v>#REF!</v>
      </c>
      <c r="BE133" s="9" t="e">
        <f t="shared" si="201"/>
        <v>#REF!</v>
      </c>
      <c r="BF133" s="9" t="e">
        <f t="shared" si="201"/>
        <v>#REF!</v>
      </c>
      <c r="BG133" s="9" t="e">
        <f t="shared" si="201"/>
        <v>#REF!</v>
      </c>
      <c r="BH133" s="9" t="e">
        <f t="shared" si="201"/>
        <v>#REF!</v>
      </c>
      <c r="BI133" s="9" t="e">
        <f t="shared" si="201"/>
        <v>#REF!</v>
      </c>
      <c r="BJ133" s="9" t="e">
        <f t="shared" si="201"/>
        <v>#REF!</v>
      </c>
      <c r="BK133" s="9" t="e">
        <f t="shared" si="201"/>
        <v>#REF!</v>
      </c>
      <c r="BL133" s="9" t="e">
        <f t="shared" si="201"/>
        <v>#REF!</v>
      </c>
      <c r="BM133" s="9" t="e">
        <f t="shared" si="201"/>
        <v>#REF!</v>
      </c>
      <c r="BN133" s="9" t="e">
        <f t="shared" si="201"/>
        <v>#REF!</v>
      </c>
      <c r="BO133" s="9" t="e">
        <f t="shared" ref="BO133:BT133" si="202">IF(BO51="","",SUMPRODUCT((ENCSEMAINE=BO$85)*(ENCJOUR=BO$86)*(ENCNOM=$B133)*(ENCT)))</f>
        <v>#REF!</v>
      </c>
      <c r="BP133" s="9" t="e">
        <f t="shared" si="202"/>
        <v>#REF!</v>
      </c>
      <c r="BQ133" s="9" t="e">
        <f t="shared" si="202"/>
        <v>#REF!</v>
      </c>
      <c r="BR133" s="9" t="e">
        <f t="shared" si="202"/>
        <v>#REF!</v>
      </c>
      <c r="BS133" s="9" t="e">
        <f t="shared" si="202"/>
        <v>#REF!</v>
      </c>
      <c r="BT133" s="9" t="e">
        <f t="shared" si="202"/>
        <v>#REF!</v>
      </c>
      <c r="BU133" s="45">
        <f t="shared" si="66"/>
        <v>0</v>
      </c>
      <c r="BV133" s="34" t="e">
        <f t="shared" si="67"/>
        <v>#REF!</v>
      </c>
    </row>
    <row r="134" spans="1:74" x14ac:dyDescent="0.2">
      <c r="A134" s="6" t="s">
        <v>39</v>
      </c>
      <c r="B134" s="44" t="s">
        <v>186</v>
      </c>
      <c r="C134" s="9" t="e">
        <f t="shared" ref="C134:AH134" si="203">IF(C52="","",SUMPRODUCT((ENCSEMAINE=C$85)*(ENCJOUR=C$86)*(ENCNOM=$B134)*(ENCT)))</f>
        <v>#REF!</v>
      </c>
      <c r="D134" s="9" t="e">
        <f t="shared" si="203"/>
        <v>#REF!</v>
      </c>
      <c r="E134" s="9" t="e">
        <f t="shared" si="203"/>
        <v>#REF!</v>
      </c>
      <c r="F134" s="9" t="e">
        <f t="shared" si="203"/>
        <v>#REF!</v>
      </c>
      <c r="G134" s="9" t="e">
        <f t="shared" si="203"/>
        <v>#REF!</v>
      </c>
      <c r="H134" s="9" t="e">
        <f t="shared" si="203"/>
        <v>#REF!</v>
      </c>
      <c r="I134" s="9" t="e">
        <f t="shared" si="203"/>
        <v>#REF!</v>
      </c>
      <c r="J134" s="9" t="e">
        <f t="shared" si="203"/>
        <v>#REF!</v>
      </c>
      <c r="K134" s="9" t="e">
        <f t="shared" si="203"/>
        <v>#REF!</v>
      </c>
      <c r="L134" s="9" t="e">
        <f t="shared" si="203"/>
        <v>#REF!</v>
      </c>
      <c r="M134" s="9" t="e">
        <f t="shared" si="203"/>
        <v>#REF!</v>
      </c>
      <c r="N134" s="9" t="e">
        <f t="shared" si="203"/>
        <v>#REF!</v>
      </c>
      <c r="O134" s="9" t="e">
        <f t="shared" si="203"/>
        <v>#REF!</v>
      </c>
      <c r="P134" s="9" t="e">
        <f t="shared" si="203"/>
        <v>#REF!</v>
      </c>
      <c r="Q134" s="9" t="e">
        <f t="shared" si="203"/>
        <v>#REF!</v>
      </c>
      <c r="R134" s="9" t="e">
        <f t="shared" si="203"/>
        <v>#REF!</v>
      </c>
      <c r="S134" s="9" t="e">
        <f t="shared" si="203"/>
        <v>#REF!</v>
      </c>
      <c r="T134" s="9" t="e">
        <f t="shared" si="203"/>
        <v>#REF!</v>
      </c>
      <c r="U134" s="9" t="e">
        <f t="shared" si="203"/>
        <v>#REF!</v>
      </c>
      <c r="V134" s="9" t="e">
        <f t="shared" si="203"/>
        <v>#REF!</v>
      </c>
      <c r="W134" s="9" t="e">
        <f t="shared" si="203"/>
        <v>#REF!</v>
      </c>
      <c r="X134" s="9" t="e">
        <f t="shared" si="203"/>
        <v>#REF!</v>
      </c>
      <c r="Y134" s="9" t="e">
        <f t="shared" si="203"/>
        <v>#REF!</v>
      </c>
      <c r="Z134" s="9" t="e">
        <f t="shared" si="203"/>
        <v>#REF!</v>
      </c>
      <c r="AA134" s="9" t="e">
        <f t="shared" si="203"/>
        <v>#REF!</v>
      </c>
      <c r="AB134" s="9" t="e">
        <f t="shared" si="203"/>
        <v>#REF!</v>
      </c>
      <c r="AC134" s="9" t="e">
        <f t="shared" si="203"/>
        <v>#REF!</v>
      </c>
      <c r="AD134" s="9" t="e">
        <f t="shared" si="203"/>
        <v>#REF!</v>
      </c>
      <c r="AE134" s="9" t="e">
        <f t="shared" si="203"/>
        <v>#REF!</v>
      </c>
      <c r="AF134" s="9" t="e">
        <f t="shared" si="203"/>
        <v>#REF!</v>
      </c>
      <c r="AG134" s="9" t="e">
        <f t="shared" si="203"/>
        <v>#REF!</v>
      </c>
      <c r="AH134" s="9" t="e">
        <f t="shared" si="203"/>
        <v>#REF!</v>
      </c>
      <c r="AI134" s="9" t="e">
        <f t="shared" ref="AI134:BN134" si="204">IF(AI52="","",SUMPRODUCT((ENCSEMAINE=AI$85)*(ENCJOUR=AI$86)*(ENCNOM=$B134)*(ENCT)))</f>
        <v>#REF!</v>
      </c>
      <c r="AJ134" s="9" t="e">
        <f t="shared" si="204"/>
        <v>#REF!</v>
      </c>
      <c r="AK134" s="9" t="e">
        <f t="shared" si="204"/>
        <v>#REF!</v>
      </c>
      <c r="AL134" s="9" t="e">
        <f t="shared" si="204"/>
        <v>#REF!</v>
      </c>
      <c r="AM134" s="9" t="e">
        <f t="shared" si="204"/>
        <v>#REF!</v>
      </c>
      <c r="AN134" s="9" t="e">
        <f t="shared" si="204"/>
        <v>#REF!</v>
      </c>
      <c r="AO134" s="9" t="e">
        <f t="shared" si="204"/>
        <v>#REF!</v>
      </c>
      <c r="AP134" s="9" t="e">
        <f t="shared" si="204"/>
        <v>#REF!</v>
      </c>
      <c r="AQ134" s="9" t="e">
        <f t="shared" si="204"/>
        <v>#REF!</v>
      </c>
      <c r="AR134" s="9" t="e">
        <f t="shared" si="204"/>
        <v>#REF!</v>
      </c>
      <c r="AS134" s="9" t="e">
        <f t="shared" si="204"/>
        <v>#REF!</v>
      </c>
      <c r="AT134" s="9" t="e">
        <f t="shared" si="204"/>
        <v>#REF!</v>
      </c>
      <c r="AU134" s="9" t="e">
        <f t="shared" si="204"/>
        <v>#REF!</v>
      </c>
      <c r="AV134" s="9" t="e">
        <f t="shared" si="204"/>
        <v>#REF!</v>
      </c>
      <c r="AW134" s="9" t="e">
        <f t="shared" si="204"/>
        <v>#REF!</v>
      </c>
      <c r="AX134" s="9" t="e">
        <f t="shared" si="204"/>
        <v>#REF!</v>
      </c>
      <c r="AY134" s="9" t="e">
        <f t="shared" si="204"/>
        <v>#REF!</v>
      </c>
      <c r="AZ134" s="9" t="e">
        <f t="shared" si="204"/>
        <v>#REF!</v>
      </c>
      <c r="BA134" s="9" t="e">
        <f t="shared" si="204"/>
        <v>#REF!</v>
      </c>
      <c r="BB134" s="9" t="e">
        <f t="shared" si="204"/>
        <v>#REF!</v>
      </c>
      <c r="BC134" s="9" t="e">
        <f t="shared" si="204"/>
        <v>#REF!</v>
      </c>
      <c r="BD134" s="9" t="e">
        <f t="shared" si="204"/>
        <v>#REF!</v>
      </c>
      <c r="BE134" s="9" t="e">
        <f t="shared" si="204"/>
        <v>#REF!</v>
      </c>
      <c r="BF134" s="9" t="e">
        <f t="shared" si="204"/>
        <v>#REF!</v>
      </c>
      <c r="BG134" s="9" t="e">
        <f t="shared" si="204"/>
        <v>#REF!</v>
      </c>
      <c r="BH134" s="9" t="e">
        <f t="shared" si="204"/>
        <v>#REF!</v>
      </c>
      <c r="BI134" s="9" t="e">
        <f t="shared" si="204"/>
        <v>#REF!</v>
      </c>
      <c r="BJ134" s="9" t="e">
        <f t="shared" si="204"/>
        <v>#REF!</v>
      </c>
      <c r="BK134" s="9" t="e">
        <f t="shared" si="204"/>
        <v>#REF!</v>
      </c>
      <c r="BL134" s="9" t="e">
        <f t="shared" si="204"/>
        <v>#REF!</v>
      </c>
      <c r="BM134" s="9" t="e">
        <f t="shared" si="204"/>
        <v>#REF!</v>
      </c>
      <c r="BN134" s="9" t="e">
        <f t="shared" si="204"/>
        <v>#REF!</v>
      </c>
      <c r="BO134" s="9" t="e">
        <f t="shared" ref="BO134:BT134" si="205">IF(BO52="","",SUMPRODUCT((ENCSEMAINE=BO$85)*(ENCJOUR=BO$86)*(ENCNOM=$B134)*(ENCT)))</f>
        <v>#REF!</v>
      </c>
      <c r="BP134" s="9" t="e">
        <f t="shared" si="205"/>
        <v>#REF!</v>
      </c>
      <c r="BQ134" s="9" t="e">
        <f t="shared" si="205"/>
        <v>#REF!</v>
      </c>
      <c r="BR134" s="9" t="e">
        <f t="shared" si="205"/>
        <v>#REF!</v>
      </c>
      <c r="BS134" s="9" t="e">
        <f t="shared" si="205"/>
        <v>#REF!</v>
      </c>
      <c r="BT134" s="9" t="e">
        <f t="shared" si="205"/>
        <v>#REF!</v>
      </c>
      <c r="BU134" s="45">
        <f t="shared" si="66"/>
        <v>0</v>
      </c>
      <c r="BV134" s="34" t="e">
        <f t="shared" si="67"/>
        <v>#REF!</v>
      </c>
    </row>
    <row r="135" spans="1:74" x14ac:dyDescent="0.2">
      <c r="A135" s="6" t="s">
        <v>39</v>
      </c>
      <c r="B135" s="44" t="s">
        <v>124</v>
      </c>
      <c r="C135" s="9" t="e">
        <f t="shared" ref="C135:AH135" si="206">IF(C53="","",SUMPRODUCT((ENCSEMAINE=C$85)*(ENCJOUR=C$86)*(ENCNOM=$B135)*(ENCT)))</f>
        <v>#REF!</v>
      </c>
      <c r="D135" s="9" t="e">
        <f t="shared" si="206"/>
        <v>#REF!</v>
      </c>
      <c r="E135" s="9" t="e">
        <f t="shared" si="206"/>
        <v>#REF!</v>
      </c>
      <c r="F135" s="9" t="e">
        <f t="shared" si="206"/>
        <v>#REF!</v>
      </c>
      <c r="G135" s="9" t="e">
        <f t="shared" si="206"/>
        <v>#REF!</v>
      </c>
      <c r="H135" s="9" t="e">
        <f t="shared" si="206"/>
        <v>#REF!</v>
      </c>
      <c r="I135" s="9" t="e">
        <f t="shared" si="206"/>
        <v>#REF!</v>
      </c>
      <c r="J135" s="9" t="e">
        <f t="shared" si="206"/>
        <v>#REF!</v>
      </c>
      <c r="K135" s="9" t="e">
        <f t="shared" si="206"/>
        <v>#REF!</v>
      </c>
      <c r="L135" s="9" t="e">
        <f t="shared" si="206"/>
        <v>#REF!</v>
      </c>
      <c r="M135" s="9" t="e">
        <f t="shared" si="206"/>
        <v>#REF!</v>
      </c>
      <c r="N135" s="9" t="e">
        <f t="shared" si="206"/>
        <v>#REF!</v>
      </c>
      <c r="O135" s="9" t="e">
        <f t="shared" si="206"/>
        <v>#REF!</v>
      </c>
      <c r="P135" s="9" t="e">
        <f t="shared" si="206"/>
        <v>#REF!</v>
      </c>
      <c r="Q135" s="9" t="e">
        <f t="shared" si="206"/>
        <v>#REF!</v>
      </c>
      <c r="R135" s="9" t="e">
        <f t="shared" si="206"/>
        <v>#REF!</v>
      </c>
      <c r="S135" s="9" t="e">
        <f t="shared" si="206"/>
        <v>#REF!</v>
      </c>
      <c r="T135" s="9" t="e">
        <f t="shared" si="206"/>
        <v>#REF!</v>
      </c>
      <c r="U135" s="9" t="e">
        <f t="shared" si="206"/>
        <v>#REF!</v>
      </c>
      <c r="V135" s="9" t="e">
        <f t="shared" si="206"/>
        <v>#REF!</v>
      </c>
      <c r="W135" s="9" t="e">
        <f t="shared" si="206"/>
        <v>#REF!</v>
      </c>
      <c r="X135" s="9" t="e">
        <f t="shared" si="206"/>
        <v>#REF!</v>
      </c>
      <c r="Y135" s="9" t="e">
        <f t="shared" si="206"/>
        <v>#REF!</v>
      </c>
      <c r="Z135" s="9" t="e">
        <f t="shared" si="206"/>
        <v>#REF!</v>
      </c>
      <c r="AA135" s="9" t="e">
        <f t="shared" si="206"/>
        <v>#REF!</v>
      </c>
      <c r="AB135" s="9" t="e">
        <f t="shared" si="206"/>
        <v>#REF!</v>
      </c>
      <c r="AC135" s="9" t="e">
        <f t="shared" si="206"/>
        <v>#REF!</v>
      </c>
      <c r="AD135" s="9" t="e">
        <f t="shared" si="206"/>
        <v>#REF!</v>
      </c>
      <c r="AE135" s="9" t="e">
        <f t="shared" si="206"/>
        <v>#REF!</v>
      </c>
      <c r="AF135" s="9" t="e">
        <f t="shared" si="206"/>
        <v>#REF!</v>
      </c>
      <c r="AG135" s="9" t="e">
        <f t="shared" si="206"/>
        <v>#REF!</v>
      </c>
      <c r="AH135" s="9" t="e">
        <f t="shared" si="206"/>
        <v>#REF!</v>
      </c>
      <c r="AI135" s="9" t="e">
        <f t="shared" ref="AI135:BN135" si="207">IF(AI53="","",SUMPRODUCT((ENCSEMAINE=AI$85)*(ENCJOUR=AI$86)*(ENCNOM=$B135)*(ENCT)))</f>
        <v>#REF!</v>
      </c>
      <c r="AJ135" s="9" t="e">
        <f t="shared" si="207"/>
        <v>#REF!</v>
      </c>
      <c r="AK135" s="9" t="e">
        <f t="shared" si="207"/>
        <v>#REF!</v>
      </c>
      <c r="AL135" s="9" t="e">
        <f t="shared" si="207"/>
        <v>#REF!</v>
      </c>
      <c r="AM135" s="9" t="e">
        <f t="shared" si="207"/>
        <v>#REF!</v>
      </c>
      <c r="AN135" s="9" t="e">
        <f t="shared" si="207"/>
        <v>#REF!</v>
      </c>
      <c r="AO135" s="9" t="e">
        <f t="shared" si="207"/>
        <v>#REF!</v>
      </c>
      <c r="AP135" s="9" t="e">
        <f t="shared" si="207"/>
        <v>#REF!</v>
      </c>
      <c r="AQ135" s="9" t="e">
        <f t="shared" si="207"/>
        <v>#REF!</v>
      </c>
      <c r="AR135" s="9" t="e">
        <f t="shared" si="207"/>
        <v>#REF!</v>
      </c>
      <c r="AS135" s="9" t="e">
        <f t="shared" si="207"/>
        <v>#REF!</v>
      </c>
      <c r="AT135" s="9" t="e">
        <f t="shared" si="207"/>
        <v>#REF!</v>
      </c>
      <c r="AU135" s="9" t="e">
        <f t="shared" si="207"/>
        <v>#REF!</v>
      </c>
      <c r="AV135" s="9" t="e">
        <f t="shared" si="207"/>
        <v>#REF!</v>
      </c>
      <c r="AW135" s="9" t="e">
        <f t="shared" si="207"/>
        <v>#REF!</v>
      </c>
      <c r="AX135" s="9" t="e">
        <f t="shared" si="207"/>
        <v>#REF!</v>
      </c>
      <c r="AY135" s="9" t="e">
        <f t="shared" si="207"/>
        <v>#REF!</v>
      </c>
      <c r="AZ135" s="9" t="e">
        <f t="shared" si="207"/>
        <v>#REF!</v>
      </c>
      <c r="BA135" s="9" t="e">
        <f t="shared" si="207"/>
        <v>#REF!</v>
      </c>
      <c r="BB135" s="9" t="e">
        <f t="shared" si="207"/>
        <v>#REF!</v>
      </c>
      <c r="BC135" s="9" t="e">
        <f t="shared" si="207"/>
        <v>#REF!</v>
      </c>
      <c r="BD135" s="9" t="e">
        <f t="shared" si="207"/>
        <v>#REF!</v>
      </c>
      <c r="BE135" s="9" t="e">
        <f t="shared" si="207"/>
        <v>#REF!</v>
      </c>
      <c r="BF135" s="9" t="e">
        <f t="shared" si="207"/>
        <v>#REF!</v>
      </c>
      <c r="BG135" s="9" t="e">
        <f t="shared" si="207"/>
        <v>#REF!</v>
      </c>
      <c r="BH135" s="9" t="e">
        <f t="shared" si="207"/>
        <v>#REF!</v>
      </c>
      <c r="BI135" s="9" t="e">
        <f t="shared" si="207"/>
        <v>#REF!</v>
      </c>
      <c r="BJ135" s="9" t="e">
        <f t="shared" si="207"/>
        <v>#REF!</v>
      </c>
      <c r="BK135" s="9" t="e">
        <f t="shared" si="207"/>
        <v>#REF!</v>
      </c>
      <c r="BL135" s="9" t="e">
        <f t="shared" si="207"/>
        <v>#REF!</v>
      </c>
      <c r="BM135" s="9" t="e">
        <f t="shared" si="207"/>
        <v>#REF!</v>
      </c>
      <c r="BN135" s="9" t="e">
        <f t="shared" si="207"/>
        <v>#REF!</v>
      </c>
      <c r="BO135" s="9" t="e">
        <f t="shared" ref="BO135:BT135" si="208">IF(BO53="","",SUMPRODUCT((ENCSEMAINE=BO$85)*(ENCJOUR=BO$86)*(ENCNOM=$B135)*(ENCT)))</f>
        <v>#REF!</v>
      </c>
      <c r="BP135" s="9" t="e">
        <f t="shared" si="208"/>
        <v>#REF!</v>
      </c>
      <c r="BQ135" s="9" t="e">
        <f t="shared" si="208"/>
        <v>#REF!</v>
      </c>
      <c r="BR135" s="9" t="e">
        <f t="shared" si="208"/>
        <v>#REF!</v>
      </c>
      <c r="BS135" s="9" t="e">
        <f t="shared" si="208"/>
        <v>#REF!</v>
      </c>
      <c r="BT135" s="9" t="e">
        <f t="shared" si="208"/>
        <v>#REF!</v>
      </c>
      <c r="BU135" s="45">
        <f t="shared" si="66"/>
        <v>0</v>
      </c>
      <c r="BV135" s="34" t="e">
        <f t="shared" si="67"/>
        <v>#REF!</v>
      </c>
    </row>
    <row r="136" spans="1:74" x14ac:dyDescent="0.2">
      <c r="A136" s="6" t="s">
        <v>39</v>
      </c>
      <c r="B136" s="44" t="s">
        <v>122</v>
      </c>
      <c r="C136" s="9" t="e">
        <f t="shared" ref="C136:AH136" si="209">IF(C54="","",SUMPRODUCT((ENCSEMAINE=C$85)*(ENCJOUR=C$86)*(ENCNOM=$B136)*(ENCT)))</f>
        <v>#REF!</v>
      </c>
      <c r="D136" s="9" t="e">
        <f t="shared" si="209"/>
        <v>#REF!</v>
      </c>
      <c r="E136" s="9" t="e">
        <f t="shared" si="209"/>
        <v>#REF!</v>
      </c>
      <c r="F136" s="9" t="e">
        <f t="shared" si="209"/>
        <v>#REF!</v>
      </c>
      <c r="G136" s="9" t="e">
        <f t="shared" si="209"/>
        <v>#REF!</v>
      </c>
      <c r="H136" s="9" t="e">
        <f t="shared" si="209"/>
        <v>#REF!</v>
      </c>
      <c r="I136" s="9" t="e">
        <f t="shared" si="209"/>
        <v>#REF!</v>
      </c>
      <c r="J136" s="9" t="e">
        <f t="shared" si="209"/>
        <v>#REF!</v>
      </c>
      <c r="K136" s="9" t="e">
        <f t="shared" si="209"/>
        <v>#REF!</v>
      </c>
      <c r="L136" s="9" t="e">
        <f t="shared" si="209"/>
        <v>#REF!</v>
      </c>
      <c r="M136" s="9" t="e">
        <f t="shared" si="209"/>
        <v>#REF!</v>
      </c>
      <c r="N136" s="9" t="e">
        <f t="shared" si="209"/>
        <v>#REF!</v>
      </c>
      <c r="O136" s="9" t="e">
        <f t="shared" si="209"/>
        <v>#REF!</v>
      </c>
      <c r="P136" s="9" t="e">
        <f t="shared" si="209"/>
        <v>#REF!</v>
      </c>
      <c r="Q136" s="9" t="e">
        <f t="shared" si="209"/>
        <v>#REF!</v>
      </c>
      <c r="R136" s="9" t="e">
        <f t="shared" si="209"/>
        <v>#REF!</v>
      </c>
      <c r="S136" s="9" t="e">
        <f t="shared" si="209"/>
        <v>#REF!</v>
      </c>
      <c r="T136" s="9" t="e">
        <f t="shared" si="209"/>
        <v>#REF!</v>
      </c>
      <c r="U136" s="9" t="e">
        <f t="shared" si="209"/>
        <v>#REF!</v>
      </c>
      <c r="V136" s="9" t="e">
        <f t="shared" si="209"/>
        <v>#REF!</v>
      </c>
      <c r="W136" s="9" t="e">
        <f t="shared" si="209"/>
        <v>#REF!</v>
      </c>
      <c r="X136" s="9" t="e">
        <f t="shared" si="209"/>
        <v>#REF!</v>
      </c>
      <c r="Y136" s="9" t="e">
        <f t="shared" si="209"/>
        <v>#REF!</v>
      </c>
      <c r="Z136" s="9" t="e">
        <f t="shared" si="209"/>
        <v>#REF!</v>
      </c>
      <c r="AA136" s="9" t="e">
        <f t="shared" si="209"/>
        <v>#REF!</v>
      </c>
      <c r="AB136" s="9" t="e">
        <f t="shared" si="209"/>
        <v>#REF!</v>
      </c>
      <c r="AC136" s="9" t="e">
        <f t="shared" si="209"/>
        <v>#REF!</v>
      </c>
      <c r="AD136" s="9" t="e">
        <f t="shared" si="209"/>
        <v>#REF!</v>
      </c>
      <c r="AE136" s="9" t="e">
        <f t="shared" si="209"/>
        <v>#REF!</v>
      </c>
      <c r="AF136" s="9" t="e">
        <f t="shared" si="209"/>
        <v>#REF!</v>
      </c>
      <c r="AG136" s="9" t="e">
        <f t="shared" si="209"/>
        <v>#REF!</v>
      </c>
      <c r="AH136" s="9" t="e">
        <f t="shared" si="209"/>
        <v>#REF!</v>
      </c>
      <c r="AI136" s="9" t="e">
        <f t="shared" ref="AI136:BN136" si="210">IF(AI54="","",SUMPRODUCT((ENCSEMAINE=AI$85)*(ENCJOUR=AI$86)*(ENCNOM=$B136)*(ENCT)))</f>
        <v>#REF!</v>
      </c>
      <c r="AJ136" s="9" t="e">
        <f t="shared" si="210"/>
        <v>#REF!</v>
      </c>
      <c r="AK136" s="9" t="e">
        <f t="shared" si="210"/>
        <v>#REF!</v>
      </c>
      <c r="AL136" s="9" t="e">
        <f t="shared" si="210"/>
        <v>#REF!</v>
      </c>
      <c r="AM136" s="9" t="e">
        <f t="shared" si="210"/>
        <v>#REF!</v>
      </c>
      <c r="AN136" s="9" t="e">
        <f t="shared" si="210"/>
        <v>#REF!</v>
      </c>
      <c r="AO136" s="9" t="e">
        <f t="shared" si="210"/>
        <v>#REF!</v>
      </c>
      <c r="AP136" s="9" t="e">
        <f t="shared" si="210"/>
        <v>#REF!</v>
      </c>
      <c r="AQ136" s="9" t="e">
        <f t="shared" si="210"/>
        <v>#REF!</v>
      </c>
      <c r="AR136" s="9" t="e">
        <f t="shared" si="210"/>
        <v>#REF!</v>
      </c>
      <c r="AS136" s="9" t="e">
        <f t="shared" si="210"/>
        <v>#REF!</v>
      </c>
      <c r="AT136" s="9" t="e">
        <f t="shared" si="210"/>
        <v>#REF!</v>
      </c>
      <c r="AU136" s="9" t="e">
        <f t="shared" si="210"/>
        <v>#REF!</v>
      </c>
      <c r="AV136" s="9" t="e">
        <f t="shared" si="210"/>
        <v>#REF!</v>
      </c>
      <c r="AW136" s="9" t="e">
        <f t="shared" si="210"/>
        <v>#REF!</v>
      </c>
      <c r="AX136" s="9" t="e">
        <f t="shared" si="210"/>
        <v>#REF!</v>
      </c>
      <c r="AY136" s="9" t="e">
        <f t="shared" si="210"/>
        <v>#REF!</v>
      </c>
      <c r="AZ136" s="9" t="e">
        <f t="shared" si="210"/>
        <v>#REF!</v>
      </c>
      <c r="BA136" s="9" t="e">
        <f t="shared" si="210"/>
        <v>#REF!</v>
      </c>
      <c r="BB136" s="9" t="e">
        <f t="shared" si="210"/>
        <v>#REF!</v>
      </c>
      <c r="BC136" s="9" t="e">
        <f t="shared" si="210"/>
        <v>#REF!</v>
      </c>
      <c r="BD136" s="9" t="e">
        <f t="shared" si="210"/>
        <v>#REF!</v>
      </c>
      <c r="BE136" s="9" t="e">
        <f t="shared" si="210"/>
        <v>#REF!</v>
      </c>
      <c r="BF136" s="9" t="e">
        <f t="shared" si="210"/>
        <v>#REF!</v>
      </c>
      <c r="BG136" s="9" t="e">
        <f t="shared" si="210"/>
        <v>#REF!</v>
      </c>
      <c r="BH136" s="9" t="e">
        <f t="shared" si="210"/>
        <v>#REF!</v>
      </c>
      <c r="BI136" s="9" t="e">
        <f t="shared" si="210"/>
        <v>#REF!</v>
      </c>
      <c r="BJ136" s="9" t="e">
        <f t="shared" si="210"/>
        <v>#REF!</v>
      </c>
      <c r="BK136" s="9" t="e">
        <f t="shared" si="210"/>
        <v>#REF!</v>
      </c>
      <c r="BL136" s="9" t="e">
        <f t="shared" si="210"/>
        <v>#REF!</v>
      </c>
      <c r="BM136" s="9" t="e">
        <f t="shared" si="210"/>
        <v>#REF!</v>
      </c>
      <c r="BN136" s="9" t="e">
        <f t="shared" si="210"/>
        <v>#REF!</v>
      </c>
      <c r="BO136" s="9" t="e">
        <f t="shared" ref="BO136:BT136" si="211">IF(BO54="","",SUMPRODUCT((ENCSEMAINE=BO$85)*(ENCJOUR=BO$86)*(ENCNOM=$B136)*(ENCT)))</f>
        <v>#REF!</v>
      </c>
      <c r="BP136" s="9" t="e">
        <f t="shared" si="211"/>
        <v>#REF!</v>
      </c>
      <c r="BQ136" s="9" t="e">
        <f t="shared" si="211"/>
        <v>#REF!</v>
      </c>
      <c r="BR136" s="9" t="e">
        <f t="shared" si="211"/>
        <v>#REF!</v>
      </c>
      <c r="BS136" s="9" t="e">
        <f t="shared" si="211"/>
        <v>#REF!</v>
      </c>
      <c r="BT136" s="9" t="e">
        <f t="shared" si="211"/>
        <v>#REF!</v>
      </c>
      <c r="BU136" s="45">
        <f t="shared" si="66"/>
        <v>0</v>
      </c>
      <c r="BV136" s="34" t="e">
        <f t="shared" si="67"/>
        <v>#REF!</v>
      </c>
    </row>
    <row r="137" spans="1:74" x14ac:dyDescent="0.2">
      <c r="A137" s="6" t="s">
        <v>39</v>
      </c>
      <c r="B137" s="46" t="s">
        <v>201</v>
      </c>
      <c r="C137" s="9" t="e">
        <f t="shared" ref="C137:AH137" si="212">IF(C55="","",SUMPRODUCT((ENCSEMAINE=C$85)*(ENCJOUR=C$86)*(ENCNOM=$B137)*(ENCT)))</f>
        <v>#REF!</v>
      </c>
      <c r="D137" s="9" t="e">
        <f t="shared" si="212"/>
        <v>#REF!</v>
      </c>
      <c r="E137" s="9" t="e">
        <f t="shared" si="212"/>
        <v>#REF!</v>
      </c>
      <c r="F137" s="9" t="e">
        <f t="shared" si="212"/>
        <v>#REF!</v>
      </c>
      <c r="G137" s="9" t="e">
        <f t="shared" si="212"/>
        <v>#REF!</v>
      </c>
      <c r="H137" s="9" t="e">
        <f t="shared" si="212"/>
        <v>#REF!</v>
      </c>
      <c r="I137" s="9" t="e">
        <f t="shared" si="212"/>
        <v>#REF!</v>
      </c>
      <c r="J137" s="9" t="e">
        <f t="shared" si="212"/>
        <v>#REF!</v>
      </c>
      <c r="K137" s="9" t="e">
        <f t="shared" si="212"/>
        <v>#REF!</v>
      </c>
      <c r="L137" s="9" t="e">
        <f t="shared" si="212"/>
        <v>#REF!</v>
      </c>
      <c r="M137" s="9" t="e">
        <f t="shared" si="212"/>
        <v>#REF!</v>
      </c>
      <c r="N137" s="9" t="e">
        <f t="shared" si="212"/>
        <v>#REF!</v>
      </c>
      <c r="O137" s="9" t="e">
        <f t="shared" si="212"/>
        <v>#REF!</v>
      </c>
      <c r="P137" s="9" t="e">
        <f t="shared" si="212"/>
        <v>#REF!</v>
      </c>
      <c r="Q137" s="9" t="e">
        <f t="shared" si="212"/>
        <v>#REF!</v>
      </c>
      <c r="R137" s="9" t="e">
        <f t="shared" si="212"/>
        <v>#REF!</v>
      </c>
      <c r="S137" s="9" t="e">
        <f t="shared" si="212"/>
        <v>#REF!</v>
      </c>
      <c r="T137" s="9" t="e">
        <f t="shared" si="212"/>
        <v>#REF!</v>
      </c>
      <c r="U137" s="9" t="e">
        <f t="shared" si="212"/>
        <v>#REF!</v>
      </c>
      <c r="V137" s="9" t="e">
        <f t="shared" si="212"/>
        <v>#REF!</v>
      </c>
      <c r="W137" s="9" t="e">
        <f t="shared" si="212"/>
        <v>#REF!</v>
      </c>
      <c r="X137" s="9" t="e">
        <f t="shared" si="212"/>
        <v>#REF!</v>
      </c>
      <c r="Y137" s="9" t="e">
        <f t="shared" si="212"/>
        <v>#REF!</v>
      </c>
      <c r="Z137" s="9" t="e">
        <f t="shared" si="212"/>
        <v>#REF!</v>
      </c>
      <c r="AA137" s="9" t="e">
        <f t="shared" si="212"/>
        <v>#REF!</v>
      </c>
      <c r="AB137" s="9" t="e">
        <f t="shared" si="212"/>
        <v>#REF!</v>
      </c>
      <c r="AC137" s="9" t="e">
        <f t="shared" si="212"/>
        <v>#REF!</v>
      </c>
      <c r="AD137" s="9" t="e">
        <f t="shared" si="212"/>
        <v>#REF!</v>
      </c>
      <c r="AE137" s="9" t="e">
        <f t="shared" si="212"/>
        <v>#REF!</v>
      </c>
      <c r="AF137" s="9" t="e">
        <f t="shared" si="212"/>
        <v>#REF!</v>
      </c>
      <c r="AG137" s="9" t="e">
        <f t="shared" si="212"/>
        <v>#REF!</v>
      </c>
      <c r="AH137" s="9" t="e">
        <f t="shared" si="212"/>
        <v>#REF!</v>
      </c>
      <c r="AI137" s="9" t="e">
        <f t="shared" ref="AI137:BN137" si="213">IF(AI55="","",SUMPRODUCT((ENCSEMAINE=AI$85)*(ENCJOUR=AI$86)*(ENCNOM=$B137)*(ENCT)))</f>
        <v>#REF!</v>
      </c>
      <c r="AJ137" s="9" t="e">
        <f t="shared" si="213"/>
        <v>#REF!</v>
      </c>
      <c r="AK137" s="9" t="e">
        <f t="shared" si="213"/>
        <v>#REF!</v>
      </c>
      <c r="AL137" s="9" t="e">
        <f t="shared" si="213"/>
        <v>#REF!</v>
      </c>
      <c r="AM137" s="9" t="e">
        <f t="shared" si="213"/>
        <v>#REF!</v>
      </c>
      <c r="AN137" s="9" t="e">
        <f t="shared" si="213"/>
        <v>#REF!</v>
      </c>
      <c r="AO137" s="9" t="e">
        <f t="shared" si="213"/>
        <v>#REF!</v>
      </c>
      <c r="AP137" s="9" t="e">
        <f t="shared" si="213"/>
        <v>#REF!</v>
      </c>
      <c r="AQ137" s="9" t="e">
        <f t="shared" si="213"/>
        <v>#REF!</v>
      </c>
      <c r="AR137" s="9" t="e">
        <f t="shared" si="213"/>
        <v>#REF!</v>
      </c>
      <c r="AS137" s="9" t="e">
        <f t="shared" si="213"/>
        <v>#REF!</v>
      </c>
      <c r="AT137" s="9" t="e">
        <f t="shared" si="213"/>
        <v>#REF!</v>
      </c>
      <c r="AU137" s="9" t="e">
        <f t="shared" si="213"/>
        <v>#REF!</v>
      </c>
      <c r="AV137" s="9" t="e">
        <f t="shared" si="213"/>
        <v>#REF!</v>
      </c>
      <c r="AW137" s="9" t="e">
        <f t="shared" si="213"/>
        <v>#REF!</v>
      </c>
      <c r="AX137" s="9" t="e">
        <f t="shared" si="213"/>
        <v>#REF!</v>
      </c>
      <c r="AY137" s="9" t="e">
        <f t="shared" si="213"/>
        <v>#REF!</v>
      </c>
      <c r="AZ137" s="9" t="e">
        <f t="shared" si="213"/>
        <v>#REF!</v>
      </c>
      <c r="BA137" s="9" t="e">
        <f t="shared" si="213"/>
        <v>#REF!</v>
      </c>
      <c r="BB137" s="9" t="e">
        <f t="shared" si="213"/>
        <v>#REF!</v>
      </c>
      <c r="BC137" s="9" t="e">
        <f t="shared" si="213"/>
        <v>#REF!</v>
      </c>
      <c r="BD137" s="9" t="e">
        <f t="shared" si="213"/>
        <v>#REF!</v>
      </c>
      <c r="BE137" s="9" t="e">
        <f t="shared" si="213"/>
        <v>#REF!</v>
      </c>
      <c r="BF137" s="9" t="e">
        <f t="shared" si="213"/>
        <v>#REF!</v>
      </c>
      <c r="BG137" s="9" t="e">
        <f t="shared" si="213"/>
        <v>#REF!</v>
      </c>
      <c r="BH137" s="9" t="e">
        <f t="shared" si="213"/>
        <v>#REF!</v>
      </c>
      <c r="BI137" s="9" t="e">
        <f t="shared" si="213"/>
        <v>#REF!</v>
      </c>
      <c r="BJ137" s="9" t="e">
        <f t="shared" si="213"/>
        <v>#REF!</v>
      </c>
      <c r="BK137" s="9" t="e">
        <f t="shared" si="213"/>
        <v>#REF!</v>
      </c>
      <c r="BL137" s="9" t="e">
        <f t="shared" si="213"/>
        <v>#REF!</v>
      </c>
      <c r="BM137" s="9" t="e">
        <f t="shared" si="213"/>
        <v>#REF!</v>
      </c>
      <c r="BN137" s="9" t="e">
        <f t="shared" si="213"/>
        <v>#REF!</v>
      </c>
      <c r="BO137" s="9" t="e">
        <f t="shared" ref="BO137:BT137" si="214">IF(BO55="","",SUMPRODUCT((ENCSEMAINE=BO$85)*(ENCJOUR=BO$86)*(ENCNOM=$B137)*(ENCT)))</f>
        <v>#REF!</v>
      </c>
      <c r="BP137" s="9" t="e">
        <f t="shared" si="214"/>
        <v>#REF!</v>
      </c>
      <c r="BQ137" s="9" t="e">
        <f t="shared" si="214"/>
        <v>#REF!</v>
      </c>
      <c r="BR137" s="9" t="e">
        <f t="shared" si="214"/>
        <v>#REF!</v>
      </c>
      <c r="BS137" s="9" t="e">
        <f t="shared" si="214"/>
        <v>#REF!</v>
      </c>
      <c r="BT137" s="9" t="e">
        <f t="shared" si="214"/>
        <v>#REF!</v>
      </c>
      <c r="BU137" s="45">
        <f t="shared" si="66"/>
        <v>0</v>
      </c>
      <c r="BV137" s="34" t="e">
        <f t="shared" si="67"/>
        <v>#REF!</v>
      </c>
    </row>
    <row r="138" spans="1:74" x14ac:dyDescent="0.2">
      <c r="A138" s="6" t="s">
        <v>39</v>
      </c>
      <c r="B138" s="44" t="s">
        <v>123</v>
      </c>
      <c r="C138" s="9" t="e">
        <f t="shared" ref="C138:AH138" si="215">IF(C56="","",SUMPRODUCT((ENCSEMAINE=C$85)*(ENCJOUR=C$86)*(ENCNOM=$B138)*(ENCT)))</f>
        <v>#REF!</v>
      </c>
      <c r="D138" s="9" t="e">
        <f t="shared" si="215"/>
        <v>#REF!</v>
      </c>
      <c r="E138" s="9" t="e">
        <f t="shared" si="215"/>
        <v>#REF!</v>
      </c>
      <c r="F138" s="9" t="e">
        <f t="shared" si="215"/>
        <v>#REF!</v>
      </c>
      <c r="G138" s="9" t="e">
        <f t="shared" si="215"/>
        <v>#REF!</v>
      </c>
      <c r="H138" s="9" t="e">
        <f t="shared" si="215"/>
        <v>#REF!</v>
      </c>
      <c r="I138" s="9" t="e">
        <f t="shared" si="215"/>
        <v>#REF!</v>
      </c>
      <c r="J138" s="9" t="e">
        <f t="shared" si="215"/>
        <v>#REF!</v>
      </c>
      <c r="K138" s="9" t="e">
        <f t="shared" si="215"/>
        <v>#REF!</v>
      </c>
      <c r="L138" s="9" t="e">
        <f t="shared" si="215"/>
        <v>#REF!</v>
      </c>
      <c r="M138" s="9" t="e">
        <f t="shared" si="215"/>
        <v>#REF!</v>
      </c>
      <c r="N138" s="9" t="e">
        <f t="shared" si="215"/>
        <v>#REF!</v>
      </c>
      <c r="O138" s="9" t="e">
        <f t="shared" si="215"/>
        <v>#REF!</v>
      </c>
      <c r="P138" s="9" t="e">
        <f t="shared" si="215"/>
        <v>#REF!</v>
      </c>
      <c r="Q138" s="9" t="e">
        <f t="shared" si="215"/>
        <v>#REF!</v>
      </c>
      <c r="R138" s="9" t="e">
        <f t="shared" si="215"/>
        <v>#REF!</v>
      </c>
      <c r="S138" s="9" t="e">
        <f t="shared" si="215"/>
        <v>#REF!</v>
      </c>
      <c r="T138" s="9" t="e">
        <f t="shared" si="215"/>
        <v>#REF!</v>
      </c>
      <c r="U138" s="9" t="e">
        <f t="shared" si="215"/>
        <v>#REF!</v>
      </c>
      <c r="V138" s="9" t="e">
        <f t="shared" si="215"/>
        <v>#REF!</v>
      </c>
      <c r="W138" s="9" t="e">
        <f t="shared" si="215"/>
        <v>#REF!</v>
      </c>
      <c r="X138" s="9" t="e">
        <f t="shared" si="215"/>
        <v>#REF!</v>
      </c>
      <c r="Y138" s="9" t="e">
        <f t="shared" si="215"/>
        <v>#REF!</v>
      </c>
      <c r="Z138" s="9" t="e">
        <f t="shared" si="215"/>
        <v>#REF!</v>
      </c>
      <c r="AA138" s="9" t="e">
        <f t="shared" si="215"/>
        <v>#REF!</v>
      </c>
      <c r="AB138" s="9" t="e">
        <f t="shared" si="215"/>
        <v>#REF!</v>
      </c>
      <c r="AC138" s="9" t="e">
        <f t="shared" si="215"/>
        <v>#REF!</v>
      </c>
      <c r="AD138" s="9" t="e">
        <f t="shared" si="215"/>
        <v>#REF!</v>
      </c>
      <c r="AE138" s="9" t="e">
        <f t="shared" si="215"/>
        <v>#REF!</v>
      </c>
      <c r="AF138" s="9" t="e">
        <f t="shared" si="215"/>
        <v>#REF!</v>
      </c>
      <c r="AG138" s="9" t="e">
        <f t="shared" si="215"/>
        <v>#REF!</v>
      </c>
      <c r="AH138" s="9" t="e">
        <f t="shared" si="215"/>
        <v>#REF!</v>
      </c>
      <c r="AI138" s="9" t="e">
        <f t="shared" ref="AI138:BN138" si="216">IF(AI56="","",SUMPRODUCT((ENCSEMAINE=AI$85)*(ENCJOUR=AI$86)*(ENCNOM=$B138)*(ENCT)))</f>
        <v>#REF!</v>
      </c>
      <c r="AJ138" s="9" t="e">
        <f t="shared" si="216"/>
        <v>#REF!</v>
      </c>
      <c r="AK138" s="9" t="e">
        <f t="shared" si="216"/>
        <v>#REF!</v>
      </c>
      <c r="AL138" s="9" t="e">
        <f t="shared" si="216"/>
        <v>#REF!</v>
      </c>
      <c r="AM138" s="9" t="e">
        <f t="shared" si="216"/>
        <v>#REF!</v>
      </c>
      <c r="AN138" s="9" t="e">
        <f t="shared" si="216"/>
        <v>#REF!</v>
      </c>
      <c r="AO138" s="9" t="e">
        <f t="shared" si="216"/>
        <v>#REF!</v>
      </c>
      <c r="AP138" s="9" t="e">
        <f t="shared" si="216"/>
        <v>#REF!</v>
      </c>
      <c r="AQ138" s="9" t="e">
        <f t="shared" si="216"/>
        <v>#REF!</v>
      </c>
      <c r="AR138" s="9" t="e">
        <f t="shared" si="216"/>
        <v>#REF!</v>
      </c>
      <c r="AS138" s="9" t="e">
        <f t="shared" si="216"/>
        <v>#REF!</v>
      </c>
      <c r="AT138" s="9" t="e">
        <f t="shared" si="216"/>
        <v>#REF!</v>
      </c>
      <c r="AU138" s="9" t="e">
        <f t="shared" si="216"/>
        <v>#REF!</v>
      </c>
      <c r="AV138" s="9" t="e">
        <f t="shared" si="216"/>
        <v>#REF!</v>
      </c>
      <c r="AW138" s="9" t="e">
        <f t="shared" si="216"/>
        <v>#REF!</v>
      </c>
      <c r="AX138" s="9" t="e">
        <f t="shared" si="216"/>
        <v>#REF!</v>
      </c>
      <c r="AY138" s="9" t="e">
        <f t="shared" si="216"/>
        <v>#REF!</v>
      </c>
      <c r="AZ138" s="9" t="e">
        <f t="shared" si="216"/>
        <v>#REF!</v>
      </c>
      <c r="BA138" s="9" t="e">
        <f t="shared" si="216"/>
        <v>#REF!</v>
      </c>
      <c r="BB138" s="9" t="e">
        <f t="shared" si="216"/>
        <v>#REF!</v>
      </c>
      <c r="BC138" s="9" t="e">
        <f t="shared" si="216"/>
        <v>#REF!</v>
      </c>
      <c r="BD138" s="9" t="e">
        <f t="shared" si="216"/>
        <v>#REF!</v>
      </c>
      <c r="BE138" s="9" t="e">
        <f t="shared" si="216"/>
        <v>#REF!</v>
      </c>
      <c r="BF138" s="9" t="e">
        <f t="shared" si="216"/>
        <v>#REF!</v>
      </c>
      <c r="BG138" s="9" t="e">
        <f t="shared" si="216"/>
        <v>#REF!</v>
      </c>
      <c r="BH138" s="9" t="e">
        <f t="shared" si="216"/>
        <v>#REF!</v>
      </c>
      <c r="BI138" s="9" t="e">
        <f t="shared" si="216"/>
        <v>#REF!</v>
      </c>
      <c r="BJ138" s="9" t="e">
        <f t="shared" si="216"/>
        <v>#REF!</v>
      </c>
      <c r="BK138" s="9" t="e">
        <f t="shared" si="216"/>
        <v>#REF!</v>
      </c>
      <c r="BL138" s="9" t="e">
        <f t="shared" si="216"/>
        <v>#REF!</v>
      </c>
      <c r="BM138" s="9" t="e">
        <f t="shared" si="216"/>
        <v>#REF!</v>
      </c>
      <c r="BN138" s="9" t="e">
        <f t="shared" si="216"/>
        <v>#REF!</v>
      </c>
      <c r="BO138" s="9" t="e">
        <f t="shared" ref="BO138:BT138" si="217">IF(BO56="","",SUMPRODUCT((ENCSEMAINE=BO$85)*(ENCJOUR=BO$86)*(ENCNOM=$B138)*(ENCT)))</f>
        <v>#REF!</v>
      </c>
      <c r="BP138" s="9" t="e">
        <f t="shared" si="217"/>
        <v>#REF!</v>
      </c>
      <c r="BQ138" s="9" t="e">
        <f t="shared" si="217"/>
        <v>#REF!</v>
      </c>
      <c r="BR138" s="9" t="e">
        <f t="shared" si="217"/>
        <v>#REF!</v>
      </c>
      <c r="BS138" s="9" t="e">
        <f t="shared" si="217"/>
        <v>#REF!</v>
      </c>
      <c r="BT138" s="9" t="e">
        <f t="shared" si="217"/>
        <v>#REF!</v>
      </c>
      <c r="BU138" s="45">
        <f t="shared" si="66"/>
        <v>0</v>
      </c>
      <c r="BV138" s="34" t="e">
        <f t="shared" si="67"/>
        <v>#REF!</v>
      </c>
    </row>
    <row r="139" spans="1:74" x14ac:dyDescent="0.2">
      <c r="A139" s="6" t="s">
        <v>24</v>
      </c>
      <c r="B139" s="44" t="s">
        <v>126</v>
      </c>
      <c r="C139" s="9" t="e">
        <f t="shared" ref="C139:AH139" si="218">IF(C57="","",SUMPRODUCT((ENCSEMAINE=C$85)*(ENCJOUR=C$86)*(ENCNOM=$B139)*(ENCT)))</f>
        <v>#REF!</v>
      </c>
      <c r="D139" s="9" t="e">
        <f t="shared" si="218"/>
        <v>#REF!</v>
      </c>
      <c r="E139" s="9" t="e">
        <f t="shared" si="218"/>
        <v>#REF!</v>
      </c>
      <c r="F139" s="9" t="e">
        <f t="shared" si="218"/>
        <v>#REF!</v>
      </c>
      <c r="G139" s="9" t="e">
        <f t="shared" si="218"/>
        <v>#REF!</v>
      </c>
      <c r="H139" s="9" t="e">
        <f t="shared" si="218"/>
        <v>#REF!</v>
      </c>
      <c r="I139" s="9" t="e">
        <f t="shared" si="218"/>
        <v>#REF!</v>
      </c>
      <c r="J139" s="9" t="e">
        <f t="shared" si="218"/>
        <v>#REF!</v>
      </c>
      <c r="K139" s="9" t="e">
        <f t="shared" si="218"/>
        <v>#REF!</v>
      </c>
      <c r="L139" s="9" t="e">
        <f t="shared" si="218"/>
        <v>#REF!</v>
      </c>
      <c r="M139" s="9" t="e">
        <f t="shared" si="218"/>
        <v>#REF!</v>
      </c>
      <c r="N139" s="9" t="e">
        <f t="shared" si="218"/>
        <v>#REF!</v>
      </c>
      <c r="O139" s="9" t="e">
        <f t="shared" si="218"/>
        <v>#REF!</v>
      </c>
      <c r="P139" s="9" t="e">
        <f t="shared" si="218"/>
        <v>#REF!</v>
      </c>
      <c r="Q139" s="9" t="e">
        <f t="shared" si="218"/>
        <v>#REF!</v>
      </c>
      <c r="R139" s="9" t="e">
        <f t="shared" si="218"/>
        <v>#REF!</v>
      </c>
      <c r="S139" s="9" t="e">
        <f t="shared" si="218"/>
        <v>#REF!</v>
      </c>
      <c r="T139" s="9" t="e">
        <f t="shared" si="218"/>
        <v>#REF!</v>
      </c>
      <c r="U139" s="9" t="e">
        <f t="shared" si="218"/>
        <v>#REF!</v>
      </c>
      <c r="V139" s="9" t="e">
        <f t="shared" si="218"/>
        <v>#REF!</v>
      </c>
      <c r="W139" s="9" t="e">
        <f t="shared" si="218"/>
        <v>#REF!</v>
      </c>
      <c r="X139" s="9" t="e">
        <f t="shared" si="218"/>
        <v>#REF!</v>
      </c>
      <c r="Y139" s="9" t="e">
        <f t="shared" si="218"/>
        <v>#REF!</v>
      </c>
      <c r="Z139" s="9" t="e">
        <f t="shared" si="218"/>
        <v>#REF!</v>
      </c>
      <c r="AA139" s="9" t="e">
        <f t="shared" si="218"/>
        <v>#REF!</v>
      </c>
      <c r="AB139" s="9" t="e">
        <f t="shared" si="218"/>
        <v>#REF!</v>
      </c>
      <c r="AC139" s="9" t="e">
        <f t="shared" si="218"/>
        <v>#REF!</v>
      </c>
      <c r="AD139" s="9" t="e">
        <f t="shared" si="218"/>
        <v>#REF!</v>
      </c>
      <c r="AE139" s="9" t="e">
        <f t="shared" si="218"/>
        <v>#REF!</v>
      </c>
      <c r="AF139" s="9" t="e">
        <f t="shared" si="218"/>
        <v>#REF!</v>
      </c>
      <c r="AG139" s="9" t="e">
        <f t="shared" si="218"/>
        <v>#REF!</v>
      </c>
      <c r="AH139" s="9" t="e">
        <f t="shared" si="218"/>
        <v>#REF!</v>
      </c>
      <c r="AI139" s="9" t="e">
        <f t="shared" ref="AI139:BN139" si="219">IF(AI57="","",SUMPRODUCT((ENCSEMAINE=AI$85)*(ENCJOUR=AI$86)*(ENCNOM=$B139)*(ENCT)))</f>
        <v>#REF!</v>
      </c>
      <c r="AJ139" s="9" t="e">
        <f t="shared" si="219"/>
        <v>#REF!</v>
      </c>
      <c r="AK139" s="9" t="e">
        <f t="shared" si="219"/>
        <v>#REF!</v>
      </c>
      <c r="AL139" s="9" t="e">
        <f t="shared" si="219"/>
        <v>#REF!</v>
      </c>
      <c r="AM139" s="9" t="e">
        <f t="shared" si="219"/>
        <v>#REF!</v>
      </c>
      <c r="AN139" s="9" t="e">
        <f t="shared" si="219"/>
        <v>#REF!</v>
      </c>
      <c r="AO139" s="9" t="e">
        <f t="shared" si="219"/>
        <v>#REF!</v>
      </c>
      <c r="AP139" s="9" t="e">
        <f t="shared" si="219"/>
        <v>#REF!</v>
      </c>
      <c r="AQ139" s="9" t="e">
        <f t="shared" si="219"/>
        <v>#REF!</v>
      </c>
      <c r="AR139" s="9" t="e">
        <f t="shared" si="219"/>
        <v>#REF!</v>
      </c>
      <c r="AS139" s="9" t="e">
        <f t="shared" si="219"/>
        <v>#REF!</v>
      </c>
      <c r="AT139" s="9" t="e">
        <f t="shared" si="219"/>
        <v>#REF!</v>
      </c>
      <c r="AU139" s="9" t="e">
        <f t="shared" si="219"/>
        <v>#REF!</v>
      </c>
      <c r="AV139" s="9" t="e">
        <f t="shared" si="219"/>
        <v>#REF!</v>
      </c>
      <c r="AW139" s="9" t="e">
        <f t="shared" si="219"/>
        <v>#REF!</v>
      </c>
      <c r="AX139" s="9" t="e">
        <f t="shared" si="219"/>
        <v>#REF!</v>
      </c>
      <c r="AY139" s="9" t="e">
        <f t="shared" si="219"/>
        <v>#REF!</v>
      </c>
      <c r="AZ139" s="9" t="e">
        <f t="shared" si="219"/>
        <v>#REF!</v>
      </c>
      <c r="BA139" s="9" t="e">
        <f t="shared" si="219"/>
        <v>#REF!</v>
      </c>
      <c r="BB139" s="9" t="e">
        <f t="shared" si="219"/>
        <v>#REF!</v>
      </c>
      <c r="BC139" s="9" t="e">
        <f t="shared" si="219"/>
        <v>#REF!</v>
      </c>
      <c r="BD139" s="9" t="e">
        <f t="shared" si="219"/>
        <v>#REF!</v>
      </c>
      <c r="BE139" s="9" t="e">
        <f t="shared" si="219"/>
        <v>#REF!</v>
      </c>
      <c r="BF139" s="9" t="e">
        <f t="shared" si="219"/>
        <v>#REF!</v>
      </c>
      <c r="BG139" s="9" t="e">
        <f t="shared" si="219"/>
        <v>#REF!</v>
      </c>
      <c r="BH139" s="9" t="e">
        <f t="shared" si="219"/>
        <v>#REF!</v>
      </c>
      <c r="BI139" s="9" t="e">
        <f t="shared" si="219"/>
        <v>#REF!</v>
      </c>
      <c r="BJ139" s="9" t="e">
        <f t="shared" si="219"/>
        <v>#REF!</v>
      </c>
      <c r="BK139" s="9" t="e">
        <f t="shared" si="219"/>
        <v>#REF!</v>
      </c>
      <c r="BL139" s="9" t="e">
        <f t="shared" si="219"/>
        <v>#REF!</v>
      </c>
      <c r="BM139" s="9" t="e">
        <f t="shared" si="219"/>
        <v>#REF!</v>
      </c>
      <c r="BN139" s="9" t="e">
        <f t="shared" si="219"/>
        <v>#REF!</v>
      </c>
      <c r="BO139" s="9" t="e">
        <f t="shared" ref="BO139:BT139" si="220">IF(BO57="","",SUMPRODUCT((ENCSEMAINE=BO$85)*(ENCJOUR=BO$86)*(ENCNOM=$B139)*(ENCT)))</f>
        <v>#REF!</v>
      </c>
      <c r="BP139" s="9" t="e">
        <f t="shared" si="220"/>
        <v>#REF!</v>
      </c>
      <c r="BQ139" s="9" t="e">
        <f t="shared" si="220"/>
        <v>#REF!</v>
      </c>
      <c r="BR139" s="9" t="e">
        <f t="shared" si="220"/>
        <v>#REF!</v>
      </c>
      <c r="BS139" s="9" t="e">
        <f t="shared" si="220"/>
        <v>#REF!</v>
      </c>
      <c r="BT139" s="9" t="e">
        <f t="shared" si="220"/>
        <v>#REF!</v>
      </c>
      <c r="BU139" s="45">
        <f t="shared" si="66"/>
        <v>0</v>
      </c>
      <c r="BV139" s="34" t="e">
        <f t="shared" si="67"/>
        <v>#REF!</v>
      </c>
    </row>
    <row r="140" spans="1:74" x14ac:dyDescent="0.2">
      <c r="A140" s="6" t="s">
        <v>24</v>
      </c>
      <c r="B140" s="44" t="s">
        <v>127</v>
      </c>
      <c r="C140" s="9" t="e">
        <f t="shared" ref="C140:AH140" si="221">IF(C58="","",SUMPRODUCT((ENCSEMAINE=C$85)*(ENCJOUR=C$86)*(ENCNOM=$B140)*(ENCT)))</f>
        <v>#REF!</v>
      </c>
      <c r="D140" s="9" t="e">
        <f t="shared" si="221"/>
        <v>#REF!</v>
      </c>
      <c r="E140" s="9" t="e">
        <f t="shared" si="221"/>
        <v>#REF!</v>
      </c>
      <c r="F140" s="9" t="e">
        <f t="shared" si="221"/>
        <v>#REF!</v>
      </c>
      <c r="G140" s="9" t="e">
        <f t="shared" si="221"/>
        <v>#REF!</v>
      </c>
      <c r="H140" s="9" t="e">
        <f t="shared" si="221"/>
        <v>#REF!</v>
      </c>
      <c r="I140" s="9" t="e">
        <f t="shared" si="221"/>
        <v>#REF!</v>
      </c>
      <c r="J140" s="9" t="e">
        <f t="shared" si="221"/>
        <v>#REF!</v>
      </c>
      <c r="K140" s="9" t="e">
        <f t="shared" si="221"/>
        <v>#REF!</v>
      </c>
      <c r="L140" s="9" t="e">
        <f t="shared" si="221"/>
        <v>#REF!</v>
      </c>
      <c r="M140" s="9" t="e">
        <f t="shared" si="221"/>
        <v>#REF!</v>
      </c>
      <c r="N140" s="9" t="e">
        <f t="shared" si="221"/>
        <v>#REF!</v>
      </c>
      <c r="O140" s="9" t="e">
        <f t="shared" si="221"/>
        <v>#REF!</v>
      </c>
      <c r="P140" s="9" t="e">
        <f t="shared" si="221"/>
        <v>#REF!</v>
      </c>
      <c r="Q140" s="9" t="e">
        <f t="shared" si="221"/>
        <v>#REF!</v>
      </c>
      <c r="R140" s="9" t="e">
        <f t="shared" si="221"/>
        <v>#REF!</v>
      </c>
      <c r="S140" s="9" t="e">
        <f t="shared" si="221"/>
        <v>#REF!</v>
      </c>
      <c r="T140" s="9" t="e">
        <f t="shared" si="221"/>
        <v>#REF!</v>
      </c>
      <c r="U140" s="9" t="e">
        <f t="shared" si="221"/>
        <v>#REF!</v>
      </c>
      <c r="V140" s="9" t="e">
        <f t="shared" si="221"/>
        <v>#REF!</v>
      </c>
      <c r="W140" s="9" t="e">
        <f t="shared" si="221"/>
        <v>#REF!</v>
      </c>
      <c r="X140" s="9" t="e">
        <f t="shared" si="221"/>
        <v>#REF!</v>
      </c>
      <c r="Y140" s="9" t="e">
        <f t="shared" si="221"/>
        <v>#REF!</v>
      </c>
      <c r="Z140" s="9" t="e">
        <f t="shared" si="221"/>
        <v>#REF!</v>
      </c>
      <c r="AA140" s="9" t="e">
        <f t="shared" si="221"/>
        <v>#REF!</v>
      </c>
      <c r="AB140" s="9" t="e">
        <f t="shared" si="221"/>
        <v>#REF!</v>
      </c>
      <c r="AC140" s="9" t="e">
        <f t="shared" si="221"/>
        <v>#REF!</v>
      </c>
      <c r="AD140" s="9" t="e">
        <f t="shared" si="221"/>
        <v>#REF!</v>
      </c>
      <c r="AE140" s="9" t="e">
        <f t="shared" si="221"/>
        <v>#REF!</v>
      </c>
      <c r="AF140" s="9" t="e">
        <f t="shared" si="221"/>
        <v>#REF!</v>
      </c>
      <c r="AG140" s="9" t="e">
        <f t="shared" si="221"/>
        <v>#REF!</v>
      </c>
      <c r="AH140" s="9" t="e">
        <f t="shared" si="221"/>
        <v>#REF!</v>
      </c>
      <c r="AI140" s="9" t="e">
        <f t="shared" ref="AI140:BN140" si="222">IF(AI58="","",SUMPRODUCT((ENCSEMAINE=AI$85)*(ENCJOUR=AI$86)*(ENCNOM=$B140)*(ENCT)))</f>
        <v>#REF!</v>
      </c>
      <c r="AJ140" s="9" t="e">
        <f t="shared" si="222"/>
        <v>#REF!</v>
      </c>
      <c r="AK140" s="9" t="e">
        <f t="shared" si="222"/>
        <v>#REF!</v>
      </c>
      <c r="AL140" s="9" t="e">
        <f t="shared" si="222"/>
        <v>#REF!</v>
      </c>
      <c r="AM140" s="9" t="e">
        <f t="shared" si="222"/>
        <v>#REF!</v>
      </c>
      <c r="AN140" s="9" t="e">
        <f t="shared" si="222"/>
        <v>#REF!</v>
      </c>
      <c r="AO140" s="9" t="e">
        <f t="shared" si="222"/>
        <v>#REF!</v>
      </c>
      <c r="AP140" s="9" t="e">
        <f t="shared" si="222"/>
        <v>#REF!</v>
      </c>
      <c r="AQ140" s="9" t="e">
        <f t="shared" si="222"/>
        <v>#REF!</v>
      </c>
      <c r="AR140" s="9" t="e">
        <f t="shared" si="222"/>
        <v>#REF!</v>
      </c>
      <c r="AS140" s="9" t="e">
        <f t="shared" si="222"/>
        <v>#REF!</v>
      </c>
      <c r="AT140" s="9" t="e">
        <f t="shared" si="222"/>
        <v>#REF!</v>
      </c>
      <c r="AU140" s="9" t="e">
        <f t="shared" si="222"/>
        <v>#REF!</v>
      </c>
      <c r="AV140" s="9" t="e">
        <f t="shared" si="222"/>
        <v>#REF!</v>
      </c>
      <c r="AW140" s="9" t="e">
        <f t="shared" si="222"/>
        <v>#REF!</v>
      </c>
      <c r="AX140" s="9" t="e">
        <f t="shared" si="222"/>
        <v>#REF!</v>
      </c>
      <c r="AY140" s="9" t="e">
        <f t="shared" si="222"/>
        <v>#REF!</v>
      </c>
      <c r="AZ140" s="9" t="e">
        <f t="shared" si="222"/>
        <v>#REF!</v>
      </c>
      <c r="BA140" s="9" t="e">
        <f t="shared" si="222"/>
        <v>#REF!</v>
      </c>
      <c r="BB140" s="9" t="e">
        <f t="shared" si="222"/>
        <v>#REF!</v>
      </c>
      <c r="BC140" s="9" t="e">
        <f t="shared" si="222"/>
        <v>#REF!</v>
      </c>
      <c r="BD140" s="9" t="e">
        <f t="shared" si="222"/>
        <v>#REF!</v>
      </c>
      <c r="BE140" s="9" t="e">
        <f t="shared" si="222"/>
        <v>#REF!</v>
      </c>
      <c r="BF140" s="9" t="e">
        <f t="shared" si="222"/>
        <v>#REF!</v>
      </c>
      <c r="BG140" s="9" t="e">
        <f t="shared" si="222"/>
        <v>#REF!</v>
      </c>
      <c r="BH140" s="9" t="e">
        <f t="shared" si="222"/>
        <v>#REF!</v>
      </c>
      <c r="BI140" s="9" t="e">
        <f t="shared" si="222"/>
        <v>#REF!</v>
      </c>
      <c r="BJ140" s="9" t="e">
        <f t="shared" si="222"/>
        <v>#REF!</v>
      </c>
      <c r="BK140" s="9" t="e">
        <f t="shared" si="222"/>
        <v>#REF!</v>
      </c>
      <c r="BL140" s="9" t="e">
        <f t="shared" si="222"/>
        <v>#REF!</v>
      </c>
      <c r="BM140" s="9" t="e">
        <f t="shared" si="222"/>
        <v>#REF!</v>
      </c>
      <c r="BN140" s="9" t="e">
        <f t="shared" si="222"/>
        <v>#REF!</v>
      </c>
      <c r="BO140" s="9" t="e">
        <f t="shared" ref="BO140:BT140" si="223">IF(BO58="","",SUMPRODUCT((ENCSEMAINE=BO$85)*(ENCJOUR=BO$86)*(ENCNOM=$B140)*(ENCT)))</f>
        <v>#REF!</v>
      </c>
      <c r="BP140" s="9" t="e">
        <f t="shared" si="223"/>
        <v>#REF!</v>
      </c>
      <c r="BQ140" s="9" t="e">
        <f t="shared" si="223"/>
        <v>#REF!</v>
      </c>
      <c r="BR140" s="9" t="e">
        <f t="shared" si="223"/>
        <v>#REF!</v>
      </c>
      <c r="BS140" s="9" t="e">
        <f t="shared" si="223"/>
        <v>#REF!</v>
      </c>
      <c r="BT140" s="9" t="e">
        <f t="shared" si="223"/>
        <v>#REF!</v>
      </c>
      <c r="BU140" s="45">
        <f t="shared" si="66"/>
        <v>0</v>
      </c>
      <c r="BV140" s="34" t="e">
        <f t="shared" si="67"/>
        <v>#REF!</v>
      </c>
    </row>
    <row r="141" spans="1:74" x14ac:dyDescent="0.2">
      <c r="A141" s="6" t="s">
        <v>24</v>
      </c>
      <c r="B141" s="44" t="s">
        <v>128</v>
      </c>
      <c r="C141" s="9" t="e">
        <f t="shared" ref="C141:AH141" si="224">IF(C59="","",SUMPRODUCT((ENCSEMAINE=C$85)*(ENCJOUR=C$86)*(ENCNOM=$B141)*(ENCT)))</f>
        <v>#REF!</v>
      </c>
      <c r="D141" s="9" t="e">
        <f t="shared" si="224"/>
        <v>#REF!</v>
      </c>
      <c r="E141" s="9" t="e">
        <f t="shared" si="224"/>
        <v>#REF!</v>
      </c>
      <c r="F141" s="9" t="e">
        <f t="shared" si="224"/>
        <v>#REF!</v>
      </c>
      <c r="G141" s="9" t="e">
        <f t="shared" si="224"/>
        <v>#REF!</v>
      </c>
      <c r="H141" s="9" t="e">
        <f t="shared" si="224"/>
        <v>#REF!</v>
      </c>
      <c r="I141" s="9" t="e">
        <f t="shared" si="224"/>
        <v>#REF!</v>
      </c>
      <c r="J141" s="9" t="e">
        <f t="shared" si="224"/>
        <v>#REF!</v>
      </c>
      <c r="K141" s="9" t="e">
        <f t="shared" si="224"/>
        <v>#REF!</v>
      </c>
      <c r="L141" s="9" t="e">
        <f t="shared" si="224"/>
        <v>#REF!</v>
      </c>
      <c r="M141" s="9" t="e">
        <f t="shared" si="224"/>
        <v>#REF!</v>
      </c>
      <c r="N141" s="9" t="e">
        <f t="shared" si="224"/>
        <v>#REF!</v>
      </c>
      <c r="O141" s="9" t="e">
        <f t="shared" si="224"/>
        <v>#REF!</v>
      </c>
      <c r="P141" s="9" t="e">
        <f t="shared" si="224"/>
        <v>#REF!</v>
      </c>
      <c r="Q141" s="9" t="e">
        <f t="shared" si="224"/>
        <v>#REF!</v>
      </c>
      <c r="R141" s="9" t="e">
        <f t="shared" si="224"/>
        <v>#REF!</v>
      </c>
      <c r="S141" s="9" t="e">
        <f t="shared" si="224"/>
        <v>#REF!</v>
      </c>
      <c r="T141" s="9" t="e">
        <f t="shared" si="224"/>
        <v>#REF!</v>
      </c>
      <c r="U141" s="9" t="e">
        <f t="shared" si="224"/>
        <v>#REF!</v>
      </c>
      <c r="V141" s="9" t="e">
        <f t="shared" si="224"/>
        <v>#REF!</v>
      </c>
      <c r="W141" s="9" t="e">
        <f t="shared" si="224"/>
        <v>#REF!</v>
      </c>
      <c r="X141" s="9" t="e">
        <f t="shared" si="224"/>
        <v>#REF!</v>
      </c>
      <c r="Y141" s="9" t="e">
        <f t="shared" si="224"/>
        <v>#REF!</v>
      </c>
      <c r="Z141" s="9" t="e">
        <f t="shared" si="224"/>
        <v>#REF!</v>
      </c>
      <c r="AA141" s="9" t="e">
        <f t="shared" si="224"/>
        <v>#REF!</v>
      </c>
      <c r="AB141" s="9" t="e">
        <f t="shared" si="224"/>
        <v>#REF!</v>
      </c>
      <c r="AC141" s="9" t="e">
        <f t="shared" si="224"/>
        <v>#REF!</v>
      </c>
      <c r="AD141" s="9" t="e">
        <f t="shared" si="224"/>
        <v>#REF!</v>
      </c>
      <c r="AE141" s="9" t="e">
        <f t="shared" si="224"/>
        <v>#REF!</v>
      </c>
      <c r="AF141" s="9" t="e">
        <f t="shared" si="224"/>
        <v>#REF!</v>
      </c>
      <c r="AG141" s="9" t="e">
        <f t="shared" si="224"/>
        <v>#REF!</v>
      </c>
      <c r="AH141" s="9" t="e">
        <f t="shared" si="224"/>
        <v>#REF!</v>
      </c>
      <c r="AI141" s="9" t="e">
        <f t="shared" ref="AI141:BN141" si="225">IF(AI59="","",SUMPRODUCT((ENCSEMAINE=AI$85)*(ENCJOUR=AI$86)*(ENCNOM=$B141)*(ENCT)))</f>
        <v>#REF!</v>
      </c>
      <c r="AJ141" s="9" t="e">
        <f t="shared" si="225"/>
        <v>#REF!</v>
      </c>
      <c r="AK141" s="9" t="e">
        <f t="shared" si="225"/>
        <v>#REF!</v>
      </c>
      <c r="AL141" s="9" t="e">
        <f t="shared" si="225"/>
        <v>#REF!</v>
      </c>
      <c r="AM141" s="9" t="e">
        <f t="shared" si="225"/>
        <v>#REF!</v>
      </c>
      <c r="AN141" s="9" t="e">
        <f t="shared" si="225"/>
        <v>#REF!</v>
      </c>
      <c r="AO141" s="9" t="e">
        <f t="shared" si="225"/>
        <v>#REF!</v>
      </c>
      <c r="AP141" s="9" t="e">
        <f t="shared" si="225"/>
        <v>#REF!</v>
      </c>
      <c r="AQ141" s="9" t="e">
        <f t="shared" si="225"/>
        <v>#REF!</v>
      </c>
      <c r="AR141" s="9" t="e">
        <f t="shared" si="225"/>
        <v>#REF!</v>
      </c>
      <c r="AS141" s="9" t="e">
        <f t="shared" si="225"/>
        <v>#REF!</v>
      </c>
      <c r="AT141" s="9" t="e">
        <f t="shared" si="225"/>
        <v>#REF!</v>
      </c>
      <c r="AU141" s="9" t="e">
        <f t="shared" si="225"/>
        <v>#REF!</v>
      </c>
      <c r="AV141" s="9" t="e">
        <f t="shared" si="225"/>
        <v>#REF!</v>
      </c>
      <c r="AW141" s="9" t="e">
        <f t="shared" si="225"/>
        <v>#REF!</v>
      </c>
      <c r="AX141" s="9" t="e">
        <f t="shared" si="225"/>
        <v>#REF!</v>
      </c>
      <c r="AY141" s="9" t="e">
        <f t="shared" si="225"/>
        <v>#REF!</v>
      </c>
      <c r="AZ141" s="9" t="e">
        <f t="shared" si="225"/>
        <v>#REF!</v>
      </c>
      <c r="BA141" s="9" t="e">
        <f t="shared" si="225"/>
        <v>#REF!</v>
      </c>
      <c r="BB141" s="9" t="e">
        <f t="shared" si="225"/>
        <v>#REF!</v>
      </c>
      <c r="BC141" s="9" t="e">
        <f t="shared" si="225"/>
        <v>#REF!</v>
      </c>
      <c r="BD141" s="9" t="e">
        <f t="shared" si="225"/>
        <v>#REF!</v>
      </c>
      <c r="BE141" s="9" t="e">
        <f t="shared" si="225"/>
        <v>#REF!</v>
      </c>
      <c r="BF141" s="9" t="e">
        <f t="shared" si="225"/>
        <v>#REF!</v>
      </c>
      <c r="BG141" s="9" t="e">
        <f t="shared" si="225"/>
        <v>#REF!</v>
      </c>
      <c r="BH141" s="9" t="e">
        <f t="shared" si="225"/>
        <v>#REF!</v>
      </c>
      <c r="BI141" s="9" t="e">
        <f t="shared" si="225"/>
        <v>#REF!</v>
      </c>
      <c r="BJ141" s="9" t="e">
        <f t="shared" si="225"/>
        <v>#REF!</v>
      </c>
      <c r="BK141" s="9" t="e">
        <f t="shared" si="225"/>
        <v>#REF!</v>
      </c>
      <c r="BL141" s="9" t="e">
        <f t="shared" si="225"/>
        <v>#REF!</v>
      </c>
      <c r="BM141" s="9" t="e">
        <f t="shared" si="225"/>
        <v>#REF!</v>
      </c>
      <c r="BN141" s="9" t="e">
        <f t="shared" si="225"/>
        <v>#REF!</v>
      </c>
      <c r="BO141" s="9" t="e">
        <f t="shared" ref="BO141:BT141" si="226">IF(BO59="","",SUMPRODUCT((ENCSEMAINE=BO$85)*(ENCJOUR=BO$86)*(ENCNOM=$B141)*(ENCT)))</f>
        <v>#REF!</v>
      </c>
      <c r="BP141" s="9" t="e">
        <f t="shared" si="226"/>
        <v>#REF!</v>
      </c>
      <c r="BQ141" s="9" t="e">
        <f t="shared" si="226"/>
        <v>#REF!</v>
      </c>
      <c r="BR141" s="9" t="e">
        <f t="shared" si="226"/>
        <v>#REF!</v>
      </c>
      <c r="BS141" s="9" t="e">
        <f t="shared" si="226"/>
        <v>#REF!</v>
      </c>
      <c r="BT141" s="9" t="e">
        <f t="shared" si="226"/>
        <v>#REF!</v>
      </c>
      <c r="BU141" s="45">
        <f t="shared" si="66"/>
        <v>0</v>
      </c>
      <c r="BV141" s="34" t="e">
        <f t="shared" si="67"/>
        <v>#REF!</v>
      </c>
    </row>
    <row r="142" spans="1:74" x14ac:dyDescent="0.2">
      <c r="A142" s="6" t="s">
        <v>24</v>
      </c>
      <c r="B142" s="44" t="s">
        <v>125</v>
      </c>
      <c r="C142" s="9" t="e">
        <f t="shared" ref="C142:AH142" si="227">IF(C60="","",SUMPRODUCT((ENCSEMAINE=C$85)*(ENCJOUR=C$86)*(ENCNOM=$B142)*(ENCT)))</f>
        <v>#REF!</v>
      </c>
      <c r="D142" s="9" t="e">
        <f t="shared" si="227"/>
        <v>#REF!</v>
      </c>
      <c r="E142" s="9" t="e">
        <f t="shared" si="227"/>
        <v>#REF!</v>
      </c>
      <c r="F142" s="9" t="e">
        <f t="shared" si="227"/>
        <v>#REF!</v>
      </c>
      <c r="G142" s="9" t="e">
        <f t="shared" si="227"/>
        <v>#REF!</v>
      </c>
      <c r="H142" s="9" t="e">
        <f t="shared" si="227"/>
        <v>#REF!</v>
      </c>
      <c r="I142" s="9" t="e">
        <f t="shared" si="227"/>
        <v>#REF!</v>
      </c>
      <c r="J142" s="9" t="e">
        <f t="shared" si="227"/>
        <v>#REF!</v>
      </c>
      <c r="K142" s="9" t="e">
        <f t="shared" si="227"/>
        <v>#REF!</v>
      </c>
      <c r="L142" s="9" t="e">
        <f t="shared" si="227"/>
        <v>#REF!</v>
      </c>
      <c r="M142" s="9" t="e">
        <f t="shared" si="227"/>
        <v>#REF!</v>
      </c>
      <c r="N142" s="9" t="e">
        <f t="shared" si="227"/>
        <v>#REF!</v>
      </c>
      <c r="O142" s="9" t="e">
        <f t="shared" si="227"/>
        <v>#REF!</v>
      </c>
      <c r="P142" s="9" t="e">
        <f t="shared" si="227"/>
        <v>#REF!</v>
      </c>
      <c r="Q142" s="9" t="e">
        <f t="shared" si="227"/>
        <v>#REF!</v>
      </c>
      <c r="R142" s="9" t="e">
        <f t="shared" si="227"/>
        <v>#REF!</v>
      </c>
      <c r="S142" s="9" t="e">
        <f t="shared" si="227"/>
        <v>#REF!</v>
      </c>
      <c r="T142" s="9" t="e">
        <f t="shared" si="227"/>
        <v>#REF!</v>
      </c>
      <c r="U142" s="9" t="e">
        <f t="shared" si="227"/>
        <v>#REF!</v>
      </c>
      <c r="V142" s="9" t="e">
        <f t="shared" si="227"/>
        <v>#REF!</v>
      </c>
      <c r="W142" s="9" t="e">
        <f t="shared" si="227"/>
        <v>#REF!</v>
      </c>
      <c r="X142" s="9" t="e">
        <f t="shared" si="227"/>
        <v>#REF!</v>
      </c>
      <c r="Y142" s="9" t="e">
        <f t="shared" si="227"/>
        <v>#REF!</v>
      </c>
      <c r="Z142" s="9" t="e">
        <f t="shared" si="227"/>
        <v>#REF!</v>
      </c>
      <c r="AA142" s="9" t="e">
        <f t="shared" si="227"/>
        <v>#REF!</v>
      </c>
      <c r="AB142" s="9" t="e">
        <f t="shared" si="227"/>
        <v>#REF!</v>
      </c>
      <c r="AC142" s="9" t="e">
        <f t="shared" si="227"/>
        <v>#REF!</v>
      </c>
      <c r="AD142" s="9" t="e">
        <f t="shared" si="227"/>
        <v>#REF!</v>
      </c>
      <c r="AE142" s="9" t="e">
        <f t="shared" si="227"/>
        <v>#REF!</v>
      </c>
      <c r="AF142" s="9" t="e">
        <f t="shared" si="227"/>
        <v>#REF!</v>
      </c>
      <c r="AG142" s="9" t="e">
        <f t="shared" si="227"/>
        <v>#REF!</v>
      </c>
      <c r="AH142" s="9" t="e">
        <f t="shared" si="227"/>
        <v>#REF!</v>
      </c>
      <c r="AI142" s="9" t="e">
        <f t="shared" ref="AI142:BN142" si="228">IF(AI60="","",SUMPRODUCT((ENCSEMAINE=AI$85)*(ENCJOUR=AI$86)*(ENCNOM=$B142)*(ENCT)))</f>
        <v>#REF!</v>
      </c>
      <c r="AJ142" s="9" t="e">
        <f t="shared" si="228"/>
        <v>#REF!</v>
      </c>
      <c r="AK142" s="9" t="e">
        <f t="shared" si="228"/>
        <v>#REF!</v>
      </c>
      <c r="AL142" s="9" t="e">
        <f t="shared" si="228"/>
        <v>#REF!</v>
      </c>
      <c r="AM142" s="9" t="e">
        <f t="shared" si="228"/>
        <v>#REF!</v>
      </c>
      <c r="AN142" s="9" t="e">
        <f t="shared" si="228"/>
        <v>#REF!</v>
      </c>
      <c r="AO142" s="9" t="e">
        <f t="shared" si="228"/>
        <v>#REF!</v>
      </c>
      <c r="AP142" s="9" t="e">
        <f t="shared" si="228"/>
        <v>#REF!</v>
      </c>
      <c r="AQ142" s="9" t="e">
        <f t="shared" si="228"/>
        <v>#REF!</v>
      </c>
      <c r="AR142" s="9" t="e">
        <f t="shared" si="228"/>
        <v>#REF!</v>
      </c>
      <c r="AS142" s="9" t="e">
        <f t="shared" si="228"/>
        <v>#REF!</v>
      </c>
      <c r="AT142" s="9" t="e">
        <f t="shared" si="228"/>
        <v>#REF!</v>
      </c>
      <c r="AU142" s="9" t="e">
        <f t="shared" si="228"/>
        <v>#REF!</v>
      </c>
      <c r="AV142" s="9" t="e">
        <f t="shared" si="228"/>
        <v>#REF!</v>
      </c>
      <c r="AW142" s="9" t="e">
        <f t="shared" si="228"/>
        <v>#REF!</v>
      </c>
      <c r="AX142" s="9" t="e">
        <f t="shared" si="228"/>
        <v>#REF!</v>
      </c>
      <c r="AY142" s="9" t="e">
        <f t="shared" si="228"/>
        <v>#REF!</v>
      </c>
      <c r="AZ142" s="9" t="e">
        <f t="shared" si="228"/>
        <v>#REF!</v>
      </c>
      <c r="BA142" s="9" t="e">
        <f t="shared" si="228"/>
        <v>#REF!</v>
      </c>
      <c r="BB142" s="9" t="e">
        <f t="shared" si="228"/>
        <v>#REF!</v>
      </c>
      <c r="BC142" s="9" t="e">
        <f t="shared" si="228"/>
        <v>#REF!</v>
      </c>
      <c r="BD142" s="9" t="e">
        <f t="shared" si="228"/>
        <v>#REF!</v>
      </c>
      <c r="BE142" s="9" t="e">
        <f t="shared" si="228"/>
        <v>#REF!</v>
      </c>
      <c r="BF142" s="9" t="e">
        <f t="shared" si="228"/>
        <v>#REF!</v>
      </c>
      <c r="BG142" s="9" t="e">
        <f t="shared" si="228"/>
        <v>#REF!</v>
      </c>
      <c r="BH142" s="9" t="e">
        <f t="shared" si="228"/>
        <v>#REF!</v>
      </c>
      <c r="BI142" s="9" t="e">
        <f t="shared" si="228"/>
        <v>#REF!</v>
      </c>
      <c r="BJ142" s="9" t="e">
        <f t="shared" si="228"/>
        <v>#REF!</v>
      </c>
      <c r="BK142" s="9" t="e">
        <f t="shared" si="228"/>
        <v>#REF!</v>
      </c>
      <c r="BL142" s="9" t="e">
        <f t="shared" si="228"/>
        <v>#REF!</v>
      </c>
      <c r="BM142" s="9" t="e">
        <f t="shared" si="228"/>
        <v>#REF!</v>
      </c>
      <c r="BN142" s="9" t="e">
        <f t="shared" si="228"/>
        <v>#REF!</v>
      </c>
      <c r="BO142" s="9" t="e">
        <f t="shared" ref="BO142:BT142" si="229">IF(BO60="","",SUMPRODUCT((ENCSEMAINE=BO$85)*(ENCJOUR=BO$86)*(ENCNOM=$B142)*(ENCT)))</f>
        <v>#REF!</v>
      </c>
      <c r="BP142" s="9" t="e">
        <f t="shared" si="229"/>
        <v>#REF!</v>
      </c>
      <c r="BQ142" s="9" t="e">
        <f t="shared" si="229"/>
        <v>#REF!</v>
      </c>
      <c r="BR142" s="9" t="e">
        <f t="shared" si="229"/>
        <v>#REF!</v>
      </c>
      <c r="BS142" s="9" t="e">
        <f t="shared" si="229"/>
        <v>#REF!</v>
      </c>
      <c r="BT142" s="9" t="e">
        <f t="shared" si="229"/>
        <v>#REF!</v>
      </c>
      <c r="BU142" s="45">
        <f t="shared" si="66"/>
        <v>0</v>
      </c>
      <c r="BV142" s="34" t="e">
        <f t="shared" si="67"/>
        <v>#REF!</v>
      </c>
    </row>
    <row r="143" spans="1:74" x14ac:dyDescent="0.2">
      <c r="A143" s="6" t="s">
        <v>28</v>
      </c>
      <c r="B143" s="44" t="s">
        <v>180</v>
      </c>
      <c r="C143" s="9" t="e">
        <f t="shared" ref="C143:AH143" si="230">IF(C61="","",SUMPRODUCT((ENCSEMAINE=C$85)*(ENCJOUR=C$86)*(ENCNOM=$B143)*(ENCT)))</f>
        <v>#REF!</v>
      </c>
      <c r="D143" s="9" t="e">
        <f t="shared" si="230"/>
        <v>#REF!</v>
      </c>
      <c r="E143" s="9" t="e">
        <f t="shared" si="230"/>
        <v>#REF!</v>
      </c>
      <c r="F143" s="9" t="e">
        <f t="shared" si="230"/>
        <v>#REF!</v>
      </c>
      <c r="G143" s="9" t="e">
        <f t="shared" si="230"/>
        <v>#REF!</v>
      </c>
      <c r="H143" s="9" t="e">
        <f t="shared" si="230"/>
        <v>#REF!</v>
      </c>
      <c r="I143" s="9" t="e">
        <f t="shared" si="230"/>
        <v>#REF!</v>
      </c>
      <c r="J143" s="9" t="e">
        <f t="shared" si="230"/>
        <v>#REF!</v>
      </c>
      <c r="K143" s="9" t="e">
        <f t="shared" si="230"/>
        <v>#REF!</v>
      </c>
      <c r="L143" s="9" t="e">
        <f t="shared" si="230"/>
        <v>#REF!</v>
      </c>
      <c r="M143" s="9" t="e">
        <f t="shared" si="230"/>
        <v>#REF!</v>
      </c>
      <c r="N143" s="9" t="e">
        <f t="shared" si="230"/>
        <v>#REF!</v>
      </c>
      <c r="O143" s="9" t="e">
        <f t="shared" si="230"/>
        <v>#REF!</v>
      </c>
      <c r="P143" s="9" t="e">
        <f t="shared" si="230"/>
        <v>#REF!</v>
      </c>
      <c r="Q143" s="9" t="e">
        <f t="shared" si="230"/>
        <v>#REF!</v>
      </c>
      <c r="R143" s="9" t="e">
        <f t="shared" si="230"/>
        <v>#REF!</v>
      </c>
      <c r="S143" s="9" t="e">
        <f t="shared" si="230"/>
        <v>#REF!</v>
      </c>
      <c r="T143" s="9" t="e">
        <f t="shared" si="230"/>
        <v>#REF!</v>
      </c>
      <c r="U143" s="9" t="e">
        <f t="shared" si="230"/>
        <v>#REF!</v>
      </c>
      <c r="V143" s="9" t="e">
        <f t="shared" si="230"/>
        <v>#REF!</v>
      </c>
      <c r="W143" s="9" t="e">
        <f t="shared" si="230"/>
        <v>#REF!</v>
      </c>
      <c r="X143" s="9" t="e">
        <f t="shared" si="230"/>
        <v>#REF!</v>
      </c>
      <c r="Y143" s="9" t="e">
        <f t="shared" si="230"/>
        <v>#REF!</v>
      </c>
      <c r="Z143" s="9" t="e">
        <f t="shared" si="230"/>
        <v>#REF!</v>
      </c>
      <c r="AA143" s="9" t="e">
        <f t="shared" si="230"/>
        <v>#REF!</v>
      </c>
      <c r="AB143" s="9" t="e">
        <f t="shared" si="230"/>
        <v>#REF!</v>
      </c>
      <c r="AC143" s="9" t="e">
        <f t="shared" si="230"/>
        <v>#REF!</v>
      </c>
      <c r="AD143" s="9" t="e">
        <f t="shared" si="230"/>
        <v>#REF!</v>
      </c>
      <c r="AE143" s="9" t="e">
        <f t="shared" si="230"/>
        <v>#REF!</v>
      </c>
      <c r="AF143" s="9" t="e">
        <f t="shared" si="230"/>
        <v>#REF!</v>
      </c>
      <c r="AG143" s="9" t="e">
        <f t="shared" si="230"/>
        <v>#REF!</v>
      </c>
      <c r="AH143" s="9" t="e">
        <f t="shared" si="230"/>
        <v>#REF!</v>
      </c>
      <c r="AI143" s="9" t="e">
        <f t="shared" ref="AI143:BN143" si="231">IF(AI61="","",SUMPRODUCT((ENCSEMAINE=AI$85)*(ENCJOUR=AI$86)*(ENCNOM=$B143)*(ENCT)))</f>
        <v>#REF!</v>
      </c>
      <c r="AJ143" s="9" t="e">
        <f t="shared" si="231"/>
        <v>#REF!</v>
      </c>
      <c r="AK143" s="9" t="e">
        <f t="shared" si="231"/>
        <v>#REF!</v>
      </c>
      <c r="AL143" s="9" t="e">
        <f t="shared" si="231"/>
        <v>#REF!</v>
      </c>
      <c r="AM143" s="9" t="e">
        <f t="shared" si="231"/>
        <v>#REF!</v>
      </c>
      <c r="AN143" s="9" t="e">
        <f t="shared" si="231"/>
        <v>#REF!</v>
      </c>
      <c r="AO143" s="9" t="e">
        <f t="shared" si="231"/>
        <v>#REF!</v>
      </c>
      <c r="AP143" s="9" t="e">
        <f t="shared" si="231"/>
        <v>#REF!</v>
      </c>
      <c r="AQ143" s="9" t="e">
        <f t="shared" si="231"/>
        <v>#REF!</v>
      </c>
      <c r="AR143" s="9" t="e">
        <f t="shared" si="231"/>
        <v>#REF!</v>
      </c>
      <c r="AS143" s="9" t="e">
        <f t="shared" si="231"/>
        <v>#REF!</v>
      </c>
      <c r="AT143" s="9" t="e">
        <f t="shared" si="231"/>
        <v>#REF!</v>
      </c>
      <c r="AU143" s="9" t="e">
        <f t="shared" si="231"/>
        <v>#REF!</v>
      </c>
      <c r="AV143" s="9" t="e">
        <f t="shared" si="231"/>
        <v>#REF!</v>
      </c>
      <c r="AW143" s="9" t="e">
        <f t="shared" si="231"/>
        <v>#REF!</v>
      </c>
      <c r="AX143" s="9" t="e">
        <f t="shared" si="231"/>
        <v>#REF!</v>
      </c>
      <c r="AY143" s="9" t="e">
        <f t="shared" si="231"/>
        <v>#REF!</v>
      </c>
      <c r="AZ143" s="9" t="e">
        <f t="shared" si="231"/>
        <v>#REF!</v>
      </c>
      <c r="BA143" s="9" t="e">
        <f t="shared" si="231"/>
        <v>#REF!</v>
      </c>
      <c r="BB143" s="9" t="e">
        <f t="shared" si="231"/>
        <v>#REF!</v>
      </c>
      <c r="BC143" s="9" t="e">
        <f t="shared" si="231"/>
        <v>#REF!</v>
      </c>
      <c r="BD143" s="9" t="e">
        <f t="shared" si="231"/>
        <v>#REF!</v>
      </c>
      <c r="BE143" s="9" t="e">
        <f t="shared" si="231"/>
        <v>#REF!</v>
      </c>
      <c r="BF143" s="9" t="e">
        <f t="shared" si="231"/>
        <v>#REF!</v>
      </c>
      <c r="BG143" s="9" t="e">
        <f t="shared" si="231"/>
        <v>#REF!</v>
      </c>
      <c r="BH143" s="9" t="e">
        <f t="shared" si="231"/>
        <v>#REF!</v>
      </c>
      <c r="BI143" s="9" t="e">
        <f t="shared" si="231"/>
        <v>#REF!</v>
      </c>
      <c r="BJ143" s="9" t="e">
        <f t="shared" si="231"/>
        <v>#REF!</v>
      </c>
      <c r="BK143" s="9" t="e">
        <f t="shared" si="231"/>
        <v>#REF!</v>
      </c>
      <c r="BL143" s="9" t="e">
        <f t="shared" si="231"/>
        <v>#REF!</v>
      </c>
      <c r="BM143" s="9" t="e">
        <f t="shared" si="231"/>
        <v>#REF!</v>
      </c>
      <c r="BN143" s="9" t="e">
        <f t="shared" si="231"/>
        <v>#REF!</v>
      </c>
      <c r="BO143" s="9" t="e">
        <f t="shared" ref="BO143:BT143" si="232">IF(BO61="","",SUMPRODUCT((ENCSEMAINE=BO$85)*(ENCJOUR=BO$86)*(ENCNOM=$B143)*(ENCT)))</f>
        <v>#REF!</v>
      </c>
      <c r="BP143" s="9" t="e">
        <f t="shared" si="232"/>
        <v>#REF!</v>
      </c>
      <c r="BQ143" s="9" t="e">
        <f t="shared" si="232"/>
        <v>#REF!</v>
      </c>
      <c r="BR143" s="9" t="e">
        <f t="shared" si="232"/>
        <v>#REF!</v>
      </c>
      <c r="BS143" s="9" t="e">
        <f t="shared" si="232"/>
        <v>#REF!</v>
      </c>
      <c r="BT143" s="9" t="e">
        <f t="shared" si="232"/>
        <v>#REF!</v>
      </c>
      <c r="BU143" s="45">
        <f t="shared" si="66"/>
        <v>0</v>
      </c>
      <c r="BV143" s="34" t="e">
        <f t="shared" si="67"/>
        <v>#REF!</v>
      </c>
    </row>
    <row r="144" spans="1:74" x14ac:dyDescent="0.2">
      <c r="A144" s="6" t="s">
        <v>28</v>
      </c>
      <c r="B144" s="44" t="s">
        <v>181</v>
      </c>
      <c r="C144" s="9" t="e">
        <f t="shared" ref="C144:AH144" si="233">IF(C62="","",SUMPRODUCT((ENCSEMAINE=C$85)*(ENCJOUR=C$86)*(ENCNOM=$B144)*(ENCT)))</f>
        <v>#REF!</v>
      </c>
      <c r="D144" s="9" t="e">
        <f t="shared" si="233"/>
        <v>#REF!</v>
      </c>
      <c r="E144" s="9" t="e">
        <f t="shared" si="233"/>
        <v>#REF!</v>
      </c>
      <c r="F144" s="9" t="e">
        <f t="shared" si="233"/>
        <v>#REF!</v>
      </c>
      <c r="G144" s="9" t="e">
        <f t="shared" si="233"/>
        <v>#REF!</v>
      </c>
      <c r="H144" s="9" t="e">
        <f t="shared" si="233"/>
        <v>#REF!</v>
      </c>
      <c r="I144" s="9" t="e">
        <f t="shared" si="233"/>
        <v>#REF!</v>
      </c>
      <c r="J144" s="9" t="e">
        <f t="shared" si="233"/>
        <v>#REF!</v>
      </c>
      <c r="K144" s="9" t="e">
        <f t="shared" si="233"/>
        <v>#REF!</v>
      </c>
      <c r="L144" s="9" t="e">
        <f t="shared" si="233"/>
        <v>#REF!</v>
      </c>
      <c r="M144" s="9" t="e">
        <f t="shared" si="233"/>
        <v>#REF!</v>
      </c>
      <c r="N144" s="9" t="e">
        <f t="shared" si="233"/>
        <v>#REF!</v>
      </c>
      <c r="O144" s="9" t="e">
        <f t="shared" si="233"/>
        <v>#REF!</v>
      </c>
      <c r="P144" s="9" t="e">
        <f t="shared" si="233"/>
        <v>#REF!</v>
      </c>
      <c r="Q144" s="9" t="e">
        <f t="shared" si="233"/>
        <v>#REF!</v>
      </c>
      <c r="R144" s="9" t="e">
        <f t="shared" si="233"/>
        <v>#REF!</v>
      </c>
      <c r="S144" s="9" t="e">
        <f t="shared" si="233"/>
        <v>#REF!</v>
      </c>
      <c r="T144" s="9" t="e">
        <f t="shared" si="233"/>
        <v>#REF!</v>
      </c>
      <c r="U144" s="9" t="e">
        <f t="shared" si="233"/>
        <v>#REF!</v>
      </c>
      <c r="V144" s="9" t="e">
        <f t="shared" si="233"/>
        <v>#REF!</v>
      </c>
      <c r="W144" s="9" t="e">
        <f t="shared" si="233"/>
        <v>#REF!</v>
      </c>
      <c r="X144" s="9" t="e">
        <f t="shared" si="233"/>
        <v>#REF!</v>
      </c>
      <c r="Y144" s="9" t="e">
        <f t="shared" si="233"/>
        <v>#REF!</v>
      </c>
      <c r="Z144" s="9" t="e">
        <f t="shared" si="233"/>
        <v>#REF!</v>
      </c>
      <c r="AA144" s="9" t="e">
        <f t="shared" si="233"/>
        <v>#REF!</v>
      </c>
      <c r="AB144" s="9" t="e">
        <f t="shared" si="233"/>
        <v>#REF!</v>
      </c>
      <c r="AC144" s="9" t="e">
        <f t="shared" si="233"/>
        <v>#REF!</v>
      </c>
      <c r="AD144" s="9" t="e">
        <f t="shared" si="233"/>
        <v>#REF!</v>
      </c>
      <c r="AE144" s="9" t="e">
        <f t="shared" si="233"/>
        <v>#REF!</v>
      </c>
      <c r="AF144" s="9" t="e">
        <f t="shared" si="233"/>
        <v>#REF!</v>
      </c>
      <c r="AG144" s="9" t="e">
        <f t="shared" si="233"/>
        <v>#REF!</v>
      </c>
      <c r="AH144" s="9" t="e">
        <f t="shared" si="233"/>
        <v>#REF!</v>
      </c>
      <c r="AI144" s="9" t="e">
        <f t="shared" ref="AI144:BN144" si="234">IF(AI62="","",SUMPRODUCT((ENCSEMAINE=AI$85)*(ENCJOUR=AI$86)*(ENCNOM=$B144)*(ENCT)))</f>
        <v>#REF!</v>
      </c>
      <c r="AJ144" s="9" t="e">
        <f t="shared" si="234"/>
        <v>#REF!</v>
      </c>
      <c r="AK144" s="9" t="e">
        <f t="shared" si="234"/>
        <v>#REF!</v>
      </c>
      <c r="AL144" s="9" t="e">
        <f t="shared" si="234"/>
        <v>#REF!</v>
      </c>
      <c r="AM144" s="9" t="e">
        <f t="shared" si="234"/>
        <v>#REF!</v>
      </c>
      <c r="AN144" s="9" t="e">
        <f t="shared" si="234"/>
        <v>#REF!</v>
      </c>
      <c r="AO144" s="9" t="e">
        <f t="shared" si="234"/>
        <v>#REF!</v>
      </c>
      <c r="AP144" s="9" t="e">
        <f t="shared" si="234"/>
        <v>#REF!</v>
      </c>
      <c r="AQ144" s="9" t="e">
        <f t="shared" si="234"/>
        <v>#REF!</v>
      </c>
      <c r="AR144" s="9" t="e">
        <f t="shared" si="234"/>
        <v>#REF!</v>
      </c>
      <c r="AS144" s="9" t="e">
        <f t="shared" si="234"/>
        <v>#REF!</v>
      </c>
      <c r="AT144" s="9" t="e">
        <f t="shared" si="234"/>
        <v>#REF!</v>
      </c>
      <c r="AU144" s="9" t="e">
        <f t="shared" si="234"/>
        <v>#REF!</v>
      </c>
      <c r="AV144" s="9" t="e">
        <f t="shared" si="234"/>
        <v>#REF!</v>
      </c>
      <c r="AW144" s="9" t="e">
        <f t="shared" si="234"/>
        <v>#REF!</v>
      </c>
      <c r="AX144" s="9" t="e">
        <f t="shared" si="234"/>
        <v>#REF!</v>
      </c>
      <c r="AY144" s="9" t="e">
        <f t="shared" si="234"/>
        <v>#REF!</v>
      </c>
      <c r="AZ144" s="9" t="e">
        <f t="shared" si="234"/>
        <v>#REF!</v>
      </c>
      <c r="BA144" s="9" t="e">
        <f t="shared" si="234"/>
        <v>#REF!</v>
      </c>
      <c r="BB144" s="9" t="e">
        <f t="shared" si="234"/>
        <v>#REF!</v>
      </c>
      <c r="BC144" s="9" t="e">
        <f t="shared" si="234"/>
        <v>#REF!</v>
      </c>
      <c r="BD144" s="9" t="e">
        <f t="shared" si="234"/>
        <v>#REF!</v>
      </c>
      <c r="BE144" s="9" t="e">
        <f t="shared" si="234"/>
        <v>#REF!</v>
      </c>
      <c r="BF144" s="9" t="e">
        <f t="shared" si="234"/>
        <v>#REF!</v>
      </c>
      <c r="BG144" s="9" t="e">
        <f t="shared" si="234"/>
        <v>#REF!</v>
      </c>
      <c r="BH144" s="9" t="e">
        <f t="shared" si="234"/>
        <v>#REF!</v>
      </c>
      <c r="BI144" s="9" t="e">
        <f t="shared" si="234"/>
        <v>#REF!</v>
      </c>
      <c r="BJ144" s="9" t="e">
        <f t="shared" si="234"/>
        <v>#REF!</v>
      </c>
      <c r="BK144" s="9" t="e">
        <f t="shared" si="234"/>
        <v>#REF!</v>
      </c>
      <c r="BL144" s="9" t="e">
        <f t="shared" si="234"/>
        <v>#REF!</v>
      </c>
      <c r="BM144" s="9" t="e">
        <f t="shared" si="234"/>
        <v>#REF!</v>
      </c>
      <c r="BN144" s="9" t="e">
        <f t="shared" si="234"/>
        <v>#REF!</v>
      </c>
      <c r="BO144" s="9" t="e">
        <f t="shared" ref="BO144:BT144" si="235">IF(BO62="","",SUMPRODUCT((ENCSEMAINE=BO$85)*(ENCJOUR=BO$86)*(ENCNOM=$B144)*(ENCT)))</f>
        <v>#REF!</v>
      </c>
      <c r="BP144" s="9" t="e">
        <f t="shared" si="235"/>
        <v>#REF!</v>
      </c>
      <c r="BQ144" s="9" t="e">
        <f t="shared" si="235"/>
        <v>#REF!</v>
      </c>
      <c r="BR144" s="9" t="e">
        <f t="shared" si="235"/>
        <v>#REF!</v>
      </c>
      <c r="BS144" s="9" t="e">
        <f t="shared" si="235"/>
        <v>#REF!</v>
      </c>
      <c r="BT144" s="9" t="e">
        <f t="shared" si="235"/>
        <v>#REF!</v>
      </c>
      <c r="BU144" s="45">
        <f t="shared" si="66"/>
        <v>0</v>
      </c>
      <c r="BV144" s="34" t="e">
        <f t="shared" si="67"/>
        <v>#REF!</v>
      </c>
    </row>
    <row r="145" spans="1:74" x14ac:dyDescent="0.2">
      <c r="A145" s="6" t="s">
        <v>28</v>
      </c>
      <c r="B145" s="44" t="s">
        <v>129</v>
      </c>
      <c r="C145" s="9" t="e">
        <f t="shared" ref="C145:AH145" si="236">IF(C63="","",SUMPRODUCT((ENCSEMAINE=C$85)*(ENCJOUR=C$86)*(ENCNOM=$B145)*(ENCT)))</f>
        <v>#REF!</v>
      </c>
      <c r="D145" s="9" t="e">
        <f t="shared" si="236"/>
        <v>#REF!</v>
      </c>
      <c r="E145" s="9" t="e">
        <f t="shared" si="236"/>
        <v>#REF!</v>
      </c>
      <c r="F145" s="9" t="e">
        <f t="shared" si="236"/>
        <v>#REF!</v>
      </c>
      <c r="G145" s="9" t="e">
        <f t="shared" si="236"/>
        <v>#REF!</v>
      </c>
      <c r="H145" s="9" t="e">
        <f t="shared" si="236"/>
        <v>#REF!</v>
      </c>
      <c r="I145" s="9" t="e">
        <f t="shared" si="236"/>
        <v>#REF!</v>
      </c>
      <c r="J145" s="9" t="e">
        <f t="shared" si="236"/>
        <v>#REF!</v>
      </c>
      <c r="K145" s="9" t="e">
        <f t="shared" si="236"/>
        <v>#REF!</v>
      </c>
      <c r="L145" s="9" t="e">
        <f t="shared" si="236"/>
        <v>#REF!</v>
      </c>
      <c r="M145" s="9" t="e">
        <f t="shared" si="236"/>
        <v>#REF!</v>
      </c>
      <c r="N145" s="9" t="e">
        <f t="shared" si="236"/>
        <v>#REF!</v>
      </c>
      <c r="O145" s="9" t="e">
        <f t="shared" si="236"/>
        <v>#REF!</v>
      </c>
      <c r="P145" s="9" t="e">
        <f t="shared" si="236"/>
        <v>#REF!</v>
      </c>
      <c r="Q145" s="9" t="e">
        <f t="shared" si="236"/>
        <v>#REF!</v>
      </c>
      <c r="R145" s="9" t="e">
        <f t="shared" si="236"/>
        <v>#REF!</v>
      </c>
      <c r="S145" s="9" t="e">
        <f t="shared" si="236"/>
        <v>#REF!</v>
      </c>
      <c r="T145" s="9" t="e">
        <f t="shared" si="236"/>
        <v>#REF!</v>
      </c>
      <c r="U145" s="9" t="e">
        <f t="shared" si="236"/>
        <v>#REF!</v>
      </c>
      <c r="V145" s="9" t="e">
        <f t="shared" si="236"/>
        <v>#REF!</v>
      </c>
      <c r="W145" s="9" t="e">
        <f t="shared" si="236"/>
        <v>#REF!</v>
      </c>
      <c r="X145" s="9" t="e">
        <f t="shared" si="236"/>
        <v>#REF!</v>
      </c>
      <c r="Y145" s="9" t="e">
        <f t="shared" si="236"/>
        <v>#REF!</v>
      </c>
      <c r="Z145" s="9" t="e">
        <f t="shared" si="236"/>
        <v>#REF!</v>
      </c>
      <c r="AA145" s="9" t="e">
        <f t="shared" si="236"/>
        <v>#REF!</v>
      </c>
      <c r="AB145" s="9" t="e">
        <f t="shared" si="236"/>
        <v>#REF!</v>
      </c>
      <c r="AC145" s="9" t="e">
        <f t="shared" si="236"/>
        <v>#REF!</v>
      </c>
      <c r="AD145" s="9" t="e">
        <f t="shared" si="236"/>
        <v>#REF!</v>
      </c>
      <c r="AE145" s="9" t="e">
        <f t="shared" si="236"/>
        <v>#REF!</v>
      </c>
      <c r="AF145" s="9" t="e">
        <f t="shared" si="236"/>
        <v>#REF!</v>
      </c>
      <c r="AG145" s="9" t="e">
        <f t="shared" si="236"/>
        <v>#REF!</v>
      </c>
      <c r="AH145" s="9" t="e">
        <f t="shared" si="236"/>
        <v>#REF!</v>
      </c>
      <c r="AI145" s="9" t="e">
        <f t="shared" ref="AI145:BN145" si="237">IF(AI63="","",SUMPRODUCT((ENCSEMAINE=AI$85)*(ENCJOUR=AI$86)*(ENCNOM=$B145)*(ENCT)))</f>
        <v>#REF!</v>
      </c>
      <c r="AJ145" s="9" t="e">
        <f t="shared" si="237"/>
        <v>#REF!</v>
      </c>
      <c r="AK145" s="9" t="e">
        <f t="shared" si="237"/>
        <v>#REF!</v>
      </c>
      <c r="AL145" s="9" t="e">
        <f t="shared" si="237"/>
        <v>#REF!</v>
      </c>
      <c r="AM145" s="9" t="e">
        <f t="shared" si="237"/>
        <v>#REF!</v>
      </c>
      <c r="AN145" s="9" t="e">
        <f t="shared" si="237"/>
        <v>#REF!</v>
      </c>
      <c r="AO145" s="9" t="e">
        <f t="shared" si="237"/>
        <v>#REF!</v>
      </c>
      <c r="AP145" s="9" t="e">
        <f t="shared" si="237"/>
        <v>#REF!</v>
      </c>
      <c r="AQ145" s="9" t="e">
        <f t="shared" si="237"/>
        <v>#REF!</v>
      </c>
      <c r="AR145" s="9" t="e">
        <f t="shared" si="237"/>
        <v>#REF!</v>
      </c>
      <c r="AS145" s="9" t="e">
        <f t="shared" si="237"/>
        <v>#REF!</v>
      </c>
      <c r="AT145" s="9" t="e">
        <f t="shared" si="237"/>
        <v>#REF!</v>
      </c>
      <c r="AU145" s="9" t="e">
        <f t="shared" si="237"/>
        <v>#REF!</v>
      </c>
      <c r="AV145" s="9" t="e">
        <f t="shared" si="237"/>
        <v>#REF!</v>
      </c>
      <c r="AW145" s="9" t="e">
        <f t="shared" si="237"/>
        <v>#REF!</v>
      </c>
      <c r="AX145" s="9" t="e">
        <f t="shared" si="237"/>
        <v>#REF!</v>
      </c>
      <c r="AY145" s="9" t="e">
        <f t="shared" si="237"/>
        <v>#REF!</v>
      </c>
      <c r="AZ145" s="9" t="e">
        <f t="shared" si="237"/>
        <v>#REF!</v>
      </c>
      <c r="BA145" s="9" t="e">
        <f t="shared" si="237"/>
        <v>#REF!</v>
      </c>
      <c r="BB145" s="9" t="e">
        <f t="shared" si="237"/>
        <v>#REF!</v>
      </c>
      <c r="BC145" s="9" t="e">
        <f t="shared" si="237"/>
        <v>#REF!</v>
      </c>
      <c r="BD145" s="9" t="e">
        <f t="shared" si="237"/>
        <v>#REF!</v>
      </c>
      <c r="BE145" s="9" t="e">
        <f t="shared" si="237"/>
        <v>#REF!</v>
      </c>
      <c r="BF145" s="9" t="e">
        <f t="shared" si="237"/>
        <v>#REF!</v>
      </c>
      <c r="BG145" s="9" t="e">
        <f t="shared" si="237"/>
        <v>#REF!</v>
      </c>
      <c r="BH145" s="9" t="e">
        <f t="shared" si="237"/>
        <v>#REF!</v>
      </c>
      <c r="BI145" s="9" t="e">
        <f t="shared" si="237"/>
        <v>#REF!</v>
      </c>
      <c r="BJ145" s="9" t="e">
        <f t="shared" si="237"/>
        <v>#REF!</v>
      </c>
      <c r="BK145" s="9" t="e">
        <f t="shared" si="237"/>
        <v>#REF!</v>
      </c>
      <c r="BL145" s="9" t="e">
        <f t="shared" si="237"/>
        <v>#REF!</v>
      </c>
      <c r="BM145" s="9" t="e">
        <f t="shared" si="237"/>
        <v>#REF!</v>
      </c>
      <c r="BN145" s="9" t="e">
        <f t="shared" si="237"/>
        <v>#REF!</v>
      </c>
      <c r="BO145" s="9" t="e">
        <f t="shared" ref="BO145:BT145" si="238">IF(BO63="","",SUMPRODUCT((ENCSEMAINE=BO$85)*(ENCJOUR=BO$86)*(ENCNOM=$B145)*(ENCT)))</f>
        <v>#REF!</v>
      </c>
      <c r="BP145" s="9" t="e">
        <f t="shared" si="238"/>
        <v>#REF!</v>
      </c>
      <c r="BQ145" s="9" t="e">
        <f t="shared" si="238"/>
        <v>#REF!</v>
      </c>
      <c r="BR145" s="9" t="e">
        <f t="shared" si="238"/>
        <v>#REF!</v>
      </c>
      <c r="BS145" s="9" t="e">
        <f t="shared" si="238"/>
        <v>#REF!</v>
      </c>
      <c r="BT145" s="9" t="e">
        <f t="shared" si="238"/>
        <v>#REF!</v>
      </c>
      <c r="BU145" s="45">
        <f t="shared" si="66"/>
        <v>0</v>
      </c>
      <c r="BV145" s="34" t="e">
        <f t="shared" si="67"/>
        <v>#REF!</v>
      </c>
    </row>
    <row r="146" spans="1:74" x14ac:dyDescent="0.2">
      <c r="A146" s="6" t="s">
        <v>28</v>
      </c>
      <c r="B146" s="44" t="s">
        <v>130</v>
      </c>
      <c r="C146" s="9" t="e">
        <f t="shared" ref="C146:AH146" si="239">IF(C64="","",SUMPRODUCT((ENCSEMAINE=C$85)*(ENCJOUR=C$86)*(ENCNOM=$B146)*(ENCT)))</f>
        <v>#REF!</v>
      </c>
      <c r="D146" s="9" t="e">
        <f t="shared" si="239"/>
        <v>#REF!</v>
      </c>
      <c r="E146" s="9" t="e">
        <f t="shared" si="239"/>
        <v>#REF!</v>
      </c>
      <c r="F146" s="9" t="e">
        <f t="shared" si="239"/>
        <v>#REF!</v>
      </c>
      <c r="G146" s="9" t="e">
        <f t="shared" si="239"/>
        <v>#REF!</v>
      </c>
      <c r="H146" s="9" t="e">
        <f t="shared" si="239"/>
        <v>#REF!</v>
      </c>
      <c r="I146" s="9" t="e">
        <f t="shared" si="239"/>
        <v>#REF!</v>
      </c>
      <c r="J146" s="9" t="e">
        <f t="shared" si="239"/>
        <v>#REF!</v>
      </c>
      <c r="K146" s="9" t="e">
        <f t="shared" si="239"/>
        <v>#REF!</v>
      </c>
      <c r="L146" s="9" t="e">
        <f t="shared" si="239"/>
        <v>#REF!</v>
      </c>
      <c r="M146" s="9" t="e">
        <f t="shared" si="239"/>
        <v>#REF!</v>
      </c>
      <c r="N146" s="9" t="e">
        <f t="shared" si="239"/>
        <v>#REF!</v>
      </c>
      <c r="O146" s="9" t="e">
        <f t="shared" si="239"/>
        <v>#REF!</v>
      </c>
      <c r="P146" s="9" t="e">
        <f t="shared" si="239"/>
        <v>#REF!</v>
      </c>
      <c r="Q146" s="9" t="e">
        <f t="shared" si="239"/>
        <v>#REF!</v>
      </c>
      <c r="R146" s="9" t="e">
        <f t="shared" si="239"/>
        <v>#REF!</v>
      </c>
      <c r="S146" s="9" t="e">
        <f t="shared" si="239"/>
        <v>#REF!</v>
      </c>
      <c r="T146" s="9" t="e">
        <f t="shared" si="239"/>
        <v>#REF!</v>
      </c>
      <c r="U146" s="9" t="e">
        <f t="shared" si="239"/>
        <v>#REF!</v>
      </c>
      <c r="V146" s="9" t="e">
        <f t="shared" si="239"/>
        <v>#REF!</v>
      </c>
      <c r="W146" s="9" t="e">
        <f t="shared" si="239"/>
        <v>#REF!</v>
      </c>
      <c r="X146" s="9" t="e">
        <f t="shared" si="239"/>
        <v>#REF!</v>
      </c>
      <c r="Y146" s="9" t="e">
        <f t="shared" si="239"/>
        <v>#REF!</v>
      </c>
      <c r="Z146" s="9" t="e">
        <f t="shared" si="239"/>
        <v>#REF!</v>
      </c>
      <c r="AA146" s="9" t="e">
        <f t="shared" si="239"/>
        <v>#REF!</v>
      </c>
      <c r="AB146" s="9" t="e">
        <f t="shared" si="239"/>
        <v>#REF!</v>
      </c>
      <c r="AC146" s="9" t="e">
        <f t="shared" si="239"/>
        <v>#REF!</v>
      </c>
      <c r="AD146" s="9" t="e">
        <f t="shared" si="239"/>
        <v>#REF!</v>
      </c>
      <c r="AE146" s="9" t="e">
        <f t="shared" si="239"/>
        <v>#REF!</v>
      </c>
      <c r="AF146" s="9" t="e">
        <f t="shared" si="239"/>
        <v>#REF!</v>
      </c>
      <c r="AG146" s="9" t="e">
        <f t="shared" si="239"/>
        <v>#REF!</v>
      </c>
      <c r="AH146" s="9" t="e">
        <f t="shared" si="239"/>
        <v>#REF!</v>
      </c>
      <c r="AI146" s="9" t="e">
        <f t="shared" ref="AI146:BN146" si="240">IF(AI64="","",SUMPRODUCT((ENCSEMAINE=AI$85)*(ENCJOUR=AI$86)*(ENCNOM=$B146)*(ENCT)))</f>
        <v>#REF!</v>
      </c>
      <c r="AJ146" s="9" t="e">
        <f t="shared" si="240"/>
        <v>#REF!</v>
      </c>
      <c r="AK146" s="9" t="e">
        <f t="shared" si="240"/>
        <v>#REF!</v>
      </c>
      <c r="AL146" s="9" t="e">
        <f t="shared" si="240"/>
        <v>#REF!</v>
      </c>
      <c r="AM146" s="9" t="e">
        <f t="shared" si="240"/>
        <v>#REF!</v>
      </c>
      <c r="AN146" s="9" t="e">
        <f t="shared" si="240"/>
        <v>#REF!</v>
      </c>
      <c r="AO146" s="9" t="e">
        <f t="shared" si="240"/>
        <v>#REF!</v>
      </c>
      <c r="AP146" s="9" t="e">
        <f t="shared" si="240"/>
        <v>#REF!</v>
      </c>
      <c r="AQ146" s="9" t="e">
        <f t="shared" si="240"/>
        <v>#REF!</v>
      </c>
      <c r="AR146" s="9" t="e">
        <f t="shared" si="240"/>
        <v>#REF!</v>
      </c>
      <c r="AS146" s="9" t="e">
        <f t="shared" si="240"/>
        <v>#REF!</v>
      </c>
      <c r="AT146" s="9" t="e">
        <f t="shared" si="240"/>
        <v>#REF!</v>
      </c>
      <c r="AU146" s="9" t="e">
        <f t="shared" si="240"/>
        <v>#REF!</v>
      </c>
      <c r="AV146" s="9" t="e">
        <f t="shared" si="240"/>
        <v>#REF!</v>
      </c>
      <c r="AW146" s="9" t="e">
        <f t="shared" si="240"/>
        <v>#REF!</v>
      </c>
      <c r="AX146" s="9" t="e">
        <f t="shared" si="240"/>
        <v>#REF!</v>
      </c>
      <c r="AY146" s="9" t="e">
        <f t="shared" si="240"/>
        <v>#REF!</v>
      </c>
      <c r="AZ146" s="9" t="e">
        <f t="shared" si="240"/>
        <v>#REF!</v>
      </c>
      <c r="BA146" s="9" t="e">
        <f t="shared" si="240"/>
        <v>#REF!</v>
      </c>
      <c r="BB146" s="9" t="e">
        <f t="shared" si="240"/>
        <v>#REF!</v>
      </c>
      <c r="BC146" s="9" t="e">
        <f t="shared" si="240"/>
        <v>#REF!</v>
      </c>
      <c r="BD146" s="9" t="e">
        <f t="shared" si="240"/>
        <v>#REF!</v>
      </c>
      <c r="BE146" s="9" t="e">
        <f t="shared" si="240"/>
        <v>#REF!</v>
      </c>
      <c r="BF146" s="9" t="e">
        <f t="shared" si="240"/>
        <v>#REF!</v>
      </c>
      <c r="BG146" s="9" t="e">
        <f t="shared" si="240"/>
        <v>#REF!</v>
      </c>
      <c r="BH146" s="9" t="e">
        <f t="shared" si="240"/>
        <v>#REF!</v>
      </c>
      <c r="BI146" s="9" t="e">
        <f t="shared" si="240"/>
        <v>#REF!</v>
      </c>
      <c r="BJ146" s="9" t="e">
        <f t="shared" si="240"/>
        <v>#REF!</v>
      </c>
      <c r="BK146" s="9" t="e">
        <f t="shared" si="240"/>
        <v>#REF!</v>
      </c>
      <c r="BL146" s="9" t="e">
        <f t="shared" si="240"/>
        <v>#REF!</v>
      </c>
      <c r="BM146" s="9" t="e">
        <f t="shared" si="240"/>
        <v>#REF!</v>
      </c>
      <c r="BN146" s="9" t="e">
        <f t="shared" si="240"/>
        <v>#REF!</v>
      </c>
      <c r="BO146" s="9" t="e">
        <f t="shared" ref="BO146:BT146" si="241">IF(BO64="","",SUMPRODUCT((ENCSEMAINE=BO$85)*(ENCJOUR=BO$86)*(ENCNOM=$B146)*(ENCT)))</f>
        <v>#REF!</v>
      </c>
      <c r="BP146" s="9" t="e">
        <f t="shared" si="241"/>
        <v>#REF!</v>
      </c>
      <c r="BQ146" s="9" t="e">
        <f t="shared" si="241"/>
        <v>#REF!</v>
      </c>
      <c r="BR146" s="9" t="e">
        <f t="shared" si="241"/>
        <v>#REF!</v>
      </c>
      <c r="BS146" s="9" t="e">
        <f t="shared" si="241"/>
        <v>#REF!</v>
      </c>
      <c r="BT146" s="9" t="e">
        <f t="shared" si="241"/>
        <v>#REF!</v>
      </c>
      <c r="BU146" s="45">
        <f t="shared" si="66"/>
        <v>0</v>
      </c>
      <c r="BV146" s="34" t="e">
        <f t="shared" si="67"/>
        <v>#REF!</v>
      </c>
    </row>
    <row r="147" spans="1:74" x14ac:dyDescent="0.2">
      <c r="A147" s="6" t="s">
        <v>28</v>
      </c>
      <c r="B147" s="44" t="s">
        <v>142</v>
      </c>
      <c r="C147" s="9" t="e">
        <f t="shared" ref="C147:AH147" si="242">IF(C65="","",SUMPRODUCT((ENCSEMAINE=C$85)*(ENCJOUR=C$86)*(ENCNOM=$B147)*(ENCT)))</f>
        <v>#REF!</v>
      </c>
      <c r="D147" s="9" t="e">
        <f t="shared" si="242"/>
        <v>#REF!</v>
      </c>
      <c r="E147" s="9" t="e">
        <f t="shared" si="242"/>
        <v>#REF!</v>
      </c>
      <c r="F147" s="9" t="e">
        <f t="shared" si="242"/>
        <v>#REF!</v>
      </c>
      <c r="G147" s="9" t="e">
        <f t="shared" si="242"/>
        <v>#REF!</v>
      </c>
      <c r="H147" s="9" t="e">
        <f t="shared" si="242"/>
        <v>#REF!</v>
      </c>
      <c r="I147" s="9" t="e">
        <f t="shared" si="242"/>
        <v>#REF!</v>
      </c>
      <c r="J147" s="9" t="e">
        <f t="shared" si="242"/>
        <v>#REF!</v>
      </c>
      <c r="K147" s="9" t="e">
        <f t="shared" si="242"/>
        <v>#REF!</v>
      </c>
      <c r="L147" s="9" t="e">
        <f t="shared" si="242"/>
        <v>#REF!</v>
      </c>
      <c r="M147" s="9" t="e">
        <f t="shared" si="242"/>
        <v>#REF!</v>
      </c>
      <c r="N147" s="9" t="e">
        <f t="shared" si="242"/>
        <v>#REF!</v>
      </c>
      <c r="O147" s="9" t="e">
        <f t="shared" si="242"/>
        <v>#REF!</v>
      </c>
      <c r="P147" s="9" t="e">
        <f t="shared" si="242"/>
        <v>#REF!</v>
      </c>
      <c r="Q147" s="9" t="e">
        <f t="shared" si="242"/>
        <v>#REF!</v>
      </c>
      <c r="R147" s="9" t="e">
        <f t="shared" si="242"/>
        <v>#REF!</v>
      </c>
      <c r="S147" s="9" t="e">
        <f t="shared" si="242"/>
        <v>#REF!</v>
      </c>
      <c r="T147" s="9" t="e">
        <f t="shared" si="242"/>
        <v>#REF!</v>
      </c>
      <c r="U147" s="9" t="e">
        <f t="shared" si="242"/>
        <v>#REF!</v>
      </c>
      <c r="V147" s="9" t="e">
        <f t="shared" si="242"/>
        <v>#REF!</v>
      </c>
      <c r="W147" s="9" t="e">
        <f t="shared" si="242"/>
        <v>#REF!</v>
      </c>
      <c r="X147" s="9" t="e">
        <f t="shared" si="242"/>
        <v>#REF!</v>
      </c>
      <c r="Y147" s="9" t="e">
        <f t="shared" si="242"/>
        <v>#REF!</v>
      </c>
      <c r="Z147" s="9" t="e">
        <f t="shared" si="242"/>
        <v>#REF!</v>
      </c>
      <c r="AA147" s="9" t="e">
        <f t="shared" si="242"/>
        <v>#REF!</v>
      </c>
      <c r="AB147" s="9" t="e">
        <f t="shared" si="242"/>
        <v>#REF!</v>
      </c>
      <c r="AC147" s="9" t="e">
        <f t="shared" si="242"/>
        <v>#REF!</v>
      </c>
      <c r="AD147" s="9" t="e">
        <f t="shared" si="242"/>
        <v>#REF!</v>
      </c>
      <c r="AE147" s="9" t="e">
        <f t="shared" si="242"/>
        <v>#REF!</v>
      </c>
      <c r="AF147" s="9" t="e">
        <f t="shared" si="242"/>
        <v>#REF!</v>
      </c>
      <c r="AG147" s="9" t="e">
        <f t="shared" si="242"/>
        <v>#REF!</v>
      </c>
      <c r="AH147" s="9" t="e">
        <f t="shared" si="242"/>
        <v>#REF!</v>
      </c>
      <c r="AI147" s="9" t="e">
        <f t="shared" ref="AI147:BN147" si="243">IF(AI65="","",SUMPRODUCT((ENCSEMAINE=AI$85)*(ENCJOUR=AI$86)*(ENCNOM=$B147)*(ENCT)))</f>
        <v>#REF!</v>
      </c>
      <c r="AJ147" s="9" t="e">
        <f t="shared" si="243"/>
        <v>#REF!</v>
      </c>
      <c r="AK147" s="9" t="e">
        <f t="shared" si="243"/>
        <v>#REF!</v>
      </c>
      <c r="AL147" s="9" t="e">
        <f t="shared" si="243"/>
        <v>#REF!</v>
      </c>
      <c r="AM147" s="9" t="e">
        <f t="shared" si="243"/>
        <v>#REF!</v>
      </c>
      <c r="AN147" s="9" t="e">
        <f t="shared" si="243"/>
        <v>#REF!</v>
      </c>
      <c r="AO147" s="9" t="e">
        <f t="shared" si="243"/>
        <v>#REF!</v>
      </c>
      <c r="AP147" s="9" t="e">
        <f t="shared" si="243"/>
        <v>#REF!</v>
      </c>
      <c r="AQ147" s="9" t="e">
        <f t="shared" si="243"/>
        <v>#REF!</v>
      </c>
      <c r="AR147" s="9" t="e">
        <f t="shared" si="243"/>
        <v>#REF!</v>
      </c>
      <c r="AS147" s="9" t="e">
        <f t="shared" si="243"/>
        <v>#REF!</v>
      </c>
      <c r="AT147" s="9" t="e">
        <f t="shared" si="243"/>
        <v>#REF!</v>
      </c>
      <c r="AU147" s="9" t="e">
        <f t="shared" si="243"/>
        <v>#REF!</v>
      </c>
      <c r="AV147" s="9" t="e">
        <f t="shared" si="243"/>
        <v>#REF!</v>
      </c>
      <c r="AW147" s="9" t="e">
        <f t="shared" si="243"/>
        <v>#REF!</v>
      </c>
      <c r="AX147" s="9" t="e">
        <f t="shared" si="243"/>
        <v>#REF!</v>
      </c>
      <c r="AY147" s="9" t="e">
        <f t="shared" si="243"/>
        <v>#REF!</v>
      </c>
      <c r="AZ147" s="9" t="e">
        <f t="shared" si="243"/>
        <v>#REF!</v>
      </c>
      <c r="BA147" s="9" t="e">
        <f t="shared" si="243"/>
        <v>#REF!</v>
      </c>
      <c r="BB147" s="9" t="e">
        <f t="shared" si="243"/>
        <v>#REF!</v>
      </c>
      <c r="BC147" s="9" t="e">
        <f t="shared" si="243"/>
        <v>#REF!</v>
      </c>
      <c r="BD147" s="9" t="e">
        <f t="shared" si="243"/>
        <v>#REF!</v>
      </c>
      <c r="BE147" s="9" t="e">
        <f t="shared" si="243"/>
        <v>#REF!</v>
      </c>
      <c r="BF147" s="9" t="e">
        <f t="shared" si="243"/>
        <v>#REF!</v>
      </c>
      <c r="BG147" s="9" t="e">
        <f t="shared" si="243"/>
        <v>#REF!</v>
      </c>
      <c r="BH147" s="9" t="e">
        <f t="shared" si="243"/>
        <v>#REF!</v>
      </c>
      <c r="BI147" s="9" t="e">
        <f t="shared" si="243"/>
        <v>#REF!</v>
      </c>
      <c r="BJ147" s="9" t="e">
        <f t="shared" si="243"/>
        <v>#REF!</v>
      </c>
      <c r="BK147" s="9" t="e">
        <f t="shared" si="243"/>
        <v>#REF!</v>
      </c>
      <c r="BL147" s="9" t="e">
        <f t="shared" si="243"/>
        <v>#REF!</v>
      </c>
      <c r="BM147" s="9" t="e">
        <f t="shared" si="243"/>
        <v>#REF!</v>
      </c>
      <c r="BN147" s="9" t="e">
        <f t="shared" si="243"/>
        <v>#REF!</v>
      </c>
      <c r="BO147" s="9" t="e">
        <f t="shared" ref="BO147:BT147" si="244">IF(BO65="","",SUMPRODUCT((ENCSEMAINE=BO$85)*(ENCJOUR=BO$86)*(ENCNOM=$B147)*(ENCT)))</f>
        <v>#REF!</v>
      </c>
      <c r="BP147" s="9" t="e">
        <f t="shared" si="244"/>
        <v>#REF!</v>
      </c>
      <c r="BQ147" s="9" t="e">
        <f t="shared" si="244"/>
        <v>#REF!</v>
      </c>
      <c r="BR147" s="9" t="e">
        <f t="shared" si="244"/>
        <v>#REF!</v>
      </c>
      <c r="BS147" s="9" t="e">
        <f t="shared" si="244"/>
        <v>#REF!</v>
      </c>
      <c r="BT147" s="9" t="e">
        <f t="shared" si="244"/>
        <v>#REF!</v>
      </c>
      <c r="BU147" s="45">
        <f t="shared" si="66"/>
        <v>0</v>
      </c>
      <c r="BV147" s="34" t="e">
        <f t="shared" si="67"/>
        <v>#REF!</v>
      </c>
    </row>
    <row r="148" spans="1:74" x14ac:dyDescent="0.2">
      <c r="A148" s="6" t="s">
        <v>28</v>
      </c>
      <c r="B148" s="44" t="s">
        <v>141</v>
      </c>
      <c r="C148" s="9" t="e">
        <f t="shared" ref="C148:AH148" si="245">IF(C66="","",SUMPRODUCT((ENCSEMAINE=C$85)*(ENCJOUR=C$86)*(ENCNOM=$B148)*(ENCT)))</f>
        <v>#REF!</v>
      </c>
      <c r="D148" s="9" t="e">
        <f t="shared" si="245"/>
        <v>#REF!</v>
      </c>
      <c r="E148" s="9" t="e">
        <f t="shared" si="245"/>
        <v>#REF!</v>
      </c>
      <c r="F148" s="9" t="e">
        <f t="shared" si="245"/>
        <v>#REF!</v>
      </c>
      <c r="G148" s="9" t="e">
        <f t="shared" si="245"/>
        <v>#REF!</v>
      </c>
      <c r="H148" s="9" t="e">
        <f t="shared" si="245"/>
        <v>#REF!</v>
      </c>
      <c r="I148" s="9" t="e">
        <f t="shared" si="245"/>
        <v>#REF!</v>
      </c>
      <c r="J148" s="9" t="e">
        <f t="shared" si="245"/>
        <v>#REF!</v>
      </c>
      <c r="K148" s="9" t="e">
        <f t="shared" si="245"/>
        <v>#REF!</v>
      </c>
      <c r="L148" s="9" t="e">
        <f t="shared" si="245"/>
        <v>#REF!</v>
      </c>
      <c r="M148" s="9" t="e">
        <f t="shared" si="245"/>
        <v>#REF!</v>
      </c>
      <c r="N148" s="9" t="e">
        <f t="shared" si="245"/>
        <v>#REF!</v>
      </c>
      <c r="O148" s="9" t="e">
        <f t="shared" si="245"/>
        <v>#REF!</v>
      </c>
      <c r="P148" s="9" t="e">
        <f t="shared" si="245"/>
        <v>#REF!</v>
      </c>
      <c r="Q148" s="9" t="e">
        <f t="shared" si="245"/>
        <v>#REF!</v>
      </c>
      <c r="R148" s="9" t="e">
        <f t="shared" si="245"/>
        <v>#REF!</v>
      </c>
      <c r="S148" s="9" t="e">
        <f t="shared" si="245"/>
        <v>#REF!</v>
      </c>
      <c r="T148" s="9" t="e">
        <f t="shared" si="245"/>
        <v>#REF!</v>
      </c>
      <c r="U148" s="9" t="e">
        <f t="shared" si="245"/>
        <v>#REF!</v>
      </c>
      <c r="V148" s="9" t="e">
        <f t="shared" si="245"/>
        <v>#REF!</v>
      </c>
      <c r="W148" s="9" t="e">
        <f t="shared" si="245"/>
        <v>#REF!</v>
      </c>
      <c r="X148" s="9" t="e">
        <f t="shared" si="245"/>
        <v>#REF!</v>
      </c>
      <c r="Y148" s="9" t="e">
        <f t="shared" si="245"/>
        <v>#REF!</v>
      </c>
      <c r="Z148" s="9" t="e">
        <f t="shared" si="245"/>
        <v>#REF!</v>
      </c>
      <c r="AA148" s="9" t="e">
        <f t="shared" si="245"/>
        <v>#REF!</v>
      </c>
      <c r="AB148" s="9" t="e">
        <f t="shared" si="245"/>
        <v>#REF!</v>
      </c>
      <c r="AC148" s="9" t="e">
        <f t="shared" si="245"/>
        <v>#REF!</v>
      </c>
      <c r="AD148" s="9" t="e">
        <f t="shared" si="245"/>
        <v>#REF!</v>
      </c>
      <c r="AE148" s="9" t="e">
        <f t="shared" si="245"/>
        <v>#REF!</v>
      </c>
      <c r="AF148" s="9" t="e">
        <f t="shared" si="245"/>
        <v>#REF!</v>
      </c>
      <c r="AG148" s="9" t="e">
        <f t="shared" si="245"/>
        <v>#REF!</v>
      </c>
      <c r="AH148" s="9" t="e">
        <f t="shared" si="245"/>
        <v>#REF!</v>
      </c>
      <c r="AI148" s="9" t="e">
        <f t="shared" ref="AI148:BN148" si="246">IF(AI66="","",SUMPRODUCT((ENCSEMAINE=AI$85)*(ENCJOUR=AI$86)*(ENCNOM=$B148)*(ENCT)))</f>
        <v>#REF!</v>
      </c>
      <c r="AJ148" s="9" t="e">
        <f t="shared" si="246"/>
        <v>#REF!</v>
      </c>
      <c r="AK148" s="9" t="e">
        <f t="shared" si="246"/>
        <v>#REF!</v>
      </c>
      <c r="AL148" s="9" t="e">
        <f t="shared" si="246"/>
        <v>#REF!</v>
      </c>
      <c r="AM148" s="9" t="e">
        <f t="shared" si="246"/>
        <v>#REF!</v>
      </c>
      <c r="AN148" s="9" t="e">
        <f t="shared" si="246"/>
        <v>#REF!</v>
      </c>
      <c r="AO148" s="9" t="e">
        <f t="shared" si="246"/>
        <v>#REF!</v>
      </c>
      <c r="AP148" s="9" t="e">
        <f t="shared" si="246"/>
        <v>#REF!</v>
      </c>
      <c r="AQ148" s="9" t="e">
        <f t="shared" si="246"/>
        <v>#REF!</v>
      </c>
      <c r="AR148" s="9" t="e">
        <f t="shared" si="246"/>
        <v>#REF!</v>
      </c>
      <c r="AS148" s="9" t="e">
        <f t="shared" si="246"/>
        <v>#REF!</v>
      </c>
      <c r="AT148" s="9" t="e">
        <f t="shared" si="246"/>
        <v>#REF!</v>
      </c>
      <c r="AU148" s="9" t="e">
        <f t="shared" si="246"/>
        <v>#REF!</v>
      </c>
      <c r="AV148" s="9" t="e">
        <f t="shared" si="246"/>
        <v>#REF!</v>
      </c>
      <c r="AW148" s="9" t="e">
        <f t="shared" si="246"/>
        <v>#REF!</v>
      </c>
      <c r="AX148" s="9" t="e">
        <f t="shared" si="246"/>
        <v>#REF!</v>
      </c>
      <c r="AY148" s="9" t="e">
        <f t="shared" si="246"/>
        <v>#REF!</v>
      </c>
      <c r="AZ148" s="9" t="e">
        <f t="shared" si="246"/>
        <v>#REF!</v>
      </c>
      <c r="BA148" s="9" t="e">
        <f t="shared" si="246"/>
        <v>#REF!</v>
      </c>
      <c r="BB148" s="9" t="e">
        <f t="shared" si="246"/>
        <v>#REF!</v>
      </c>
      <c r="BC148" s="9" t="e">
        <f t="shared" si="246"/>
        <v>#REF!</v>
      </c>
      <c r="BD148" s="9" t="e">
        <f t="shared" si="246"/>
        <v>#REF!</v>
      </c>
      <c r="BE148" s="9" t="e">
        <f t="shared" si="246"/>
        <v>#REF!</v>
      </c>
      <c r="BF148" s="9" t="e">
        <f t="shared" si="246"/>
        <v>#REF!</v>
      </c>
      <c r="BG148" s="9" t="e">
        <f t="shared" si="246"/>
        <v>#REF!</v>
      </c>
      <c r="BH148" s="9" t="e">
        <f t="shared" si="246"/>
        <v>#REF!</v>
      </c>
      <c r="BI148" s="9" t="e">
        <f t="shared" si="246"/>
        <v>#REF!</v>
      </c>
      <c r="BJ148" s="9" t="e">
        <f t="shared" si="246"/>
        <v>#REF!</v>
      </c>
      <c r="BK148" s="9" t="e">
        <f t="shared" si="246"/>
        <v>#REF!</v>
      </c>
      <c r="BL148" s="9" t="e">
        <f t="shared" si="246"/>
        <v>#REF!</v>
      </c>
      <c r="BM148" s="9" t="e">
        <f t="shared" si="246"/>
        <v>#REF!</v>
      </c>
      <c r="BN148" s="9" t="e">
        <f t="shared" si="246"/>
        <v>#REF!</v>
      </c>
      <c r="BO148" s="9" t="e">
        <f t="shared" ref="BO148:BT148" si="247">IF(BO66="","",SUMPRODUCT((ENCSEMAINE=BO$85)*(ENCJOUR=BO$86)*(ENCNOM=$B148)*(ENCT)))</f>
        <v>#REF!</v>
      </c>
      <c r="BP148" s="9" t="e">
        <f t="shared" si="247"/>
        <v>#REF!</v>
      </c>
      <c r="BQ148" s="9" t="e">
        <f t="shared" si="247"/>
        <v>#REF!</v>
      </c>
      <c r="BR148" s="9" t="e">
        <f t="shared" si="247"/>
        <v>#REF!</v>
      </c>
      <c r="BS148" s="9" t="e">
        <f t="shared" si="247"/>
        <v>#REF!</v>
      </c>
      <c r="BT148" s="9" t="e">
        <f t="shared" si="247"/>
        <v>#REF!</v>
      </c>
      <c r="BU148" s="45">
        <f t="shared" si="66"/>
        <v>0</v>
      </c>
      <c r="BV148" s="34" t="e">
        <f t="shared" si="67"/>
        <v>#REF!</v>
      </c>
    </row>
    <row r="149" spans="1:74" x14ac:dyDescent="0.2">
      <c r="A149" s="6" t="s">
        <v>28</v>
      </c>
      <c r="B149" s="44" t="s">
        <v>155</v>
      </c>
      <c r="C149" s="9" t="e">
        <f t="shared" ref="C149:AH149" si="248">IF(C67="","",SUMPRODUCT((ENCSEMAINE=C$85)*(ENCJOUR=C$86)*(ENCNOM=$B149)*(ENCT)))</f>
        <v>#REF!</v>
      </c>
      <c r="D149" s="9" t="e">
        <f t="shared" si="248"/>
        <v>#REF!</v>
      </c>
      <c r="E149" s="9" t="e">
        <f t="shared" si="248"/>
        <v>#REF!</v>
      </c>
      <c r="F149" s="9" t="e">
        <f t="shared" si="248"/>
        <v>#REF!</v>
      </c>
      <c r="G149" s="9" t="e">
        <f t="shared" si="248"/>
        <v>#REF!</v>
      </c>
      <c r="H149" s="9" t="e">
        <f t="shared" si="248"/>
        <v>#REF!</v>
      </c>
      <c r="I149" s="9" t="e">
        <f t="shared" si="248"/>
        <v>#REF!</v>
      </c>
      <c r="J149" s="9" t="e">
        <f t="shared" si="248"/>
        <v>#REF!</v>
      </c>
      <c r="K149" s="9" t="e">
        <f t="shared" si="248"/>
        <v>#REF!</v>
      </c>
      <c r="L149" s="9" t="e">
        <f t="shared" si="248"/>
        <v>#REF!</v>
      </c>
      <c r="M149" s="9" t="e">
        <f t="shared" si="248"/>
        <v>#REF!</v>
      </c>
      <c r="N149" s="9" t="e">
        <f t="shared" si="248"/>
        <v>#REF!</v>
      </c>
      <c r="O149" s="9" t="e">
        <f t="shared" si="248"/>
        <v>#REF!</v>
      </c>
      <c r="P149" s="9" t="e">
        <f t="shared" si="248"/>
        <v>#REF!</v>
      </c>
      <c r="Q149" s="9" t="e">
        <f t="shared" si="248"/>
        <v>#REF!</v>
      </c>
      <c r="R149" s="9" t="e">
        <f t="shared" si="248"/>
        <v>#REF!</v>
      </c>
      <c r="S149" s="9" t="e">
        <f t="shared" si="248"/>
        <v>#REF!</v>
      </c>
      <c r="T149" s="9" t="e">
        <f t="shared" si="248"/>
        <v>#REF!</v>
      </c>
      <c r="U149" s="9" t="e">
        <f t="shared" si="248"/>
        <v>#REF!</v>
      </c>
      <c r="V149" s="9" t="e">
        <f t="shared" si="248"/>
        <v>#REF!</v>
      </c>
      <c r="W149" s="9" t="e">
        <f t="shared" si="248"/>
        <v>#REF!</v>
      </c>
      <c r="X149" s="9" t="e">
        <f t="shared" si="248"/>
        <v>#REF!</v>
      </c>
      <c r="Y149" s="9" t="e">
        <f t="shared" si="248"/>
        <v>#REF!</v>
      </c>
      <c r="Z149" s="9" t="e">
        <f t="shared" si="248"/>
        <v>#REF!</v>
      </c>
      <c r="AA149" s="9" t="e">
        <f t="shared" si="248"/>
        <v>#REF!</v>
      </c>
      <c r="AB149" s="9" t="e">
        <f t="shared" si="248"/>
        <v>#REF!</v>
      </c>
      <c r="AC149" s="9" t="e">
        <f t="shared" si="248"/>
        <v>#REF!</v>
      </c>
      <c r="AD149" s="9" t="e">
        <f t="shared" si="248"/>
        <v>#REF!</v>
      </c>
      <c r="AE149" s="9" t="e">
        <f t="shared" si="248"/>
        <v>#REF!</v>
      </c>
      <c r="AF149" s="9" t="e">
        <f t="shared" si="248"/>
        <v>#REF!</v>
      </c>
      <c r="AG149" s="9" t="e">
        <f t="shared" si="248"/>
        <v>#REF!</v>
      </c>
      <c r="AH149" s="9" t="e">
        <f t="shared" si="248"/>
        <v>#REF!</v>
      </c>
      <c r="AI149" s="9" t="e">
        <f t="shared" ref="AI149:BN149" si="249">IF(AI67="","",SUMPRODUCT((ENCSEMAINE=AI$85)*(ENCJOUR=AI$86)*(ENCNOM=$B149)*(ENCT)))</f>
        <v>#REF!</v>
      </c>
      <c r="AJ149" s="9" t="e">
        <f t="shared" si="249"/>
        <v>#REF!</v>
      </c>
      <c r="AK149" s="9" t="e">
        <f t="shared" si="249"/>
        <v>#REF!</v>
      </c>
      <c r="AL149" s="9" t="e">
        <f t="shared" si="249"/>
        <v>#REF!</v>
      </c>
      <c r="AM149" s="9" t="e">
        <f t="shared" si="249"/>
        <v>#REF!</v>
      </c>
      <c r="AN149" s="9" t="e">
        <f t="shared" si="249"/>
        <v>#REF!</v>
      </c>
      <c r="AO149" s="9" t="e">
        <f t="shared" si="249"/>
        <v>#REF!</v>
      </c>
      <c r="AP149" s="9" t="e">
        <f t="shared" si="249"/>
        <v>#REF!</v>
      </c>
      <c r="AQ149" s="9" t="e">
        <f t="shared" si="249"/>
        <v>#REF!</v>
      </c>
      <c r="AR149" s="9" t="e">
        <f t="shared" si="249"/>
        <v>#REF!</v>
      </c>
      <c r="AS149" s="9" t="e">
        <f t="shared" si="249"/>
        <v>#REF!</v>
      </c>
      <c r="AT149" s="9" t="e">
        <f t="shared" si="249"/>
        <v>#REF!</v>
      </c>
      <c r="AU149" s="9" t="e">
        <f t="shared" si="249"/>
        <v>#REF!</v>
      </c>
      <c r="AV149" s="9" t="e">
        <f t="shared" si="249"/>
        <v>#REF!</v>
      </c>
      <c r="AW149" s="9" t="e">
        <f t="shared" si="249"/>
        <v>#REF!</v>
      </c>
      <c r="AX149" s="9" t="e">
        <f t="shared" si="249"/>
        <v>#REF!</v>
      </c>
      <c r="AY149" s="9" t="e">
        <f t="shared" si="249"/>
        <v>#REF!</v>
      </c>
      <c r="AZ149" s="9" t="e">
        <f t="shared" si="249"/>
        <v>#REF!</v>
      </c>
      <c r="BA149" s="9" t="e">
        <f t="shared" si="249"/>
        <v>#REF!</v>
      </c>
      <c r="BB149" s="9" t="e">
        <f t="shared" si="249"/>
        <v>#REF!</v>
      </c>
      <c r="BC149" s="9" t="e">
        <f t="shared" si="249"/>
        <v>#REF!</v>
      </c>
      <c r="BD149" s="9" t="e">
        <f t="shared" si="249"/>
        <v>#REF!</v>
      </c>
      <c r="BE149" s="9" t="e">
        <f t="shared" si="249"/>
        <v>#REF!</v>
      </c>
      <c r="BF149" s="9" t="e">
        <f t="shared" si="249"/>
        <v>#REF!</v>
      </c>
      <c r="BG149" s="9" t="e">
        <f t="shared" si="249"/>
        <v>#REF!</v>
      </c>
      <c r="BH149" s="9" t="e">
        <f t="shared" si="249"/>
        <v>#REF!</v>
      </c>
      <c r="BI149" s="9" t="e">
        <f t="shared" si="249"/>
        <v>#REF!</v>
      </c>
      <c r="BJ149" s="9" t="e">
        <f t="shared" si="249"/>
        <v>#REF!</v>
      </c>
      <c r="BK149" s="9" t="e">
        <f t="shared" si="249"/>
        <v>#REF!</v>
      </c>
      <c r="BL149" s="9" t="e">
        <f t="shared" si="249"/>
        <v>#REF!</v>
      </c>
      <c r="BM149" s="9" t="e">
        <f t="shared" si="249"/>
        <v>#REF!</v>
      </c>
      <c r="BN149" s="9" t="e">
        <f t="shared" si="249"/>
        <v>#REF!</v>
      </c>
      <c r="BO149" s="9" t="e">
        <f t="shared" ref="BO149:BT149" si="250">IF(BO67="","",SUMPRODUCT((ENCSEMAINE=BO$85)*(ENCJOUR=BO$86)*(ENCNOM=$B149)*(ENCT)))</f>
        <v>#REF!</v>
      </c>
      <c r="BP149" s="9" t="e">
        <f t="shared" si="250"/>
        <v>#REF!</v>
      </c>
      <c r="BQ149" s="9" t="e">
        <f t="shared" si="250"/>
        <v>#REF!</v>
      </c>
      <c r="BR149" s="9" t="e">
        <f t="shared" si="250"/>
        <v>#REF!</v>
      </c>
      <c r="BS149" s="9" t="e">
        <f t="shared" si="250"/>
        <v>#REF!</v>
      </c>
      <c r="BT149" s="9" t="e">
        <f t="shared" si="250"/>
        <v>#REF!</v>
      </c>
      <c r="BU149" s="45">
        <f t="shared" si="66"/>
        <v>0</v>
      </c>
      <c r="BV149" s="34" t="e">
        <f t="shared" si="67"/>
        <v>#REF!</v>
      </c>
    </row>
    <row r="150" spans="1:74" x14ac:dyDescent="0.2">
      <c r="A150" s="6" t="s">
        <v>28</v>
      </c>
      <c r="B150" s="44" t="s">
        <v>154</v>
      </c>
      <c r="C150" s="9" t="e">
        <f t="shared" ref="C150:AH150" si="251">IF(C68="","",SUMPRODUCT((ENCSEMAINE=C$85)*(ENCJOUR=C$86)*(ENCNOM=$B150)*(ENCT)))</f>
        <v>#REF!</v>
      </c>
      <c r="D150" s="9" t="e">
        <f t="shared" si="251"/>
        <v>#REF!</v>
      </c>
      <c r="E150" s="9" t="e">
        <f t="shared" si="251"/>
        <v>#REF!</v>
      </c>
      <c r="F150" s="9" t="e">
        <f t="shared" si="251"/>
        <v>#REF!</v>
      </c>
      <c r="G150" s="9" t="e">
        <f t="shared" si="251"/>
        <v>#REF!</v>
      </c>
      <c r="H150" s="9" t="e">
        <f t="shared" si="251"/>
        <v>#REF!</v>
      </c>
      <c r="I150" s="9" t="e">
        <f t="shared" si="251"/>
        <v>#REF!</v>
      </c>
      <c r="J150" s="9" t="e">
        <f t="shared" si="251"/>
        <v>#REF!</v>
      </c>
      <c r="K150" s="9" t="e">
        <f t="shared" si="251"/>
        <v>#REF!</v>
      </c>
      <c r="L150" s="9" t="e">
        <f t="shared" si="251"/>
        <v>#REF!</v>
      </c>
      <c r="M150" s="9" t="e">
        <f t="shared" si="251"/>
        <v>#REF!</v>
      </c>
      <c r="N150" s="9" t="e">
        <f t="shared" si="251"/>
        <v>#REF!</v>
      </c>
      <c r="O150" s="9" t="e">
        <f t="shared" si="251"/>
        <v>#REF!</v>
      </c>
      <c r="P150" s="9" t="e">
        <f t="shared" si="251"/>
        <v>#REF!</v>
      </c>
      <c r="Q150" s="9" t="e">
        <f t="shared" si="251"/>
        <v>#REF!</v>
      </c>
      <c r="R150" s="9" t="e">
        <f t="shared" si="251"/>
        <v>#REF!</v>
      </c>
      <c r="S150" s="9" t="e">
        <f t="shared" si="251"/>
        <v>#REF!</v>
      </c>
      <c r="T150" s="9" t="e">
        <f t="shared" si="251"/>
        <v>#REF!</v>
      </c>
      <c r="U150" s="9" t="e">
        <f t="shared" si="251"/>
        <v>#REF!</v>
      </c>
      <c r="V150" s="9" t="e">
        <f t="shared" si="251"/>
        <v>#REF!</v>
      </c>
      <c r="W150" s="9" t="e">
        <f t="shared" si="251"/>
        <v>#REF!</v>
      </c>
      <c r="X150" s="9" t="e">
        <f t="shared" si="251"/>
        <v>#REF!</v>
      </c>
      <c r="Y150" s="9" t="e">
        <f t="shared" si="251"/>
        <v>#REF!</v>
      </c>
      <c r="Z150" s="9" t="e">
        <f t="shared" si="251"/>
        <v>#REF!</v>
      </c>
      <c r="AA150" s="9" t="e">
        <f t="shared" si="251"/>
        <v>#REF!</v>
      </c>
      <c r="AB150" s="9" t="e">
        <f t="shared" si="251"/>
        <v>#REF!</v>
      </c>
      <c r="AC150" s="9" t="e">
        <f t="shared" si="251"/>
        <v>#REF!</v>
      </c>
      <c r="AD150" s="9" t="e">
        <f t="shared" si="251"/>
        <v>#REF!</v>
      </c>
      <c r="AE150" s="9" t="e">
        <f t="shared" si="251"/>
        <v>#REF!</v>
      </c>
      <c r="AF150" s="9" t="e">
        <f t="shared" si="251"/>
        <v>#REF!</v>
      </c>
      <c r="AG150" s="9" t="e">
        <f t="shared" si="251"/>
        <v>#REF!</v>
      </c>
      <c r="AH150" s="9" t="e">
        <f t="shared" si="251"/>
        <v>#REF!</v>
      </c>
      <c r="AI150" s="9" t="e">
        <f t="shared" ref="AI150:BN150" si="252">IF(AI68="","",SUMPRODUCT((ENCSEMAINE=AI$85)*(ENCJOUR=AI$86)*(ENCNOM=$B150)*(ENCT)))</f>
        <v>#REF!</v>
      </c>
      <c r="AJ150" s="9" t="e">
        <f t="shared" si="252"/>
        <v>#REF!</v>
      </c>
      <c r="AK150" s="9" t="e">
        <f t="shared" si="252"/>
        <v>#REF!</v>
      </c>
      <c r="AL150" s="9" t="e">
        <f t="shared" si="252"/>
        <v>#REF!</v>
      </c>
      <c r="AM150" s="9" t="e">
        <f t="shared" si="252"/>
        <v>#REF!</v>
      </c>
      <c r="AN150" s="9" t="e">
        <f t="shared" si="252"/>
        <v>#REF!</v>
      </c>
      <c r="AO150" s="9" t="e">
        <f t="shared" si="252"/>
        <v>#REF!</v>
      </c>
      <c r="AP150" s="9" t="e">
        <f t="shared" si="252"/>
        <v>#REF!</v>
      </c>
      <c r="AQ150" s="9" t="e">
        <f t="shared" si="252"/>
        <v>#REF!</v>
      </c>
      <c r="AR150" s="9" t="e">
        <f t="shared" si="252"/>
        <v>#REF!</v>
      </c>
      <c r="AS150" s="9" t="e">
        <f t="shared" si="252"/>
        <v>#REF!</v>
      </c>
      <c r="AT150" s="9" t="e">
        <f t="shared" si="252"/>
        <v>#REF!</v>
      </c>
      <c r="AU150" s="9" t="e">
        <f t="shared" si="252"/>
        <v>#REF!</v>
      </c>
      <c r="AV150" s="9" t="e">
        <f t="shared" si="252"/>
        <v>#REF!</v>
      </c>
      <c r="AW150" s="9" t="e">
        <f t="shared" si="252"/>
        <v>#REF!</v>
      </c>
      <c r="AX150" s="9" t="e">
        <f t="shared" si="252"/>
        <v>#REF!</v>
      </c>
      <c r="AY150" s="9" t="e">
        <f t="shared" si="252"/>
        <v>#REF!</v>
      </c>
      <c r="AZ150" s="9" t="e">
        <f t="shared" si="252"/>
        <v>#REF!</v>
      </c>
      <c r="BA150" s="9" t="e">
        <f t="shared" si="252"/>
        <v>#REF!</v>
      </c>
      <c r="BB150" s="9" t="e">
        <f t="shared" si="252"/>
        <v>#REF!</v>
      </c>
      <c r="BC150" s="9" t="e">
        <f t="shared" si="252"/>
        <v>#REF!</v>
      </c>
      <c r="BD150" s="9" t="e">
        <f t="shared" si="252"/>
        <v>#REF!</v>
      </c>
      <c r="BE150" s="9" t="e">
        <f t="shared" si="252"/>
        <v>#REF!</v>
      </c>
      <c r="BF150" s="9" t="e">
        <f t="shared" si="252"/>
        <v>#REF!</v>
      </c>
      <c r="BG150" s="9" t="e">
        <f t="shared" si="252"/>
        <v>#REF!</v>
      </c>
      <c r="BH150" s="9" t="e">
        <f t="shared" si="252"/>
        <v>#REF!</v>
      </c>
      <c r="BI150" s="9" t="e">
        <f t="shared" si="252"/>
        <v>#REF!</v>
      </c>
      <c r="BJ150" s="9" t="e">
        <f t="shared" si="252"/>
        <v>#REF!</v>
      </c>
      <c r="BK150" s="9" t="e">
        <f t="shared" si="252"/>
        <v>#REF!</v>
      </c>
      <c r="BL150" s="9" t="e">
        <f t="shared" si="252"/>
        <v>#REF!</v>
      </c>
      <c r="BM150" s="9" t="e">
        <f t="shared" si="252"/>
        <v>#REF!</v>
      </c>
      <c r="BN150" s="9" t="e">
        <f t="shared" si="252"/>
        <v>#REF!</v>
      </c>
      <c r="BO150" s="9" t="e">
        <f t="shared" ref="BO150:BT150" si="253">IF(BO68="","",SUMPRODUCT((ENCSEMAINE=BO$85)*(ENCJOUR=BO$86)*(ENCNOM=$B150)*(ENCT)))</f>
        <v>#REF!</v>
      </c>
      <c r="BP150" s="9" t="e">
        <f t="shared" si="253"/>
        <v>#REF!</v>
      </c>
      <c r="BQ150" s="9" t="e">
        <f t="shared" si="253"/>
        <v>#REF!</v>
      </c>
      <c r="BR150" s="9" t="e">
        <f t="shared" si="253"/>
        <v>#REF!</v>
      </c>
      <c r="BS150" s="9" t="e">
        <f t="shared" si="253"/>
        <v>#REF!</v>
      </c>
      <c r="BT150" s="9" t="e">
        <f t="shared" si="253"/>
        <v>#REF!</v>
      </c>
      <c r="BU150" s="45">
        <f t="shared" si="66"/>
        <v>0</v>
      </c>
      <c r="BV150" s="34" t="e">
        <f t="shared" si="67"/>
        <v>#REF!</v>
      </c>
    </row>
    <row r="151" spans="1:74" x14ac:dyDescent="0.2">
      <c r="A151" s="6" t="s">
        <v>23</v>
      </c>
      <c r="B151" s="44" t="s">
        <v>170</v>
      </c>
      <c r="C151" s="9" t="e">
        <f t="shared" ref="C151:AH151" si="254">IF(C69="","",SUMPRODUCT((ENCSEMAINE=C$85)*(ENCJOUR=C$86)*(ENCNOM=$B151)*(ENCT)))</f>
        <v>#REF!</v>
      </c>
      <c r="D151" s="9" t="e">
        <f t="shared" si="254"/>
        <v>#REF!</v>
      </c>
      <c r="E151" s="9" t="e">
        <f t="shared" si="254"/>
        <v>#REF!</v>
      </c>
      <c r="F151" s="9" t="e">
        <f t="shared" si="254"/>
        <v>#REF!</v>
      </c>
      <c r="G151" s="9" t="e">
        <f t="shared" si="254"/>
        <v>#REF!</v>
      </c>
      <c r="H151" s="9" t="e">
        <f t="shared" si="254"/>
        <v>#REF!</v>
      </c>
      <c r="I151" s="9" t="e">
        <f t="shared" si="254"/>
        <v>#REF!</v>
      </c>
      <c r="J151" s="9" t="e">
        <f t="shared" si="254"/>
        <v>#REF!</v>
      </c>
      <c r="K151" s="9" t="e">
        <f t="shared" si="254"/>
        <v>#REF!</v>
      </c>
      <c r="L151" s="9" t="e">
        <f t="shared" si="254"/>
        <v>#REF!</v>
      </c>
      <c r="M151" s="9" t="e">
        <f t="shared" si="254"/>
        <v>#REF!</v>
      </c>
      <c r="N151" s="9" t="e">
        <f t="shared" si="254"/>
        <v>#REF!</v>
      </c>
      <c r="O151" s="9" t="e">
        <f t="shared" si="254"/>
        <v>#REF!</v>
      </c>
      <c r="P151" s="9" t="e">
        <f t="shared" si="254"/>
        <v>#REF!</v>
      </c>
      <c r="Q151" s="9" t="e">
        <f t="shared" si="254"/>
        <v>#REF!</v>
      </c>
      <c r="R151" s="9" t="e">
        <f t="shared" si="254"/>
        <v>#REF!</v>
      </c>
      <c r="S151" s="9" t="e">
        <f t="shared" si="254"/>
        <v>#REF!</v>
      </c>
      <c r="T151" s="9" t="e">
        <f t="shared" si="254"/>
        <v>#REF!</v>
      </c>
      <c r="U151" s="9" t="e">
        <f t="shared" si="254"/>
        <v>#REF!</v>
      </c>
      <c r="V151" s="9" t="e">
        <f t="shared" si="254"/>
        <v>#REF!</v>
      </c>
      <c r="W151" s="9" t="e">
        <f t="shared" si="254"/>
        <v>#REF!</v>
      </c>
      <c r="X151" s="9" t="e">
        <f t="shared" si="254"/>
        <v>#REF!</v>
      </c>
      <c r="Y151" s="9" t="e">
        <f t="shared" si="254"/>
        <v>#REF!</v>
      </c>
      <c r="Z151" s="9" t="e">
        <f t="shared" si="254"/>
        <v>#REF!</v>
      </c>
      <c r="AA151" s="9" t="e">
        <f t="shared" si="254"/>
        <v>#REF!</v>
      </c>
      <c r="AB151" s="9" t="e">
        <f t="shared" si="254"/>
        <v>#REF!</v>
      </c>
      <c r="AC151" s="9" t="e">
        <f t="shared" si="254"/>
        <v>#REF!</v>
      </c>
      <c r="AD151" s="9" t="e">
        <f t="shared" si="254"/>
        <v>#REF!</v>
      </c>
      <c r="AE151" s="9" t="e">
        <f t="shared" si="254"/>
        <v>#REF!</v>
      </c>
      <c r="AF151" s="9" t="e">
        <f t="shared" si="254"/>
        <v>#REF!</v>
      </c>
      <c r="AG151" s="9" t="e">
        <f t="shared" si="254"/>
        <v>#REF!</v>
      </c>
      <c r="AH151" s="9" t="e">
        <f t="shared" si="254"/>
        <v>#REF!</v>
      </c>
      <c r="AI151" s="9" t="e">
        <f t="shared" ref="AI151:BN151" si="255">IF(AI69="","",SUMPRODUCT((ENCSEMAINE=AI$85)*(ENCJOUR=AI$86)*(ENCNOM=$B151)*(ENCT)))</f>
        <v>#REF!</v>
      </c>
      <c r="AJ151" s="9" t="e">
        <f t="shared" si="255"/>
        <v>#REF!</v>
      </c>
      <c r="AK151" s="9" t="e">
        <f t="shared" si="255"/>
        <v>#REF!</v>
      </c>
      <c r="AL151" s="9" t="e">
        <f t="shared" si="255"/>
        <v>#REF!</v>
      </c>
      <c r="AM151" s="9" t="e">
        <f t="shared" si="255"/>
        <v>#REF!</v>
      </c>
      <c r="AN151" s="9" t="e">
        <f t="shared" si="255"/>
        <v>#REF!</v>
      </c>
      <c r="AO151" s="9" t="e">
        <f t="shared" si="255"/>
        <v>#REF!</v>
      </c>
      <c r="AP151" s="9" t="e">
        <f t="shared" si="255"/>
        <v>#REF!</v>
      </c>
      <c r="AQ151" s="9" t="e">
        <f t="shared" si="255"/>
        <v>#REF!</v>
      </c>
      <c r="AR151" s="9" t="e">
        <f t="shared" si="255"/>
        <v>#REF!</v>
      </c>
      <c r="AS151" s="9" t="e">
        <f t="shared" si="255"/>
        <v>#REF!</v>
      </c>
      <c r="AT151" s="9" t="e">
        <f t="shared" si="255"/>
        <v>#REF!</v>
      </c>
      <c r="AU151" s="9" t="e">
        <f t="shared" si="255"/>
        <v>#REF!</v>
      </c>
      <c r="AV151" s="9" t="e">
        <f t="shared" si="255"/>
        <v>#REF!</v>
      </c>
      <c r="AW151" s="9" t="e">
        <f t="shared" si="255"/>
        <v>#REF!</v>
      </c>
      <c r="AX151" s="9" t="e">
        <f t="shared" si="255"/>
        <v>#REF!</v>
      </c>
      <c r="AY151" s="9" t="e">
        <f t="shared" si="255"/>
        <v>#REF!</v>
      </c>
      <c r="AZ151" s="9" t="e">
        <f t="shared" si="255"/>
        <v>#REF!</v>
      </c>
      <c r="BA151" s="9" t="e">
        <f t="shared" si="255"/>
        <v>#REF!</v>
      </c>
      <c r="BB151" s="9" t="e">
        <f t="shared" si="255"/>
        <v>#REF!</v>
      </c>
      <c r="BC151" s="9" t="e">
        <f t="shared" si="255"/>
        <v>#REF!</v>
      </c>
      <c r="BD151" s="9" t="e">
        <f t="shared" si="255"/>
        <v>#REF!</v>
      </c>
      <c r="BE151" s="9" t="e">
        <f t="shared" si="255"/>
        <v>#REF!</v>
      </c>
      <c r="BF151" s="9" t="e">
        <f t="shared" si="255"/>
        <v>#REF!</v>
      </c>
      <c r="BG151" s="9" t="e">
        <f t="shared" si="255"/>
        <v>#REF!</v>
      </c>
      <c r="BH151" s="9" t="e">
        <f t="shared" si="255"/>
        <v>#REF!</v>
      </c>
      <c r="BI151" s="9" t="e">
        <f t="shared" si="255"/>
        <v>#REF!</v>
      </c>
      <c r="BJ151" s="9" t="e">
        <f t="shared" si="255"/>
        <v>#REF!</v>
      </c>
      <c r="BK151" s="9" t="e">
        <f t="shared" si="255"/>
        <v>#REF!</v>
      </c>
      <c r="BL151" s="9" t="e">
        <f t="shared" si="255"/>
        <v>#REF!</v>
      </c>
      <c r="BM151" s="9" t="e">
        <f t="shared" si="255"/>
        <v>#REF!</v>
      </c>
      <c r="BN151" s="9" t="e">
        <f t="shared" si="255"/>
        <v>#REF!</v>
      </c>
      <c r="BO151" s="9" t="e">
        <f t="shared" ref="BO151:BT151" si="256">IF(BO69="","",SUMPRODUCT((ENCSEMAINE=BO$85)*(ENCJOUR=BO$86)*(ENCNOM=$B151)*(ENCT)))</f>
        <v>#REF!</v>
      </c>
      <c r="BP151" s="9" t="e">
        <f t="shared" si="256"/>
        <v>#REF!</v>
      </c>
      <c r="BQ151" s="9" t="e">
        <f t="shared" si="256"/>
        <v>#REF!</v>
      </c>
      <c r="BR151" s="9" t="e">
        <f t="shared" si="256"/>
        <v>#REF!</v>
      </c>
      <c r="BS151" s="9" t="e">
        <f t="shared" si="256"/>
        <v>#REF!</v>
      </c>
      <c r="BT151" s="9" t="e">
        <f t="shared" si="256"/>
        <v>#REF!</v>
      </c>
      <c r="BU151" s="45">
        <f t="shared" si="66"/>
        <v>0</v>
      </c>
      <c r="BV151" s="34" t="e">
        <f t="shared" si="67"/>
        <v>#REF!</v>
      </c>
    </row>
    <row r="152" spans="1:74" x14ac:dyDescent="0.2">
      <c r="A152" s="6" t="s">
        <v>23</v>
      </c>
      <c r="B152" s="44" t="s">
        <v>171</v>
      </c>
      <c r="C152" s="9" t="e">
        <f t="shared" ref="C152:AH152" si="257">IF(C70="","",SUMPRODUCT((ENCSEMAINE=C$85)*(ENCJOUR=C$86)*(ENCNOM=$B152)*(ENCT)))</f>
        <v>#REF!</v>
      </c>
      <c r="D152" s="9" t="e">
        <f t="shared" si="257"/>
        <v>#REF!</v>
      </c>
      <c r="E152" s="9" t="e">
        <f t="shared" si="257"/>
        <v>#REF!</v>
      </c>
      <c r="F152" s="9" t="e">
        <f t="shared" si="257"/>
        <v>#REF!</v>
      </c>
      <c r="G152" s="9" t="e">
        <f t="shared" si="257"/>
        <v>#REF!</v>
      </c>
      <c r="H152" s="9" t="e">
        <f t="shared" si="257"/>
        <v>#REF!</v>
      </c>
      <c r="I152" s="9" t="e">
        <f t="shared" si="257"/>
        <v>#REF!</v>
      </c>
      <c r="J152" s="9" t="e">
        <f t="shared" si="257"/>
        <v>#REF!</v>
      </c>
      <c r="K152" s="9" t="e">
        <f t="shared" si="257"/>
        <v>#REF!</v>
      </c>
      <c r="L152" s="9" t="e">
        <f t="shared" si="257"/>
        <v>#REF!</v>
      </c>
      <c r="M152" s="9" t="e">
        <f t="shared" si="257"/>
        <v>#REF!</v>
      </c>
      <c r="N152" s="9" t="e">
        <f t="shared" si="257"/>
        <v>#REF!</v>
      </c>
      <c r="O152" s="9" t="e">
        <f t="shared" si="257"/>
        <v>#REF!</v>
      </c>
      <c r="P152" s="9" t="e">
        <f t="shared" si="257"/>
        <v>#REF!</v>
      </c>
      <c r="Q152" s="9" t="e">
        <f t="shared" si="257"/>
        <v>#REF!</v>
      </c>
      <c r="R152" s="9" t="e">
        <f t="shared" si="257"/>
        <v>#REF!</v>
      </c>
      <c r="S152" s="9" t="e">
        <f t="shared" si="257"/>
        <v>#REF!</v>
      </c>
      <c r="T152" s="9" t="e">
        <f t="shared" si="257"/>
        <v>#REF!</v>
      </c>
      <c r="U152" s="9" t="e">
        <f t="shared" si="257"/>
        <v>#REF!</v>
      </c>
      <c r="V152" s="9" t="e">
        <f t="shared" si="257"/>
        <v>#REF!</v>
      </c>
      <c r="W152" s="9" t="e">
        <f t="shared" si="257"/>
        <v>#REF!</v>
      </c>
      <c r="X152" s="9" t="e">
        <f t="shared" si="257"/>
        <v>#REF!</v>
      </c>
      <c r="Y152" s="9" t="e">
        <f t="shared" si="257"/>
        <v>#REF!</v>
      </c>
      <c r="Z152" s="9" t="e">
        <f t="shared" si="257"/>
        <v>#REF!</v>
      </c>
      <c r="AA152" s="9" t="e">
        <f t="shared" si="257"/>
        <v>#REF!</v>
      </c>
      <c r="AB152" s="9" t="e">
        <f t="shared" si="257"/>
        <v>#REF!</v>
      </c>
      <c r="AC152" s="9" t="e">
        <f t="shared" si="257"/>
        <v>#REF!</v>
      </c>
      <c r="AD152" s="9" t="e">
        <f t="shared" si="257"/>
        <v>#REF!</v>
      </c>
      <c r="AE152" s="9" t="e">
        <f t="shared" si="257"/>
        <v>#REF!</v>
      </c>
      <c r="AF152" s="9" t="e">
        <f t="shared" si="257"/>
        <v>#REF!</v>
      </c>
      <c r="AG152" s="9" t="e">
        <f t="shared" si="257"/>
        <v>#REF!</v>
      </c>
      <c r="AH152" s="9" t="e">
        <f t="shared" si="257"/>
        <v>#REF!</v>
      </c>
      <c r="AI152" s="9" t="e">
        <f t="shared" ref="AI152:BN152" si="258">IF(AI70="","",SUMPRODUCT((ENCSEMAINE=AI$85)*(ENCJOUR=AI$86)*(ENCNOM=$B152)*(ENCT)))</f>
        <v>#REF!</v>
      </c>
      <c r="AJ152" s="9" t="e">
        <f t="shared" si="258"/>
        <v>#REF!</v>
      </c>
      <c r="AK152" s="9" t="e">
        <f t="shared" si="258"/>
        <v>#REF!</v>
      </c>
      <c r="AL152" s="9" t="e">
        <f t="shared" si="258"/>
        <v>#REF!</v>
      </c>
      <c r="AM152" s="9" t="e">
        <f t="shared" si="258"/>
        <v>#REF!</v>
      </c>
      <c r="AN152" s="9" t="e">
        <f t="shared" si="258"/>
        <v>#REF!</v>
      </c>
      <c r="AO152" s="9" t="e">
        <f t="shared" si="258"/>
        <v>#REF!</v>
      </c>
      <c r="AP152" s="9" t="e">
        <f t="shared" si="258"/>
        <v>#REF!</v>
      </c>
      <c r="AQ152" s="9" t="e">
        <f t="shared" si="258"/>
        <v>#REF!</v>
      </c>
      <c r="AR152" s="9" t="e">
        <f t="shared" si="258"/>
        <v>#REF!</v>
      </c>
      <c r="AS152" s="9" t="e">
        <f t="shared" si="258"/>
        <v>#REF!</v>
      </c>
      <c r="AT152" s="9" t="e">
        <f t="shared" si="258"/>
        <v>#REF!</v>
      </c>
      <c r="AU152" s="9" t="e">
        <f t="shared" si="258"/>
        <v>#REF!</v>
      </c>
      <c r="AV152" s="9" t="e">
        <f t="shared" si="258"/>
        <v>#REF!</v>
      </c>
      <c r="AW152" s="9" t="e">
        <f t="shared" si="258"/>
        <v>#REF!</v>
      </c>
      <c r="AX152" s="9" t="e">
        <f t="shared" si="258"/>
        <v>#REF!</v>
      </c>
      <c r="AY152" s="9" t="e">
        <f t="shared" si="258"/>
        <v>#REF!</v>
      </c>
      <c r="AZ152" s="9" t="e">
        <f t="shared" si="258"/>
        <v>#REF!</v>
      </c>
      <c r="BA152" s="9" t="e">
        <f t="shared" si="258"/>
        <v>#REF!</v>
      </c>
      <c r="BB152" s="9" t="e">
        <f t="shared" si="258"/>
        <v>#REF!</v>
      </c>
      <c r="BC152" s="9" t="e">
        <f t="shared" si="258"/>
        <v>#REF!</v>
      </c>
      <c r="BD152" s="9" t="e">
        <f t="shared" si="258"/>
        <v>#REF!</v>
      </c>
      <c r="BE152" s="9" t="e">
        <f t="shared" si="258"/>
        <v>#REF!</v>
      </c>
      <c r="BF152" s="9" t="e">
        <f t="shared" si="258"/>
        <v>#REF!</v>
      </c>
      <c r="BG152" s="9" t="e">
        <f t="shared" si="258"/>
        <v>#REF!</v>
      </c>
      <c r="BH152" s="9" t="e">
        <f t="shared" si="258"/>
        <v>#REF!</v>
      </c>
      <c r="BI152" s="9" t="e">
        <f t="shared" si="258"/>
        <v>#REF!</v>
      </c>
      <c r="BJ152" s="9" t="e">
        <f t="shared" si="258"/>
        <v>#REF!</v>
      </c>
      <c r="BK152" s="9" t="e">
        <f t="shared" si="258"/>
        <v>#REF!</v>
      </c>
      <c r="BL152" s="9" t="e">
        <f t="shared" si="258"/>
        <v>#REF!</v>
      </c>
      <c r="BM152" s="9" t="e">
        <f t="shared" si="258"/>
        <v>#REF!</v>
      </c>
      <c r="BN152" s="9" t="e">
        <f t="shared" si="258"/>
        <v>#REF!</v>
      </c>
      <c r="BO152" s="9" t="e">
        <f t="shared" ref="BO152:BT152" si="259">IF(BO70="","",SUMPRODUCT((ENCSEMAINE=BO$85)*(ENCJOUR=BO$86)*(ENCNOM=$B152)*(ENCT)))</f>
        <v>#REF!</v>
      </c>
      <c r="BP152" s="9" t="e">
        <f t="shared" si="259"/>
        <v>#REF!</v>
      </c>
      <c r="BQ152" s="9" t="e">
        <f t="shared" si="259"/>
        <v>#REF!</v>
      </c>
      <c r="BR152" s="9" t="e">
        <f t="shared" si="259"/>
        <v>#REF!</v>
      </c>
      <c r="BS152" s="9" t="e">
        <f t="shared" si="259"/>
        <v>#REF!</v>
      </c>
      <c r="BT152" s="9" t="e">
        <f t="shared" si="259"/>
        <v>#REF!</v>
      </c>
      <c r="BU152" s="45">
        <f t="shared" si="66"/>
        <v>0</v>
      </c>
      <c r="BV152" s="34" t="e">
        <f t="shared" si="67"/>
        <v>#REF!</v>
      </c>
    </row>
    <row r="153" spans="1:74" x14ac:dyDescent="0.2">
      <c r="A153" s="6" t="s">
        <v>23</v>
      </c>
      <c r="B153" s="44" t="s">
        <v>137</v>
      </c>
      <c r="C153" s="9" t="e">
        <f t="shared" ref="C153:AH153" si="260">IF(C71="","",SUMPRODUCT((ENCSEMAINE=C$85)*(ENCJOUR=C$86)*(ENCNOM=$B153)*(ENCT)))</f>
        <v>#REF!</v>
      </c>
      <c r="D153" s="9" t="e">
        <f t="shared" si="260"/>
        <v>#REF!</v>
      </c>
      <c r="E153" s="9" t="e">
        <f t="shared" si="260"/>
        <v>#REF!</v>
      </c>
      <c r="F153" s="9" t="e">
        <f t="shared" si="260"/>
        <v>#REF!</v>
      </c>
      <c r="G153" s="9" t="e">
        <f t="shared" si="260"/>
        <v>#REF!</v>
      </c>
      <c r="H153" s="9" t="e">
        <f t="shared" si="260"/>
        <v>#REF!</v>
      </c>
      <c r="I153" s="9" t="e">
        <f t="shared" si="260"/>
        <v>#REF!</v>
      </c>
      <c r="J153" s="9" t="e">
        <f t="shared" si="260"/>
        <v>#REF!</v>
      </c>
      <c r="K153" s="9" t="e">
        <f t="shared" si="260"/>
        <v>#REF!</v>
      </c>
      <c r="L153" s="9" t="e">
        <f t="shared" si="260"/>
        <v>#REF!</v>
      </c>
      <c r="M153" s="9" t="e">
        <f t="shared" si="260"/>
        <v>#REF!</v>
      </c>
      <c r="N153" s="9" t="e">
        <f t="shared" si="260"/>
        <v>#REF!</v>
      </c>
      <c r="O153" s="9" t="e">
        <f t="shared" si="260"/>
        <v>#REF!</v>
      </c>
      <c r="P153" s="9" t="e">
        <f t="shared" si="260"/>
        <v>#REF!</v>
      </c>
      <c r="Q153" s="9" t="e">
        <f t="shared" si="260"/>
        <v>#REF!</v>
      </c>
      <c r="R153" s="9" t="e">
        <f t="shared" si="260"/>
        <v>#REF!</v>
      </c>
      <c r="S153" s="9" t="e">
        <f t="shared" si="260"/>
        <v>#REF!</v>
      </c>
      <c r="T153" s="9" t="e">
        <f t="shared" si="260"/>
        <v>#REF!</v>
      </c>
      <c r="U153" s="9" t="e">
        <f t="shared" si="260"/>
        <v>#REF!</v>
      </c>
      <c r="V153" s="9" t="e">
        <f t="shared" si="260"/>
        <v>#REF!</v>
      </c>
      <c r="W153" s="9" t="e">
        <f t="shared" si="260"/>
        <v>#REF!</v>
      </c>
      <c r="X153" s="9" t="e">
        <f t="shared" si="260"/>
        <v>#REF!</v>
      </c>
      <c r="Y153" s="9" t="e">
        <f t="shared" si="260"/>
        <v>#REF!</v>
      </c>
      <c r="Z153" s="9" t="e">
        <f t="shared" si="260"/>
        <v>#REF!</v>
      </c>
      <c r="AA153" s="9" t="e">
        <f t="shared" si="260"/>
        <v>#REF!</v>
      </c>
      <c r="AB153" s="9" t="e">
        <f t="shared" si="260"/>
        <v>#REF!</v>
      </c>
      <c r="AC153" s="9" t="e">
        <f t="shared" si="260"/>
        <v>#REF!</v>
      </c>
      <c r="AD153" s="9" t="e">
        <f t="shared" si="260"/>
        <v>#REF!</v>
      </c>
      <c r="AE153" s="9" t="e">
        <f t="shared" si="260"/>
        <v>#REF!</v>
      </c>
      <c r="AF153" s="9" t="e">
        <f t="shared" si="260"/>
        <v>#REF!</v>
      </c>
      <c r="AG153" s="9" t="e">
        <f t="shared" si="260"/>
        <v>#REF!</v>
      </c>
      <c r="AH153" s="9" t="e">
        <f t="shared" si="260"/>
        <v>#REF!</v>
      </c>
      <c r="AI153" s="9" t="e">
        <f t="shared" ref="AI153:BN153" si="261">IF(AI71="","",SUMPRODUCT((ENCSEMAINE=AI$85)*(ENCJOUR=AI$86)*(ENCNOM=$B153)*(ENCT)))</f>
        <v>#REF!</v>
      </c>
      <c r="AJ153" s="9" t="e">
        <f t="shared" si="261"/>
        <v>#REF!</v>
      </c>
      <c r="AK153" s="9" t="e">
        <f t="shared" si="261"/>
        <v>#REF!</v>
      </c>
      <c r="AL153" s="9" t="e">
        <f t="shared" si="261"/>
        <v>#REF!</v>
      </c>
      <c r="AM153" s="9" t="e">
        <f t="shared" si="261"/>
        <v>#REF!</v>
      </c>
      <c r="AN153" s="9" t="e">
        <f t="shared" si="261"/>
        <v>#REF!</v>
      </c>
      <c r="AO153" s="9" t="e">
        <f t="shared" si="261"/>
        <v>#REF!</v>
      </c>
      <c r="AP153" s="9" t="e">
        <f t="shared" si="261"/>
        <v>#REF!</v>
      </c>
      <c r="AQ153" s="9" t="e">
        <f t="shared" si="261"/>
        <v>#REF!</v>
      </c>
      <c r="AR153" s="9" t="e">
        <f t="shared" si="261"/>
        <v>#REF!</v>
      </c>
      <c r="AS153" s="9" t="e">
        <f t="shared" si="261"/>
        <v>#REF!</v>
      </c>
      <c r="AT153" s="9" t="e">
        <f t="shared" si="261"/>
        <v>#REF!</v>
      </c>
      <c r="AU153" s="9" t="e">
        <f t="shared" si="261"/>
        <v>#REF!</v>
      </c>
      <c r="AV153" s="9" t="e">
        <f t="shared" si="261"/>
        <v>#REF!</v>
      </c>
      <c r="AW153" s="9" t="e">
        <f t="shared" si="261"/>
        <v>#REF!</v>
      </c>
      <c r="AX153" s="9" t="e">
        <f t="shared" si="261"/>
        <v>#REF!</v>
      </c>
      <c r="AY153" s="9" t="e">
        <f t="shared" si="261"/>
        <v>#REF!</v>
      </c>
      <c r="AZ153" s="9" t="e">
        <f t="shared" si="261"/>
        <v>#REF!</v>
      </c>
      <c r="BA153" s="9" t="e">
        <f t="shared" si="261"/>
        <v>#REF!</v>
      </c>
      <c r="BB153" s="9" t="e">
        <f t="shared" si="261"/>
        <v>#REF!</v>
      </c>
      <c r="BC153" s="9" t="e">
        <f t="shared" si="261"/>
        <v>#REF!</v>
      </c>
      <c r="BD153" s="9" t="e">
        <f t="shared" si="261"/>
        <v>#REF!</v>
      </c>
      <c r="BE153" s="9" t="e">
        <f t="shared" si="261"/>
        <v>#REF!</v>
      </c>
      <c r="BF153" s="9" t="e">
        <f t="shared" si="261"/>
        <v>#REF!</v>
      </c>
      <c r="BG153" s="9" t="e">
        <f t="shared" si="261"/>
        <v>#REF!</v>
      </c>
      <c r="BH153" s="9" t="e">
        <f t="shared" si="261"/>
        <v>#REF!</v>
      </c>
      <c r="BI153" s="9" t="e">
        <f t="shared" si="261"/>
        <v>#REF!</v>
      </c>
      <c r="BJ153" s="9" t="e">
        <f t="shared" si="261"/>
        <v>#REF!</v>
      </c>
      <c r="BK153" s="9" t="e">
        <f t="shared" si="261"/>
        <v>#REF!</v>
      </c>
      <c r="BL153" s="9" t="e">
        <f t="shared" si="261"/>
        <v>#REF!</v>
      </c>
      <c r="BM153" s="9" t="e">
        <f t="shared" si="261"/>
        <v>#REF!</v>
      </c>
      <c r="BN153" s="9" t="e">
        <f t="shared" si="261"/>
        <v>#REF!</v>
      </c>
      <c r="BO153" s="9" t="e">
        <f t="shared" ref="BO153:BT153" si="262">IF(BO71="","",SUMPRODUCT((ENCSEMAINE=BO$85)*(ENCJOUR=BO$86)*(ENCNOM=$B153)*(ENCT)))</f>
        <v>#REF!</v>
      </c>
      <c r="BP153" s="9" t="e">
        <f t="shared" si="262"/>
        <v>#REF!</v>
      </c>
      <c r="BQ153" s="9" t="e">
        <f t="shared" si="262"/>
        <v>#REF!</v>
      </c>
      <c r="BR153" s="9" t="e">
        <f t="shared" si="262"/>
        <v>#REF!</v>
      </c>
      <c r="BS153" s="9" t="e">
        <f t="shared" si="262"/>
        <v>#REF!</v>
      </c>
      <c r="BT153" s="9" t="e">
        <f t="shared" si="262"/>
        <v>#REF!</v>
      </c>
      <c r="BU153" s="45">
        <f t="shared" ref="BU153:BU162" si="263">COUNT(C153:BT153)</f>
        <v>0</v>
      </c>
      <c r="BV153" s="34" t="e">
        <f t="shared" ref="BV153:BV162" si="264">AVERAGEIF(C153:BT153,"&lt;&gt;0")</f>
        <v>#REF!</v>
      </c>
    </row>
    <row r="154" spans="1:74" x14ac:dyDescent="0.2">
      <c r="A154" s="6" t="s">
        <v>23</v>
      </c>
      <c r="B154" s="44" t="s">
        <v>135</v>
      </c>
      <c r="C154" s="9" t="e">
        <f t="shared" ref="C154:AH154" si="265">IF(C72="","",SUMPRODUCT((ENCSEMAINE=C$85)*(ENCJOUR=C$86)*(ENCNOM=$B154)*(ENCT)))</f>
        <v>#REF!</v>
      </c>
      <c r="D154" s="9" t="e">
        <f t="shared" si="265"/>
        <v>#REF!</v>
      </c>
      <c r="E154" s="9" t="e">
        <f t="shared" si="265"/>
        <v>#REF!</v>
      </c>
      <c r="F154" s="9" t="e">
        <f t="shared" si="265"/>
        <v>#REF!</v>
      </c>
      <c r="G154" s="9" t="e">
        <f t="shared" si="265"/>
        <v>#REF!</v>
      </c>
      <c r="H154" s="9" t="e">
        <f t="shared" si="265"/>
        <v>#REF!</v>
      </c>
      <c r="I154" s="9" t="e">
        <f t="shared" si="265"/>
        <v>#REF!</v>
      </c>
      <c r="J154" s="9" t="e">
        <f t="shared" si="265"/>
        <v>#REF!</v>
      </c>
      <c r="K154" s="9" t="e">
        <f t="shared" si="265"/>
        <v>#REF!</v>
      </c>
      <c r="L154" s="9" t="e">
        <f t="shared" si="265"/>
        <v>#REF!</v>
      </c>
      <c r="M154" s="9" t="e">
        <f t="shared" si="265"/>
        <v>#REF!</v>
      </c>
      <c r="N154" s="9" t="e">
        <f t="shared" si="265"/>
        <v>#REF!</v>
      </c>
      <c r="O154" s="9" t="e">
        <f t="shared" si="265"/>
        <v>#REF!</v>
      </c>
      <c r="P154" s="9" t="e">
        <f t="shared" si="265"/>
        <v>#REF!</v>
      </c>
      <c r="Q154" s="9" t="e">
        <f t="shared" si="265"/>
        <v>#REF!</v>
      </c>
      <c r="R154" s="9" t="e">
        <f t="shared" si="265"/>
        <v>#REF!</v>
      </c>
      <c r="S154" s="9" t="e">
        <f t="shared" si="265"/>
        <v>#REF!</v>
      </c>
      <c r="T154" s="9" t="e">
        <f t="shared" si="265"/>
        <v>#REF!</v>
      </c>
      <c r="U154" s="9" t="e">
        <f t="shared" si="265"/>
        <v>#REF!</v>
      </c>
      <c r="V154" s="9" t="e">
        <f t="shared" si="265"/>
        <v>#REF!</v>
      </c>
      <c r="W154" s="9" t="e">
        <f t="shared" si="265"/>
        <v>#REF!</v>
      </c>
      <c r="X154" s="9" t="e">
        <f t="shared" si="265"/>
        <v>#REF!</v>
      </c>
      <c r="Y154" s="9" t="e">
        <f t="shared" si="265"/>
        <v>#REF!</v>
      </c>
      <c r="Z154" s="9" t="e">
        <f t="shared" si="265"/>
        <v>#REF!</v>
      </c>
      <c r="AA154" s="9" t="e">
        <f t="shared" si="265"/>
        <v>#REF!</v>
      </c>
      <c r="AB154" s="9" t="e">
        <f t="shared" si="265"/>
        <v>#REF!</v>
      </c>
      <c r="AC154" s="9" t="e">
        <f t="shared" si="265"/>
        <v>#REF!</v>
      </c>
      <c r="AD154" s="9" t="e">
        <f t="shared" si="265"/>
        <v>#REF!</v>
      </c>
      <c r="AE154" s="9" t="e">
        <f t="shared" si="265"/>
        <v>#REF!</v>
      </c>
      <c r="AF154" s="9" t="e">
        <f t="shared" si="265"/>
        <v>#REF!</v>
      </c>
      <c r="AG154" s="9" t="e">
        <f t="shared" si="265"/>
        <v>#REF!</v>
      </c>
      <c r="AH154" s="9" t="e">
        <f t="shared" si="265"/>
        <v>#REF!</v>
      </c>
      <c r="AI154" s="9" t="e">
        <f t="shared" ref="AI154:BN154" si="266">IF(AI72="","",SUMPRODUCT((ENCSEMAINE=AI$85)*(ENCJOUR=AI$86)*(ENCNOM=$B154)*(ENCT)))</f>
        <v>#REF!</v>
      </c>
      <c r="AJ154" s="9" t="e">
        <f t="shared" si="266"/>
        <v>#REF!</v>
      </c>
      <c r="AK154" s="9" t="e">
        <f t="shared" si="266"/>
        <v>#REF!</v>
      </c>
      <c r="AL154" s="9" t="e">
        <f t="shared" si="266"/>
        <v>#REF!</v>
      </c>
      <c r="AM154" s="9" t="e">
        <f t="shared" si="266"/>
        <v>#REF!</v>
      </c>
      <c r="AN154" s="9" t="e">
        <f t="shared" si="266"/>
        <v>#REF!</v>
      </c>
      <c r="AO154" s="9" t="e">
        <f t="shared" si="266"/>
        <v>#REF!</v>
      </c>
      <c r="AP154" s="9" t="e">
        <f t="shared" si="266"/>
        <v>#REF!</v>
      </c>
      <c r="AQ154" s="9" t="e">
        <f t="shared" si="266"/>
        <v>#REF!</v>
      </c>
      <c r="AR154" s="9" t="e">
        <f t="shared" si="266"/>
        <v>#REF!</v>
      </c>
      <c r="AS154" s="9" t="e">
        <f t="shared" si="266"/>
        <v>#REF!</v>
      </c>
      <c r="AT154" s="9" t="e">
        <f t="shared" si="266"/>
        <v>#REF!</v>
      </c>
      <c r="AU154" s="9" t="e">
        <f t="shared" si="266"/>
        <v>#REF!</v>
      </c>
      <c r="AV154" s="9" t="e">
        <f t="shared" si="266"/>
        <v>#REF!</v>
      </c>
      <c r="AW154" s="9" t="e">
        <f t="shared" si="266"/>
        <v>#REF!</v>
      </c>
      <c r="AX154" s="9" t="e">
        <f t="shared" si="266"/>
        <v>#REF!</v>
      </c>
      <c r="AY154" s="9" t="e">
        <f t="shared" si="266"/>
        <v>#REF!</v>
      </c>
      <c r="AZ154" s="9" t="e">
        <f t="shared" si="266"/>
        <v>#REF!</v>
      </c>
      <c r="BA154" s="9" t="e">
        <f t="shared" si="266"/>
        <v>#REF!</v>
      </c>
      <c r="BB154" s="9" t="e">
        <f t="shared" si="266"/>
        <v>#REF!</v>
      </c>
      <c r="BC154" s="9" t="e">
        <f t="shared" si="266"/>
        <v>#REF!</v>
      </c>
      <c r="BD154" s="9" t="e">
        <f t="shared" si="266"/>
        <v>#REF!</v>
      </c>
      <c r="BE154" s="9" t="e">
        <f t="shared" si="266"/>
        <v>#REF!</v>
      </c>
      <c r="BF154" s="9" t="e">
        <f t="shared" si="266"/>
        <v>#REF!</v>
      </c>
      <c r="BG154" s="9" t="e">
        <f t="shared" si="266"/>
        <v>#REF!</v>
      </c>
      <c r="BH154" s="9" t="e">
        <f t="shared" si="266"/>
        <v>#REF!</v>
      </c>
      <c r="BI154" s="9" t="e">
        <f t="shared" si="266"/>
        <v>#REF!</v>
      </c>
      <c r="BJ154" s="9" t="e">
        <f t="shared" si="266"/>
        <v>#REF!</v>
      </c>
      <c r="BK154" s="9" t="e">
        <f t="shared" si="266"/>
        <v>#REF!</v>
      </c>
      <c r="BL154" s="9" t="e">
        <f t="shared" si="266"/>
        <v>#REF!</v>
      </c>
      <c r="BM154" s="9" t="e">
        <f t="shared" si="266"/>
        <v>#REF!</v>
      </c>
      <c r="BN154" s="9" t="e">
        <f t="shared" si="266"/>
        <v>#REF!</v>
      </c>
      <c r="BO154" s="9" t="e">
        <f t="shared" ref="BO154:BT154" si="267">IF(BO72="","",SUMPRODUCT((ENCSEMAINE=BO$85)*(ENCJOUR=BO$86)*(ENCNOM=$B154)*(ENCT)))</f>
        <v>#REF!</v>
      </c>
      <c r="BP154" s="9" t="e">
        <f t="shared" si="267"/>
        <v>#REF!</v>
      </c>
      <c r="BQ154" s="9" t="e">
        <f t="shared" si="267"/>
        <v>#REF!</v>
      </c>
      <c r="BR154" s="9" t="e">
        <f t="shared" si="267"/>
        <v>#REF!</v>
      </c>
      <c r="BS154" s="9" t="e">
        <f t="shared" si="267"/>
        <v>#REF!</v>
      </c>
      <c r="BT154" s="9" t="e">
        <f t="shared" si="267"/>
        <v>#REF!</v>
      </c>
      <c r="BU154" s="45">
        <f t="shared" si="263"/>
        <v>0</v>
      </c>
      <c r="BV154" s="34" t="e">
        <f t="shared" si="264"/>
        <v>#REF!</v>
      </c>
    </row>
    <row r="155" spans="1:74" x14ac:dyDescent="0.2">
      <c r="A155" s="6" t="s">
        <v>35</v>
      </c>
      <c r="B155" s="44" t="s">
        <v>149</v>
      </c>
      <c r="C155" s="9" t="e">
        <f t="shared" ref="C155:AH155" si="268">IF(C73="","",SUMPRODUCT((ENCSEMAINE=C$85)*(ENCJOUR=C$86)*(ENCNOM=$B155)*(ENCT)))</f>
        <v>#REF!</v>
      </c>
      <c r="D155" s="9" t="e">
        <f t="shared" si="268"/>
        <v>#REF!</v>
      </c>
      <c r="E155" s="9" t="e">
        <f t="shared" si="268"/>
        <v>#REF!</v>
      </c>
      <c r="F155" s="9" t="e">
        <f t="shared" si="268"/>
        <v>#REF!</v>
      </c>
      <c r="G155" s="9" t="e">
        <f t="shared" si="268"/>
        <v>#REF!</v>
      </c>
      <c r="H155" s="9" t="e">
        <f t="shared" si="268"/>
        <v>#REF!</v>
      </c>
      <c r="I155" s="9" t="e">
        <f t="shared" si="268"/>
        <v>#REF!</v>
      </c>
      <c r="J155" s="9" t="e">
        <f t="shared" si="268"/>
        <v>#REF!</v>
      </c>
      <c r="K155" s="9" t="e">
        <f t="shared" si="268"/>
        <v>#REF!</v>
      </c>
      <c r="L155" s="9" t="e">
        <f t="shared" si="268"/>
        <v>#REF!</v>
      </c>
      <c r="M155" s="9" t="e">
        <f t="shared" si="268"/>
        <v>#REF!</v>
      </c>
      <c r="N155" s="9" t="e">
        <f t="shared" si="268"/>
        <v>#REF!</v>
      </c>
      <c r="O155" s="9" t="e">
        <f t="shared" si="268"/>
        <v>#REF!</v>
      </c>
      <c r="P155" s="9" t="e">
        <f t="shared" si="268"/>
        <v>#REF!</v>
      </c>
      <c r="Q155" s="9" t="e">
        <f t="shared" si="268"/>
        <v>#REF!</v>
      </c>
      <c r="R155" s="9" t="e">
        <f t="shared" si="268"/>
        <v>#REF!</v>
      </c>
      <c r="S155" s="9" t="e">
        <f t="shared" si="268"/>
        <v>#REF!</v>
      </c>
      <c r="T155" s="9" t="e">
        <f t="shared" si="268"/>
        <v>#REF!</v>
      </c>
      <c r="U155" s="9" t="e">
        <f t="shared" si="268"/>
        <v>#REF!</v>
      </c>
      <c r="V155" s="9" t="e">
        <f t="shared" si="268"/>
        <v>#REF!</v>
      </c>
      <c r="W155" s="9" t="e">
        <f t="shared" si="268"/>
        <v>#REF!</v>
      </c>
      <c r="X155" s="9" t="e">
        <f t="shared" si="268"/>
        <v>#REF!</v>
      </c>
      <c r="Y155" s="9" t="e">
        <f t="shared" si="268"/>
        <v>#REF!</v>
      </c>
      <c r="Z155" s="9" t="e">
        <f t="shared" si="268"/>
        <v>#REF!</v>
      </c>
      <c r="AA155" s="9" t="e">
        <f t="shared" si="268"/>
        <v>#REF!</v>
      </c>
      <c r="AB155" s="9" t="e">
        <f t="shared" si="268"/>
        <v>#REF!</v>
      </c>
      <c r="AC155" s="9" t="e">
        <f t="shared" si="268"/>
        <v>#REF!</v>
      </c>
      <c r="AD155" s="9" t="e">
        <f t="shared" si="268"/>
        <v>#REF!</v>
      </c>
      <c r="AE155" s="9" t="e">
        <f t="shared" si="268"/>
        <v>#REF!</v>
      </c>
      <c r="AF155" s="9" t="e">
        <f t="shared" si="268"/>
        <v>#REF!</v>
      </c>
      <c r="AG155" s="9" t="e">
        <f t="shared" si="268"/>
        <v>#REF!</v>
      </c>
      <c r="AH155" s="9" t="e">
        <f t="shared" si="268"/>
        <v>#REF!</v>
      </c>
      <c r="AI155" s="9" t="e">
        <f t="shared" ref="AI155:BN155" si="269">IF(AI73="","",SUMPRODUCT((ENCSEMAINE=AI$85)*(ENCJOUR=AI$86)*(ENCNOM=$B155)*(ENCT)))</f>
        <v>#REF!</v>
      </c>
      <c r="AJ155" s="9" t="e">
        <f t="shared" si="269"/>
        <v>#REF!</v>
      </c>
      <c r="AK155" s="9" t="e">
        <f t="shared" si="269"/>
        <v>#REF!</v>
      </c>
      <c r="AL155" s="9" t="e">
        <f t="shared" si="269"/>
        <v>#REF!</v>
      </c>
      <c r="AM155" s="9" t="e">
        <f t="shared" si="269"/>
        <v>#REF!</v>
      </c>
      <c r="AN155" s="9" t="e">
        <f t="shared" si="269"/>
        <v>#REF!</v>
      </c>
      <c r="AO155" s="9" t="e">
        <f t="shared" si="269"/>
        <v>#REF!</v>
      </c>
      <c r="AP155" s="9" t="e">
        <f t="shared" si="269"/>
        <v>#REF!</v>
      </c>
      <c r="AQ155" s="9" t="e">
        <f t="shared" si="269"/>
        <v>#REF!</v>
      </c>
      <c r="AR155" s="9" t="e">
        <f t="shared" si="269"/>
        <v>#REF!</v>
      </c>
      <c r="AS155" s="9" t="e">
        <f t="shared" si="269"/>
        <v>#REF!</v>
      </c>
      <c r="AT155" s="9" t="e">
        <f t="shared" si="269"/>
        <v>#REF!</v>
      </c>
      <c r="AU155" s="9" t="e">
        <f t="shared" si="269"/>
        <v>#REF!</v>
      </c>
      <c r="AV155" s="9" t="e">
        <f t="shared" si="269"/>
        <v>#REF!</v>
      </c>
      <c r="AW155" s="9" t="e">
        <f t="shared" si="269"/>
        <v>#REF!</v>
      </c>
      <c r="AX155" s="9" t="e">
        <f t="shared" si="269"/>
        <v>#REF!</v>
      </c>
      <c r="AY155" s="9" t="e">
        <f t="shared" si="269"/>
        <v>#REF!</v>
      </c>
      <c r="AZ155" s="9" t="e">
        <f t="shared" si="269"/>
        <v>#REF!</v>
      </c>
      <c r="BA155" s="9" t="e">
        <f t="shared" si="269"/>
        <v>#REF!</v>
      </c>
      <c r="BB155" s="9" t="e">
        <f t="shared" si="269"/>
        <v>#REF!</v>
      </c>
      <c r="BC155" s="9" t="e">
        <f t="shared" si="269"/>
        <v>#REF!</v>
      </c>
      <c r="BD155" s="9" t="e">
        <f t="shared" si="269"/>
        <v>#REF!</v>
      </c>
      <c r="BE155" s="9" t="e">
        <f t="shared" si="269"/>
        <v>#REF!</v>
      </c>
      <c r="BF155" s="9" t="e">
        <f t="shared" si="269"/>
        <v>#REF!</v>
      </c>
      <c r="BG155" s="9" t="e">
        <f t="shared" si="269"/>
        <v>#REF!</v>
      </c>
      <c r="BH155" s="9" t="e">
        <f t="shared" si="269"/>
        <v>#REF!</v>
      </c>
      <c r="BI155" s="9" t="e">
        <f t="shared" si="269"/>
        <v>#REF!</v>
      </c>
      <c r="BJ155" s="9" t="e">
        <f t="shared" si="269"/>
        <v>#REF!</v>
      </c>
      <c r="BK155" s="9" t="e">
        <f t="shared" si="269"/>
        <v>#REF!</v>
      </c>
      <c r="BL155" s="9" t="e">
        <f t="shared" si="269"/>
        <v>#REF!</v>
      </c>
      <c r="BM155" s="9" t="e">
        <f t="shared" si="269"/>
        <v>#REF!</v>
      </c>
      <c r="BN155" s="9" t="e">
        <f t="shared" si="269"/>
        <v>#REF!</v>
      </c>
      <c r="BO155" s="9" t="e">
        <f t="shared" ref="BO155:BT155" si="270">IF(BO73="","",SUMPRODUCT((ENCSEMAINE=BO$85)*(ENCJOUR=BO$86)*(ENCNOM=$B155)*(ENCT)))</f>
        <v>#REF!</v>
      </c>
      <c r="BP155" s="9" t="e">
        <f t="shared" si="270"/>
        <v>#REF!</v>
      </c>
      <c r="BQ155" s="9" t="e">
        <f t="shared" si="270"/>
        <v>#REF!</v>
      </c>
      <c r="BR155" s="9" t="e">
        <f t="shared" si="270"/>
        <v>#REF!</v>
      </c>
      <c r="BS155" s="9" t="e">
        <f t="shared" si="270"/>
        <v>#REF!</v>
      </c>
      <c r="BT155" s="9" t="e">
        <f t="shared" si="270"/>
        <v>#REF!</v>
      </c>
      <c r="BU155" s="45">
        <f t="shared" si="263"/>
        <v>0</v>
      </c>
      <c r="BV155" s="34" t="e">
        <f t="shared" si="264"/>
        <v>#REF!</v>
      </c>
    </row>
    <row r="156" spans="1:74" x14ac:dyDescent="0.2">
      <c r="A156" s="6" t="s">
        <v>35</v>
      </c>
      <c r="B156" s="44" t="s">
        <v>148</v>
      </c>
      <c r="C156" s="9" t="e">
        <f t="shared" ref="C156:AH156" si="271">IF(C74="","",SUMPRODUCT((ENCSEMAINE=C$85)*(ENCJOUR=C$86)*(ENCNOM=$B156)*(ENCT)))</f>
        <v>#REF!</v>
      </c>
      <c r="D156" s="9" t="e">
        <f t="shared" si="271"/>
        <v>#REF!</v>
      </c>
      <c r="E156" s="9" t="e">
        <f t="shared" si="271"/>
        <v>#REF!</v>
      </c>
      <c r="F156" s="9" t="e">
        <f t="shared" si="271"/>
        <v>#REF!</v>
      </c>
      <c r="G156" s="9" t="e">
        <f t="shared" si="271"/>
        <v>#REF!</v>
      </c>
      <c r="H156" s="9" t="e">
        <f t="shared" si="271"/>
        <v>#REF!</v>
      </c>
      <c r="I156" s="9" t="e">
        <f t="shared" si="271"/>
        <v>#REF!</v>
      </c>
      <c r="J156" s="9" t="e">
        <f t="shared" si="271"/>
        <v>#REF!</v>
      </c>
      <c r="K156" s="9" t="e">
        <f t="shared" si="271"/>
        <v>#REF!</v>
      </c>
      <c r="L156" s="9" t="e">
        <f t="shared" si="271"/>
        <v>#REF!</v>
      </c>
      <c r="M156" s="9" t="e">
        <f t="shared" si="271"/>
        <v>#REF!</v>
      </c>
      <c r="N156" s="9" t="e">
        <f t="shared" si="271"/>
        <v>#REF!</v>
      </c>
      <c r="O156" s="9" t="e">
        <f t="shared" si="271"/>
        <v>#REF!</v>
      </c>
      <c r="P156" s="9" t="e">
        <f t="shared" si="271"/>
        <v>#REF!</v>
      </c>
      <c r="Q156" s="9" t="e">
        <f t="shared" si="271"/>
        <v>#REF!</v>
      </c>
      <c r="R156" s="9" t="e">
        <f t="shared" si="271"/>
        <v>#REF!</v>
      </c>
      <c r="S156" s="9" t="e">
        <f t="shared" si="271"/>
        <v>#REF!</v>
      </c>
      <c r="T156" s="9" t="e">
        <f t="shared" si="271"/>
        <v>#REF!</v>
      </c>
      <c r="U156" s="9" t="e">
        <f t="shared" si="271"/>
        <v>#REF!</v>
      </c>
      <c r="V156" s="9" t="e">
        <f t="shared" si="271"/>
        <v>#REF!</v>
      </c>
      <c r="W156" s="9" t="e">
        <f t="shared" si="271"/>
        <v>#REF!</v>
      </c>
      <c r="X156" s="9" t="e">
        <f t="shared" si="271"/>
        <v>#REF!</v>
      </c>
      <c r="Y156" s="9" t="e">
        <f t="shared" si="271"/>
        <v>#REF!</v>
      </c>
      <c r="Z156" s="9" t="e">
        <f t="shared" si="271"/>
        <v>#REF!</v>
      </c>
      <c r="AA156" s="9" t="e">
        <f t="shared" si="271"/>
        <v>#REF!</v>
      </c>
      <c r="AB156" s="9" t="e">
        <f t="shared" si="271"/>
        <v>#REF!</v>
      </c>
      <c r="AC156" s="9" t="e">
        <f t="shared" si="271"/>
        <v>#REF!</v>
      </c>
      <c r="AD156" s="9" t="e">
        <f t="shared" si="271"/>
        <v>#REF!</v>
      </c>
      <c r="AE156" s="9" t="e">
        <f t="shared" si="271"/>
        <v>#REF!</v>
      </c>
      <c r="AF156" s="9" t="e">
        <f t="shared" si="271"/>
        <v>#REF!</v>
      </c>
      <c r="AG156" s="9" t="e">
        <f t="shared" si="271"/>
        <v>#REF!</v>
      </c>
      <c r="AH156" s="9" t="e">
        <f t="shared" si="271"/>
        <v>#REF!</v>
      </c>
      <c r="AI156" s="9" t="e">
        <f t="shared" ref="AI156:BN156" si="272">IF(AI74="","",SUMPRODUCT((ENCSEMAINE=AI$85)*(ENCJOUR=AI$86)*(ENCNOM=$B156)*(ENCT)))</f>
        <v>#REF!</v>
      </c>
      <c r="AJ156" s="9" t="e">
        <f t="shared" si="272"/>
        <v>#REF!</v>
      </c>
      <c r="AK156" s="9" t="e">
        <f t="shared" si="272"/>
        <v>#REF!</v>
      </c>
      <c r="AL156" s="9" t="e">
        <f t="shared" si="272"/>
        <v>#REF!</v>
      </c>
      <c r="AM156" s="9" t="e">
        <f t="shared" si="272"/>
        <v>#REF!</v>
      </c>
      <c r="AN156" s="9" t="e">
        <f t="shared" si="272"/>
        <v>#REF!</v>
      </c>
      <c r="AO156" s="9" t="e">
        <f t="shared" si="272"/>
        <v>#REF!</v>
      </c>
      <c r="AP156" s="9" t="e">
        <f t="shared" si="272"/>
        <v>#REF!</v>
      </c>
      <c r="AQ156" s="9" t="e">
        <f t="shared" si="272"/>
        <v>#REF!</v>
      </c>
      <c r="AR156" s="9" t="e">
        <f t="shared" si="272"/>
        <v>#REF!</v>
      </c>
      <c r="AS156" s="9" t="e">
        <f t="shared" si="272"/>
        <v>#REF!</v>
      </c>
      <c r="AT156" s="9" t="e">
        <f t="shared" si="272"/>
        <v>#REF!</v>
      </c>
      <c r="AU156" s="9" t="e">
        <f t="shared" si="272"/>
        <v>#REF!</v>
      </c>
      <c r="AV156" s="9" t="e">
        <f t="shared" si="272"/>
        <v>#REF!</v>
      </c>
      <c r="AW156" s="9" t="e">
        <f t="shared" si="272"/>
        <v>#REF!</v>
      </c>
      <c r="AX156" s="9" t="e">
        <f t="shared" si="272"/>
        <v>#REF!</v>
      </c>
      <c r="AY156" s="9" t="e">
        <f t="shared" si="272"/>
        <v>#REF!</v>
      </c>
      <c r="AZ156" s="9" t="e">
        <f t="shared" si="272"/>
        <v>#REF!</v>
      </c>
      <c r="BA156" s="9" t="e">
        <f t="shared" si="272"/>
        <v>#REF!</v>
      </c>
      <c r="BB156" s="9" t="e">
        <f t="shared" si="272"/>
        <v>#REF!</v>
      </c>
      <c r="BC156" s="9" t="e">
        <f t="shared" si="272"/>
        <v>#REF!</v>
      </c>
      <c r="BD156" s="9" t="e">
        <f t="shared" si="272"/>
        <v>#REF!</v>
      </c>
      <c r="BE156" s="9" t="e">
        <f t="shared" si="272"/>
        <v>#REF!</v>
      </c>
      <c r="BF156" s="9" t="e">
        <f t="shared" si="272"/>
        <v>#REF!</v>
      </c>
      <c r="BG156" s="9" t="e">
        <f t="shared" si="272"/>
        <v>#REF!</v>
      </c>
      <c r="BH156" s="9" t="e">
        <f t="shared" si="272"/>
        <v>#REF!</v>
      </c>
      <c r="BI156" s="9" t="e">
        <f t="shared" si="272"/>
        <v>#REF!</v>
      </c>
      <c r="BJ156" s="9" t="e">
        <f t="shared" si="272"/>
        <v>#REF!</v>
      </c>
      <c r="BK156" s="9" t="e">
        <f t="shared" si="272"/>
        <v>#REF!</v>
      </c>
      <c r="BL156" s="9" t="e">
        <f t="shared" si="272"/>
        <v>#REF!</v>
      </c>
      <c r="BM156" s="9" t="e">
        <f t="shared" si="272"/>
        <v>#REF!</v>
      </c>
      <c r="BN156" s="9" t="e">
        <f t="shared" si="272"/>
        <v>#REF!</v>
      </c>
      <c r="BO156" s="9" t="e">
        <f t="shared" ref="BO156:BT156" si="273">IF(BO74="","",SUMPRODUCT((ENCSEMAINE=BO$85)*(ENCJOUR=BO$86)*(ENCNOM=$B156)*(ENCT)))</f>
        <v>#REF!</v>
      </c>
      <c r="BP156" s="9" t="e">
        <f t="shared" si="273"/>
        <v>#REF!</v>
      </c>
      <c r="BQ156" s="9" t="e">
        <f t="shared" si="273"/>
        <v>#REF!</v>
      </c>
      <c r="BR156" s="9" t="e">
        <f t="shared" si="273"/>
        <v>#REF!</v>
      </c>
      <c r="BS156" s="9" t="e">
        <f t="shared" si="273"/>
        <v>#REF!</v>
      </c>
      <c r="BT156" s="9" t="e">
        <f t="shared" si="273"/>
        <v>#REF!</v>
      </c>
      <c r="BU156" s="45">
        <f t="shared" si="263"/>
        <v>0</v>
      </c>
      <c r="BV156" s="34" t="e">
        <f t="shared" si="264"/>
        <v>#REF!</v>
      </c>
    </row>
    <row r="157" spans="1:74" x14ac:dyDescent="0.2">
      <c r="A157" s="6" t="s">
        <v>35</v>
      </c>
      <c r="B157" s="44" t="s">
        <v>151</v>
      </c>
      <c r="C157" s="9" t="e">
        <f t="shared" ref="C157:AH157" si="274">IF(C75="","",SUMPRODUCT((ENCSEMAINE=C$85)*(ENCJOUR=C$86)*(ENCNOM=$B157)*(ENCT)))</f>
        <v>#REF!</v>
      </c>
      <c r="D157" s="9" t="e">
        <f t="shared" si="274"/>
        <v>#REF!</v>
      </c>
      <c r="E157" s="9" t="e">
        <f t="shared" si="274"/>
        <v>#REF!</v>
      </c>
      <c r="F157" s="9" t="e">
        <f t="shared" si="274"/>
        <v>#REF!</v>
      </c>
      <c r="G157" s="9" t="e">
        <f t="shared" si="274"/>
        <v>#REF!</v>
      </c>
      <c r="H157" s="9" t="e">
        <f t="shared" si="274"/>
        <v>#REF!</v>
      </c>
      <c r="I157" s="9" t="e">
        <f t="shared" si="274"/>
        <v>#REF!</v>
      </c>
      <c r="J157" s="9" t="e">
        <f t="shared" si="274"/>
        <v>#REF!</v>
      </c>
      <c r="K157" s="9" t="e">
        <f t="shared" si="274"/>
        <v>#REF!</v>
      </c>
      <c r="L157" s="9" t="e">
        <f t="shared" si="274"/>
        <v>#REF!</v>
      </c>
      <c r="M157" s="9" t="e">
        <f t="shared" si="274"/>
        <v>#REF!</v>
      </c>
      <c r="N157" s="9" t="e">
        <f t="shared" si="274"/>
        <v>#REF!</v>
      </c>
      <c r="O157" s="9" t="e">
        <f t="shared" si="274"/>
        <v>#REF!</v>
      </c>
      <c r="P157" s="9" t="e">
        <f t="shared" si="274"/>
        <v>#REF!</v>
      </c>
      <c r="Q157" s="9" t="e">
        <f t="shared" si="274"/>
        <v>#REF!</v>
      </c>
      <c r="R157" s="9" t="e">
        <f t="shared" si="274"/>
        <v>#REF!</v>
      </c>
      <c r="S157" s="9" t="e">
        <f t="shared" si="274"/>
        <v>#REF!</v>
      </c>
      <c r="T157" s="9" t="e">
        <f t="shared" si="274"/>
        <v>#REF!</v>
      </c>
      <c r="U157" s="9" t="e">
        <f t="shared" si="274"/>
        <v>#REF!</v>
      </c>
      <c r="V157" s="9" t="e">
        <f t="shared" si="274"/>
        <v>#REF!</v>
      </c>
      <c r="W157" s="9" t="e">
        <f t="shared" si="274"/>
        <v>#REF!</v>
      </c>
      <c r="X157" s="9" t="e">
        <f t="shared" si="274"/>
        <v>#REF!</v>
      </c>
      <c r="Y157" s="9" t="e">
        <f t="shared" si="274"/>
        <v>#REF!</v>
      </c>
      <c r="Z157" s="9" t="e">
        <f t="shared" si="274"/>
        <v>#REF!</v>
      </c>
      <c r="AA157" s="9" t="e">
        <f t="shared" si="274"/>
        <v>#REF!</v>
      </c>
      <c r="AB157" s="9" t="e">
        <f t="shared" si="274"/>
        <v>#REF!</v>
      </c>
      <c r="AC157" s="9" t="e">
        <f t="shared" si="274"/>
        <v>#REF!</v>
      </c>
      <c r="AD157" s="9" t="e">
        <f t="shared" si="274"/>
        <v>#REF!</v>
      </c>
      <c r="AE157" s="9" t="e">
        <f t="shared" si="274"/>
        <v>#REF!</v>
      </c>
      <c r="AF157" s="9" t="e">
        <f t="shared" si="274"/>
        <v>#REF!</v>
      </c>
      <c r="AG157" s="9" t="e">
        <f t="shared" si="274"/>
        <v>#REF!</v>
      </c>
      <c r="AH157" s="9" t="e">
        <f t="shared" si="274"/>
        <v>#REF!</v>
      </c>
      <c r="AI157" s="9" t="e">
        <f t="shared" ref="AI157:BN157" si="275">IF(AI75="","",SUMPRODUCT((ENCSEMAINE=AI$85)*(ENCJOUR=AI$86)*(ENCNOM=$B157)*(ENCT)))</f>
        <v>#REF!</v>
      </c>
      <c r="AJ157" s="9" t="e">
        <f t="shared" si="275"/>
        <v>#REF!</v>
      </c>
      <c r="AK157" s="9" t="e">
        <f t="shared" si="275"/>
        <v>#REF!</v>
      </c>
      <c r="AL157" s="9" t="e">
        <f t="shared" si="275"/>
        <v>#REF!</v>
      </c>
      <c r="AM157" s="9" t="e">
        <f t="shared" si="275"/>
        <v>#REF!</v>
      </c>
      <c r="AN157" s="9" t="e">
        <f t="shared" si="275"/>
        <v>#REF!</v>
      </c>
      <c r="AO157" s="9" t="e">
        <f t="shared" si="275"/>
        <v>#REF!</v>
      </c>
      <c r="AP157" s="9" t="e">
        <f t="shared" si="275"/>
        <v>#REF!</v>
      </c>
      <c r="AQ157" s="9" t="e">
        <f t="shared" si="275"/>
        <v>#REF!</v>
      </c>
      <c r="AR157" s="9" t="e">
        <f t="shared" si="275"/>
        <v>#REF!</v>
      </c>
      <c r="AS157" s="9" t="e">
        <f t="shared" si="275"/>
        <v>#REF!</v>
      </c>
      <c r="AT157" s="9" t="e">
        <f t="shared" si="275"/>
        <v>#REF!</v>
      </c>
      <c r="AU157" s="9" t="e">
        <f t="shared" si="275"/>
        <v>#REF!</v>
      </c>
      <c r="AV157" s="9" t="e">
        <f t="shared" si="275"/>
        <v>#REF!</v>
      </c>
      <c r="AW157" s="9" t="e">
        <f t="shared" si="275"/>
        <v>#REF!</v>
      </c>
      <c r="AX157" s="9" t="e">
        <f t="shared" si="275"/>
        <v>#REF!</v>
      </c>
      <c r="AY157" s="9" t="e">
        <f t="shared" si="275"/>
        <v>#REF!</v>
      </c>
      <c r="AZ157" s="9" t="e">
        <f t="shared" si="275"/>
        <v>#REF!</v>
      </c>
      <c r="BA157" s="9" t="e">
        <f t="shared" si="275"/>
        <v>#REF!</v>
      </c>
      <c r="BB157" s="9" t="e">
        <f t="shared" si="275"/>
        <v>#REF!</v>
      </c>
      <c r="BC157" s="9" t="e">
        <f t="shared" si="275"/>
        <v>#REF!</v>
      </c>
      <c r="BD157" s="9" t="e">
        <f t="shared" si="275"/>
        <v>#REF!</v>
      </c>
      <c r="BE157" s="9" t="e">
        <f t="shared" si="275"/>
        <v>#REF!</v>
      </c>
      <c r="BF157" s="9" t="e">
        <f t="shared" si="275"/>
        <v>#REF!</v>
      </c>
      <c r="BG157" s="9" t="e">
        <f t="shared" si="275"/>
        <v>#REF!</v>
      </c>
      <c r="BH157" s="9" t="e">
        <f t="shared" si="275"/>
        <v>#REF!</v>
      </c>
      <c r="BI157" s="9" t="e">
        <f t="shared" si="275"/>
        <v>#REF!</v>
      </c>
      <c r="BJ157" s="9" t="e">
        <f t="shared" si="275"/>
        <v>#REF!</v>
      </c>
      <c r="BK157" s="9" t="e">
        <f t="shared" si="275"/>
        <v>#REF!</v>
      </c>
      <c r="BL157" s="9" t="e">
        <f t="shared" si="275"/>
        <v>#REF!</v>
      </c>
      <c r="BM157" s="9" t="e">
        <f t="shared" si="275"/>
        <v>#REF!</v>
      </c>
      <c r="BN157" s="9" t="e">
        <f t="shared" si="275"/>
        <v>#REF!</v>
      </c>
      <c r="BO157" s="9" t="e">
        <f t="shared" ref="BO157:BT157" si="276">IF(BO75="","",SUMPRODUCT((ENCSEMAINE=BO$85)*(ENCJOUR=BO$86)*(ENCNOM=$B157)*(ENCT)))</f>
        <v>#REF!</v>
      </c>
      <c r="BP157" s="9" t="e">
        <f t="shared" si="276"/>
        <v>#REF!</v>
      </c>
      <c r="BQ157" s="9" t="e">
        <f t="shared" si="276"/>
        <v>#REF!</v>
      </c>
      <c r="BR157" s="9" t="e">
        <f t="shared" si="276"/>
        <v>#REF!</v>
      </c>
      <c r="BS157" s="9" t="e">
        <f t="shared" si="276"/>
        <v>#REF!</v>
      </c>
      <c r="BT157" s="9" t="e">
        <f t="shared" si="276"/>
        <v>#REF!</v>
      </c>
      <c r="BU157" s="45">
        <f t="shared" si="263"/>
        <v>0</v>
      </c>
      <c r="BV157" s="34" t="e">
        <f t="shared" si="264"/>
        <v>#REF!</v>
      </c>
    </row>
    <row r="158" spans="1:74" x14ac:dyDescent="0.2">
      <c r="A158" s="6" t="s">
        <v>35</v>
      </c>
      <c r="B158" s="44" t="s">
        <v>150</v>
      </c>
      <c r="C158" s="9" t="e">
        <f t="shared" ref="C158:AH158" si="277">IF(C76="","",SUMPRODUCT((ENCSEMAINE=C$85)*(ENCJOUR=C$86)*(ENCNOM=$B158)*(ENCT)))</f>
        <v>#REF!</v>
      </c>
      <c r="D158" s="9" t="e">
        <f t="shared" si="277"/>
        <v>#REF!</v>
      </c>
      <c r="E158" s="9" t="e">
        <f t="shared" si="277"/>
        <v>#REF!</v>
      </c>
      <c r="F158" s="9" t="e">
        <f t="shared" si="277"/>
        <v>#REF!</v>
      </c>
      <c r="G158" s="9" t="e">
        <f t="shared" si="277"/>
        <v>#REF!</v>
      </c>
      <c r="H158" s="9" t="e">
        <f t="shared" si="277"/>
        <v>#REF!</v>
      </c>
      <c r="I158" s="9" t="e">
        <f t="shared" si="277"/>
        <v>#REF!</v>
      </c>
      <c r="J158" s="9" t="e">
        <f t="shared" si="277"/>
        <v>#REF!</v>
      </c>
      <c r="K158" s="9" t="e">
        <f t="shared" si="277"/>
        <v>#REF!</v>
      </c>
      <c r="L158" s="9" t="e">
        <f t="shared" si="277"/>
        <v>#REF!</v>
      </c>
      <c r="M158" s="9" t="e">
        <f t="shared" si="277"/>
        <v>#REF!</v>
      </c>
      <c r="N158" s="9" t="e">
        <f t="shared" si="277"/>
        <v>#REF!</v>
      </c>
      <c r="O158" s="9" t="e">
        <f t="shared" si="277"/>
        <v>#REF!</v>
      </c>
      <c r="P158" s="9" t="e">
        <f t="shared" si="277"/>
        <v>#REF!</v>
      </c>
      <c r="Q158" s="9" t="e">
        <f t="shared" si="277"/>
        <v>#REF!</v>
      </c>
      <c r="R158" s="9" t="e">
        <f t="shared" si="277"/>
        <v>#REF!</v>
      </c>
      <c r="S158" s="9" t="e">
        <f t="shared" si="277"/>
        <v>#REF!</v>
      </c>
      <c r="T158" s="9" t="e">
        <f t="shared" si="277"/>
        <v>#REF!</v>
      </c>
      <c r="U158" s="9" t="e">
        <f t="shared" si="277"/>
        <v>#REF!</v>
      </c>
      <c r="V158" s="9" t="e">
        <f t="shared" si="277"/>
        <v>#REF!</v>
      </c>
      <c r="W158" s="9" t="e">
        <f t="shared" si="277"/>
        <v>#REF!</v>
      </c>
      <c r="X158" s="9" t="e">
        <f t="shared" si="277"/>
        <v>#REF!</v>
      </c>
      <c r="Y158" s="9" t="e">
        <f t="shared" si="277"/>
        <v>#REF!</v>
      </c>
      <c r="Z158" s="9" t="e">
        <f t="shared" si="277"/>
        <v>#REF!</v>
      </c>
      <c r="AA158" s="9" t="e">
        <f t="shared" si="277"/>
        <v>#REF!</v>
      </c>
      <c r="AB158" s="9" t="e">
        <f t="shared" si="277"/>
        <v>#REF!</v>
      </c>
      <c r="AC158" s="9" t="e">
        <f t="shared" si="277"/>
        <v>#REF!</v>
      </c>
      <c r="AD158" s="9" t="e">
        <f t="shared" si="277"/>
        <v>#REF!</v>
      </c>
      <c r="AE158" s="9" t="e">
        <f t="shared" si="277"/>
        <v>#REF!</v>
      </c>
      <c r="AF158" s="9" t="e">
        <f t="shared" si="277"/>
        <v>#REF!</v>
      </c>
      <c r="AG158" s="9" t="e">
        <f t="shared" si="277"/>
        <v>#REF!</v>
      </c>
      <c r="AH158" s="9" t="e">
        <f t="shared" si="277"/>
        <v>#REF!</v>
      </c>
      <c r="AI158" s="9" t="e">
        <f t="shared" ref="AI158:BN158" si="278">IF(AI76="","",SUMPRODUCT((ENCSEMAINE=AI$85)*(ENCJOUR=AI$86)*(ENCNOM=$B158)*(ENCT)))</f>
        <v>#REF!</v>
      </c>
      <c r="AJ158" s="9" t="e">
        <f t="shared" si="278"/>
        <v>#REF!</v>
      </c>
      <c r="AK158" s="9" t="e">
        <f t="shared" si="278"/>
        <v>#REF!</v>
      </c>
      <c r="AL158" s="9" t="e">
        <f t="shared" si="278"/>
        <v>#REF!</v>
      </c>
      <c r="AM158" s="9" t="e">
        <f t="shared" si="278"/>
        <v>#REF!</v>
      </c>
      <c r="AN158" s="9" t="e">
        <f t="shared" si="278"/>
        <v>#REF!</v>
      </c>
      <c r="AO158" s="9" t="e">
        <f t="shared" si="278"/>
        <v>#REF!</v>
      </c>
      <c r="AP158" s="9" t="e">
        <f t="shared" si="278"/>
        <v>#REF!</v>
      </c>
      <c r="AQ158" s="9" t="e">
        <f t="shared" si="278"/>
        <v>#REF!</v>
      </c>
      <c r="AR158" s="9" t="e">
        <f t="shared" si="278"/>
        <v>#REF!</v>
      </c>
      <c r="AS158" s="9" t="e">
        <f t="shared" si="278"/>
        <v>#REF!</v>
      </c>
      <c r="AT158" s="9" t="e">
        <f t="shared" si="278"/>
        <v>#REF!</v>
      </c>
      <c r="AU158" s="9" t="e">
        <f t="shared" si="278"/>
        <v>#REF!</v>
      </c>
      <c r="AV158" s="9" t="e">
        <f t="shared" si="278"/>
        <v>#REF!</v>
      </c>
      <c r="AW158" s="9" t="e">
        <f t="shared" si="278"/>
        <v>#REF!</v>
      </c>
      <c r="AX158" s="9" t="e">
        <f t="shared" si="278"/>
        <v>#REF!</v>
      </c>
      <c r="AY158" s="9" t="e">
        <f t="shared" si="278"/>
        <v>#REF!</v>
      </c>
      <c r="AZ158" s="9" t="e">
        <f t="shared" si="278"/>
        <v>#REF!</v>
      </c>
      <c r="BA158" s="9" t="e">
        <f t="shared" si="278"/>
        <v>#REF!</v>
      </c>
      <c r="BB158" s="9" t="e">
        <f t="shared" si="278"/>
        <v>#REF!</v>
      </c>
      <c r="BC158" s="9" t="e">
        <f t="shared" si="278"/>
        <v>#REF!</v>
      </c>
      <c r="BD158" s="9" t="e">
        <f t="shared" si="278"/>
        <v>#REF!</v>
      </c>
      <c r="BE158" s="9" t="e">
        <f t="shared" si="278"/>
        <v>#REF!</v>
      </c>
      <c r="BF158" s="9" t="e">
        <f t="shared" si="278"/>
        <v>#REF!</v>
      </c>
      <c r="BG158" s="9" t="e">
        <f t="shared" si="278"/>
        <v>#REF!</v>
      </c>
      <c r="BH158" s="9" t="e">
        <f t="shared" si="278"/>
        <v>#REF!</v>
      </c>
      <c r="BI158" s="9" t="e">
        <f t="shared" si="278"/>
        <v>#REF!</v>
      </c>
      <c r="BJ158" s="9" t="e">
        <f t="shared" si="278"/>
        <v>#REF!</v>
      </c>
      <c r="BK158" s="9" t="e">
        <f t="shared" si="278"/>
        <v>#REF!</v>
      </c>
      <c r="BL158" s="9" t="e">
        <f t="shared" si="278"/>
        <v>#REF!</v>
      </c>
      <c r="BM158" s="9" t="e">
        <f t="shared" si="278"/>
        <v>#REF!</v>
      </c>
      <c r="BN158" s="9" t="e">
        <f t="shared" si="278"/>
        <v>#REF!</v>
      </c>
      <c r="BO158" s="9" t="e">
        <f t="shared" ref="BO158:BT158" si="279">IF(BO76="","",SUMPRODUCT((ENCSEMAINE=BO$85)*(ENCJOUR=BO$86)*(ENCNOM=$B158)*(ENCT)))</f>
        <v>#REF!</v>
      </c>
      <c r="BP158" s="9" t="e">
        <f t="shared" si="279"/>
        <v>#REF!</v>
      </c>
      <c r="BQ158" s="9" t="e">
        <f t="shared" si="279"/>
        <v>#REF!</v>
      </c>
      <c r="BR158" s="9" t="e">
        <f t="shared" si="279"/>
        <v>#REF!</v>
      </c>
      <c r="BS158" s="9" t="e">
        <f t="shared" si="279"/>
        <v>#REF!</v>
      </c>
      <c r="BT158" s="9" t="e">
        <f t="shared" si="279"/>
        <v>#REF!</v>
      </c>
      <c r="BU158" s="45">
        <f t="shared" si="263"/>
        <v>0</v>
      </c>
      <c r="BV158" s="34" t="e">
        <f t="shared" si="264"/>
        <v>#REF!</v>
      </c>
    </row>
    <row r="159" spans="1:74" x14ac:dyDescent="0.2">
      <c r="A159" s="6" t="s">
        <v>35</v>
      </c>
      <c r="B159" s="44" t="s">
        <v>174</v>
      </c>
      <c r="C159" s="9" t="e">
        <f t="shared" ref="C159:AH159" si="280">IF(C77="","",SUMPRODUCT((ENCSEMAINE=C$85)*(ENCJOUR=C$86)*(ENCNOM=$B159)*(ENCT)))</f>
        <v>#REF!</v>
      </c>
      <c r="D159" s="9" t="e">
        <f t="shared" si="280"/>
        <v>#REF!</v>
      </c>
      <c r="E159" s="9" t="e">
        <f t="shared" si="280"/>
        <v>#REF!</v>
      </c>
      <c r="F159" s="9" t="e">
        <f t="shared" si="280"/>
        <v>#REF!</v>
      </c>
      <c r="G159" s="9" t="e">
        <f t="shared" si="280"/>
        <v>#REF!</v>
      </c>
      <c r="H159" s="9" t="e">
        <f t="shared" si="280"/>
        <v>#REF!</v>
      </c>
      <c r="I159" s="9" t="e">
        <f t="shared" si="280"/>
        <v>#REF!</v>
      </c>
      <c r="J159" s="9" t="e">
        <f t="shared" si="280"/>
        <v>#REF!</v>
      </c>
      <c r="K159" s="9" t="e">
        <f t="shared" si="280"/>
        <v>#REF!</v>
      </c>
      <c r="L159" s="9" t="e">
        <f t="shared" si="280"/>
        <v>#REF!</v>
      </c>
      <c r="M159" s="9" t="e">
        <f t="shared" si="280"/>
        <v>#REF!</v>
      </c>
      <c r="N159" s="9" t="e">
        <f t="shared" si="280"/>
        <v>#REF!</v>
      </c>
      <c r="O159" s="9" t="e">
        <f t="shared" si="280"/>
        <v>#REF!</v>
      </c>
      <c r="P159" s="9" t="e">
        <f t="shared" si="280"/>
        <v>#REF!</v>
      </c>
      <c r="Q159" s="9" t="e">
        <f t="shared" si="280"/>
        <v>#REF!</v>
      </c>
      <c r="R159" s="9" t="e">
        <f t="shared" si="280"/>
        <v>#REF!</v>
      </c>
      <c r="S159" s="9" t="e">
        <f t="shared" si="280"/>
        <v>#REF!</v>
      </c>
      <c r="T159" s="9" t="e">
        <f t="shared" si="280"/>
        <v>#REF!</v>
      </c>
      <c r="U159" s="9" t="e">
        <f t="shared" si="280"/>
        <v>#REF!</v>
      </c>
      <c r="V159" s="9" t="e">
        <f t="shared" si="280"/>
        <v>#REF!</v>
      </c>
      <c r="W159" s="9" t="e">
        <f t="shared" si="280"/>
        <v>#REF!</v>
      </c>
      <c r="X159" s="9" t="e">
        <f t="shared" si="280"/>
        <v>#REF!</v>
      </c>
      <c r="Y159" s="9" t="e">
        <f t="shared" si="280"/>
        <v>#REF!</v>
      </c>
      <c r="Z159" s="9" t="e">
        <f t="shared" si="280"/>
        <v>#REF!</v>
      </c>
      <c r="AA159" s="9" t="e">
        <f t="shared" si="280"/>
        <v>#REF!</v>
      </c>
      <c r="AB159" s="9" t="e">
        <f t="shared" si="280"/>
        <v>#REF!</v>
      </c>
      <c r="AC159" s="9" t="e">
        <f t="shared" si="280"/>
        <v>#REF!</v>
      </c>
      <c r="AD159" s="9" t="e">
        <f t="shared" si="280"/>
        <v>#REF!</v>
      </c>
      <c r="AE159" s="9" t="e">
        <f t="shared" si="280"/>
        <v>#REF!</v>
      </c>
      <c r="AF159" s="9" t="e">
        <f t="shared" si="280"/>
        <v>#REF!</v>
      </c>
      <c r="AG159" s="9" t="e">
        <f t="shared" si="280"/>
        <v>#REF!</v>
      </c>
      <c r="AH159" s="9" t="e">
        <f t="shared" si="280"/>
        <v>#REF!</v>
      </c>
      <c r="AI159" s="9" t="e">
        <f t="shared" ref="AI159:BN159" si="281">IF(AI77="","",SUMPRODUCT((ENCSEMAINE=AI$85)*(ENCJOUR=AI$86)*(ENCNOM=$B159)*(ENCT)))</f>
        <v>#REF!</v>
      </c>
      <c r="AJ159" s="9" t="e">
        <f t="shared" si="281"/>
        <v>#REF!</v>
      </c>
      <c r="AK159" s="9" t="e">
        <f t="shared" si="281"/>
        <v>#REF!</v>
      </c>
      <c r="AL159" s="9" t="e">
        <f t="shared" si="281"/>
        <v>#REF!</v>
      </c>
      <c r="AM159" s="9" t="e">
        <f t="shared" si="281"/>
        <v>#REF!</v>
      </c>
      <c r="AN159" s="9" t="e">
        <f t="shared" si="281"/>
        <v>#REF!</v>
      </c>
      <c r="AO159" s="9" t="e">
        <f t="shared" si="281"/>
        <v>#REF!</v>
      </c>
      <c r="AP159" s="9" t="e">
        <f t="shared" si="281"/>
        <v>#REF!</v>
      </c>
      <c r="AQ159" s="9" t="e">
        <f t="shared" si="281"/>
        <v>#REF!</v>
      </c>
      <c r="AR159" s="9" t="e">
        <f t="shared" si="281"/>
        <v>#REF!</v>
      </c>
      <c r="AS159" s="9" t="e">
        <f t="shared" si="281"/>
        <v>#REF!</v>
      </c>
      <c r="AT159" s="9" t="e">
        <f t="shared" si="281"/>
        <v>#REF!</v>
      </c>
      <c r="AU159" s="9" t="e">
        <f t="shared" si="281"/>
        <v>#REF!</v>
      </c>
      <c r="AV159" s="9" t="e">
        <f t="shared" si="281"/>
        <v>#REF!</v>
      </c>
      <c r="AW159" s="9" t="e">
        <f t="shared" si="281"/>
        <v>#REF!</v>
      </c>
      <c r="AX159" s="9" t="e">
        <f t="shared" si="281"/>
        <v>#REF!</v>
      </c>
      <c r="AY159" s="9" t="e">
        <f t="shared" si="281"/>
        <v>#REF!</v>
      </c>
      <c r="AZ159" s="9" t="e">
        <f t="shared" si="281"/>
        <v>#REF!</v>
      </c>
      <c r="BA159" s="9" t="e">
        <f t="shared" si="281"/>
        <v>#REF!</v>
      </c>
      <c r="BB159" s="9" t="e">
        <f t="shared" si="281"/>
        <v>#REF!</v>
      </c>
      <c r="BC159" s="9" t="e">
        <f t="shared" si="281"/>
        <v>#REF!</v>
      </c>
      <c r="BD159" s="9" t="e">
        <f t="shared" si="281"/>
        <v>#REF!</v>
      </c>
      <c r="BE159" s="9" t="e">
        <f t="shared" si="281"/>
        <v>#REF!</v>
      </c>
      <c r="BF159" s="9" t="e">
        <f t="shared" si="281"/>
        <v>#REF!</v>
      </c>
      <c r="BG159" s="9" t="e">
        <f t="shared" si="281"/>
        <v>#REF!</v>
      </c>
      <c r="BH159" s="9" t="e">
        <f t="shared" si="281"/>
        <v>#REF!</v>
      </c>
      <c r="BI159" s="9" t="e">
        <f t="shared" si="281"/>
        <v>#REF!</v>
      </c>
      <c r="BJ159" s="9" t="e">
        <f t="shared" si="281"/>
        <v>#REF!</v>
      </c>
      <c r="BK159" s="9" t="e">
        <f t="shared" si="281"/>
        <v>#REF!</v>
      </c>
      <c r="BL159" s="9" t="e">
        <f t="shared" si="281"/>
        <v>#REF!</v>
      </c>
      <c r="BM159" s="9" t="e">
        <f t="shared" si="281"/>
        <v>#REF!</v>
      </c>
      <c r="BN159" s="9" t="e">
        <f t="shared" si="281"/>
        <v>#REF!</v>
      </c>
      <c r="BO159" s="9" t="e">
        <f t="shared" ref="BO159:BT159" si="282">IF(BO77="","",SUMPRODUCT((ENCSEMAINE=BO$85)*(ENCJOUR=BO$86)*(ENCNOM=$B159)*(ENCT)))</f>
        <v>#REF!</v>
      </c>
      <c r="BP159" s="9" t="e">
        <f t="shared" si="282"/>
        <v>#REF!</v>
      </c>
      <c r="BQ159" s="9" t="e">
        <f t="shared" si="282"/>
        <v>#REF!</v>
      </c>
      <c r="BR159" s="9" t="e">
        <f t="shared" si="282"/>
        <v>#REF!</v>
      </c>
      <c r="BS159" s="9" t="e">
        <f t="shared" si="282"/>
        <v>#REF!</v>
      </c>
      <c r="BT159" s="9" t="e">
        <f t="shared" si="282"/>
        <v>#REF!</v>
      </c>
      <c r="BU159" s="45">
        <f t="shared" si="263"/>
        <v>0</v>
      </c>
      <c r="BV159" s="34" t="e">
        <f t="shared" si="264"/>
        <v>#REF!</v>
      </c>
    </row>
    <row r="160" spans="1:74" x14ac:dyDescent="0.2">
      <c r="A160" s="6" t="s">
        <v>36</v>
      </c>
      <c r="B160" s="44" t="s">
        <v>166</v>
      </c>
      <c r="C160" s="9" t="e">
        <f t="shared" ref="C160:AH160" si="283">IF(C78="","",SUMPRODUCT((ENCSEMAINE=C$85)*(ENCJOUR=C$86)*(ENCNOM=$B160)*(ENCT)))</f>
        <v>#REF!</v>
      </c>
      <c r="D160" s="9" t="e">
        <f t="shared" si="283"/>
        <v>#REF!</v>
      </c>
      <c r="E160" s="9" t="e">
        <f t="shared" si="283"/>
        <v>#REF!</v>
      </c>
      <c r="F160" s="9" t="e">
        <f t="shared" si="283"/>
        <v>#REF!</v>
      </c>
      <c r="G160" s="9" t="e">
        <f t="shared" si="283"/>
        <v>#REF!</v>
      </c>
      <c r="H160" s="9" t="e">
        <f t="shared" si="283"/>
        <v>#REF!</v>
      </c>
      <c r="I160" s="9" t="e">
        <f t="shared" si="283"/>
        <v>#REF!</v>
      </c>
      <c r="J160" s="9" t="e">
        <f t="shared" si="283"/>
        <v>#REF!</v>
      </c>
      <c r="K160" s="9" t="e">
        <f t="shared" si="283"/>
        <v>#REF!</v>
      </c>
      <c r="L160" s="9" t="e">
        <f t="shared" si="283"/>
        <v>#REF!</v>
      </c>
      <c r="M160" s="9" t="e">
        <f t="shared" si="283"/>
        <v>#REF!</v>
      </c>
      <c r="N160" s="9" t="e">
        <f t="shared" si="283"/>
        <v>#REF!</v>
      </c>
      <c r="O160" s="9" t="e">
        <f t="shared" si="283"/>
        <v>#REF!</v>
      </c>
      <c r="P160" s="9" t="e">
        <f t="shared" si="283"/>
        <v>#REF!</v>
      </c>
      <c r="Q160" s="9" t="e">
        <f t="shared" si="283"/>
        <v>#REF!</v>
      </c>
      <c r="R160" s="9" t="e">
        <f t="shared" si="283"/>
        <v>#REF!</v>
      </c>
      <c r="S160" s="9" t="e">
        <f t="shared" si="283"/>
        <v>#REF!</v>
      </c>
      <c r="T160" s="9" t="e">
        <f t="shared" si="283"/>
        <v>#REF!</v>
      </c>
      <c r="U160" s="9" t="e">
        <f t="shared" si="283"/>
        <v>#REF!</v>
      </c>
      <c r="V160" s="9" t="e">
        <f t="shared" si="283"/>
        <v>#REF!</v>
      </c>
      <c r="W160" s="9" t="e">
        <f t="shared" si="283"/>
        <v>#REF!</v>
      </c>
      <c r="X160" s="9" t="e">
        <f t="shared" si="283"/>
        <v>#REF!</v>
      </c>
      <c r="Y160" s="9" t="e">
        <f t="shared" si="283"/>
        <v>#REF!</v>
      </c>
      <c r="Z160" s="9" t="e">
        <f t="shared" si="283"/>
        <v>#REF!</v>
      </c>
      <c r="AA160" s="9" t="e">
        <f t="shared" si="283"/>
        <v>#REF!</v>
      </c>
      <c r="AB160" s="9" t="e">
        <f t="shared" si="283"/>
        <v>#REF!</v>
      </c>
      <c r="AC160" s="9" t="e">
        <f t="shared" si="283"/>
        <v>#REF!</v>
      </c>
      <c r="AD160" s="9" t="e">
        <f t="shared" si="283"/>
        <v>#REF!</v>
      </c>
      <c r="AE160" s="9" t="e">
        <f t="shared" si="283"/>
        <v>#REF!</v>
      </c>
      <c r="AF160" s="9" t="e">
        <f t="shared" si="283"/>
        <v>#REF!</v>
      </c>
      <c r="AG160" s="9" t="e">
        <f t="shared" si="283"/>
        <v>#REF!</v>
      </c>
      <c r="AH160" s="9" t="e">
        <f t="shared" si="283"/>
        <v>#REF!</v>
      </c>
      <c r="AI160" s="9" t="e">
        <f t="shared" ref="AI160:BN160" si="284">IF(AI78="","",SUMPRODUCT((ENCSEMAINE=AI$85)*(ENCJOUR=AI$86)*(ENCNOM=$B160)*(ENCT)))</f>
        <v>#REF!</v>
      </c>
      <c r="AJ160" s="9" t="e">
        <f t="shared" si="284"/>
        <v>#REF!</v>
      </c>
      <c r="AK160" s="9" t="e">
        <f t="shared" si="284"/>
        <v>#REF!</v>
      </c>
      <c r="AL160" s="9" t="e">
        <f t="shared" si="284"/>
        <v>#REF!</v>
      </c>
      <c r="AM160" s="9" t="e">
        <f t="shared" si="284"/>
        <v>#REF!</v>
      </c>
      <c r="AN160" s="9" t="e">
        <f t="shared" si="284"/>
        <v>#REF!</v>
      </c>
      <c r="AO160" s="9" t="e">
        <f t="shared" si="284"/>
        <v>#REF!</v>
      </c>
      <c r="AP160" s="9" t="e">
        <f t="shared" si="284"/>
        <v>#REF!</v>
      </c>
      <c r="AQ160" s="9" t="e">
        <f t="shared" si="284"/>
        <v>#REF!</v>
      </c>
      <c r="AR160" s="9" t="e">
        <f t="shared" si="284"/>
        <v>#REF!</v>
      </c>
      <c r="AS160" s="9" t="e">
        <f t="shared" si="284"/>
        <v>#REF!</v>
      </c>
      <c r="AT160" s="9" t="e">
        <f t="shared" si="284"/>
        <v>#REF!</v>
      </c>
      <c r="AU160" s="9" t="e">
        <f t="shared" si="284"/>
        <v>#REF!</v>
      </c>
      <c r="AV160" s="9" t="e">
        <f t="shared" si="284"/>
        <v>#REF!</v>
      </c>
      <c r="AW160" s="9" t="e">
        <f t="shared" si="284"/>
        <v>#REF!</v>
      </c>
      <c r="AX160" s="9" t="e">
        <f t="shared" si="284"/>
        <v>#REF!</v>
      </c>
      <c r="AY160" s="9" t="e">
        <f t="shared" si="284"/>
        <v>#REF!</v>
      </c>
      <c r="AZ160" s="9" t="e">
        <f t="shared" si="284"/>
        <v>#REF!</v>
      </c>
      <c r="BA160" s="9" t="e">
        <f t="shared" si="284"/>
        <v>#REF!</v>
      </c>
      <c r="BB160" s="9" t="e">
        <f t="shared" si="284"/>
        <v>#REF!</v>
      </c>
      <c r="BC160" s="9" t="e">
        <f t="shared" si="284"/>
        <v>#REF!</v>
      </c>
      <c r="BD160" s="9" t="e">
        <f t="shared" si="284"/>
        <v>#REF!</v>
      </c>
      <c r="BE160" s="9" t="e">
        <f t="shared" si="284"/>
        <v>#REF!</v>
      </c>
      <c r="BF160" s="9" t="e">
        <f t="shared" si="284"/>
        <v>#REF!</v>
      </c>
      <c r="BG160" s="9" t="e">
        <f t="shared" si="284"/>
        <v>#REF!</v>
      </c>
      <c r="BH160" s="9" t="e">
        <f t="shared" si="284"/>
        <v>#REF!</v>
      </c>
      <c r="BI160" s="9" t="e">
        <f t="shared" si="284"/>
        <v>#REF!</v>
      </c>
      <c r="BJ160" s="9" t="e">
        <f t="shared" si="284"/>
        <v>#REF!</v>
      </c>
      <c r="BK160" s="9" t="e">
        <f t="shared" si="284"/>
        <v>#REF!</v>
      </c>
      <c r="BL160" s="9" t="e">
        <f t="shared" si="284"/>
        <v>#REF!</v>
      </c>
      <c r="BM160" s="9" t="e">
        <f t="shared" si="284"/>
        <v>#REF!</v>
      </c>
      <c r="BN160" s="9" t="e">
        <f t="shared" si="284"/>
        <v>#REF!</v>
      </c>
      <c r="BO160" s="9" t="e">
        <f t="shared" ref="BO160:BT160" si="285">IF(BO78="","",SUMPRODUCT((ENCSEMAINE=BO$85)*(ENCJOUR=BO$86)*(ENCNOM=$B160)*(ENCT)))</f>
        <v>#REF!</v>
      </c>
      <c r="BP160" s="9" t="e">
        <f t="shared" si="285"/>
        <v>#REF!</v>
      </c>
      <c r="BQ160" s="9" t="e">
        <f t="shared" si="285"/>
        <v>#REF!</v>
      </c>
      <c r="BR160" s="9" t="e">
        <f t="shared" si="285"/>
        <v>#REF!</v>
      </c>
      <c r="BS160" s="9" t="e">
        <f t="shared" si="285"/>
        <v>#REF!</v>
      </c>
      <c r="BT160" s="9" t="e">
        <f t="shared" si="285"/>
        <v>#REF!</v>
      </c>
      <c r="BU160" s="45">
        <f t="shared" si="263"/>
        <v>0</v>
      </c>
      <c r="BV160" s="34" t="e">
        <f t="shared" si="264"/>
        <v>#REF!</v>
      </c>
    </row>
    <row r="161" spans="1:74" x14ac:dyDescent="0.2">
      <c r="A161" s="6" t="s">
        <v>36</v>
      </c>
      <c r="B161" s="44" t="s">
        <v>167</v>
      </c>
      <c r="C161" s="9" t="e">
        <f t="shared" ref="C161:AH161" si="286">IF(C79="","",SUMPRODUCT((ENCSEMAINE=C$85)*(ENCJOUR=C$86)*(ENCNOM=$B161)*(ENCT)))</f>
        <v>#REF!</v>
      </c>
      <c r="D161" s="9" t="e">
        <f t="shared" si="286"/>
        <v>#REF!</v>
      </c>
      <c r="E161" s="9" t="e">
        <f t="shared" si="286"/>
        <v>#REF!</v>
      </c>
      <c r="F161" s="9" t="e">
        <f t="shared" si="286"/>
        <v>#REF!</v>
      </c>
      <c r="G161" s="9" t="e">
        <f t="shared" si="286"/>
        <v>#REF!</v>
      </c>
      <c r="H161" s="9" t="e">
        <f t="shared" si="286"/>
        <v>#REF!</v>
      </c>
      <c r="I161" s="9" t="e">
        <f t="shared" si="286"/>
        <v>#REF!</v>
      </c>
      <c r="J161" s="9" t="e">
        <f t="shared" si="286"/>
        <v>#REF!</v>
      </c>
      <c r="K161" s="9" t="e">
        <f t="shared" si="286"/>
        <v>#REF!</v>
      </c>
      <c r="L161" s="9" t="e">
        <f t="shared" si="286"/>
        <v>#REF!</v>
      </c>
      <c r="M161" s="9" t="e">
        <f t="shared" si="286"/>
        <v>#REF!</v>
      </c>
      <c r="N161" s="9" t="e">
        <f t="shared" si="286"/>
        <v>#REF!</v>
      </c>
      <c r="O161" s="9" t="e">
        <f t="shared" si="286"/>
        <v>#REF!</v>
      </c>
      <c r="P161" s="9" t="e">
        <f t="shared" si="286"/>
        <v>#REF!</v>
      </c>
      <c r="Q161" s="9" t="e">
        <f t="shared" si="286"/>
        <v>#REF!</v>
      </c>
      <c r="R161" s="9" t="e">
        <f t="shared" si="286"/>
        <v>#REF!</v>
      </c>
      <c r="S161" s="9" t="e">
        <f t="shared" si="286"/>
        <v>#REF!</v>
      </c>
      <c r="T161" s="9" t="e">
        <f t="shared" si="286"/>
        <v>#REF!</v>
      </c>
      <c r="U161" s="9" t="e">
        <f t="shared" si="286"/>
        <v>#REF!</v>
      </c>
      <c r="V161" s="9" t="e">
        <f t="shared" si="286"/>
        <v>#REF!</v>
      </c>
      <c r="W161" s="9" t="e">
        <f t="shared" si="286"/>
        <v>#REF!</v>
      </c>
      <c r="X161" s="9" t="e">
        <f t="shared" si="286"/>
        <v>#REF!</v>
      </c>
      <c r="Y161" s="9" t="e">
        <f t="shared" si="286"/>
        <v>#REF!</v>
      </c>
      <c r="Z161" s="9" t="e">
        <f t="shared" si="286"/>
        <v>#REF!</v>
      </c>
      <c r="AA161" s="9" t="e">
        <f t="shared" si="286"/>
        <v>#REF!</v>
      </c>
      <c r="AB161" s="9" t="e">
        <f t="shared" si="286"/>
        <v>#REF!</v>
      </c>
      <c r="AC161" s="9" t="e">
        <f t="shared" si="286"/>
        <v>#REF!</v>
      </c>
      <c r="AD161" s="9" t="e">
        <f t="shared" si="286"/>
        <v>#REF!</v>
      </c>
      <c r="AE161" s="9" t="e">
        <f t="shared" si="286"/>
        <v>#REF!</v>
      </c>
      <c r="AF161" s="9" t="e">
        <f t="shared" si="286"/>
        <v>#REF!</v>
      </c>
      <c r="AG161" s="9" t="e">
        <f t="shared" si="286"/>
        <v>#REF!</v>
      </c>
      <c r="AH161" s="9" t="e">
        <f t="shared" si="286"/>
        <v>#REF!</v>
      </c>
      <c r="AI161" s="9" t="e">
        <f t="shared" ref="AI161:BN161" si="287">IF(AI79="","",SUMPRODUCT((ENCSEMAINE=AI$85)*(ENCJOUR=AI$86)*(ENCNOM=$B161)*(ENCT)))</f>
        <v>#REF!</v>
      </c>
      <c r="AJ161" s="9" t="e">
        <f t="shared" si="287"/>
        <v>#REF!</v>
      </c>
      <c r="AK161" s="9" t="e">
        <f t="shared" si="287"/>
        <v>#REF!</v>
      </c>
      <c r="AL161" s="9" t="e">
        <f t="shared" si="287"/>
        <v>#REF!</v>
      </c>
      <c r="AM161" s="9" t="e">
        <f t="shared" si="287"/>
        <v>#REF!</v>
      </c>
      <c r="AN161" s="9" t="e">
        <f t="shared" si="287"/>
        <v>#REF!</v>
      </c>
      <c r="AO161" s="9" t="e">
        <f t="shared" si="287"/>
        <v>#REF!</v>
      </c>
      <c r="AP161" s="9" t="e">
        <f t="shared" si="287"/>
        <v>#REF!</v>
      </c>
      <c r="AQ161" s="9" t="e">
        <f t="shared" si="287"/>
        <v>#REF!</v>
      </c>
      <c r="AR161" s="9" t="e">
        <f t="shared" si="287"/>
        <v>#REF!</v>
      </c>
      <c r="AS161" s="9" t="e">
        <f t="shared" si="287"/>
        <v>#REF!</v>
      </c>
      <c r="AT161" s="9" t="e">
        <f t="shared" si="287"/>
        <v>#REF!</v>
      </c>
      <c r="AU161" s="9" t="e">
        <f t="shared" si="287"/>
        <v>#REF!</v>
      </c>
      <c r="AV161" s="9" t="e">
        <f t="shared" si="287"/>
        <v>#REF!</v>
      </c>
      <c r="AW161" s="9" t="e">
        <f t="shared" si="287"/>
        <v>#REF!</v>
      </c>
      <c r="AX161" s="9" t="e">
        <f t="shared" si="287"/>
        <v>#REF!</v>
      </c>
      <c r="AY161" s="9" t="e">
        <f t="shared" si="287"/>
        <v>#REF!</v>
      </c>
      <c r="AZ161" s="9" t="e">
        <f t="shared" si="287"/>
        <v>#REF!</v>
      </c>
      <c r="BA161" s="9" t="e">
        <f t="shared" si="287"/>
        <v>#REF!</v>
      </c>
      <c r="BB161" s="9" t="e">
        <f t="shared" si="287"/>
        <v>#REF!</v>
      </c>
      <c r="BC161" s="9" t="e">
        <f t="shared" si="287"/>
        <v>#REF!</v>
      </c>
      <c r="BD161" s="9" t="e">
        <f t="shared" si="287"/>
        <v>#REF!</v>
      </c>
      <c r="BE161" s="9" t="e">
        <f t="shared" si="287"/>
        <v>#REF!</v>
      </c>
      <c r="BF161" s="9" t="e">
        <f t="shared" si="287"/>
        <v>#REF!</v>
      </c>
      <c r="BG161" s="9" t="e">
        <f t="shared" si="287"/>
        <v>#REF!</v>
      </c>
      <c r="BH161" s="9" t="e">
        <f t="shared" si="287"/>
        <v>#REF!</v>
      </c>
      <c r="BI161" s="9" t="e">
        <f t="shared" si="287"/>
        <v>#REF!</v>
      </c>
      <c r="BJ161" s="9" t="e">
        <f t="shared" si="287"/>
        <v>#REF!</v>
      </c>
      <c r="BK161" s="9" t="e">
        <f t="shared" si="287"/>
        <v>#REF!</v>
      </c>
      <c r="BL161" s="9" t="e">
        <f t="shared" si="287"/>
        <v>#REF!</v>
      </c>
      <c r="BM161" s="9" t="e">
        <f t="shared" si="287"/>
        <v>#REF!</v>
      </c>
      <c r="BN161" s="9" t="e">
        <f t="shared" si="287"/>
        <v>#REF!</v>
      </c>
      <c r="BO161" s="9" t="e">
        <f t="shared" ref="BO161:BT161" si="288">IF(BO79="","",SUMPRODUCT((ENCSEMAINE=BO$85)*(ENCJOUR=BO$86)*(ENCNOM=$B161)*(ENCT)))</f>
        <v>#REF!</v>
      </c>
      <c r="BP161" s="9" t="e">
        <f t="shared" si="288"/>
        <v>#REF!</v>
      </c>
      <c r="BQ161" s="9" t="e">
        <f t="shared" si="288"/>
        <v>#REF!</v>
      </c>
      <c r="BR161" s="9" t="e">
        <f t="shared" si="288"/>
        <v>#REF!</v>
      </c>
      <c r="BS161" s="9" t="e">
        <f t="shared" si="288"/>
        <v>#REF!</v>
      </c>
      <c r="BT161" s="9" t="e">
        <f t="shared" si="288"/>
        <v>#REF!</v>
      </c>
      <c r="BU161" s="45">
        <f t="shared" si="263"/>
        <v>0</v>
      </c>
      <c r="BV161" s="34" t="e">
        <f t="shared" si="264"/>
        <v>#REF!</v>
      </c>
    </row>
    <row r="162" spans="1:74" x14ac:dyDescent="0.2">
      <c r="A162" s="6" t="s">
        <v>36</v>
      </c>
      <c r="B162" s="44" t="s">
        <v>168</v>
      </c>
      <c r="C162" s="9" t="e">
        <f t="shared" ref="C162:AH162" si="289">IF(C80="","",SUMPRODUCT((ENCSEMAINE=C$85)*(ENCJOUR=C$86)*(ENCNOM=$B162)*(ENCT)))</f>
        <v>#REF!</v>
      </c>
      <c r="D162" s="9" t="e">
        <f t="shared" si="289"/>
        <v>#REF!</v>
      </c>
      <c r="E162" s="9" t="e">
        <f t="shared" si="289"/>
        <v>#REF!</v>
      </c>
      <c r="F162" s="9" t="e">
        <f t="shared" si="289"/>
        <v>#REF!</v>
      </c>
      <c r="G162" s="9" t="e">
        <f t="shared" si="289"/>
        <v>#REF!</v>
      </c>
      <c r="H162" s="9" t="e">
        <f t="shared" si="289"/>
        <v>#REF!</v>
      </c>
      <c r="I162" s="9" t="e">
        <f t="shared" si="289"/>
        <v>#REF!</v>
      </c>
      <c r="J162" s="9" t="e">
        <f t="shared" si="289"/>
        <v>#REF!</v>
      </c>
      <c r="K162" s="9" t="e">
        <f t="shared" si="289"/>
        <v>#REF!</v>
      </c>
      <c r="L162" s="9" t="e">
        <f t="shared" si="289"/>
        <v>#REF!</v>
      </c>
      <c r="M162" s="9" t="e">
        <f t="shared" si="289"/>
        <v>#REF!</v>
      </c>
      <c r="N162" s="9" t="e">
        <f t="shared" si="289"/>
        <v>#REF!</v>
      </c>
      <c r="O162" s="9" t="e">
        <f t="shared" si="289"/>
        <v>#REF!</v>
      </c>
      <c r="P162" s="9" t="e">
        <f t="shared" si="289"/>
        <v>#REF!</v>
      </c>
      <c r="Q162" s="9" t="e">
        <f t="shared" si="289"/>
        <v>#REF!</v>
      </c>
      <c r="R162" s="9" t="e">
        <f t="shared" si="289"/>
        <v>#REF!</v>
      </c>
      <c r="S162" s="9" t="e">
        <f t="shared" si="289"/>
        <v>#REF!</v>
      </c>
      <c r="T162" s="9" t="e">
        <f t="shared" si="289"/>
        <v>#REF!</v>
      </c>
      <c r="U162" s="9" t="e">
        <f t="shared" si="289"/>
        <v>#REF!</v>
      </c>
      <c r="V162" s="9" t="e">
        <f t="shared" si="289"/>
        <v>#REF!</v>
      </c>
      <c r="W162" s="9" t="e">
        <f t="shared" si="289"/>
        <v>#REF!</v>
      </c>
      <c r="X162" s="9" t="e">
        <f t="shared" si="289"/>
        <v>#REF!</v>
      </c>
      <c r="Y162" s="9" t="e">
        <f t="shared" si="289"/>
        <v>#REF!</v>
      </c>
      <c r="Z162" s="9" t="e">
        <f t="shared" si="289"/>
        <v>#REF!</v>
      </c>
      <c r="AA162" s="9" t="e">
        <f t="shared" si="289"/>
        <v>#REF!</v>
      </c>
      <c r="AB162" s="9" t="e">
        <f t="shared" si="289"/>
        <v>#REF!</v>
      </c>
      <c r="AC162" s="9" t="e">
        <f t="shared" si="289"/>
        <v>#REF!</v>
      </c>
      <c r="AD162" s="9" t="e">
        <f t="shared" si="289"/>
        <v>#REF!</v>
      </c>
      <c r="AE162" s="9" t="e">
        <f t="shared" si="289"/>
        <v>#REF!</v>
      </c>
      <c r="AF162" s="9" t="e">
        <f t="shared" si="289"/>
        <v>#REF!</v>
      </c>
      <c r="AG162" s="9" t="e">
        <f t="shared" si="289"/>
        <v>#REF!</v>
      </c>
      <c r="AH162" s="9" t="e">
        <f t="shared" si="289"/>
        <v>#REF!</v>
      </c>
      <c r="AI162" s="9" t="e">
        <f t="shared" ref="AI162:BN162" si="290">IF(AI80="","",SUMPRODUCT((ENCSEMAINE=AI$85)*(ENCJOUR=AI$86)*(ENCNOM=$B162)*(ENCT)))</f>
        <v>#REF!</v>
      </c>
      <c r="AJ162" s="9" t="e">
        <f t="shared" si="290"/>
        <v>#REF!</v>
      </c>
      <c r="AK162" s="9" t="e">
        <f t="shared" si="290"/>
        <v>#REF!</v>
      </c>
      <c r="AL162" s="9" t="e">
        <f t="shared" si="290"/>
        <v>#REF!</v>
      </c>
      <c r="AM162" s="9" t="e">
        <f t="shared" si="290"/>
        <v>#REF!</v>
      </c>
      <c r="AN162" s="9" t="e">
        <f t="shared" si="290"/>
        <v>#REF!</v>
      </c>
      <c r="AO162" s="9" t="e">
        <f t="shared" si="290"/>
        <v>#REF!</v>
      </c>
      <c r="AP162" s="9" t="e">
        <f t="shared" si="290"/>
        <v>#REF!</v>
      </c>
      <c r="AQ162" s="9" t="e">
        <f t="shared" si="290"/>
        <v>#REF!</v>
      </c>
      <c r="AR162" s="9" t="e">
        <f t="shared" si="290"/>
        <v>#REF!</v>
      </c>
      <c r="AS162" s="9" t="e">
        <f t="shared" si="290"/>
        <v>#REF!</v>
      </c>
      <c r="AT162" s="9" t="e">
        <f t="shared" si="290"/>
        <v>#REF!</v>
      </c>
      <c r="AU162" s="9" t="e">
        <f t="shared" si="290"/>
        <v>#REF!</v>
      </c>
      <c r="AV162" s="9" t="e">
        <f t="shared" si="290"/>
        <v>#REF!</v>
      </c>
      <c r="AW162" s="9" t="e">
        <f t="shared" si="290"/>
        <v>#REF!</v>
      </c>
      <c r="AX162" s="9" t="e">
        <f t="shared" si="290"/>
        <v>#REF!</v>
      </c>
      <c r="AY162" s="9" t="e">
        <f t="shared" si="290"/>
        <v>#REF!</v>
      </c>
      <c r="AZ162" s="9" t="e">
        <f t="shared" si="290"/>
        <v>#REF!</v>
      </c>
      <c r="BA162" s="9" t="e">
        <f t="shared" si="290"/>
        <v>#REF!</v>
      </c>
      <c r="BB162" s="9" t="e">
        <f t="shared" si="290"/>
        <v>#REF!</v>
      </c>
      <c r="BC162" s="9" t="e">
        <f t="shared" si="290"/>
        <v>#REF!</v>
      </c>
      <c r="BD162" s="9" t="e">
        <f t="shared" si="290"/>
        <v>#REF!</v>
      </c>
      <c r="BE162" s="9" t="e">
        <f t="shared" si="290"/>
        <v>#REF!</v>
      </c>
      <c r="BF162" s="9" t="e">
        <f t="shared" si="290"/>
        <v>#REF!</v>
      </c>
      <c r="BG162" s="9" t="e">
        <f t="shared" si="290"/>
        <v>#REF!</v>
      </c>
      <c r="BH162" s="9" t="e">
        <f t="shared" si="290"/>
        <v>#REF!</v>
      </c>
      <c r="BI162" s="9" t="e">
        <f t="shared" si="290"/>
        <v>#REF!</v>
      </c>
      <c r="BJ162" s="9" t="e">
        <f t="shared" si="290"/>
        <v>#REF!</v>
      </c>
      <c r="BK162" s="9" t="e">
        <f t="shared" si="290"/>
        <v>#REF!</v>
      </c>
      <c r="BL162" s="9" t="e">
        <f t="shared" si="290"/>
        <v>#REF!</v>
      </c>
      <c r="BM162" s="9" t="e">
        <f t="shared" si="290"/>
        <v>#REF!</v>
      </c>
      <c r="BN162" s="9" t="e">
        <f t="shared" si="290"/>
        <v>#REF!</v>
      </c>
      <c r="BO162" s="9" t="e">
        <f t="shared" ref="BO162:BT162" si="291">IF(BO80="","",SUMPRODUCT((ENCSEMAINE=BO$85)*(ENCJOUR=BO$86)*(ENCNOM=$B162)*(ENCT)))</f>
        <v>#REF!</v>
      </c>
      <c r="BP162" s="9" t="e">
        <f t="shared" si="291"/>
        <v>#REF!</v>
      </c>
      <c r="BQ162" s="9" t="e">
        <f t="shared" si="291"/>
        <v>#REF!</v>
      </c>
      <c r="BR162" s="9" t="e">
        <f t="shared" si="291"/>
        <v>#REF!</v>
      </c>
      <c r="BS162" s="9" t="e">
        <f t="shared" si="291"/>
        <v>#REF!</v>
      </c>
      <c r="BT162" s="9" t="e">
        <f t="shared" si="291"/>
        <v>#REF!</v>
      </c>
      <c r="BU162" s="45">
        <f t="shared" si="263"/>
        <v>0</v>
      </c>
      <c r="BV162" s="34" t="e">
        <f t="shared" si="264"/>
        <v>#REF!</v>
      </c>
    </row>
    <row r="163" spans="1:74" x14ac:dyDescent="0.2"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V163" s="34"/>
    </row>
    <row r="164" spans="1:74" x14ac:dyDescent="0.2"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V164" s="34"/>
    </row>
    <row r="165" spans="1:74" x14ac:dyDescent="0.2"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V165" s="34"/>
    </row>
    <row r="166" spans="1:74" x14ac:dyDescent="0.2"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V166" s="34"/>
    </row>
    <row r="167" spans="1:74" x14ac:dyDescent="0.2"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V167" s="34"/>
    </row>
    <row r="168" spans="1:74" x14ac:dyDescent="0.2"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V168" s="34"/>
    </row>
    <row r="169" spans="1:74" x14ac:dyDescent="0.2"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V169" s="34"/>
    </row>
    <row r="170" spans="1:74" x14ac:dyDescent="0.2"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V170" s="34"/>
    </row>
    <row r="178" spans="3:11" x14ac:dyDescent="0.2">
      <c r="C178" s="42"/>
      <c r="D178" s="42"/>
      <c r="H178" s="36"/>
      <c r="I178" s="37"/>
      <c r="J178" s="37"/>
      <c r="K178" s="38"/>
    </row>
    <row r="179" spans="3:11" x14ac:dyDescent="0.2">
      <c r="C179" s="42"/>
      <c r="D179" s="42"/>
      <c r="H179" s="16"/>
      <c r="I179" s="13"/>
      <c r="J179" s="20"/>
      <c r="K179" s="20"/>
    </row>
    <row r="180" spans="3:11" x14ac:dyDescent="0.2">
      <c r="C180" s="21"/>
      <c r="D180" s="42"/>
      <c r="H180" s="19"/>
      <c r="I180" s="13"/>
      <c r="J180" s="20"/>
      <c r="K180" s="20"/>
    </row>
    <row r="181" spans="3:11" x14ac:dyDescent="0.2">
      <c r="C181" s="42"/>
      <c r="D181" s="42"/>
      <c r="H181" s="16"/>
      <c r="I181" s="13"/>
      <c r="J181" s="20"/>
      <c r="K181" s="20"/>
    </row>
    <row r="182" spans="3:11" x14ac:dyDescent="0.2">
      <c r="C182" s="42"/>
      <c r="D182" s="42"/>
      <c r="H182" s="16"/>
      <c r="I182" s="13"/>
      <c r="J182" s="20"/>
      <c r="K182" s="20"/>
    </row>
    <row r="183" spans="3:11" x14ac:dyDescent="0.2">
      <c r="C183" s="21"/>
      <c r="D183" s="42"/>
      <c r="H183" s="16"/>
      <c r="I183" s="13"/>
      <c r="J183" s="20"/>
      <c r="K183" s="20"/>
    </row>
    <row r="184" spans="3:11" x14ac:dyDescent="0.2">
      <c r="C184" s="42"/>
      <c r="D184" s="42"/>
      <c r="H184" s="16"/>
      <c r="I184" s="13"/>
      <c r="J184" s="20"/>
      <c r="K184" s="20"/>
    </row>
    <row r="185" spans="3:11" x14ac:dyDescent="0.2">
      <c r="H185" s="19"/>
      <c r="I185" s="13"/>
      <c r="J185" s="20"/>
      <c r="K185" s="20"/>
    </row>
    <row r="186" spans="3:11" x14ac:dyDescent="0.2">
      <c r="H186" s="16"/>
      <c r="I186" s="13"/>
      <c r="J186" s="20"/>
      <c r="K186" s="20"/>
    </row>
    <row r="187" spans="3:11" x14ac:dyDescent="0.2">
      <c r="H187" s="19"/>
      <c r="I187" s="13"/>
      <c r="J187" s="20"/>
      <c r="K187" s="20"/>
    </row>
    <row r="188" spans="3:11" x14ac:dyDescent="0.2">
      <c r="H188" s="16"/>
      <c r="I188" s="13"/>
      <c r="J188" s="20"/>
      <c r="K188" s="20"/>
    </row>
    <row r="189" spans="3:11" x14ac:dyDescent="0.2">
      <c r="H189" s="19"/>
      <c r="I189" s="13"/>
      <c r="J189" s="20"/>
      <c r="K189" s="20"/>
    </row>
    <row r="190" spans="3:11" x14ac:dyDescent="0.2">
      <c r="H190" s="16"/>
      <c r="I190" s="13"/>
      <c r="J190" s="20"/>
      <c r="K190" s="20"/>
    </row>
    <row r="191" spans="3:11" x14ac:dyDescent="0.2">
      <c r="H191" s="19"/>
      <c r="I191" s="13"/>
      <c r="J191" s="20"/>
      <c r="K191" s="20"/>
    </row>
    <row r="192" spans="3:11" x14ac:dyDescent="0.2">
      <c r="H192" s="16"/>
      <c r="I192" s="13"/>
      <c r="J192" s="20"/>
      <c r="K192" s="20"/>
    </row>
    <row r="193" spans="8:11" x14ac:dyDescent="0.2">
      <c r="H193" s="19"/>
      <c r="I193" s="13"/>
      <c r="J193" s="20"/>
      <c r="K193" s="20"/>
    </row>
    <row r="194" spans="8:11" x14ac:dyDescent="0.2">
      <c r="H194" s="36"/>
      <c r="I194" s="39">
        <f>SUM(I179:I193)</f>
        <v>0</v>
      </c>
      <c r="J194" s="40" t="e">
        <f>AVERAGE(C5:AU9,C11:AU17,C19:AU56)</f>
        <v>#REF!</v>
      </c>
      <c r="K194" s="40" t="e">
        <f>AVERAGE(C120:AU124,C126:AU132,C134:AU170)</f>
        <v>#REF!</v>
      </c>
    </row>
  </sheetData>
  <autoFilter ref="A4:B80"/>
  <conditionalFormatting sqref="C5:BT80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1:AU8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3:AU170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0:H18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2:H18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4:H18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6:H187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8:H19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9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V81:BO8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V163:BO17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P81:BT8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P163:BT170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7:BT16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DV</vt:lpstr>
      <vt:lpstr>DV-TTT</vt:lpstr>
      <vt:lpstr>Enc-TCD</vt:lpstr>
      <vt:lpstr>Enc-TTT</vt:lpstr>
      <vt:lpstr>DVJOUR</vt:lpstr>
      <vt:lpstr>DVNOM</vt:lpstr>
      <vt:lpstr>DVSEMAINE</vt:lpstr>
      <vt:lpstr>DVTEMPS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2016-02-10T17:08:33Z</dcterms:modified>
</cp:coreProperties>
</file>