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3715" windowHeight="10035" activeTab="2"/>
  </bookViews>
  <sheets>
    <sheet name="Feuil1" sheetId="7" r:id="rId1"/>
    <sheet name="Feuil2" sheetId="8" r:id="rId2"/>
    <sheet name="Synthèse" sheetId="6" r:id="rId3"/>
  </sheets>
  <calcPr calcId="125725"/>
</workbook>
</file>

<file path=xl/calcChain.xml><?xml version="1.0" encoding="utf-8"?>
<calcChain xmlns="http://schemas.openxmlformats.org/spreadsheetml/2006/main">
  <c r="A14" i="8"/>
  <c r="A13"/>
  <c r="A12"/>
  <c r="A11"/>
  <c r="A10"/>
  <c r="A9"/>
  <c r="A8"/>
  <c r="A7"/>
  <c r="A6"/>
  <c r="A5"/>
  <c r="A4"/>
  <c r="A3"/>
  <c r="A2"/>
  <c r="A3" i="7"/>
  <c r="A4"/>
  <c r="A5"/>
  <c r="A6"/>
  <c r="A7"/>
  <c r="A8"/>
  <c r="A9"/>
  <c r="A10"/>
  <c r="A11"/>
  <c r="A12"/>
  <c r="A13"/>
  <c r="A14"/>
  <c r="A2"/>
</calcChain>
</file>

<file path=xl/sharedStrings.xml><?xml version="1.0" encoding="utf-8"?>
<sst xmlns="http://schemas.openxmlformats.org/spreadsheetml/2006/main" count="1301" uniqueCount="209">
  <si>
    <t>Nom</t>
  </si>
  <si>
    <t>BOURDEL Marc</t>
  </si>
  <si>
    <t>G21014</t>
  </si>
  <si>
    <t>UPSO_Tarn_Agout</t>
  </si>
  <si>
    <t>NON</t>
  </si>
  <si>
    <t>DPIH/CIH</t>
  </si>
  <si>
    <t>UPSO</t>
  </si>
  <si>
    <t>300_Maintien du patrimoine</t>
  </si>
  <si>
    <t>REGIONAL</t>
  </si>
  <si>
    <t>MPHY - Autres AS</t>
  </si>
  <si>
    <t>PHY1200</t>
  </si>
  <si>
    <t>OPEX</t>
  </si>
  <si>
    <t>FM02_Maintien du patrimoine GH</t>
  </si>
  <si>
    <t>2018-01-02 07:00:00.000000</t>
  </si>
  <si>
    <t>CIH</t>
  </si>
  <si>
    <t>REAL</t>
  </si>
  <si>
    <t>TARN - AGOUT - HERAULT</t>
  </si>
  <si>
    <t>2018-02-28 17:00:00.000000</t>
  </si>
  <si>
    <t>APD</t>
  </si>
  <si>
    <t>E71714</t>
  </si>
  <si>
    <t>UPSO/GMH-SUD-OUEST</t>
  </si>
  <si>
    <t>2016-01-04 07:00:00.000000</t>
  </si>
  <si>
    <t>ROBERT Francis</t>
  </si>
  <si>
    <t>UPSO-GMH</t>
  </si>
  <si>
    <t>IPHE sûreté</t>
  </si>
  <si>
    <t>IPHES</t>
  </si>
  <si>
    <t>IPHE Sûreté</t>
  </si>
  <si>
    <t>PHY1200-84</t>
  </si>
  <si>
    <t>Maintenir IPHE, familles Sûreté (barrages, canaux, galerie, écluses, conduites forcées et vannes)</t>
  </si>
  <si>
    <t>MTNIPHES</t>
  </si>
  <si>
    <t>B01</t>
  </si>
  <si>
    <t>810_SOUS-TOTAL PRODUCTION (Hors PAH)</t>
  </si>
  <si>
    <t>800_TOTAL HYDRAULIQUE</t>
  </si>
  <si>
    <t>IHY7000</t>
  </si>
  <si>
    <t>CAPEX</t>
  </si>
  <si>
    <t xml:space="preserve">Décidée par le régional </t>
  </si>
  <si>
    <t>DPIH/DTG</t>
  </si>
  <si>
    <t>2017-01-02 07:00:00.000000</t>
  </si>
  <si>
    <t>OUI</t>
  </si>
  <si>
    <t>GC_GAL</t>
  </si>
  <si>
    <t>DCE</t>
  </si>
  <si>
    <t>CEET</t>
  </si>
  <si>
    <t>2016-12-30 17:00:00.000000</t>
  </si>
  <si>
    <t>2015-01-02 07:00:00.000000</t>
  </si>
  <si>
    <t>GC_BAR</t>
  </si>
  <si>
    <t>IHY1200-71</t>
  </si>
  <si>
    <t>Investir IPHE, familles Sûreté (barrages, canaux, galerie, écluses, conduites forcées et vannes)</t>
  </si>
  <si>
    <t>INVIPHES</t>
  </si>
  <si>
    <t>2016-12-27 17:00:00.000000</t>
  </si>
  <si>
    <t xml:space="preserve">Proposée à l’arbitrage régional </t>
  </si>
  <si>
    <t>non</t>
  </si>
  <si>
    <t>D51038</t>
  </si>
  <si>
    <t>DAUBEUF Hervé</t>
  </si>
  <si>
    <t>HM_COF</t>
  </si>
  <si>
    <t>Etude et maintenance dans les divers domaines de la filière CEET</t>
  </si>
  <si>
    <t>EAU</t>
  </si>
  <si>
    <t>Divers domaines de la filière CEET</t>
  </si>
  <si>
    <t>PHY1200-86</t>
  </si>
  <si>
    <t>Maintenir autres activités : activités de maintenance spécialisée n’entrant pas dans la maintenance du patrimoine (MTNIPHES/P, MTNTEC et MTNDEL)</t>
  </si>
  <si>
    <t>MTNEAU</t>
  </si>
  <si>
    <t>D54072</t>
  </si>
  <si>
    <t>DAVET Péguy</t>
  </si>
  <si>
    <t>CROSNIER Gilles (Sans droit)</t>
  </si>
  <si>
    <t>H15056</t>
  </si>
  <si>
    <t>B02</t>
  </si>
  <si>
    <t xml:space="preserve">UPSO.GEH_Tarn-Agout.GU_Pouget (le) </t>
  </si>
  <si>
    <t>TARN</t>
  </si>
  <si>
    <t>A02</t>
  </si>
  <si>
    <t>B04</t>
  </si>
  <si>
    <t>report</t>
  </si>
  <si>
    <t>2018-09-03 07:00:00.000000</t>
  </si>
  <si>
    <t>UPSO_PRE_ALRANH</t>
  </si>
  <si>
    <t>ALRANH</t>
  </si>
  <si>
    <t>B09350</t>
  </si>
  <si>
    <t>BARDET Patrick</t>
  </si>
  <si>
    <t>MAD2014MTN004</t>
  </si>
  <si>
    <t>2017-12-04 11:00:00.000000</t>
  </si>
  <si>
    <t>2015-03-31 07:00:00.000000</t>
  </si>
  <si>
    <t>Opération - B02-Remplacement des centrales hydrauliques des vannes d'aspiration de Bage</t>
  </si>
  <si>
    <t>OP - B02-Remplacement des centrales hydrauliques des vannes d'aspiration de Bage</t>
  </si>
  <si>
    <t>MAD2014MTN004REAL</t>
  </si>
  <si>
    <t>ALRANH2014OPE126</t>
  </si>
  <si>
    <t>Réalisation -  B02-Remplacement des centrales hydrauliques des vannes d'aspiration</t>
  </si>
  <si>
    <t>REAL -  B02-Remplacement des centrales hydrauliques des vannes d'aspiration</t>
  </si>
  <si>
    <t>MAD2014MTN002</t>
  </si>
  <si>
    <t>2018-09-24 17:00:00.000000</t>
  </si>
  <si>
    <t>Opération - Peinture du blindage galerie vanne Boussant et Vanne sécurité</t>
  </si>
  <si>
    <t>OP -A02-Peinture du blindage galerie vanne Boussant et Vanne sécurité</t>
  </si>
  <si>
    <t>ALRANH2014OPE061</t>
  </si>
  <si>
    <t>2017-01-20 17:00:00.000000</t>
  </si>
  <si>
    <t>MAD2014MTN002APD</t>
  </si>
  <si>
    <t>Avant Projet Détaillé -Peinture du blindage galerie vanne Boussant et Vanne sécurité</t>
  </si>
  <si>
    <t>APD - A02-Peinture du blindage galerie vanne Boussant et Vanne sécurité</t>
  </si>
  <si>
    <t>MAD2014MTN003</t>
  </si>
  <si>
    <t>2018-10-30 17:00:00.000000</t>
  </si>
  <si>
    <t>Opération -B04-Mise en place d'un piézomètre sous chacun des plots 6 &amp; 7_Pareloup</t>
  </si>
  <si>
    <t>OP - B04_Mise en place d'un piézomètre sous chacun des plots 6 &amp; 7_Pareloup</t>
  </si>
  <si>
    <t>MAD2014MTN003APD</t>
  </si>
  <si>
    <t>ALRANH2014OPE060</t>
  </si>
  <si>
    <t>Avant Projet Détaillé -B04- Mise en place d'un piézomètre sous chacun des plots 6 &amp; 7_Pareloup</t>
  </si>
  <si>
    <t>APD -B04-Mise en place d'un piézomètre sous chacun des plots 6 &amp; 7_Pareloup</t>
  </si>
  <si>
    <t>CAB2004MTN004</t>
  </si>
  <si>
    <t>Opération_B01_ETC du barrage de Pont de Salars</t>
  </si>
  <si>
    <t>OP_B01_ETC du barrage de Pont de Salars</t>
  </si>
  <si>
    <t>CAB2004MTN004REAL</t>
  </si>
  <si>
    <t>ALRANH2014OPE18209</t>
  </si>
  <si>
    <t>Réalisation_ALRANH_B01_ETC du barrage de Pont de Salars</t>
  </si>
  <si>
    <t>REAL_B01_ETC du barrage de Pont de Salars</t>
  </si>
  <si>
    <t>MAD2014MTN002REAL</t>
  </si>
  <si>
    <t>Réalisation - Peinture du blindage galerie vanne Boussant et Vanne sécurité</t>
  </si>
  <si>
    <t>REAL - A02-Peinture du blindage galerie vanne Boussant et Vanne sécurité</t>
  </si>
  <si>
    <t>MAD2014MTN003REAL</t>
  </si>
  <si>
    <t>Réalisation -B04- Mise en place d'un piézomètre sous chacun des plots 6 &amp; 7_Pareloup</t>
  </si>
  <si>
    <t>REAL -B04-Mise en place d'un piézomètre sous chacun des plots 6 &amp; 7_Pareloup</t>
  </si>
  <si>
    <t>MAD2014MTN003DCE</t>
  </si>
  <si>
    <t>Dossier de Consultation Entreprise -B04- Mise en place d'un piézomètre sous chacun des plots 6 &amp; 7_Pareloup</t>
  </si>
  <si>
    <t>DCE -B04-Mise en place d'un piézomètre sous chacun des plots 6 &amp; 7_Pareloup</t>
  </si>
  <si>
    <t>MAD2014MTN001</t>
  </si>
  <si>
    <t>Opération - Création bassin de compensation pour la vidange de Bage</t>
  </si>
  <si>
    <t>OP - B02-Création bassin de compensation pour la vidange de Bage</t>
  </si>
  <si>
    <t>MAD2014MTN001REAL</t>
  </si>
  <si>
    <t>ALRANH2014OPE047</t>
  </si>
  <si>
    <t>Réalisation - Création bassin de compensation pour la vidange de Bage</t>
  </si>
  <si>
    <t>REAL - B02-Création bassin de compensation pour la vidange de Bage</t>
  </si>
  <si>
    <t>valo_hcih</t>
  </si>
  <si>
    <t>valo_opex</t>
  </si>
  <si>
    <t>valo_capex</t>
  </si>
  <si>
    <t>planning</t>
  </si>
  <si>
    <t>Programme_operation</t>
  </si>
  <si>
    <t>groupe_usine</t>
  </si>
  <si>
    <t>commanditaire_nom</t>
  </si>
  <si>
    <t>commanditaire</t>
  </si>
  <si>
    <t>pilote_strategique</t>
  </si>
  <si>
    <t>pilote_operationnel</t>
  </si>
  <si>
    <t>perimetre_niveau_2</t>
  </si>
  <si>
    <t>code_plurihydro_operation</t>
  </si>
  <si>
    <t>pml</t>
  </si>
  <si>
    <t>desactive</t>
  </si>
  <si>
    <t>ressource</t>
  </si>
  <si>
    <t>cout</t>
  </si>
  <si>
    <t>charge</t>
  </si>
  <si>
    <t>annee</t>
  </si>
  <si>
    <t>fin_planif</t>
  </si>
  <si>
    <t>debut_planif</t>
  </si>
  <si>
    <t>latitude</t>
  </si>
  <si>
    <t>perimetre</t>
  </si>
  <si>
    <t>axe_4</t>
  </si>
  <si>
    <t>axe_3</t>
  </si>
  <si>
    <t>axe_2</t>
  </si>
  <si>
    <t>axe_1</t>
  </si>
  <si>
    <t>Programme</t>
  </si>
  <si>
    <t>Ligne_Budgetaire</t>
  </si>
  <si>
    <t>dimensionnement</t>
  </si>
  <si>
    <t>responsabilite</t>
  </si>
  <si>
    <t>parc_concerne</t>
  </si>
  <si>
    <t>activite_nationale</t>
  </si>
  <si>
    <t>nature_cout</t>
  </si>
  <si>
    <t>finalite</t>
  </si>
  <si>
    <t>finalite_majeure</t>
  </si>
  <si>
    <t>descriptif</t>
  </si>
  <si>
    <t>numero_interne_operation</t>
  </si>
  <si>
    <t>fin_calculee_operation</t>
  </si>
  <si>
    <t>debut_calcule_operation</t>
  </si>
  <si>
    <t>libelle_operation</t>
  </si>
  <si>
    <t>libelle_court_operation</t>
  </si>
  <si>
    <t>annee_au_plus_tard</t>
  </si>
  <si>
    <t>manoeuvrabilite</t>
  </si>
  <si>
    <t>importance</t>
  </si>
  <si>
    <t>pilote_operationnel_nom</t>
  </si>
  <si>
    <t>pilote_strategique_nom</t>
  </si>
  <si>
    <t>egf</t>
  </si>
  <si>
    <t>responsable</t>
  </si>
  <si>
    <t>date_fin_etape</t>
  </si>
  <si>
    <t>date_debut_etape</t>
  </si>
  <si>
    <t>code_plurihydro</t>
  </si>
  <si>
    <t>arbitrage</t>
  </si>
  <si>
    <t>operation_principale</t>
  </si>
  <si>
    <t>activite_specifique_code</t>
  </si>
  <si>
    <t>type_etape_code</t>
  </si>
  <si>
    <t>territoire</t>
  </si>
  <si>
    <t>vallee</t>
  </si>
  <si>
    <t>moyen_production_libelle</t>
  </si>
  <si>
    <t>blocnote</t>
  </si>
  <si>
    <t>noyau_dur</t>
  </si>
  <si>
    <t>famille</t>
  </si>
  <si>
    <t>libelle_etape</t>
  </si>
  <si>
    <t>libelle_court_etape</t>
  </si>
  <si>
    <t>numero_interne_etape</t>
  </si>
  <si>
    <t>code_operation_rattachement</t>
  </si>
  <si>
    <t>2018-02-01 07:00:00.000000</t>
  </si>
  <si>
    <t>2018-01-31 17:00:00.000000</t>
  </si>
  <si>
    <t xml:space="preserve">Synthèse </t>
  </si>
  <si>
    <t xml:space="preserve">Avant </t>
  </si>
  <si>
    <t>Après</t>
  </si>
  <si>
    <t>Pivot</t>
  </si>
  <si>
    <t>Noyau Dur (G)</t>
  </si>
  <si>
    <t>Code Pivot (A)</t>
  </si>
  <si>
    <t>Importance (W)</t>
  </si>
  <si>
    <t>Valo Capex (BN)</t>
  </si>
  <si>
    <t>Valo Opex (BO)</t>
  </si>
  <si>
    <t>Valo CIH (BP)</t>
  </si>
  <si>
    <t>Avant</t>
  </si>
  <si>
    <t>Apres</t>
  </si>
  <si>
    <t xml:space="preserve">Mon besoin Si vous pouvez m'aider </t>
  </si>
  <si>
    <t>Je voudrai faire apparaitre ici uniquement les les lignes pour lesquelles il y aurait une modification sur les valeurs des colonnes (en jaune) noyau dur , importance …</t>
  </si>
  <si>
    <t>Je voudrai faire apparaitre les lignes qui figurent en Feuille 1 mais pas en feuille 2 avec la valeur renseignée dans capex OPEX CIH, en colonne avant, ces lignes apparaitrait en vert par exemple</t>
  </si>
  <si>
    <t xml:space="preserve">Par année </t>
  </si>
  <si>
    <t>Année (AY)</t>
  </si>
  <si>
    <t>Je voudrai faire apparaitre les lignes qui figurent en Feuille 2 mais pas en feuille 1 avec la valeur renseignée dans capex OPEX CIH, en colonne avant, ces lignes apparaitrait en jaune par exemple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</si>
</sst>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P14"/>
  <sheetViews>
    <sheetView topLeftCell="AF1" workbookViewId="0">
      <selection activeCell="C17" sqref="C17"/>
    </sheetView>
  </sheetViews>
  <sheetFormatPr baseColWidth="10" defaultRowHeight="15"/>
  <cols>
    <col min="1" max="1" width="86.7109375" bestFit="1" customWidth="1"/>
  </cols>
  <sheetData>
    <row r="1" spans="1:68">
      <c r="A1" t="s">
        <v>194</v>
      </c>
      <c r="B1" t="s">
        <v>188</v>
      </c>
      <c r="C1" t="s">
        <v>187</v>
      </c>
      <c r="D1" t="s">
        <v>186</v>
      </c>
      <c r="E1" t="s">
        <v>185</v>
      </c>
      <c r="F1" t="s">
        <v>184</v>
      </c>
      <c r="G1" t="s">
        <v>183</v>
      </c>
      <c r="H1" t="s">
        <v>182</v>
      </c>
      <c r="I1" t="s">
        <v>181</v>
      </c>
      <c r="J1" t="s">
        <v>180</v>
      </c>
      <c r="K1" t="s">
        <v>179</v>
      </c>
      <c r="L1" t="s">
        <v>178</v>
      </c>
      <c r="M1" t="s">
        <v>177</v>
      </c>
      <c r="N1" t="s">
        <v>176</v>
      </c>
      <c r="O1" t="s">
        <v>175</v>
      </c>
      <c r="P1" t="s">
        <v>174</v>
      </c>
      <c r="Q1" t="s">
        <v>173</v>
      </c>
      <c r="R1" t="s">
        <v>172</v>
      </c>
      <c r="S1" t="s">
        <v>171</v>
      </c>
      <c r="T1" t="s">
        <v>170</v>
      </c>
      <c r="U1" t="s">
        <v>169</v>
      </c>
      <c r="V1" t="s">
        <v>168</v>
      </c>
      <c r="W1" t="s">
        <v>167</v>
      </c>
      <c r="X1" t="s">
        <v>166</v>
      </c>
      <c r="Y1" t="s">
        <v>165</v>
      </c>
      <c r="Z1" t="s">
        <v>164</v>
      </c>
      <c r="AA1" t="s">
        <v>163</v>
      </c>
      <c r="AB1" t="s">
        <v>162</v>
      </c>
      <c r="AC1" t="s">
        <v>161</v>
      </c>
      <c r="AD1" t="s">
        <v>160</v>
      </c>
      <c r="AE1" t="s">
        <v>0</v>
      </c>
      <c r="AF1" t="s">
        <v>159</v>
      </c>
      <c r="AG1" t="s">
        <v>158</v>
      </c>
      <c r="AH1" t="s">
        <v>157</v>
      </c>
      <c r="AI1" t="s">
        <v>156</v>
      </c>
      <c r="AJ1" t="s">
        <v>155</v>
      </c>
      <c r="AK1" t="s">
        <v>154</v>
      </c>
      <c r="AL1" t="s">
        <v>153</v>
      </c>
      <c r="AM1" t="s">
        <v>152</v>
      </c>
      <c r="AN1" t="s">
        <v>151</v>
      </c>
      <c r="AO1" t="s">
        <v>150</v>
      </c>
      <c r="AP1" t="s">
        <v>149</v>
      </c>
      <c r="AQ1" t="s">
        <v>148</v>
      </c>
      <c r="AR1" t="s">
        <v>147</v>
      </c>
      <c r="AS1" t="s">
        <v>146</v>
      </c>
      <c r="AT1" t="s">
        <v>145</v>
      </c>
      <c r="AU1" t="s">
        <v>69</v>
      </c>
      <c r="AV1" t="s">
        <v>144</v>
      </c>
      <c r="AW1" t="s">
        <v>143</v>
      </c>
      <c r="AX1" t="s">
        <v>142</v>
      </c>
      <c r="AY1" t="s">
        <v>141</v>
      </c>
      <c r="AZ1" t="s">
        <v>140</v>
      </c>
      <c r="BA1" t="s">
        <v>139</v>
      </c>
      <c r="BB1" t="s">
        <v>138</v>
      </c>
      <c r="BC1" t="s">
        <v>137</v>
      </c>
      <c r="BD1" t="s">
        <v>136</v>
      </c>
      <c r="BE1" t="s">
        <v>135</v>
      </c>
      <c r="BF1" t="s">
        <v>134</v>
      </c>
      <c r="BG1" t="s">
        <v>133</v>
      </c>
      <c r="BH1" t="s">
        <v>132</v>
      </c>
      <c r="BI1" t="s">
        <v>131</v>
      </c>
      <c r="BJ1" t="s">
        <v>130</v>
      </c>
      <c r="BK1" t="s">
        <v>129</v>
      </c>
      <c r="BL1" t="s">
        <v>128</v>
      </c>
      <c r="BM1" t="s">
        <v>127</v>
      </c>
      <c r="BN1" t="s">
        <v>126</v>
      </c>
      <c r="BO1" t="s">
        <v>125</v>
      </c>
      <c r="BP1" t="s">
        <v>124</v>
      </c>
    </row>
    <row r="2" spans="1:68">
      <c r="A2" t="str">
        <f>D2&amp;"-"&amp;+BB2&amp;"-"&amp;+AY2</f>
        <v>REAL - B02-Création bassin de compensation pour la vidange de Bage-DPIH/CIH-2016</v>
      </c>
      <c r="B2" t="s">
        <v>121</v>
      </c>
      <c r="C2">
        <v>5042455320</v>
      </c>
      <c r="D2" t="s">
        <v>123</v>
      </c>
      <c r="E2" t="s">
        <v>122</v>
      </c>
      <c r="F2" t="s">
        <v>44</v>
      </c>
      <c r="G2" t="s">
        <v>4</v>
      </c>
      <c r="I2" t="s">
        <v>72</v>
      </c>
      <c r="J2" t="s">
        <v>66</v>
      </c>
      <c r="K2" t="s">
        <v>16</v>
      </c>
      <c r="L2" t="s">
        <v>15</v>
      </c>
      <c r="M2" t="s">
        <v>59</v>
      </c>
      <c r="N2" t="s">
        <v>121</v>
      </c>
      <c r="P2" t="s">
        <v>120</v>
      </c>
      <c r="Q2" t="s">
        <v>43</v>
      </c>
      <c r="R2" t="s">
        <v>48</v>
      </c>
      <c r="S2" t="s">
        <v>14</v>
      </c>
      <c r="T2" t="s">
        <v>64</v>
      </c>
      <c r="U2" t="s">
        <v>52</v>
      </c>
      <c r="W2">
        <v>1</v>
      </c>
      <c r="X2">
        <v>0</v>
      </c>
      <c r="Y2">
        <v>2015</v>
      </c>
      <c r="Z2" t="s">
        <v>119</v>
      </c>
      <c r="AA2" t="s">
        <v>118</v>
      </c>
      <c r="AB2" t="s">
        <v>43</v>
      </c>
      <c r="AC2" t="s">
        <v>48</v>
      </c>
      <c r="AD2">
        <v>5042454720</v>
      </c>
      <c r="AE2" t="s">
        <v>59</v>
      </c>
      <c r="AF2" t="s">
        <v>58</v>
      </c>
      <c r="AG2" t="s">
        <v>12</v>
      </c>
      <c r="AI2" t="s">
        <v>11</v>
      </c>
      <c r="AJ2" t="s">
        <v>10</v>
      </c>
      <c r="AL2" t="s">
        <v>41</v>
      </c>
      <c r="AM2" t="s">
        <v>8</v>
      </c>
      <c r="AN2" t="s">
        <v>57</v>
      </c>
      <c r="AO2" t="s">
        <v>56</v>
      </c>
      <c r="AP2" t="s">
        <v>55</v>
      </c>
      <c r="AQ2" t="s">
        <v>7</v>
      </c>
      <c r="AS2" t="s">
        <v>54</v>
      </c>
      <c r="AT2" t="s">
        <v>6</v>
      </c>
      <c r="AV2">
        <v>-1</v>
      </c>
      <c r="AY2">
        <v>2016</v>
      </c>
      <c r="AZ2">
        <v>50</v>
      </c>
      <c r="BA2">
        <v>20</v>
      </c>
      <c r="BB2" t="s">
        <v>5</v>
      </c>
      <c r="BC2" t="s">
        <v>4</v>
      </c>
      <c r="BE2" t="s">
        <v>117</v>
      </c>
      <c r="BF2" t="s">
        <v>3</v>
      </c>
      <c r="BH2" t="s">
        <v>51</v>
      </c>
      <c r="BI2" t="s">
        <v>63</v>
      </c>
      <c r="BJ2" t="s">
        <v>62</v>
      </c>
      <c r="BK2" t="s">
        <v>65</v>
      </c>
      <c r="BM2" t="s">
        <v>71</v>
      </c>
      <c r="BO2">
        <v>20</v>
      </c>
      <c r="BP2">
        <v>50</v>
      </c>
    </row>
    <row r="3" spans="1:68">
      <c r="A3" t="str">
        <f t="shared" ref="A3:A14" si="0">D3&amp;"-"&amp;+BB3&amp;"-"&amp;+AY3</f>
        <v>APD -B04-Mise en place d'un piézomètre sous chacun des plots 6 &amp; 7_Pareloup-DPIH/CIH-2017</v>
      </c>
      <c r="B3" t="s">
        <v>98</v>
      </c>
      <c r="C3">
        <v>5084550520</v>
      </c>
      <c r="D3" t="s">
        <v>100</v>
      </c>
      <c r="E3" t="s">
        <v>99</v>
      </c>
      <c r="F3" t="s">
        <v>44</v>
      </c>
      <c r="G3" t="s">
        <v>38</v>
      </c>
      <c r="I3" t="s">
        <v>72</v>
      </c>
      <c r="J3" t="s">
        <v>66</v>
      </c>
      <c r="K3" t="s">
        <v>16</v>
      </c>
      <c r="L3" t="s">
        <v>18</v>
      </c>
      <c r="M3" t="s">
        <v>47</v>
      </c>
      <c r="N3" t="s">
        <v>98</v>
      </c>
      <c r="P3" t="s">
        <v>97</v>
      </c>
      <c r="Q3" t="s">
        <v>37</v>
      </c>
      <c r="R3" t="s">
        <v>190</v>
      </c>
      <c r="S3" t="s">
        <v>14</v>
      </c>
      <c r="T3" t="s">
        <v>68</v>
      </c>
      <c r="U3" t="s">
        <v>61</v>
      </c>
      <c r="W3">
        <v>1</v>
      </c>
      <c r="X3">
        <v>1</v>
      </c>
      <c r="Y3">
        <v>2021</v>
      </c>
      <c r="Z3" t="s">
        <v>96</v>
      </c>
      <c r="AA3" t="s">
        <v>95</v>
      </c>
      <c r="AB3" t="s">
        <v>37</v>
      </c>
      <c r="AC3" t="s">
        <v>94</v>
      </c>
      <c r="AD3">
        <v>5084549820</v>
      </c>
      <c r="AE3" t="s">
        <v>47</v>
      </c>
      <c r="AF3" t="s">
        <v>46</v>
      </c>
      <c r="AG3" t="s">
        <v>12</v>
      </c>
      <c r="AI3" t="s">
        <v>34</v>
      </c>
      <c r="AJ3" t="s">
        <v>33</v>
      </c>
      <c r="AL3" t="s">
        <v>9</v>
      </c>
      <c r="AM3" t="s">
        <v>8</v>
      </c>
      <c r="AN3" t="s">
        <v>45</v>
      </c>
      <c r="AO3" t="s">
        <v>26</v>
      </c>
      <c r="AP3" t="s">
        <v>25</v>
      </c>
      <c r="AQ3" t="s">
        <v>32</v>
      </c>
      <c r="AR3" t="s">
        <v>31</v>
      </c>
      <c r="AS3" t="s">
        <v>24</v>
      </c>
      <c r="AT3" t="s">
        <v>6</v>
      </c>
      <c r="AV3">
        <v>3</v>
      </c>
      <c r="AY3">
        <v>2017</v>
      </c>
      <c r="AZ3">
        <v>110</v>
      </c>
      <c r="BA3">
        <v>0</v>
      </c>
      <c r="BB3" t="s">
        <v>5</v>
      </c>
      <c r="BC3" t="s">
        <v>4</v>
      </c>
      <c r="BE3" t="s">
        <v>93</v>
      </c>
      <c r="BF3" t="s">
        <v>3</v>
      </c>
      <c r="BH3" t="s">
        <v>60</v>
      </c>
      <c r="BI3" t="s">
        <v>2</v>
      </c>
      <c r="BJ3" t="s">
        <v>1</v>
      </c>
      <c r="BK3" t="s">
        <v>65</v>
      </c>
      <c r="BM3" t="s">
        <v>71</v>
      </c>
      <c r="BN3">
        <v>11</v>
      </c>
      <c r="BP3">
        <v>110</v>
      </c>
    </row>
    <row r="4" spans="1:68">
      <c r="A4" t="str">
        <f t="shared" si="0"/>
        <v>APD -B04-Mise en place d'un piézomètre sous chacun des plots 6 &amp; 7_Pareloup-DPIH/CIH-2018</v>
      </c>
      <c r="B4" t="s">
        <v>98</v>
      </c>
      <c r="C4">
        <v>5084550520</v>
      </c>
      <c r="D4" t="s">
        <v>100</v>
      </c>
      <c r="E4" t="s">
        <v>99</v>
      </c>
      <c r="F4" t="s">
        <v>44</v>
      </c>
      <c r="G4" t="s">
        <v>38</v>
      </c>
      <c r="I4" t="s">
        <v>72</v>
      </c>
      <c r="J4" t="s">
        <v>66</v>
      </c>
      <c r="K4" t="s">
        <v>16</v>
      </c>
      <c r="L4" t="s">
        <v>18</v>
      </c>
      <c r="M4" t="s">
        <v>47</v>
      </c>
      <c r="N4" t="s">
        <v>98</v>
      </c>
      <c r="P4" t="s">
        <v>97</v>
      </c>
      <c r="Q4" t="s">
        <v>37</v>
      </c>
      <c r="R4" t="s">
        <v>190</v>
      </c>
      <c r="S4" t="s">
        <v>14</v>
      </c>
      <c r="T4" t="s">
        <v>68</v>
      </c>
      <c r="U4" t="s">
        <v>61</v>
      </c>
      <c r="W4">
        <v>1</v>
      </c>
      <c r="X4">
        <v>1</v>
      </c>
      <c r="Y4">
        <v>2021</v>
      </c>
      <c r="Z4" t="s">
        <v>96</v>
      </c>
      <c r="AA4" t="s">
        <v>95</v>
      </c>
      <c r="AB4" t="s">
        <v>37</v>
      </c>
      <c r="AC4" t="s">
        <v>94</v>
      </c>
      <c r="AD4">
        <v>5084549820</v>
      </c>
      <c r="AE4" t="s">
        <v>47</v>
      </c>
      <c r="AF4" t="s">
        <v>46</v>
      </c>
      <c r="AG4" t="s">
        <v>12</v>
      </c>
      <c r="AI4" t="s">
        <v>34</v>
      </c>
      <c r="AJ4" t="s">
        <v>33</v>
      </c>
      <c r="AL4" t="s">
        <v>9</v>
      </c>
      <c r="AM4" t="s">
        <v>8</v>
      </c>
      <c r="AN4" t="s">
        <v>45</v>
      </c>
      <c r="AO4" t="s">
        <v>26</v>
      </c>
      <c r="AP4" t="s">
        <v>25</v>
      </c>
      <c r="AQ4" t="s">
        <v>32</v>
      </c>
      <c r="AR4" t="s">
        <v>31</v>
      </c>
      <c r="AS4" t="s">
        <v>24</v>
      </c>
      <c r="AT4" t="s">
        <v>6</v>
      </c>
      <c r="AV4">
        <v>3</v>
      </c>
      <c r="AY4">
        <v>2018</v>
      </c>
      <c r="AZ4">
        <v>10</v>
      </c>
      <c r="BA4">
        <v>0</v>
      </c>
      <c r="BB4" t="s">
        <v>5</v>
      </c>
      <c r="BC4" t="s">
        <v>4</v>
      </c>
      <c r="BE4" t="s">
        <v>93</v>
      </c>
      <c r="BF4" t="s">
        <v>3</v>
      </c>
      <c r="BH4" t="s">
        <v>60</v>
      </c>
      <c r="BI4" t="s">
        <v>2</v>
      </c>
      <c r="BJ4" t="s">
        <v>1</v>
      </c>
      <c r="BK4" t="s">
        <v>65</v>
      </c>
      <c r="BM4" t="s">
        <v>71</v>
      </c>
      <c r="BN4">
        <v>1</v>
      </c>
      <c r="BP4">
        <v>10</v>
      </c>
    </row>
    <row r="5" spans="1:68">
      <c r="A5" t="str">
        <f t="shared" si="0"/>
        <v>APD -B04-Mise en place d'un piézomètre sous chacun des plots 6 &amp; 7_Pareloup-DPIH/DTG-2017</v>
      </c>
      <c r="B5" t="s">
        <v>98</v>
      </c>
      <c r="C5">
        <v>5084550520</v>
      </c>
      <c r="D5" t="s">
        <v>100</v>
      </c>
      <c r="E5" t="s">
        <v>99</v>
      </c>
      <c r="F5" t="s">
        <v>44</v>
      </c>
      <c r="G5" t="s">
        <v>38</v>
      </c>
      <c r="I5" t="s">
        <v>72</v>
      </c>
      <c r="J5" t="s">
        <v>66</v>
      </c>
      <c r="K5" t="s">
        <v>16</v>
      </c>
      <c r="L5" t="s">
        <v>18</v>
      </c>
      <c r="M5" t="s">
        <v>47</v>
      </c>
      <c r="N5" t="s">
        <v>98</v>
      </c>
      <c r="P5" t="s">
        <v>97</v>
      </c>
      <c r="Q5" t="s">
        <v>37</v>
      </c>
      <c r="R5" t="s">
        <v>190</v>
      </c>
      <c r="S5" t="s">
        <v>14</v>
      </c>
      <c r="T5" t="s">
        <v>68</v>
      </c>
      <c r="U5" t="s">
        <v>61</v>
      </c>
      <c r="W5">
        <v>1</v>
      </c>
      <c r="X5">
        <v>1</v>
      </c>
      <c r="Y5">
        <v>2021</v>
      </c>
      <c r="Z5" t="s">
        <v>96</v>
      </c>
      <c r="AA5" t="s">
        <v>95</v>
      </c>
      <c r="AB5" t="s">
        <v>37</v>
      </c>
      <c r="AC5" t="s">
        <v>94</v>
      </c>
      <c r="AD5">
        <v>5084549820</v>
      </c>
      <c r="AE5" t="s">
        <v>47</v>
      </c>
      <c r="AF5" t="s">
        <v>46</v>
      </c>
      <c r="AG5" t="s">
        <v>12</v>
      </c>
      <c r="AI5" t="s">
        <v>34</v>
      </c>
      <c r="AJ5" t="s">
        <v>33</v>
      </c>
      <c r="AL5" t="s">
        <v>9</v>
      </c>
      <c r="AM5" t="s">
        <v>8</v>
      </c>
      <c r="AN5" t="s">
        <v>45</v>
      </c>
      <c r="AO5" t="s">
        <v>26</v>
      </c>
      <c r="AP5" t="s">
        <v>25</v>
      </c>
      <c r="AQ5" t="s">
        <v>32</v>
      </c>
      <c r="AR5" t="s">
        <v>31</v>
      </c>
      <c r="AS5" t="s">
        <v>24</v>
      </c>
      <c r="AT5" t="s">
        <v>6</v>
      </c>
      <c r="AV5">
        <v>3</v>
      </c>
      <c r="AY5">
        <v>2017</v>
      </c>
      <c r="AZ5">
        <v>92</v>
      </c>
      <c r="BA5">
        <v>0</v>
      </c>
      <c r="BB5" t="s">
        <v>36</v>
      </c>
      <c r="BC5" t="s">
        <v>4</v>
      </c>
      <c r="BE5" t="s">
        <v>93</v>
      </c>
      <c r="BF5" t="s">
        <v>3</v>
      </c>
      <c r="BH5" t="s">
        <v>60</v>
      </c>
      <c r="BI5" t="s">
        <v>2</v>
      </c>
      <c r="BJ5" t="s">
        <v>1</v>
      </c>
      <c r="BK5" t="s">
        <v>65</v>
      </c>
      <c r="BM5" t="s">
        <v>71</v>
      </c>
      <c r="BN5">
        <v>7</v>
      </c>
    </row>
    <row r="6" spans="1:68">
      <c r="A6" t="str">
        <f t="shared" si="0"/>
        <v>APD -B04-Mise en place d'un piézomètre sous chacun des plots 6 &amp; 7_Pareloup-DPIH/DTG-2018</v>
      </c>
      <c r="B6" t="s">
        <v>98</v>
      </c>
      <c r="C6">
        <v>5084550520</v>
      </c>
      <c r="D6" t="s">
        <v>100</v>
      </c>
      <c r="E6" t="s">
        <v>99</v>
      </c>
      <c r="F6" t="s">
        <v>44</v>
      </c>
      <c r="G6" t="s">
        <v>38</v>
      </c>
      <c r="I6" t="s">
        <v>72</v>
      </c>
      <c r="J6" t="s">
        <v>66</v>
      </c>
      <c r="K6" t="s">
        <v>16</v>
      </c>
      <c r="L6" t="s">
        <v>18</v>
      </c>
      <c r="M6" t="s">
        <v>47</v>
      </c>
      <c r="N6" t="s">
        <v>98</v>
      </c>
      <c r="P6" t="s">
        <v>97</v>
      </c>
      <c r="Q6" t="s">
        <v>37</v>
      </c>
      <c r="R6" t="s">
        <v>190</v>
      </c>
      <c r="S6" t="s">
        <v>14</v>
      </c>
      <c r="T6" t="s">
        <v>68</v>
      </c>
      <c r="U6" t="s">
        <v>61</v>
      </c>
      <c r="W6">
        <v>1</v>
      </c>
      <c r="X6">
        <v>1</v>
      </c>
      <c r="Y6">
        <v>2021</v>
      </c>
      <c r="Z6" t="s">
        <v>96</v>
      </c>
      <c r="AA6" t="s">
        <v>95</v>
      </c>
      <c r="AB6" t="s">
        <v>37</v>
      </c>
      <c r="AC6" t="s">
        <v>94</v>
      </c>
      <c r="AD6">
        <v>5084549820</v>
      </c>
      <c r="AE6" t="s">
        <v>47</v>
      </c>
      <c r="AF6" t="s">
        <v>46</v>
      </c>
      <c r="AG6" t="s">
        <v>12</v>
      </c>
      <c r="AI6" t="s">
        <v>34</v>
      </c>
      <c r="AJ6" t="s">
        <v>33</v>
      </c>
      <c r="AL6" t="s">
        <v>9</v>
      </c>
      <c r="AM6" t="s">
        <v>8</v>
      </c>
      <c r="AN6" t="s">
        <v>45</v>
      </c>
      <c r="AO6" t="s">
        <v>26</v>
      </c>
      <c r="AP6" t="s">
        <v>25</v>
      </c>
      <c r="AQ6" t="s">
        <v>32</v>
      </c>
      <c r="AR6" t="s">
        <v>31</v>
      </c>
      <c r="AS6" t="s">
        <v>24</v>
      </c>
      <c r="AT6" t="s">
        <v>6</v>
      </c>
      <c r="AV6">
        <v>3</v>
      </c>
      <c r="AY6">
        <v>2018</v>
      </c>
      <c r="AZ6">
        <v>8</v>
      </c>
      <c r="BA6">
        <v>0</v>
      </c>
      <c r="BB6" t="s">
        <v>36</v>
      </c>
      <c r="BC6" t="s">
        <v>4</v>
      </c>
      <c r="BE6" t="s">
        <v>93</v>
      </c>
      <c r="BF6" t="s">
        <v>3</v>
      </c>
      <c r="BH6" t="s">
        <v>60</v>
      </c>
      <c r="BI6" t="s">
        <v>2</v>
      </c>
      <c r="BJ6" t="s">
        <v>1</v>
      </c>
      <c r="BK6" t="s">
        <v>65</v>
      </c>
      <c r="BM6" t="s">
        <v>71</v>
      </c>
      <c r="BN6">
        <v>1</v>
      </c>
    </row>
    <row r="7" spans="1:68">
      <c r="A7" t="str">
        <f t="shared" si="0"/>
        <v>DCE -B04-Mise en place d'un piézomètre sous chacun des plots 6 &amp; 7_Pareloup-DPIH/CIH-2018</v>
      </c>
      <c r="B7" t="s">
        <v>98</v>
      </c>
      <c r="C7">
        <v>5084550820</v>
      </c>
      <c r="D7" t="s">
        <v>116</v>
      </c>
      <c r="E7" t="s">
        <v>115</v>
      </c>
      <c r="F7" t="s">
        <v>44</v>
      </c>
      <c r="G7" t="s">
        <v>38</v>
      </c>
      <c r="I7" t="s">
        <v>72</v>
      </c>
      <c r="J7" t="s">
        <v>66</v>
      </c>
      <c r="K7" t="s">
        <v>16</v>
      </c>
      <c r="L7" t="s">
        <v>40</v>
      </c>
      <c r="M7" t="s">
        <v>47</v>
      </c>
      <c r="N7" t="s">
        <v>98</v>
      </c>
      <c r="P7" t="s">
        <v>114</v>
      </c>
      <c r="Q7" t="s">
        <v>189</v>
      </c>
      <c r="R7" t="s">
        <v>17</v>
      </c>
      <c r="S7" t="s">
        <v>14</v>
      </c>
      <c r="T7" t="s">
        <v>68</v>
      </c>
      <c r="U7" t="s">
        <v>61</v>
      </c>
      <c r="W7">
        <v>1</v>
      </c>
      <c r="X7">
        <v>1</v>
      </c>
      <c r="Y7">
        <v>2021</v>
      </c>
      <c r="Z7" t="s">
        <v>96</v>
      </c>
      <c r="AA7" t="s">
        <v>95</v>
      </c>
      <c r="AB7" t="s">
        <v>37</v>
      </c>
      <c r="AC7" t="s">
        <v>94</v>
      </c>
      <c r="AD7">
        <v>5084549820</v>
      </c>
      <c r="AE7" t="s">
        <v>47</v>
      </c>
      <c r="AF7" t="s">
        <v>46</v>
      </c>
      <c r="AG7" t="s">
        <v>12</v>
      </c>
      <c r="AI7" t="s">
        <v>34</v>
      </c>
      <c r="AJ7" t="s">
        <v>33</v>
      </c>
      <c r="AL7" t="s">
        <v>9</v>
      </c>
      <c r="AM7" t="s">
        <v>8</v>
      </c>
      <c r="AN7" t="s">
        <v>45</v>
      </c>
      <c r="AO7" t="s">
        <v>26</v>
      </c>
      <c r="AP7" t="s">
        <v>25</v>
      </c>
      <c r="AQ7" t="s">
        <v>32</v>
      </c>
      <c r="AR7" t="s">
        <v>31</v>
      </c>
      <c r="AS7" t="s">
        <v>24</v>
      </c>
      <c r="AT7" t="s">
        <v>6</v>
      </c>
      <c r="AV7">
        <v>3</v>
      </c>
      <c r="AY7">
        <v>2018</v>
      </c>
      <c r="AZ7">
        <v>40</v>
      </c>
      <c r="BA7">
        <v>0</v>
      </c>
      <c r="BB7" t="s">
        <v>5</v>
      </c>
      <c r="BC7" t="s">
        <v>4</v>
      </c>
      <c r="BE7" t="s">
        <v>93</v>
      </c>
      <c r="BF7" t="s">
        <v>3</v>
      </c>
      <c r="BH7" t="s">
        <v>60</v>
      </c>
      <c r="BI7" t="s">
        <v>2</v>
      </c>
      <c r="BJ7" t="s">
        <v>1</v>
      </c>
      <c r="BK7" t="s">
        <v>65</v>
      </c>
      <c r="BM7" t="s">
        <v>71</v>
      </c>
      <c r="BN7">
        <v>4</v>
      </c>
      <c r="BP7">
        <v>40</v>
      </c>
    </row>
    <row r="8" spans="1:68">
      <c r="A8" t="str">
        <f t="shared" si="0"/>
        <v>REAL -B04-Mise en place d'un piézomètre sous chacun des plots 6 &amp; 7_Pareloup-DPIH/CIH-2018</v>
      </c>
      <c r="B8" t="s">
        <v>98</v>
      </c>
      <c r="C8">
        <v>5084550420</v>
      </c>
      <c r="D8" t="s">
        <v>113</v>
      </c>
      <c r="E8" t="s">
        <v>112</v>
      </c>
      <c r="F8" t="s">
        <v>44</v>
      </c>
      <c r="G8" t="s">
        <v>38</v>
      </c>
      <c r="I8" t="s">
        <v>72</v>
      </c>
      <c r="J8" t="s">
        <v>66</v>
      </c>
      <c r="K8" t="s">
        <v>16</v>
      </c>
      <c r="L8" t="s">
        <v>15</v>
      </c>
      <c r="M8" t="s">
        <v>47</v>
      </c>
      <c r="N8" t="s">
        <v>98</v>
      </c>
      <c r="P8" t="s">
        <v>111</v>
      </c>
      <c r="Q8" t="s">
        <v>70</v>
      </c>
      <c r="R8" t="s">
        <v>94</v>
      </c>
      <c r="S8" t="s">
        <v>14</v>
      </c>
      <c r="T8" t="s">
        <v>68</v>
      </c>
      <c r="U8" t="s">
        <v>61</v>
      </c>
      <c r="W8">
        <v>1</v>
      </c>
      <c r="X8">
        <v>1</v>
      </c>
      <c r="Y8">
        <v>2021</v>
      </c>
      <c r="Z8" t="s">
        <v>96</v>
      </c>
      <c r="AA8" t="s">
        <v>95</v>
      </c>
      <c r="AB8" t="s">
        <v>37</v>
      </c>
      <c r="AC8" t="s">
        <v>94</v>
      </c>
      <c r="AD8">
        <v>5084549820</v>
      </c>
      <c r="AE8" t="s">
        <v>47</v>
      </c>
      <c r="AF8" t="s">
        <v>46</v>
      </c>
      <c r="AG8" t="s">
        <v>12</v>
      </c>
      <c r="AI8" t="s">
        <v>34</v>
      </c>
      <c r="AJ8" t="s">
        <v>33</v>
      </c>
      <c r="AL8" t="s">
        <v>9</v>
      </c>
      <c r="AM8" t="s">
        <v>8</v>
      </c>
      <c r="AN8" t="s">
        <v>45</v>
      </c>
      <c r="AO8" t="s">
        <v>26</v>
      </c>
      <c r="AP8" t="s">
        <v>25</v>
      </c>
      <c r="AQ8" t="s">
        <v>32</v>
      </c>
      <c r="AR8" t="s">
        <v>31</v>
      </c>
      <c r="AS8" t="s">
        <v>24</v>
      </c>
      <c r="AT8" t="s">
        <v>6</v>
      </c>
      <c r="AV8">
        <v>3</v>
      </c>
      <c r="AY8">
        <v>2018</v>
      </c>
      <c r="AZ8">
        <v>120</v>
      </c>
      <c r="BA8">
        <v>60</v>
      </c>
      <c r="BB8" t="s">
        <v>5</v>
      </c>
      <c r="BC8" t="s">
        <v>4</v>
      </c>
      <c r="BE8" t="s">
        <v>93</v>
      </c>
      <c r="BF8" t="s">
        <v>3</v>
      </c>
      <c r="BH8" t="s">
        <v>60</v>
      </c>
      <c r="BI8" t="s">
        <v>2</v>
      </c>
      <c r="BJ8" t="s">
        <v>1</v>
      </c>
      <c r="BK8" t="s">
        <v>65</v>
      </c>
      <c r="BM8" t="s">
        <v>71</v>
      </c>
      <c r="BN8">
        <v>72</v>
      </c>
      <c r="BP8">
        <v>120</v>
      </c>
    </row>
    <row r="9" spans="1:68">
      <c r="A9" t="str">
        <f t="shared" si="0"/>
        <v>REAL -B04-Mise en place d'un piézomètre sous chacun des plots 6 &amp; 7_Pareloup-DPIH/DTG-2018</v>
      </c>
      <c r="B9" t="s">
        <v>98</v>
      </c>
      <c r="C9">
        <v>5084550420</v>
      </c>
      <c r="D9" t="s">
        <v>113</v>
      </c>
      <c r="E9" t="s">
        <v>112</v>
      </c>
      <c r="F9" t="s">
        <v>44</v>
      </c>
      <c r="G9" t="s">
        <v>38</v>
      </c>
      <c r="I9" t="s">
        <v>72</v>
      </c>
      <c r="J9" t="s">
        <v>66</v>
      </c>
      <c r="K9" t="s">
        <v>16</v>
      </c>
      <c r="L9" t="s">
        <v>15</v>
      </c>
      <c r="M9" t="s">
        <v>47</v>
      </c>
      <c r="N9" t="s">
        <v>98</v>
      </c>
      <c r="P9" t="s">
        <v>111</v>
      </c>
      <c r="Q9" t="s">
        <v>70</v>
      </c>
      <c r="R9" t="s">
        <v>94</v>
      </c>
      <c r="S9" t="s">
        <v>14</v>
      </c>
      <c r="T9" t="s">
        <v>68</v>
      </c>
      <c r="U9" t="s">
        <v>61</v>
      </c>
      <c r="W9">
        <v>1</v>
      </c>
      <c r="X9">
        <v>1</v>
      </c>
      <c r="Y9">
        <v>2021</v>
      </c>
      <c r="Z9" t="s">
        <v>96</v>
      </c>
      <c r="AA9" t="s">
        <v>95</v>
      </c>
      <c r="AB9" t="s">
        <v>37</v>
      </c>
      <c r="AC9" t="s">
        <v>94</v>
      </c>
      <c r="AD9">
        <v>5084549820</v>
      </c>
      <c r="AE9" t="s">
        <v>47</v>
      </c>
      <c r="AF9" t="s">
        <v>46</v>
      </c>
      <c r="AG9" t="s">
        <v>12</v>
      </c>
      <c r="AI9" t="s">
        <v>34</v>
      </c>
      <c r="AJ9" t="s">
        <v>33</v>
      </c>
      <c r="AL9" t="s">
        <v>9</v>
      </c>
      <c r="AM9" t="s">
        <v>8</v>
      </c>
      <c r="AN9" t="s">
        <v>45</v>
      </c>
      <c r="AO9" t="s">
        <v>26</v>
      </c>
      <c r="AP9" t="s">
        <v>25</v>
      </c>
      <c r="AQ9" t="s">
        <v>32</v>
      </c>
      <c r="AR9" t="s">
        <v>31</v>
      </c>
      <c r="AS9" t="s">
        <v>24</v>
      </c>
      <c r="AT9" t="s">
        <v>6</v>
      </c>
      <c r="AV9">
        <v>3</v>
      </c>
      <c r="AY9">
        <v>2018</v>
      </c>
      <c r="AZ9">
        <v>100</v>
      </c>
      <c r="BA9">
        <v>0</v>
      </c>
      <c r="BB9" t="s">
        <v>36</v>
      </c>
      <c r="BC9" t="s">
        <v>4</v>
      </c>
      <c r="BE9" t="s">
        <v>93</v>
      </c>
      <c r="BF9" t="s">
        <v>3</v>
      </c>
      <c r="BH9" t="s">
        <v>60</v>
      </c>
      <c r="BI9" t="s">
        <v>2</v>
      </c>
      <c r="BJ9" t="s">
        <v>1</v>
      </c>
      <c r="BK9" t="s">
        <v>65</v>
      </c>
      <c r="BM9" t="s">
        <v>71</v>
      </c>
      <c r="BN9">
        <v>8</v>
      </c>
    </row>
    <row r="10" spans="1:68">
      <c r="A10" t="str">
        <f t="shared" si="0"/>
        <v>APD - A02-Peinture du blindage galerie vanne Boussant et Vanne sécurité-DPIH/CIH-2017</v>
      </c>
      <c r="B10" t="s">
        <v>88</v>
      </c>
      <c r="C10">
        <v>5084618920</v>
      </c>
      <c r="D10" t="s">
        <v>92</v>
      </c>
      <c r="E10" t="s">
        <v>91</v>
      </c>
      <c r="F10" t="s">
        <v>39</v>
      </c>
      <c r="G10" t="s">
        <v>38</v>
      </c>
      <c r="I10" t="s">
        <v>72</v>
      </c>
      <c r="J10" t="s">
        <v>66</v>
      </c>
      <c r="K10" t="s">
        <v>16</v>
      </c>
      <c r="L10" t="s">
        <v>18</v>
      </c>
      <c r="M10" t="s">
        <v>29</v>
      </c>
      <c r="N10" t="s">
        <v>88</v>
      </c>
      <c r="P10" t="s">
        <v>90</v>
      </c>
      <c r="Q10" t="s">
        <v>37</v>
      </c>
      <c r="R10" t="s">
        <v>89</v>
      </c>
      <c r="S10" t="s">
        <v>14</v>
      </c>
      <c r="T10" t="s">
        <v>67</v>
      </c>
      <c r="U10" t="s">
        <v>61</v>
      </c>
      <c r="W10">
        <v>1</v>
      </c>
      <c r="X10">
        <v>1</v>
      </c>
      <c r="Y10">
        <v>2020</v>
      </c>
      <c r="Z10" t="s">
        <v>87</v>
      </c>
      <c r="AA10" t="s">
        <v>86</v>
      </c>
      <c r="AB10" t="s">
        <v>37</v>
      </c>
      <c r="AC10" t="s">
        <v>85</v>
      </c>
      <c r="AD10">
        <v>5084617820</v>
      </c>
      <c r="AE10" t="s">
        <v>29</v>
      </c>
      <c r="AF10" t="s">
        <v>28</v>
      </c>
      <c r="AG10" t="s">
        <v>12</v>
      </c>
      <c r="AI10" t="s">
        <v>11</v>
      </c>
      <c r="AJ10" t="s">
        <v>10</v>
      </c>
      <c r="AL10" t="s">
        <v>9</v>
      </c>
      <c r="AM10" t="s">
        <v>8</v>
      </c>
      <c r="AN10" t="s">
        <v>27</v>
      </c>
      <c r="AO10" t="s">
        <v>26</v>
      </c>
      <c r="AP10" t="s">
        <v>25</v>
      </c>
      <c r="AQ10" t="s">
        <v>7</v>
      </c>
      <c r="AS10" t="s">
        <v>24</v>
      </c>
      <c r="AT10" t="s">
        <v>6</v>
      </c>
      <c r="AV10">
        <v>2</v>
      </c>
      <c r="AY10">
        <v>2017</v>
      </c>
      <c r="AZ10">
        <v>120</v>
      </c>
      <c r="BA10">
        <v>0</v>
      </c>
      <c r="BB10" t="s">
        <v>5</v>
      </c>
      <c r="BC10" t="s">
        <v>4</v>
      </c>
      <c r="BE10" t="s">
        <v>84</v>
      </c>
      <c r="BF10" t="s">
        <v>3</v>
      </c>
      <c r="BH10" t="s">
        <v>60</v>
      </c>
      <c r="BI10" t="s">
        <v>2</v>
      </c>
      <c r="BJ10" t="s">
        <v>1</v>
      </c>
      <c r="BK10" t="s">
        <v>65</v>
      </c>
      <c r="BM10" t="s">
        <v>71</v>
      </c>
      <c r="BO10">
        <v>0</v>
      </c>
      <c r="BP10">
        <v>120</v>
      </c>
    </row>
    <row r="11" spans="1:68">
      <c r="A11" t="str">
        <f t="shared" si="0"/>
        <v>REAL - A02-Peinture du blindage galerie vanne Boussant et Vanne sécurité-DPIH/CIH-2018</v>
      </c>
      <c r="B11" t="s">
        <v>88</v>
      </c>
      <c r="C11">
        <v>5084617920</v>
      </c>
      <c r="D11" t="s">
        <v>110</v>
      </c>
      <c r="E11" t="s">
        <v>109</v>
      </c>
      <c r="F11" t="s">
        <v>39</v>
      </c>
      <c r="G11" t="s">
        <v>38</v>
      </c>
      <c r="I11" t="s">
        <v>72</v>
      </c>
      <c r="J11" t="s">
        <v>66</v>
      </c>
      <c r="K11" t="s">
        <v>16</v>
      </c>
      <c r="L11" t="s">
        <v>15</v>
      </c>
      <c r="M11" t="s">
        <v>29</v>
      </c>
      <c r="N11" t="s">
        <v>88</v>
      </c>
      <c r="P11" t="s">
        <v>108</v>
      </c>
      <c r="Q11" t="s">
        <v>13</v>
      </c>
      <c r="R11" t="s">
        <v>85</v>
      </c>
      <c r="S11" t="s">
        <v>14</v>
      </c>
      <c r="T11" t="s">
        <v>67</v>
      </c>
      <c r="U11" t="s">
        <v>61</v>
      </c>
      <c r="W11">
        <v>1</v>
      </c>
      <c r="X11">
        <v>1</v>
      </c>
      <c r="Y11">
        <v>2020</v>
      </c>
      <c r="Z11" t="s">
        <v>87</v>
      </c>
      <c r="AA11" t="s">
        <v>86</v>
      </c>
      <c r="AB11" t="s">
        <v>37</v>
      </c>
      <c r="AC11" t="s">
        <v>85</v>
      </c>
      <c r="AD11">
        <v>5084617820</v>
      </c>
      <c r="AE11" t="s">
        <v>29</v>
      </c>
      <c r="AF11" t="s">
        <v>28</v>
      </c>
      <c r="AG11" t="s">
        <v>12</v>
      </c>
      <c r="AI11" t="s">
        <v>11</v>
      </c>
      <c r="AJ11" t="s">
        <v>10</v>
      </c>
      <c r="AL11" t="s">
        <v>9</v>
      </c>
      <c r="AM11" t="s">
        <v>8</v>
      </c>
      <c r="AN11" t="s">
        <v>27</v>
      </c>
      <c r="AO11" t="s">
        <v>26</v>
      </c>
      <c r="AP11" t="s">
        <v>25</v>
      </c>
      <c r="AQ11" t="s">
        <v>7</v>
      </c>
      <c r="AS11" t="s">
        <v>24</v>
      </c>
      <c r="AT11" t="s">
        <v>6</v>
      </c>
      <c r="AV11">
        <v>2</v>
      </c>
      <c r="AY11">
        <v>2018</v>
      </c>
      <c r="AZ11">
        <v>120</v>
      </c>
      <c r="BA11">
        <v>200</v>
      </c>
      <c r="BB11" t="s">
        <v>5</v>
      </c>
      <c r="BC11" t="s">
        <v>4</v>
      </c>
      <c r="BE11" t="s">
        <v>84</v>
      </c>
      <c r="BF11" t="s">
        <v>3</v>
      </c>
      <c r="BH11" t="s">
        <v>60</v>
      </c>
      <c r="BI11" t="s">
        <v>2</v>
      </c>
      <c r="BJ11" t="s">
        <v>1</v>
      </c>
      <c r="BK11" t="s">
        <v>65</v>
      </c>
      <c r="BM11" t="s">
        <v>71</v>
      </c>
      <c r="BO11">
        <v>200</v>
      </c>
      <c r="BP11">
        <v>120</v>
      </c>
    </row>
    <row r="12" spans="1:68">
      <c r="A12" t="str">
        <f t="shared" si="0"/>
        <v>REAL -  B02-Remplacement des centrales hydrauliques des vannes d'aspiration-UPSO/GMH-SUD-OUEST-2016</v>
      </c>
      <c r="B12" t="s">
        <v>81</v>
      </c>
      <c r="C12">
        <v>5214348020</v>
      </c>
      <c r="D12" t="s">
        <v>83</v>
      </c>
      <c r="E12" t="s">
        <v>82</v>
      </c>
      <c r="F12" t="s">
        <v>53</v>
      </c>
      <c r="G12" t="s">
        <v>38</v>
      </c>
      <c r="I12" t="s">
        <v>72</v>
      </c>
      <c r="J12" t="s">
        <v>66</v>
      </c>
      <c r="K12" t="s">
        <v>16</v>
      </c>
      <c r="L12" t="s">
        <v>15</v>
      </c>
      <c r="M12" t="s">
        <v>29</v>
      </c>
      <c r="N12" t="s">
        <v>81</v>
      </c>
      <c r="O12" t="s">
        <v>49</v>
      </c>
      <c r="P12" t="s">
        <v>80</v>
      </c>
      <c r="Q12" t="s">
        <v>77</v>
      </c>
      <c r="R12" t="s">
        <v>76</v>
      </c>
      <c r="S12" t="s">
        <v>23</v>
      </c>
      <c r="T12" t="s">
        <v>64</v>
      </c>
      <c r="U12" t="s">
        <v>22</v>
      </c>
      <c r="W12">
        <v>1</v>
      </c>
      <c r="X12">
        <v>2</v>
      </c>
      <c r="Y12">
        <v>2020</v>
      </c>
      <c r="Z12" t="s">
        <v>79</v>
      </c>
      <c r="AA12" t="s">
        <v>78</v>
      </c>
      <c r="AB12" t="s">
        <v>77</v>
      </c>
      <c r="AC12" t="s">
        <v>76</v>
      </c>
      <c r="AD12">
        <v>5214347420</v>
      </c>
      <c r="AE12" t="s">
        <v>29</v>
      </c>
      <c r="AF12" t="s">
        <v>28</v>
      </c>
      <c r="AG12" t="s">
        <v>12</v>
      </c>
      <c r="AI12" t="s">
        <v>11</v>
      </c>
      <c r="AJ12" t="s">
        <v>10</v>
      </c>
      <c r="AL12" t="s">
        <v>9</v>
      </c>
      <c r="AM12" t="s">
        <v>8</v>
      </c>
      <c r="AN12" t="s">
        <v>27</v>
      </c>
      <c r="AO12" t="s">
        <v>26</v>
      </c>
      <c r="AP12" t="s">
        <v>25</v>
      </c>
      <c r="AQ12" t="s">
        <v>7</v>
      </c>
      <c r="AS12" t="s">
        <v>24</v>
      </c>
      <c r="AT12" t="s">
        <v>6</v>
      </c>
      <c r="AV12">
        <v>3</v>
      </c>
      <c r="AY12">
        <v>2016</v>
      </c>
      <c r="AZ12">
        <v>56</v>
      </c>
      <c r="BA12">
        <v>50</v>
      </c>
      <c r="BB12" t="s">
        <v>20</v>
      </c>
      <c r="BC12" t="s">
        <v>4</v>
      </c>
      <c r="BE12" t="s">
        <v>75</v>
      </c>
      <c r="BF12" t="s">
        <v>3</v>
      </c>
      <c r="BH12" t="s">
        <v>19</v>
      </c>
      <c r="BI12" t="s">
        <v>2</v>
      </c>
      <c r="BJ12" t="s">
        <v>1</v>
      </c>
      <c r="BK12" t="s">
        <v>65</v>
      </c>
      <c r="BM12" t="s">
        <v>71</v>
      </c>
      <c r="BO12">
        <v>50</v>
      </c>
    </row>
    <row r="13" spans="1:68">
      <c r="A13" t="str">
        <f t="shared" si="0"/>
        <v>REAL -  B02-Remplacement des centrales hydrauliques des vannes d'aspiration-UPSO/GMH-SUD-OUEST-2017</v>
      </c>
      <c r="B13" t="s">
        <v>81</v>
      </c>
      <c r="C13">
        <v>5214348020</v>
      </c>
      <c r="D13" t="s">
        <v>83</v>
      </c>
      <c r="E13" t="s">
        <v>82</v>
      </c>
      <c r="F13" t="s">
        <v>53</v>
      </c>
      <c r="G13" t="s">
        <v>38</v>
      </c>
      <c r="I13" t="s">
        <v>72</v>
      </c>
      <c r="J13" t="s">
        <v>66</v>
      </c>
      <c r="K13" t="s">
        <v>16</v>
      </c>
      <c r="L13" t="s">
        <v>15</v>
      </c>
      <c r="M13" t="s">
        <v>29</v>
      </c>
      <c r="N13" t="s">
        <v>81</v>
      </c>
      <c r="O13" t="s">
        <v>49</v>
      </c>
      <c r="P13" t="s">
        <v>80</v>
      </c>
      <c r="Q13" t="s">
        <v>77</v>
      </c>
      <c r="R13" t="s">
        <v>76</v>
      </c>
      <c r="S13" t="s">
        <v>23</v>
      </c>
      <c r="T13" t="s">
        <v>64</v>
      </c>
      <c r="U13" t="s">
        <v>22</v>
      </c>
      <c r="W13">
        <v>1</v>
      </c>
      <c r="X13">
        <v>2</v>
      </c>
      <c r="Y13">
        <v>2020</v>
      </c>
      <c r="Z13" t="s">
        <v>79</v>
      </c>
      <c r="AA13" t="s">
        <v>78</v>
      </c>
      <c r="AB13" t="s">
        <v>77</v>
      </c>
      <c r="AC13" t="s">
        <v>76</v>
      </c>
      <c r="AD13">
        <v>5214347420</v>
      </c>
      <c r="AE13" t="s">
        <v>29</v>
      </c>
      <c r="AF13" t="s">
        <v>28</v>
      </c>
      <c r="AG13" t="s">
        <v>12</v>
      </c>
      <c r="AI13" t="s">
        <v>11</v>
      </c>
      <c r="AJ13" t="s">
        <v>10</v>
      </c>
      <c r="AL13" t="s">
        <v>9</v>
      </c>
      <c r="AM13" t="s">
        <v>8</v>
      </c>
      <c r="AN13" t="s">
        <v>27</v>
      </c>
      <c r="AO13" t="s">
        <v>26</v>
      </c>
      <c r="AP13" t="s">
        <v>25</v>
      </c>
      <c r="AQ13" t="s">
        <v>7</v>
      </c>
      <c r="AS13" t="s">
        <v>24</v>
      </c>
      <c r="AT13" t="s">
        <v>6</v>
      </c>
      <c r="AV13">
        <v>3</v>
      </c>
      <c r="AY13">
        <v>2017</v>
      </c>
      <c r="AZ13">
        <v>52</v>
      </c>
      <c r="BA13">
        <v>50</v>
      </c>
      <c r="BB13" t="s">
        <v>20</v>
      </c>
      <c r="BC13" t="s">
        <v>4</v>
      </c>
      <c r="BE13" t="s">
        <v>75</v>
      </c>
      <c r="BF13" t="s">
        <v>3</v>
      </c>
      <c r="BH13" t="s">
        <v>19</v>
      </c>
      <c r="BI13" t="s">
        <v>2</v>
      </c>
      <c r="BJ13" t="s">
        <v>1</v>
      </c>
      <c r="BK13" t="s">
        <v>65</v>
      </c>
      <c r="BM13" t="s">
        <v>71</v>
      </c>
      <c r="BO13">
        <v>50</v>
      </c>
    </row>
    <row r="14" spans="1:68">
      <c r="A14" t="str">
        <f t="shared" si="0"/>
        <v>REAL_B01_ETC du barrage de Pont de Salars-DPIH/CIH-2016</v>
      </c>
      <c r="B14" t="s">
        <v>105</v>
      </c>
      <c r="C14">
        <v>4507729520</v>
      </c>
      <c r="D14" t="s">
        <v>107</v>
      </c>
      <c r="E14" t="s">
        <v>106</v>
      </c>
      <c r="F14" t="s">
        <v>44</v>
      </c>
      <c r="G14" t="s">
        <v>4</v>
      </c>
      <c r="I14" t="s">
        <v>72</v>
      </c>
      <c r="J14" t="s">
        <v>66</v>
      </c>
      <c r="K14" t="s">
        <v>16</v>
      </c>
      <c r="L14" t="s">
        <v>15</v>
      </c>
      <c r="M14" t="s">
        <v>29</v>
      </c>
      <c r="N14" t="s">
        <v>105</v>
      </c>
      <c r="O14" t="s">
        <v>35</v>
      </c>
      <c r="P14" t="s">
        <v>104</v>
      </c>
      <c r="Q14" t="s">
        <v>21</v>
      </c>
      <c r="R14" t="s">
        <v>42</v>
      </c>
      <c r="S14" t="s">
        <v>14</v>
      </c>
      <c r="T14" t="s">
        <v>30</v>
      </c>
      <c r="U14" t="s">
        <v>61</v>
      </c>
      <c r="V14" t="s">
        <v>74</v>
      </c>
      <c r="W14">
        <v>1</v>
      </c>
      <c r="X14">
        <v>0</v>
      </c>
      <c r="Y14">
        <v>2017</v>
      </c>
      <c r="Z14" t="s">
        <v>103</v>
      </c>
      <c r="AA14" t="s">
        <v>102</v>
      </c>
      <c r="AB14" t="s">
        <v>43</v>
      </c>
      <c r="AC14" t="s">
        <v>42</v>
      </c>
      <c r="AD14">
        <v>4506315520</v>
      </c>
      <c r="AE14" t="s">
        <v>29</v>
      </c>
      <c r="AF14" t="s">
        <v>28</v>
      </c>
      <c r="AG14" t="s">
        <v>12</v>
      </c>
      <c r="AI14" t="s">
        <v>11</v>
      </c>
      <c r="AJ14" t="s">
        <v>10</v>
      </c>
      <c r="AL14" t="s">
        <v>9</v>
      </c>
      <c r="AM14" t="s">
        <v>8</v>
      </c>
      <c r="AN14" t="s">
        <v>27</v>
      </c>
      <c r="AO14" t="s">
        <v>26</v>
      </c>
      <c r="AP14" t="s">
        <v>25</v>
      </c>
      <c r="AQ14" t="s">
        <v>7</v>
      </c>
      <c r="AS14" t="s">
        <v>24</v>
      </c>
      <c r="AT14" t="s">
        <v>6</v>
      </c>
      <c r="AV14">
        <v>1</v>
      </c>
      <c r="AY14">
        <v>2016</v>
      </c>
      <c r="AZ14">
        <v>380</v>
      </c>
      <c r="BA14">
        <v>40</v>
      </c>
      <c r="BB14" t="s">
        <v>5</v>
      </c>
      <c r="BC14" t="s">
        <v>4</v>
      </c>
      <c r="BE14" t="s">
        <v>101</v>
      </c>
      <c r="BF14" t="s">
        <v>3</v>
      </c>
      <c r="BG14" t="s">
        <v>73</v>
      </c>
      <c r="BH14" t="s">
        <v>60</v>
      </c>
      <c r="BI14" t="s">
        <v>2</v>
      </c>
      <c r="BJ14" t="s">
        <v>1</v>
      </c>
      <c r="BK14" t="s">
        <v>65</v>
      </c>
      <c r="BM14" t="s">
        <v>71</v>
      </c>
      <c r="BO14">
        <v>40</v>
      </c>
      <c r="BP14">
        <v>380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P14"/>
  <sheetViews>
    <sheetView topLeftCell="BK1" workbookViewId="0">
      <selection activeCell="BO15" sqref="BO15"/>
    </sheetView>
  </sheetViews>
  <sheetFormatPr baseColWidth="10" defaultRowHeight="15"/>
  <cols>
    <col min="1" max="1" width="86.7109375" bestFit="1" customWidth="1"/>
  </cols>
  <sheetData>
    <row r="1" spans="1:68">
      <c r="A1" t="s">
        <v>194</v>
      </c>
      <c r="B1" t="s">
        <v>188</v>
      </c>
      <c r="C1" t="s">
        <v>187</v>
      </c>
      <c r="D1" t="s">
        <v>186</v>
      </c>
      <c r="E1" t="s">
        <v>185</v>
      </c>
      <c r="F1" t="s">
        <v>184</v>
      </c>
      <c r="G1" t="s">
        <v>183</v>
      </c>
      <c r="H1" t="s">
        <v>182</v>
      </c>
      <c r="I1" t="s">
        <v>181</v>
      </c>
      <c r="J1" t="s">
        <v>180</v>
      </c>
      <c r="K1" t="s">
        <v>179</v>
      </c>
      <c r="L1" t="s">
        <v>178</v>
      </c>
      <c r="M1" t="s">
        <v>177</v>
      </c>
      <c r="N1" t="s">
        <v>176</v>
      </c>
      <c r="O1" t="s">
        <v>175</v>
      </c>
      <c r="P1" t="s">
        <v>174</v>
      </c>
      <c r="Q1" t="s">
        <v>173</v>
      </c>
      <c r="R1" t="s">
        <v>172</v>
      </c>
      <c r="S1" t="s">
        <v>171</v>
      </c>
      <c r="T1" t="s">
        <v>170</v>
      </c>
      <c r="U1" t="s">
        <v>169</v>
      </c>
      <c r="V1" t="s">
        <v>168</v>
      </c>
      <c r="W1" t="s">
        <v>167</v>
      </c>
      <c r="X1" t="s">
        <v>166</v>
      </c>
      <c r="Y1" t="s">
        <v>165</v>
      </c>
      <c r="Z1" t="s">
        <v>164</v>
      </c>
      <c r="AA1" t="s">
        <v>163</v>
      </c>
      <c r="AB1" t="s">
        <v>162</v>
      </c>
      <c r="AC1" t="s">
        <v>161</v>
      </c>
      <c r="AD1" t="s">
        <v>160</v>
      </c>
      <c r="AE1" t="s">
        <v>0</v>
      </c>
      <c r="AF1" t="s">
        <v>159</v>
      </c>
      <c r="AG1" t="s">
        <v>158</v>
      </c>
      <c r="AH1" t="s">
        <v>157</v>
      </c>
      <c r="AI1" t="s">
        <v>156</v>
      </c>
      <c r="AJ1" t="s">
        <v>155</v>
      </c>
      <c r="AK1" t="s">
        <v>154</v>
      </c>
      <c r="AL1" t="s">
        <v>153</v>
      </c>
      <c r="AM1" t="s">
        <v>152</v>
      </c>
      <c r="AN1" t="s">
        <v>151</v>
      </c>
      <c r="AO1" t="s">
        <v>150</v>
      </c>
      <c r="AP1" t="s">
        <v>149</v>
      </c>
      <c r="AQ1" t="s">
        <v>148</v>
      </c>
      <c r="AR1" t="s">
        <v>147</v>
      </c>
      <c r="AS1" t="s">
        <v>146</v>
      </c>
      <c r="AT1" t="s">
        <v>145</v>
      </c>
      <c r="AU1" t="s">
        <v>69</v>
      </c>
      <c r="AV1" t="s">
        <v>144</v>
      </c>
      <c r="AW1" t="s">
        <v>143</v>
      </c>
      <c r="AX1" t="s">
        <v>142</v>
      </c>
      <c r="AY1" t="s">
        <v>141</v>
      </c>
      <c r="AZ1" t="s">
        <v>140</v>
      </c>
      <c r="BA1" t="s">
        <v>139</v>
      </c>
      <c r="BB1" t="s">
        <v>138</v>
      </c>
      <c r="BC1" t="s">
        <v>137</v>
      </c>
      <c r="BD1" t="s">
        <v>136</v>
      </c>
      <c r="BE1" t="s">
        <v>135</v>
      </c>
      <c r="BF1" t="s">
        <v>134</v>
      </c>
      <c r="BG1" t="s">
        <v>133</v>
      </c>
      <c r="BH1" t="s">
        <v>132</v>
      </c>
      <c r="BI1" t="s">
        <v>131</v>
      </c>
      <c r="BJ1" t="s">
        <v>130</v>
      </c>
      <c r="BK1" t="s">
        <v>129</v>
      </c>
      <c r="BL1" t="s">
        <v>128</v>
      </c>
      <c r="BM1" t="s">
        <v>127</v>
      </c>
      <c r="BN1" t="s">
        <v>126</v>
      </c>
      <c r="BO1" t="s">
        <v>125</v>
      </c>
      <c r="BP1" t="s">
        <v>124</v>
      </c>
    </row>
    <row r="2" spans="1:68">
      <c r="A2" t="str">
        <f>D2&amp;"-"&amp;+BB2&amp;"-"&amp;+AY2</f>
        <v>REAL - B02-Création bassin de compensation pour la vidange de Bage-DPIH/CIH-2016</v>
      </c>
      <c r="B2" t="s">
        <v>121</v>
      </c>
      <c r="C2">
        <v>5042455320</v>
      </c>
      <c r="D2" t="s">
        <v>123</v>
      </c>
      <c r="E2" t="s">
        <v>122</v>
      </c>
      <c r="F2" t="s">
        <v>44</v>
      </c>
      <c r="G2" t="s">
        <v>4</v>
      </c>
      <c r="I2" t="s">
        <v>72</v>
      </c>
      <c r="J2" t="s">
        <v>66</v>
      </c>
      <c r="K2" t="s">
        <v>16</v>
      </c>
      <c r="L2" t="s">
        <v>15</v>
      </c>
      <c r="M2" t="s">
        <v>59</v>
      </c>
      <c r="N2" t="s">
        <v>121</v>
      </c>
      <c r="P2" t="s">
        <v>120</v>
      </c>
      <c r="Q2" t="s">
        <v>43</v>
      </c>
      <c r="R2" t="s">
        <v>48</v>
      </c>
      <c r="S2" t="s">
        <v>14</v>
      </c>
      <c r="T2" t="s">
        <v>64</v>
      </c>
      <c r="U2" t="s">
        <v>52</v>
      </c>
      <c r="W2">
        <v>1</v>
      </c>
      <c r="X2">
        <v>0</v>
      </c>
      <c r="Y2">
        <v>2015</v>
      </c>
      <c r="Z2" t="s">
        <v>119</v>
      </c>
      <c r="AA2" t="s">
        <v>118</v>
      </c>
      <c r="AB2" t="s">
        <v>43</v>
      </c>
      <c r="AC2" t="s">
        <v>48</v>
      </c>
      <c r="AD2">
        <v>5042454720</v>
      </c>
      <c r="AE2" t="s">
        <v>59</v>
      </c>
      <c r="AF2" t="s">
        <v>58</v>
      </c>
      <c r="AG2" t="s">
        <v>12</v>
      </c>
      <c r="AI2" t="s">
        <v>11</v>
      </c>
      <c r="AJ2" t="s">
        <v>10</v>
      </c>
      <c r="AL2" t="s">
        <v>41</v>
      </c>
      <c r="AM2" t="s">
        <v>8</v>
      </c>
      <c r="AN2" t="s">
        <v>57</v>
      </c>
      <c r="AO2" t="s">
        <v>56</v>
      </c>
      <c r="AP2" t="s">
        <v>55</v>
      </c>
      <c r="AQ2" t="s">
        <v>7</v>
      </c>
      <c r="AS2" t="s">
        <v>54</v>
      </c>
      <c r="AT2" t="s">
        <v>6</v>
      </c>
      <c r="AV2">
        <v>-1</v>
      </c>
      <c r="AY2">
        <v>2016</v>
      </c>
      <c r="AZ2">
        <v>50</v>
      </c>
      <c r="BA2">
        <v>20</v>
      </c>
      <c r="BB2" t="s">
        <v>5</v>
      </c>
      <c r="BC2" t="s">
        <v>4</v>
      </c>
      <c r="BE2" t="s">
        <v>117</v>
      </c>
      <c r="BF2" t="s">
        <v>3</v>
      </c>
      <c r="BH2" t="s">
        <v>51</v>
      </c>
      <c r="BI2" t="s">
        <v>63</v>
      </c>
      <c r="BJ2" t="s">
        <v>62</v>
      </c>
      <c r="BK2" t="s">
        <v>65</v>
      </c>
      <c r="BM2" t="s">
        <v>71</v>
      </c>
      <c r="BO2">
        <v>20</v>
      </c>
      <c r="BP2">
        <v>50</v>
      </c>
    </row>
    <row r="3" spans="1:68">
      <c r="A3" t="str">
        <f t="shared" ref="A3:A14" si="0">D3&amp;"-"&amp;+BB3&amp;"-"&amp;+AY3</f>
        <v>APD -B04-Mise en place d'un piézomètre sous chacun des plots 6 &amp; 7_Pareloup-DPIH/CIH-2017</v>
      </c>
      <c r="B3" t="s">
        <v>98</v>
      </c>
      <c r="C3">
        <v>5084550520</v>
      </c>
      <c r="D3" t="s">
        <v>100</v>
      </c>
      <c r="E3" t="s">
        <v>99</v>
      </c>
      <c r="F3" t="s">
        <v>44</v>
      </c>
      <c r="G3" t="s">
        <v>38</v>
      </c>
      <c r="I3" t="s">
        <v>72</v>
      </c>
      <c r="J3" t="s">
        <v>66</v>
      </c>
      <c r="K3" t="s">
        <v>16</v>
      </c>
      <c r="L3" t="s">
        <v>18</v>
      </c>
      <c r="M3" t="s">
        <v>47</v>
      </c>
      <c r="N3" t="s">
        <v>98</v>
      </c>
      <c r="P3" t="s">
        <v>97</v>
      </c>
      <c r="Q3" t="s">
        <v>37</v>
      </c>
      <c r="R3" t="s">
        <v>190</v>
      </c>
      <c r="S3" t="s">
        <v>14</v>
      </c>
      <c r="T3" t="s">
        <v>68</v>
      </c>
      <c r="U3" t="s">
        <v>61</v>
      </c>
      <c r="W3">
        <v>1</v>
      </c>
      <c r="X3">
        <v>1</v>
      </c>
      <c r="Y3">
        <v>2021</v>
      </c>
      <c r="Z3" t="s">
        <v>96</v>
      </c>
      <c r="AA3" t="s">
        <v>95</v>
      </c>
      <c r="AB3" t="s">
        <v>37</v>
      </c>
      <c r="AC3" t="s">
        <v>94</v>
      </c>
      <c r="AD3">
        <v>5084549820</v>
      </c>
      <c r="AE3" t="s">
        <v>47</v>
      </c>
      <c r="AF3" t="s">
        <v>46</v>
      </c>
      <c r="AG3" t="s">
        <v>12</v>
      </c>
      <c r="AI3" t="s">
        <v>34</v>
      </c>
      <c r="AJ3" t="s">
        <v>33</v>
      </c>
      <c r="AL3" t="s">
        <v>9</v>
      </c>
      <c r="AM3" t="s">
        <v>8</v>
      </c>
      <c r="AN3" t="s">
        <v>45</v>
      </c>
      <c r="AO3" t="s">
        <v>26</v>
      </c>
      <c r="AP3" t="s">
        <v>25</v>
      </c>
      <c r="AQ3" t="s">
        <v>32</v>
      </c>
      <c r="AR3" t="s">
        <v>31</v>
      </c>
      <c r="AS3" t="s">
        <v>24</v>
      </c>
      <c r="AT3" t="s">
        <v>6</v>
      </c>
      <c r="AV3">
        <v>3</v>
      </c>
      <c r="AY3">
        <v>2017</v>
      </c>
      <c r="AZ3">
        <v>110</v>
      </c>
      <c r="BA3">
        <v>0</v>
      </c>
      <c r="BB3" t="s">
        <v>5</v>
      </c>
      <c r="BC3" t="s">
        <v>4</v>
      </c>
      <c r="BE3" t="s">
        <v>93</v>
      </c>
      <c r="BF3" t="s">
        <v>3</v>
      </c>
      <c r="BH3" t="s">
        <v>60</v>
      </c>
      <c r="BI3" t="s">
        <v>2</v>
      </c>
      <c r="BJ3" t="s">
        <v>1</v>
      </c>
      <c r="BK3" t="s">
        <v>65</v>
      </c>
      <c r="BM3" t="s">
        <v>71</v>
      </c>
      <c r="BN3">
        <v>11</v>
      </c>
      <c r="BP3">
        <v>110</v>
      </c>
    </row>
    <row r="4" spans="1:68">
      <c r="A4" t="str">
        <f t="shared" si="0"/>
        <v>APD -B04-Mise en place d'un piézomètre sous chacun des plots 6 &amp; 7_Pareloup-DPIH/CIH-2018</v>
      </c>
      <c r="B4" t="s">
        <v>98</v>
      </c>
      <c r="C4">
        <v>5084550520</v>
      </c>
      <c r="D4" t="s">
        <v>100</v>
      </c>
      <c r="E4" t="s">
        <v>99</v>
      </c>
      <c r="F4" t="s">
        <v>44</v>
      </c>
      <c r="G4" t="s">
        <v>38</v>
      </c>
      <c r="I4" t="s">
        <v>72</v>
      </c>
      <c r="J4" t="s">
        <v>66</v>
      </c>
      <c r="K4" t="s">
        <v>16</v>
      </c>
      <c r="L4" t="s">
        <v>18</v>
      </c>
      <c r="M4" t="s">
        <v>47</v>
      </c>
      <c r="N4" t="s">
        <v>98</v>
      </c>
      <c r="P4" t="s">
        <v>97</v>
      </c>
      <c r="Q4" t="s">
        <v>37</v>
      </c>
      <c r="R4" t="s">
        <v>190</v>
      </c>
      <c r="S4" t="s">
        <v>14</v>
      </c>
      <c r="T4" t="s">
        <v>68</v>
      </c>
      <c r="U4" t="s">
        <v>61</v>
      </c>
      <c r="W4">
        <v>1</v>
      </c>
      <c r="X4">
        <v>1</v>
      </c>
      <c r="Y4">
        <v>2021</v>
      </c>
      <c r="Z4" t="s">
        <v>96</v>
      </c>
      <c r="AA4" t="s">
        <v>95</v>
      </c>
      <c r="AB4" t="s">
        <v>37</v>
      </c>
      <c r="AC4" t="s">
        <v>94</v>
      </c>
      <c r="AD4">
        <v>5084549820</v>
      </c>
      <c r="AE4" t="s">
        <v>47</v>
      </c>
      <c r="AF4" t="s">
        <v>46</v>
      </c>
      <c r="AG4" t="s">
        <v>12</v>
      </c>
      <c r="AI4" t="s">
        <v>34</v>
      </c>
      <c r="AJ4" t="s">
        <v>33</v>
      </c>
      <c r="AL4" t="s">
        <v>9</v>
      </c>
      <c r="AM4" t="s">
        <v>8</v>
      </c>
      <c r="AN4" t="s">
        <v>45</v>
      </c>
      <c r="AO4" t="s">
        <v>26</v>
      </c>
      <c r="AP4" t="s">
        <v>25</v>
      </c>
      <c r="AQ4" t="s">
        <v>32</v>
      </c>
      <c r="AR4" t="s">
        <v>31</v>
      </c>
      <c r="AS4" t="s">
        <v>24</v>
      </c>
      <c r="AT4" t="s">
        <v>6</v>
      </c>
      <c r="AV4">
        <v>3</v>
      </c>
      <c r="AY4">
        <v>2018</v>
      </c>
      <c r="AZ4">
        <v>10</v>
      </c>
      <c r="BA4">
        <v>0</v>
      </c>
      <c r="BB4" t="s">
        <v>5</v>
      </c>
      <c r="BC4" t="s">
        <v>4</v>
      </c>
      <c r="BE4" t="s">
        <v>93</v>
      </c>
      <c r="BF4" t="s">
        <v>3</v>
      </c>
      <c r="BH4" t="s">
        <v>60</v>
      </c>
      <c r="BI4" t="s">
        <v>2</v>
      </c>
      <c r="BJ4" t="s">
        <v>1</v>
      </c>
      <c r="BK4" t="s">
        <v>65</v>
      </c>
      <c r="BM4" t="s">
        <v>71</v>
      </c>
      <c r="BN4">
        <v>1</v>
      </c>
      <c r="BP4">
        <v>10</v>
      </c>
    </row>
    <row r="5" spans="1:68">
      <c r="A5" t="str">
        <f t="shared" si="0"/>
        <v>APD -B04-Mise en place d'un piézomètre sous chacun des plots 6 &amp; 7_Pareloup-DPIH/DTG-2017</v>
      </c>
      <c r="B5" t="s">
        <v>98</v>
      </c>
      <c r="C5">
        <v>5084550520</v>
      </c>
      <c r="D5" t="s">
        <v>100</v>
      </c>
      <c r="E5" t="s">
        <v>99</v>
      </c>
      <c r="F5" t="s">
        <v>44</v>
      </c>
      <c r="G5" t="s">
        <v>38</v>
      </c>
      <c r="I5" t="s">
        <v>72</v>
      </c>
      <c r="J5" t="s">
        <v>66</v>
      </c>
      <c r="K5" t="s">
        <v>16</v>
      </c>
      <c r="L5" t="s">
        <v>18</v>
      </c>
      <c r="M5" t="s">
        <v>47</v>
      </c>
      <c r="N5" t="s">
        <v>98</v>
      </c>
      <c r="P5" t="s">
        <v>97</v>
      </c>
      <c r="Q5" t="s">
        <v>37</v>
      </c>
      <c r="R5" t="s">
        <v>190</v>
      </c>
      <c r="S5" t="s">
        <v>14</v>
      </c>
      <c r="T5" t="s">
        <v>68</v>
      </c>
      <c r="U5" t="s">
        <v>61</v>
      </c>
      <c r="W5">
        <v>1</v>
      </c>
      <c r="X5">
        <v>1</v>
      </c>
      <c r="Y5">
        <v>2021</v>
      </c>
      <c r="Z5" t="s">
        <v>96</v>
      </c>
      <c r="AA5" t="s">
        <v>95</v>
      </c>
      <c r="AB5" t="s">
        <v>37</v>
      </c>
      <c r="AC5" t="s">
        <v>94</v>
      </c>
      <c r="AD5">
        <v>5084549820</v>
      </c>
      <c r="AE5" t="s">
        <v>47</v>
      </c>
      <c r="AF5" t="s">
        <v>46</v>
      </c>
      <c r="AG5" t="s">
        <v>12</v>
      </c>
      <c r="AI5" t="s">
        <v>34</v>
      </c>
      <c r="AJ5" t="s">
        <v>33</v>
      </c>
      <c r="AL5" t="s">
        <v>9</v>
      </c>
      <c r="AM5" t="s">
        <v>8</v>
      </c>
      <c r="AN5" t="s">
        <v>45</v>
      </c>
      <c r="AO5" t="s">
        <v>26</v>
      </c>
      <c r="AP5" t="s">
        <v>25</v>
      </c>
      <c r="AQ5" t="s">
        <v>32</v>
      </c>
      <c r="AR5" t="s">
        <v>31</v>
      </c>
      <c r="AS5" t="s">
        <v>24</v>
      </c>
      <c r="AT5" t="s">
        <v>6</v>
      </c>
      <c r="AV5">
        <v>3</v>
      </c>
      <c r="AY5">
        <v>2017</v>
      </c>
      <c r="AZ5">
        <v>92</v>
      </c>
      <c r="BA5">
        <v>0</v>
      </c>
      <c r="BB5" t="s">
        <v>36</v>
      </c>
      <c r="BC5" t="s">
        <v>4</v>
      </c>
      <c r="BE5" t="s">
        <v>93</v>
      </c>
      <c r="BF5" t="s">
        <v>3</v>
      </c>
      <c r="BH5" t="s">
        <v>60</v>
      </c>
      <c r="BI5" t="s">
        <v>2</v>
      </c>
      <c r="BJ5" t="s">
        <v>1</v>
      </c>
      <c r="BK5" t="s">
        <v>65</v>
      </c>
      <c r="BM5" t="s">
        <v>71</v>
      </c>
      <c r="BN5">
        <v>7</v>
      </c>
    </row>
    <row r="6" spans="1:68">
      <c r="A6" t="str">
        <f t="shared" si="0"/>
        <v>APD -B04-Mise en place d'un piézomètre sous chacun des plots 6 &amp; 7_Pareloup-DPIH/DTG-2018</v>
      </c>
      <c r="B6" t="s">
        <v>98</v>
      </c>
      <c r="C6">
        <v>5084550520</v>
      </c>
      <c r="D6" t="s">
        <v>100</v>
      </c>
      <c r="E6" t="s">
        <v>99</v>
      </c>
      <c r="F6" t="s">
        <v>44</v>
      </c>
      <c r="G6" t="s">
        <v>50</v>
      </c>
      <c r="I6" t="s">
        <v>72</v>
      </c>
      <c r="J6" t="s">
        <v>66</v>
      </c>
      <c r="K6" t="s">
        <v>16</v>
      </c>
      <c r="L6" t="s">
        <v>18</v>
      </c>
      <c r="M6" t="s">
        <v>47</v>
      </c>
      <c r="N6" t="s">
        <v>98</v>
      </c>
      <c r="P6" t="s">
        <v>97</v>
      </c>
      <c r="Q6" t="s">
        <v>37</v>
      </c>
      <c r="R6" t="s">
        <v>190</v>
      </c>
      <c r="S6" t="s">
        <v>14</v>
      </c>
      <c r="T6" t="s">
        <v>68</v>
      </c>
      <c r="U6" t="s">
        <v>61</v>
      </c>
      <c r="W6">
        <v>1</v>
      </c>
      <c r="X6">
        <v>1</v>
      </c>
      <c r="Y6">
        <v>2021</v>
      </c>
      <c r="Z6" t="s">
        <v>96</v>
      </c>
      <c r="AA6" t="s">
        <v>95</v>
      </c>
      <c r="AB6" t="s">
        <v>37</v>
      </c>
      <c r="AC6" t="s">
        <v>94</v>
      </c>
      <c r="AD6">
        <v>5084549820</v>
      </c>
      <c r="AE6" t="s">
        <v>47</v>
      </c>
      <c r="AF6" t="s">
        <v>46</v>
      </c>
      <c r="AG6" t="s">
        <v>12</v>
      </c>
      <c r="AI6" t="s">
        <v>34</v>
      </c>
      <c r="AJ6" t="s">
        <v>33</v>
      </c>
      <c r="AL6" t="s">
        <v>9</v>
      </c>
      <c r="AM6" t="s">
        <v>8</v>
      </c>
      <c r="AN6" t="s">
        <v>45</v>
      </c>
      <c r="AO6" t="s">
        <v>26</v>
      </c>
      <c r="AP6" t="s">
        <v>25</v>
      </c>
      <c r="AQ6" t="s">
        <v>32</v>
      </c>
      <c r="AR6" t="s">
        <v>31</v>
      </c>
      <c r="AS6" t="s">
        <v>24</v>
      </c>
      <c r="AT6" t="s">
        <v>6</v>
      </c>
      <c r="AV6">
        <v>3</v>
      </c>
      <c r="AY6">
        <v>2018</v>
      </c>
      <c r="AZ6">
        <v>8</v>
      </c>
      <c r="BA6">
        <v>0</v>
      </c>
      <c r="BB6" t="s">
        <v>36</v>
      </c>
      <c r="BC6" t="s">
        <v>4</v>
      </c>
      <c r="BE6" t="s">
        <v>93</v>
      </c>
      <c r="BF6" t="s">
        <v>3</v>
      </c>
      <c r="BH6" t="s">
        <v>60</v>
      </c>
      <c r="BI6" t="s">
        <v>2</v>
      </c>
      <c r="BJ6" t="s">
        <v>1</v>
      </c>
      <c r="BK6" t="s">
        <v>65</v>
      </c>
      <c r="BM6" t="s">
        <v>71</v>
      </c>
      <c r="BN6">
        <v>1</v>
      </c>
    </row>
    <row r="7" spans="1:68">
      <c r="A7" t="str">
        <f t="shared" si="0"/>
        <v>DCE -B04-Mise en place d'un piézomètre sous chacun des plots 6 &amp; 7_Pareloup-DPIH/CIH-2018</v>
      </c>
      <c r="B7" t="s">
        <v>98</v>
      </c>
      <c r="C7">
        <v>5084550820</v>
      </c>
      <c r="D7" t="s">
        <v>116</v>
      </c>
      <c r="E7" t="s">
        <v>115</v>
      </c>
      <c r="F7" t="s">
        <v>44</v>
      </c>
      <c r="G7" t="s">
        <v>38</v>
      </c>
      <c r="I7" t="s">
        <v>72</v>
      </c>
      <c r="J7" t="s">
        <v>66</v>
      </c>
      <c r="K7" t="s">
        <v>16</v>
      </c>
      <c r="L7" t="s">
        <v>40</v>
      </c>
      <c r="M7" t="s">
        <v>47</v>
      </c>
      <c r="N7" t="s">
        <v>98</v>
      </c>
      <c r="P7" t="s">
        <v>114</v>
      </c>
      <c r="Q7" t="s">
        <v>189</v>
      </c>
      <c r="R7" t="s">
        <v>17</v>
      </c>
      <c r="S7" t="s">
        <v>14</v>
      </c>
      <c r="T7" t="s">
        <v>68</v>
      </c>
      <c r="U7" t="s">
        <v>61</v>
      </c>
      <c r="W7">
        <v>1</v>
      </c>
      <c r="X7">
        <v>1</v>
      </c>
      <c r="Y7">
        <v>2021</v>
      </c>
      <c r="Z7" t="s">
        <v>96</v>
      </c>
      <c r="AA7" t="s">
        <v>95</v>
      </c>
      <c r="AB7" t="s">
        <v>37</v>
      </c>
      <c r="AC7" t="s">
        <v>94</v>
      </c>
      <c r="AD7">
        <v>5084549820</v>
      </c>
      <c r="AE7" t="s">
        <v>47</v>
      </c>
      <c r="AF7" t="s">
        <v>46</v>
      </c>
      <c r="AG7" t="s">
        <v>12</v>
      </c>
      <c r="AI7" t="s">
        <v>34</v>
      </c>
      <c r="AJ7" t="s">
        <v>33</v>
      </c>
      <c r="AL7" t="s">
        <v>9</v>
      </c>
      <c r="AM7" t="s">
        <v>8</v>
      </c>
      <c r="AN7" t="s">
        <v>45</v>
      </c>
      <c r="AO7" t="s">
        <v>26</v>
      </c>
      <c r="AP7" t="s">
        <v>25</v>
      </c>
      <c r="AQ7" t="s">
        <v>32</v>
      </c>
      <c r="AR7" t="s">
        <v>31</v>
      </c>
      <c r="AS7" t="s">
        <v>24</v>
      </c>
      <c r="AT7" t="s">
        <v>6</v>
      </c>
      <c r="AV7">
        <v>3</v>
      </c>
      <c r="AY7">
        <v>2018</v>
      </c>
      <c r="AZ7">
        <v>40</v>
      </c>
      <c r="BA7">
        <v>0</v>
      </c>
      <c r="BB7" t="s">
        <v>5</v>
      </c>
      <c r="BC7" t="s">
        <v>4</v>
      </c>
      <c r="BE7" t="s">
        <v>93</v>
      </c>
      <c r="BF7" t="s">
        <v>3</v>
      </c>
      <c r="BH7" t="s">
        <v>60</v>
      </c>
      <c r="BI7" t="s">
        <v>2</v>
      </c>
      <c r="BJ7" t="s">
        <v>1</v>
      </c>
      <c r="BK7" t="s">
        <v>65</v>
      </c>
      <c r="BM7" t="s">
        <v>71</v>
      </c>
      <c r="BN7">
        <v>4</v>
      </c>
      <c r="BP7">
        <v>40</v>
      </c>
    </row>
    <row r="8" spans="1:68">
      <c r="A8" t="str">
        <f t="shared" si="0"/>
        <v>REAL -B04-Mise en place d'un piézomètre sous chacun des plots 6 &amp; 7_Pareloup-DPIH/CIH-2018</v>
      </c>
      <c r="B8" t="s">
        <v>98</v>
      </c>
      <c r="C8">
        <v>5084550420</v>
      </c>
      <c r="D8" t="s">
        <v>113</v>
      </c>
      <c r="E8" t="s">
        <v>112</v>
      </c>
      <c r="F8" t="s">
        <v>44</v>
      </c>
      <c r="G8" t="s">
        <v>50</v>
      </c>
      <c r="I8" t="s">
        <v>72</v>
      </c>
      <c r="J8" t="s">
        <v>66</v>
      </c>
      <c r="K8" t="s">
        <v>16</v>
      </c>
      <c r="L8" t="s">
        <v>15</v>
      </c>
      <c r="M8" t="s">
        <v>47</v>
      </c>
      <c r="N8" t="s">
        <v>98</v>
      </c>
      <c r="P8" t="s">
        <v>111</v>
      </c>
      <c r="Q8" t="s">
        <v>70</v>
      </c>
      <c r="R8" t="s">
        <v>94</v>
      </c>
      <c r="S8" t="s">
        <v>14</v>
      </c>
      <c r="T8" t="s">
        <v>68</v>
      </c>
      <c r="U8" t="s">
        <v>61</v>
      </c>
      <c r="W8">
        <v>1</v>
      </c>
      <c r="X8">
        <v>1</v>
      </c>
      <c r="Y8">
        <v>2021</v>
      </c>
      <c r="Z8" t="s">
        <v>96</v>
      </c>
      <c r="AA8" t="s">
        <v>95</v>
      </c>
      <c r="AB8" t="s">
        <v>37</v>
      </c>
      <c r="AC8" t="s">
        <v>94</v>
      </c>
      <c r="AD8">
        <v>5084549820</v>
      </c>
      <c r="AE8" t="s">
        <v>47</v>
      </c>
      <c r="AF8" t="s">
        <v>46</v>
      </c>
      <c r="AG8" t="s">
        <v>12</v>
      </c>
      <c r="AI8" t="s">
        <v>34</v>
      </c>
      <c r="AJ8" t="s">
        <v>33</v>
      </c>
      <c r="AL8" t="s">
        <v>9</v>
      </c>
      <c r="AM8" t="s">
        <v>8</v>
      </c>
      <c r="AN8" t="s">
        <v>45</v>
      </c>
      <c r="AO8" t="s">
        <v>26</v>
      </c>
      <c r="AP8" t="s">
        <v>25</v>
      </c>
      <c r="AQ8" t="s">
        <v>32</v>
      </c>
      <c r="AR8" t="s">
        <v>31</v>
      </c>
      <c r="AS8" t="s">
        <v>24</v>
      </c>
      <c r="AT8" t="s">
        <v>6</v>
      </c>
      <c r="AV8">
        <v>3</v>
      </c>
      <c r="AY8">
        <v>2018</v>
      </c>
      <c r="AZ8">
        <v>120</v>
      </c>
      <c r="BA8">
        <v>60</v>
      </c>
      <c r="BB8" t="s">
        <v>5</v>
      </c>
      <c r="BC8" t="s">
        <v>4</v>
      </c>
      <c r="BE8" t="s">
        <v>93</v>
      </c>
      <c r="BF8" t="s">
        <v>3</v>
      </c>
      <c r="BH8" t="s">
        <v>60</v>
      </c>
      <c r="BI8" t="s">
        <v>2</v>
      </c>
      <c r="BJ8" t="s">
        <v>1</v>
      </c>
      <c r="BK8" t="s">
        <v>65</v>
      </c>
      <c r="BM8" t="s">
        <v>71</v>
      </c>
      <c r="BN8">
        <v>72</v>
      </c>
      <c r="BP8">
        <v>134</v>
      </c>
    </row>
    <row r="9" spans="1:68">
      <c r="A9" t="str">
        <f t="shared" si="0"/>
        <v>REAL -B04-Mise en place d'un piézomètre sous chacun des plots 6 &amp; 7_Pareloup-DPIH/DTG-2018</v>
      </c>
      <c r="B9" t="s">
        <v>98</v>
      </c>
      <c r="C9">
        <v>5084550420</v>
      </c>
      <c r="D9" t="s">
        <v>113</v>
      </c>
      <c r="E9" t="s">
        <v>112</v>
      </c>
      <c r="F9" t="s">
        <v>44</v>
      </c>
      <c r="G9" t="s">
        <v>38</v>
      </c>
      <c r="I9" t="s">
        <v>72</v>
      </c>
      <c r="J9" t="s">
        <v>66</v>
      </c>
      <c r="K9" t="s">
        <v>16</v>
      </c>
      <c r="L9" t="s">
        <v>15</v>
      </c>
      <c r="M9" t="s">
        <v>47</v>
      </c>
      <c r="N9" t="s">
        <v>98</v>
      </c>
      <c r="P9" t="s">
        <v>111</v>
      </c>
      <c r="Q9" t="s">
        <v>70</v>
      </c>
      <c r="R9" t="s">
        <v>94</v>
      </c>
      <c r="S9" t="s">
        <v>14</v>
      </c>
      <c r="T9" t="s">
        <v>68</v>
      </c>
      <c r="U9" t="s">
        <v>61</v>
      </c>
      <c r="W9">
        <v>1</v>
      </c>
      <c r="X9">
        <v>1</v>
      </c>
      <c r="Y9">
        <v>2021</v>
      </c>
      <c r="Z9" t="s">
        <v>96</v>
      </c>
      <c r="AA9" t="s">
        <v>95</v>
      </c>
      <c r="AB9" t="s">
        <v>37</v>
      </c>
      <c r="AC9" t="s">
        <v>94</v>
      </c>
      <c r="AD9">
        <v>5084549820</v>
      </c>
      <c r="AE9" t="s">
        <v>47</v>
      </c>
      <c r="AF9" t="s">
        <v>46</v>
      </c>
      <c r="AG9" t="s">
        <v>12</v>
      </c>
      <c r="AI9" t="s">
        <v>34</v>
      </c>
      <c r="AJ9" t="s">
        <v>33</v>
      </c>
      <c r="AL9" t="s">
        <v>9</v>
      </c>
      <c r="AM9" t="s">
        <v>8</v>
      </c>
      <c r="AN9" t="s">
        <v>45</v>
      </c>
      <c r="AO9" t="s">
        <v>26</v>
      </c>
      <c r="AP9" t="s">
        <v>25</v>
      </c>
      <c r="AQ9" t="s">
        <v>32</v>
      </c>
      <c r="AR9" t="s">
        <v>31</v>
      </c>
      <c r="AS9" t="s">
        <v>24</v>
      </c>
      <c r="AT9" t="s">
        <v>6</v>
      </c>
      <c r="AV9">
        <v>3</v>
      </c>
      <c r="AY9">
        <v>2018</v>
      </c>
      <c r="AZ9">
        <v>100</v>
      </c>
      <c r="BA9">
        <v>0</v>
      </c>
      <c r="BB9" t="s">
        <v>36</v>
      </c>
      <c r="BC9" t="s">
        <v>4</v>
      </c>
      <c r="BE9" t="s">
        <v>93</v>
      </c>
      <c r="BF9" t="s">
        <v>3</v>
      </c>
      <c r="BH9" t="s">
        <v>60</v>
      </c>
      <c r="BI9" t="s">
        <v>2</v>
      </c>
      <c r="BJ9" t="s">
        <v>1</v>
      </c>
      <c r="BK9" t="s">
        <v>65</v>
      </c>
      <c r="BM9" t="s">
        <v>71</v>
      </c>
      <c r="BN9">
        <v>8</v>
      </c>
    </row>
    <row r="10" spans="1:68">
      <c r="A10" t="str">
        <f t="shared" si="0"/>
        <v>APD - A02-Peinture du blindage galerie vanne Boussant et Vanne sécurité-DPIH/CIH-2017</v>
      </c>
      <c r="B10" t="s">
        <v>88</v>
      </c>
      <c r="C10">
        <v>5084618920</v>
      </c>
      <c r="D10" t="s">
        <v>92</v>
      </c>
      <c r="E10" t="s">
        <v>91</v>
      </c>
      <c r="F10" t="s">
        <v>39</v>
      </c>
      <c r="G10" t="s">
        <v>38</v>
      </c>
      <c r="I10" t="s">
        <v>72</v>
      </c>
      <c r="J10" t="s">
        <v>66</v>
      </c>
      <c r="K10" t="s">
        <v>16</v>
      </c>
      <c r="L10" t="s">
        <v>18</v>
      </c>
      <c r="M10" t="s">
        <v>29</v>
      </c>
      <c r="N10" t="s">
        <v>88</v>
      </c>
      <c r="P10" t="s">
        <v>90</v>
      </c>
      <c r="Q10" t="s">
        <v>37</v>
      </c>
      <c r="R10" t="s">
        <v>89</v>
      </c>
      <c r="S10" t="s">
        <v>14</v>
      </c>
      <c r="T10" t="s">
        <v>67</v>
      </c>
      <c r="U10" t="s">
        <v>61</v>
      </c>
      <c r="W10">
        <v>1</v>
      </c>
      <c r="X10">
        <v>1</v>
      </c>
      <c r="Y10">
        <v>2020</v>
      </c>
      <c r="Z10" t="s">
        <v>87</v>
      </c>
      <c r="AA10" t="s">
        <v>86</v>
      </c>
      <c r="AB10" t="s">
        <v>37</v>
      </c>
      <c r="AC10" t="s">
        <v>85</v>
      </c>
      <c r="AD10">
        <v>5084617820</v>
      </c>
      <c r="AE10" t="s">
        <v>29</v>
      </c>
      <c r="AF10" t="s">
        <v>28</v>
      </c>
      <c r="AG10" t="s">
        <v>12</v>
      </c>
      <c r="AI10" t="s">
        <v>11</v>
      </c>
      <c r="AJ10" t="s">
        <v>10</v>
      </c>
      <c r="AL10" t="s">
        <v>9</v>
      </c>
      <c r="AM10" t="s">
        <v>8</v>
      </c>
      <c r="AN10" t="s">
        <v>27</v>
      </c>
      <c r="AO10" t="s">
        <v>26</v>
      </c>
      <c r="AP10" t="s">
        <v>25</v>
      </c>
      <c r="AQ10" t="s">
        <v>7</v>
      </c>
      <c r="AS10" t="s">
        <v>24</v>
      </c>
      <c r="AT10" t="s">
        <v>6</v>
      </c>
      <c r="AV10">
        <v>2</v>
      </c>
      <c r="AY10">
        <v>2017</v>
      </c>
      <c r="AZ10">
        <v>120</v>
      </c>
      <c r="BA10">
        <v>0</v>
      </c>
      <c r="BB10" t="s">
        <v>5</v>
      </c>
      <c r="BC10" t="s">
        <v>4</v>
      </c>
      <c r="BE10" t="s">
        <v>84</v>
      </c>
      <c r="BF10" t="s">
        <v>3</v>
      </c>
      <c r="BH10" t="s">
        <v>60</v>
      </c>
      <c r="BI10" t="s">
        <v>2</v>
      </c>
      <c r="BJ10" t="s">
        <v>1</v>
      </c>
      <c r="BK10" t="s">
        <v>65</v>
      </c>
      <c r="BM10" t="s">
        <v>71</v>
      </c>
      <c r="BO10">
        <v>0</v>
      </c>
      <c r="BP10">
        <v>120</v>
      </c>
    </row>
    <row r="11" spans="1:68">
      <c r="A11" t="str">
        <f t="shared" si="0"/>
        <v>REAL - A02-Peinture du blindage galerie vanne Boussant et Vanne sécurité-DPIH/CIH-2018</v>
      </c>
      <c r="B11" t="s">
        <v>88</v>
      </c>
      <c r="C11">
        <v>5084617920</v>
      </c>
      <c r="D11" t="s">
        <v>110</v>
      </c>
      <c r="E11" t="s">
        <v>109</v>
      </c>
      <c r="F11" t="s">
        <v>39</v>
      </c>
      <c r="G11" t="s">
        <v>38</v>
      </c>
      <c r="I11" t="s">
        <v>72</v>
      </c>
      <c r="J11" t="s">
        <v>66</v>
      </c>
      <c r="K11" t="s">
        <v>16</v>
      </c>
      <c r="L11" t="s">
        <v>15</v>
      </c>
      <c r="M11" t="s">
        <v>29</v>
      </c>
      <c r="N11" t="s">
        <v>88</v>
      </c>
      <c r="P11" t="s">
        <v>108</v>
      </c>
      <c r="Q11" t="s">
        <v>13</v>
      </c>
      <c r="R11" t="s">
        <v>85</v>
      </c>
      <c r="S11" t="s">
        <v>14</v>
      </c>
      <c r="T11" t="s">
        <v>67</v>
      </c>
      <c r="U11" t="s">
        <v>61</v>
      </c>
      <c r="W11">
        <v>1</v>
      </c>
      <c r="X11">
        <v>1</v>
      </c>
      <c r="Y11">
        <v>2020</v>
      </c>
      <c r="Z11" t="s">
        <v>87</v>
      </c>
      <c r="AA11" t="s">
        <v>86</v>
      </c>
      <c r="AB11" t="s">
        <v>37</v>
      </c>
      <c r="AC11" t="s">
        <v>85</v>
      </c>
      <c r="AD11">
        <v>5084617820</v>
      </c>
      <c r="AE11" t="s">
        <v>29</v>
      </c>
      <c r="AF11" t="s">
        <v>28</v>
      </c>
      <c r="AG11" t="s">
        <v>12</v>
      </c>
      <c r="AI11" t="s">
        <v>11</v>
      </c>
      <c r="AJ11" t="s">
        <v>10</v>
      </c>
      <c r="AL11" t="s">
        <v>9</v>
      </c>
      <c r="AM11" t="s">
        <v>8</v>
      </c>
      <c r="AN11" t="s">
        <v>27</v>
      </c>
      <c r="AO11" t="s">
        <v>26</v>
      </c>
      <c r="AP11" t="s">
        <v>25</v>
      </c>
      <c r="AQ11" t="s">
        <v>7</v>
      </c>
      <c r="AS11" t="s">
        <v>24</v>
      </c>
      <c r="AT11" t="s">
        <v>6</v>
      </c>
      <c r="AV11">
        <v>2</v>
      </c>
      <c r="AY11">
        <v>2018</v>
      </c>
      <c r="AZ11">
        <v>120</v>
      </c>
      <c r="BA11">
        <v>200</v>
      </c>
      <c r="BB11" t="s">
        <v>5</v>
      </c>
      <c r="BC11" t="s">
        <v>4</v>
      </c>
      <c r="BE11" t="s">
        <v>84</v>
      </c>
      <c r="BF11" t="s">
        <v>3</v>
      </c>
      <c r="BH11" t="s">
        <v>60</v>
      </c>
      <c r="BI11" t="s">
        <v>2</v>
      </c>
      <c r="BJ11" t="s">
        <v>1</v>
      </c>
      <c r="BK11" t="s">
        <v>65</v>
      </c>
      <c r="BM11" t="s">
        <v>71</v>
      </c>
      <c r="BO11">
        <v>400</v>
      </c>
      <c r="BP11">
        <v>120</v>
      </c>
    </row>
    <row r="12" spans="1:68">
      <c r="A12" t="str">
        <f t="shared" si="0"/>
        <v>REAL -  B02-Remplacement des centrales hydrauliques des vannes d'aspiration-UPSO/GMH-SUD-OUEST-2016</v>
      </c>
      <c r="B12" t="s">
        <v>81</v>
      </c>
      <c r="C12">
        <v>5214348020</v>
      </c>
      <c r="D12" t="s">
        <v>83</v>
      </c>
      <c r="E12" t="s">
        <v>82</v>
      </c>
      <c r="F12" t="s">
        <v>53</v>
      </c>
      <c r="G12" t="s">
        <v>50</v>
      </c>
      <c r="I12" t="s">
        <v>72</v>
      </c>
      <c r="J12" t="s">
        <v>66</v>
      </c>
      <c r="K12" t="s">
        <v>16</v>
      </c>
      <c r="L12" t="s">
        <v>15</v>
      </c>
      <c r="M12" t="s">
        <v>29</v>
      </c>
      <c r="N12" t="s">
        <v>81</v>
      </c>
      <c r="O12" t="s">
        <v>49</v>
      </c>
      <c r="P12" t="s">
        <v>80</v>
      </c>
      <c r="Q12" t="s">
        <v>77</v>
      </c>
      <c r="R12" t="s">
        <v>76</v>
      </c>
      <c r="S12" t="s">
        <v>23</v>
      </c>
      <c r="T12" t="s">
        <v>64</v>
      </c>
      <c r="U12" t="s">
        <v>22</v>
      </c>
      <c r="W12">
        <v>1</v>
      </c>
      <c r="X12">
        <v>2</v>
      </c>
      <c r="Y12">
        <v>2020</v>
      </c>
      <c r="Z12" t="s">
        <v>79</v>
      </c>
      <c r="AA12" t="s">
        <v>78</v>
      </c>
      <c r="AB12" t="s">
        <v>77</v>
      </c>
      <c r="AC12" t="s">
        <v>76</v>
      </c>
      <c r="AD12">
        <v>5214347420</v>
      </c>
      <c r="AE12" t="s">
        <v>29</v>
      </c>
      <c r="AF12" t="s">
        <v>28</v>
      </c>
      <c r="AG12" t="s">
        <v>12</v>
      </c>
      <c r="AI12" t="s">
        <v>11</v>
      </c>
      <c r="AJ12" t="s">
        <v>10</v>
      </c>
      <c r="AL12" t="s">
        <v>9</v>
      </c>
      <c r="AM12" t="s">
        <v>8</v>
      </c>
      <c r="AN12" t="s">
        <v>27</v>
      </c>
      <c r="AO12" t="s">
        <v>26</v>
      </c>
      <c r="AP12" t="s">
        <v>25</v>
      </c>
      <c r="AQ12" t="s">
        <v>7</v>
      </c>
      <c r="AS12" t="s">
        <v>24</v>
      </c>
      <c r="AT12" t="s">
        <v>6</v>
      </c>
      <c r="AV12">
        <v>3</v>
      </c>
      <c r="AY12">
        <v>2016</v>
      </c>
      <c r="AZ12">
        <v>56</v>
      </c>
      <c r="BA12">
        <v>50</v>
      </c>
      <c r="BB12" t="s">
        <v>20</v>
      </c>
      <c r="BC12" t="s">
        <v>4</v>
      </c>
      <c r="BE12" t="s">
        <v>75</v>
      </c>
      <c r="BF12" t="s">
        <v>3</v>
      </c>
      <c r="BH12" t="s">
        <v>19</v>
      </c>
      <c r="BI12" t="s">
        <v>2</v>
      </c>
      <c r="BJ12" t="s">
        <v>1</v>
      </c>
      <c r="BK12" t="s">
        <v>65</v>
      </c>
      <c r="BM12" t="s">
        <v>71</v>
      </c>
      <c r="BO12">
        <v>50</v>
      </c>
    </row>
    <row r="13" spans="1:68">
      <c r="A13" t="str">
        <f t="shared" si="0"/>
        <v>REAL -  B02-Remplacement des centrales hydrauliques des vannes d'aspiration-UPSO/GMH-SUD-OUEST-2017</v>
      </c>
      <c r="B13" t="s">
        <v>81</v>
      </c>
      <c r="C13">
        <v>5214348020</v>
      </c>
      <c r="D13" t="s">
        <v>83</v>
      </c>
      <c r="E13" t="s">
        <v>82</v>
      </c>
      <c r="F13" t="s">
        <v>53</v>
      </c>
      <c r="G13" t="s">
        <v>38</v>
      </c>
      <c r="I13" t="s">
        <v>72</v>
      </c>
      <c r="J13" t="s">
        <v>66</v>
      </c>
      <c r="K13" t="s">
        <v>16</v>
      </c>
      <c r="L13" t="s">
        <v>15</v>
      </c>
      <c r="M13" t="s">
        <v>29</v>
      </c>
      <c r="N13" t="s">
        <v>81</v>
      </c>
      <c r="O13" t="s">
        <v>49</v>
      </c>
      <c r="P13" t="s">
        <v>80</v>
      </c>
      <c r="Q13" t="s">
        <v>77</v>
      </c>
      <c r="R13" t="s">
        <v>76</v>
      </c>
      <c r="S13" t="s">
        <v>23</v>
      </c>
      <c r="T13" t="s">
        <v>64</v>
      </c>
      <c r="U13" t="s">
        <v>22</v>
      </c>
      <c r="W13">
        <v>1</v>
      </c>
      <c r="X13">
        <v>2</v>
      </c>
      <c r="Y13">
        <v>2020</v>
      </c>
      <c r="Z13" t="s">
        <v>79</v>
      </c>
      <c r="AA13" t="s">
        <v>78</v>
      </c>
      <c r="AB13" t="s">
        <v>77</v>
      </c>
      <c r="AC13" t="s">
        <v>76</v>
      </c>
      <c r="AD13">
        <v>5214347420</v>
      </c>
      <c r="AE13" t="s">
        <v>29</v>
      </c>
      <c r="AF13" t="s">
        <v>28</v>
      </c>
      <c r="AG13" t="s">
        <v>12</v>
      </c>
      <c r="AI13" t="s">
        <v>11</v>
      </c>
      <c r="AJ13" t="s">
        <v>10</v>
      </c>
      <c r="AL13" t="s">
        <v>9</v>
      </c>
      <c r="AM13" t="s">
        <v>8</v>
      </c>
      <c r="AN13" t="s">
        <v>27</v>
      </c>
      <c r="AO13" t="s">
        <v>26</v>
      </c>
      <c r="AP13" t="s">
        <v>25</v>
      </c>
      <c r="AQ13" t="s">
        <v>7</v>
      </c>
      <c r="AS13" t="s">
        <v>24</v>
      </c>
      <c r="AT13" t="s">
        <v>6</v>
      </c>
      <c r="AV13">
        <v>3</v>
      </c>
      <c r="AY13">
        <v>2017</v>
      </c>
      <c r="AZ13">
        <v>52</v>
      </c>
      <c r="BA13">
        <v>50</v>
      </c>
      <c r="BB13" t="s">
        <v>20</v>
      </c>
      <c r="BC13" t="s">
        <v>4</v>
      </c>
      <c r="BE13" t="s">
        <v>75</v>
      </c>
      <c r="BF13" t="s">
        <v>3</v>
      </c>
      <c r="BH13" t="s">
        <v>19</v>
      </c>
      <c r="BI13" t="s">
        <v>2</v>
      </c>
      <c r="BJ13" t="s">
        <v>1</v>
      </c>
      <c r="BK13" t="s">
        <v>65</v>
      </c>
      <c r="BM13" t="s">
        <v>71</v>
      </c>
      <c r="BO13">
        <v>50</v>
      </c>
    </row>
    <row r="14" spans="1:68">
      <c r="A14" t="str">
        <f t="shared" si="0"/>
        <v>REAL_B01_ETC du barrage de Pont de Salars-DPIH/CIH-2016</v>
      </c>
      <c r="B14" t="s">
        <v>105</v>
      </c>
      <c r="C14">
        <v>4507729520</v>
      </c>
      <c r="D14" t="s">
        <v>107</v>
      </c>
      <c r="E14" t="s">
        <v>106</v>
      </c>
      <c r="F14" t="s">
        <v>44</v>
      </c>
      <c r="G14" t="s">
        <v>4</v>
      </c>
      <c r="I14" t="s">
        <v>72</v>
      </c>
      <c r="J14" t="s">
        <v>66</v>
      </c>
      <c r="K14" t="s">
        <v>16</v>
      </c>
      <c r="L14" t="s">
        <v>15</v>
      </c>
      <c r="M14" t="s">
        <v>29</v>
      </c>
      <c r="N14" t="s">
        <v>105</v>
      </c>
      <c r="O14" t="s">
        <v>35</v>
      </c>
      <c r="P14" t="s">
        <v>104</v>
      </c>
      <c r="Q14" t="s">
        <v>21</v>
      </c>
      <c r="R14" t="s">
        <v>42</v>
      </c>
      <c r="S14" t="s">
        <v>14</v>
      </c>
      <c r="T14" t="s">
        <v>30</v>
      </c>
      <c r="U14" t="s">
        <v>61</v>
      </c>
      <c r="V14" t="s">
        <v>74</v>
      </c>
      <c r="W14">
        <v>1</v>
      </c>
      <c r="X14">
        <v>0</v>
      </c>
      <c r="Y14">
        <v>2017</v>
      </c>
      <c r="Z14" t="s">
        <v>103</v>
      </c>
      <c r="AA14" t="s">
        <v>102</v>
      </c>
      <c r="AB14" t="s">
        <v>43</v>
      </c>
      <c r="AC14" t="s">
        <v>42</v>
      </c>
      <c r="AD14">
        <v>4506315520</v>
      </c>
      <c r="AE14" t="s">
        <v>29</v>
      </c>
      <c r="AF14" t="s">
        <v>28</v>
      </c>
      <c r="AG14" t="s">
        <v>12</v>
      </c>
      <c r="AI14" t="s">
        <v>11</v>
      </c>
      <c r="AJ14" t="s">
        <v>10</v>
      </c>
      <c r="AL14" t="s">
        <v>9</v>
      </c>
      <c r="AM14" t="s">
        <v>8</v>
      </c>
      <c r="AN14" t="s">
        <v>27</v>
      </c>
      <c r="AO14" t="s">
        <v>26</v>
      </c>
      <c r="AP14" t="s">
        <v>25</v>
      </c>
      <c r="AQ14" t="s">
        <v>7</v>
      </c>
      <c r="AS14" t="s">
        <v>24</v>
      </c>
      <c r="AT14" t="s">
        <v>6</v>
      </c>
      <c r="AV14">
        <v>1</v>
      </c>
      <c r="AY14">
        <v>2016</v>
      </c>
      <c r="AZ14">
        <v>380</v>
      </c>
      <c r="BA14">
        <v>40</v>
      </c>
      <c r="BB14" t="s">
        <v>5</v>
      </c>
      <c r="BC14" t="s">
        <v>4</v>
      </c>
      <c r="BE14" t="s">
        <v>101</v>
      </c>
      <c r="BF14" t="s">
        <v>3</v>
      </c>
      <c r="BG14" t="s">
        <v>73</v>
      </c>
      <c r="BH14" t="s">
        <v>60</v>
      </c>
      <c r="BI14" t="s">
        <v>2</v>
      </c>
      <c r="BJ14" t="s">
        <v>1</v>
      </c>
      <c r="BK14" t="s">
        <v>65</v>
      </c>
      <c r="BM14" t="s">
        <v>71</v>
      </c>
      <c r="BO14">
        <v>60</v>
      </c>
      <c r="BP14">
        <v>380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C15" sqref="C15"/>
    </sheetView>
  </sheetViews>
  <sheetFormatPr baseColWidth="10" defaultRowHeight="15"/>
  <cols>
    <col min="2" max="2" width="13.7109375" bestFit="1" customWidth="1"/>
    <col min="7" max="7" width="15.28515625" bestFit="1" customWidth="1"/>
    <col min="8" max="8" width="14.5703125" bestFit="1" customWidth="1"/>
  </cols>
  <sheetData>
    <row r="1" spans="1:12">
      <c r="D1" t="s">
        <v>191</v>
      </c>
    </row>
    <row r="3" spans="1:12">
      <c r="C3" s="1" t="s">
        <v>195</v>
      </c>
      <c r="D3" s="1"/>
      <c r="E3" s="1" t="s">
        <v>197</v>
      </c>
      <c r="F3" s="1"/>
      <c r="G3" s="1" t="s">
        <v>198</v>
      </c>
      <c r="H3" s="1"/>
      <c r="I3" s="1" t="s">
        <v>199</v>
      </c>
      <c r="J3" s="1"/>
      <c r="K3" s="1" t="s">
        <v>200</v>
      </c>
      <c r="L3" s="1"/>
    </row>
    <row r="4" spans="1:12">
      <c r="A4" t="s">
        <v>207</v>
      </c>
      <c r="B4" t="s">
        <v>196</v>
      </c>
      <c r="C4" t="s">
        <v>192</v>
      </c>
      <c r="D4" t="s">
        <v>193</v>
      </c>
      <c r="E4" t="s">
        <v>192</v>
      </c>
      <c r="F4" t="s">
        <v>193</v>
      </c>
      <c r="G4" t="s">
        <v>201</v>
      </c>
      <c r="H4" t="s">
        <v>202</v>
      </c>
      <c r="I4" t="s">
        <v>201</v>
      </c>
      <c r="J4" t="s">
        <v>202</v>
      </c>
      <c r="K4" t="s">
        <v>201</v>
      </c>
      <c r="L4" t="s">
        <v>202</v>
      </c>
    </row>
    <row r="10" spans="1:12">
      <c r="C10" s="2" t="s">
        <v>203</v>
      </c>
    </row>
    <row r="11" spans="1:12">
      <c r="C11" t="s">
        <v>206</v>
      </c>
    </row>
    <row r="12" spans="1:12">
      <c r="C12" t="s">
        <v>204</v>
      </c>
    </row>
    <row r="13" spans="1:12">
      <c r="C13" t="s">
        <v>205</v>
      </c>
    </row>
    <row r="14" spans="1:12">
      <c r="C14" t="s">
        <v>208</v>
      </c>
    </row>
  </sheetData>
  <mergeCells count="5">
    <mergeCell ref="C3:D3"/>
    <mergeCell ref="E3:F3"/>
    <mergeCell ref="I3:J3"/>
    <mergeCell ref="G3:H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b85213</cp:lastModifiedBy>
  <dcterms:created xsi:type="dcterms:W3CDTF">2011-06-11T14:12:21Z</dcterms:created>
  <dcterms:modified xsi:type="dcterms:W3CDTF">2016-07-06T12:48:45Z</dcterms:modified>
</cp:coreProperties>
</file>