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385" yWindow="345" windowWidth="14430" windowHeight="12495"/>
  </bookViews>
  <sheets>
    <sheet name="Feuil1" sheetId="1" r:id="rId1"/>
  </sheets>
  <calcPr calcId="145621" concurrentCalc="0"/>
</workbook>
</file>

<file path=xl/calcChain.xml><?xml version="1.0" encoding="utf-8"?>
<calcChain xmlns="http://schemas.openxmlformats.org/spreadsheetml/2006/main">
  <c r="E7" i="1" l="1"/>
  <c r="E6" i="1"/>
  <c r="E5" i="1"/>
  <c r="E4" i="1"/>
  <c r="K4" i="1"/>
  <c r="E13" i="1"/>
  <c r="H4" i="1"/>
  <c r="H13" i="1"/>
  <c r="K13" i="1"/>
  <c r="M4" i="1"/>
  <c r="E14" i="1"/>
  <c r="H5" i="1"/>
  <c r="H14" i="1"/>
  <c r="K5" i="1"/>
  <c r="K14" i="1"/>
  <c r="M5" i="1"/>
  <c r="E15" i="1"/>
  <c r="H6" i="1"/>
  <c r="H15" i="1"/>
  <c r="K6" i="1"/>
  <c r="K15" i="1"/>
  <c r="M6" i="1"/>
  <c r="E16" i="1"/>
  <c r="H7" i="1"/>
  <c r="H16" i="1"/>
  <c r="K7" i="1"/>
  <c r="K16" i="1"/>
  <c r="M7" i="1"/>
  <c r="K9" i="1"/>
  <c r="J9" i="1"/>
  <c r="H9" i="1"/>
  <c r="G9" i="1"/>
  <c r="D9" i="1"/>
  <c r="E9" i="1"/>
  <c r="M8" i="1"/>
</calcChain>
</file>

<file path=xl/sharedStrings.xml><?xml version="1.0" encoding="utf-8"?>
<sst xmlns="http://schemas.openxmlformats.org/spreadsheetml/2006/main" count="10" uniqueCount="7">
  <si>
    <t>Moyenne</t>
  </si>
  <si>
    <t>Note sur</t>
  </si>
  <si>
    <t>MOYENNE</t>
  </si>
  <si>
    <t>B</t>
  </si>
  <si>
    <t>A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</si>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</sst>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82">
    <xf numFmtId="0" fontId="0" fillId="0" borderId="0" xfId="0"/>
    <xf numFmtId="49" fontId="0" fillId="0" borderId="0" xfId="0" applyNumberFormat="1"/>
    <xf numFmtId="0" fontId="0" fillId="4" borderId="1" xfId="0" applyFill="1" applyBorder="1"/>
    <xf numFmtId="0" fontId="0" fillId="5" borderId="1" xfId="0" applyFill="1" applyBorder="1"/>
    <xf numFmtId="0" fontId="0" fillId="0" borderId="0" xfId="0" applyFill="1" applyBorder="1"/>
    <xf numFmtId="0" fontId="4" fillId="0" borderId="0" xfId="0" applyFont="1" applyFill="1" applyBorder="1"/>
    <xf numFmtId="9" fontId="0" fillId="0" borderId="0" xfId="0" applyNumberFormat="1"/>
    <xf numFmtId="0" fontId="8" fillId="0" borderId="0" xfId="0" applyFont="1" applyFill="1" applyBorder="1"/>
    <xf numFmtId="49" fontId="0" fillId="4" borderId="3" xfId="0" applyNumberFormat="1" applyFill="1" applyBorder="1" applyAlignment="1">
      <alignment horizontal="center"/>
    </xf>
    <xf numFmtId="49" fontId="0" fillId="5" borderId="6" xfId="0" applyNumberFormat="1" applyFill="1" applyBorder="1" applyAlignment="1">
      <alignment horizontal="center"/>
    </xf>
    <xf numFmtId="49" fontId="0" fillId="5" borderId="3" xfId="0" applyNumberFormat="1" applyFill="1" applyBorder="1" applyAlignment="1">
      <alignment horizontal="center"/>
    </xf>
    <xf numFmtId="9" fontId="0" fillId="4" borderId="7" xfId="1" applyFont="1" applyFill="1" applyBorder="1"/>
    <xf numFmtId="9" fontId="0" fillId="5" borderId="7" xfId="1" applyFont="1" applyFill="1" applyBorder="1"/>
    <xf numFmtId="0" fontId="2" fillId="0" borderId="0" xfId="2" applyFill="1" applyBorder="1"/>
    <xf numFmtId="49" fontId="0" fillId="6" borderId="3" xfId="0" applyNumberFormat="1" applyFill="1" applyBorder="1"/>
    <xf numFmtId="49" fontId="0" fillId="6" borderId="6" xfId="0" applyNumberFormat="1" applyFill="1" applyBorder="1"/>
    <xf numFmtId="0" fontId="0" fillId="3" borderId="12" xfId="0" applyFill="1" applyBorder="1"/>
    <xf numFmtId="9" fontId="0" fillId="0" borderId="0" xfId="1" applyFont="1"/>
    <xf numFmtId="0" fontId="0" fillId="0" borderId="0" xfId="0" applyFill="1"/>
    <xf numFmtId="9" fontId="0" fillId="0" borderId="0" xfId="1" applyFont="1" applyFill="1" applyBorder="1"/>
    <xf numFmtId="9" fontId="0" fillId="0" borderId="0" xfId="1" applyFont="1" applyFill="1"/>
    <xf numFmtId="49" fontId="0" fillId="4" borderId="6" xfId="0" applyNumberFormat="1" applyFill="1" applyBorder="1" applyAlignment="1">
      <alignment horizontal="center"/>
    </xf>
    <xf numFmtId="0" fontId="0" fillId="0" borderId="0" xfId="1" applyNumberFormat="1" applyFont="1" applyFill="1"/>
    <xf numFmtId="49" fontId="0" fillId="0" borderId="0" xfId="0" applyNumberFormat="1" applyFill="1" applyBorder="1" applyAlignment="1">
      <alignment horizontal="center"/>
    </xf>
    <xf numFmtId="9" fontId="7" fillId="0" borderId="0" xfId="0" applyNumberFormat="1" applyFont="1" applyFill="1" applyBorder="1"/>
    <xf numFmtId="0" fontId="6" fillId="0" borderId="0" xfId="0" applyFont="1" applyFill="1"/>
    <xf numFmtId="49" fontId="0" fillId="0" borderId="0" xfId="0" applyNumberFormat="1" applyFill="1"/>
    <xf numFmtId="0" fontId="3" fillId="0" borderId="0" xfId="2" applyFont="1" applyFill="1" applyBorder="1"/>
    <xf numFmtId="0" fontId="2" fillId="0" borderId="0" xfId="2" applyFill="1"/>
    <xf numFmtId="1" fontId="4" fillId="2" borderId="2" xfId="0" applyNumberFormat="1" applyFont="1" applyFill="1" applyBorder="1" applyAlignment="1">
      <alignment horizontal="left"/>
    </xf>
    <xf numFmtId="1" fontId="4" fillId="3" borderId="2" xfId="0" applyNumberFormat="1" applyFont="1" applyFill="1" applyBorder="1" applyAlignment="1">
      <alignment horizontal="left"/>
    </xf>
    <xf numFmtId="1" fontId="0" fillId="3" borderId="2" xfId="0" applyNumberFormat="1" applyFill="1" applyBorder="1" applyAlignment="1">
      <alignment horizontal="left"/>
    </xf>
    <xf numFmtId="9" fontId="4" fillId="2" borderId="8" xfId="1" applyFont="1" applyFill="1" applyBorder="1" applyAlignment="1">
      <alignment horizontal="left"/>
    </xf>
    <xf numFmtId="9" fontId="4" fillId="0" borderId="0" xfId="1" applyFont="1" applyFill="1" applyBorder="1" applyAlignment="1">
      <alignment horizontal="left"/>
    </xf>
    <xf numFmtId="9" fontId="4" fillId="3" borderId="8" xfId="1" applyFont="1" applyFill="1" applyBorder="1" applyAlignment="1">
      <alignment horizontal="left"/>
    </xf>
    <xf numFmtId="9" fontId="0" fillId="0" borderId="0" xfId="1" applyFont="1" applyFill="1" applyBorder="1" applyAlignment="1">
      <alignment horizontal="left"/>
    </xf>
    <xf numFmtId="9" fontId="0" fillId="3" borderId="8" xfId="1" applyFont="1" applyFill="1" applyBorder="1" applyAlignment="1">
      <alignment horizontal="left"/>
    </xf>
    <xf numFmtId="0" fontId="4" fillId="2" borderId="11" xfId="0" applyFont="1" applyFill="1" applyBorder="1"/>
    <xf numFmtId="0" fontId="4" fillId="2" borderId="12" xfId="0" applyFont="1" applyFill="1" applyBorder="1"/>
    <xf numFmtId="9" fontId="0" fillId="0" borderId="0" xfId="0" applyNumberFormat="1" applyFill="1" applyBorder="1"/>
    <xf numFmtId="9" fontId="4" fillId="0" borderId="0" xfId="0" applyNumberFormat="1" applyFont="1" applyFill="1" applyBorder="1"/>
    <xf numFmtId="49" fontId="0" fillId="7" borderId="3" xfId="0" applyNumberFormat="1" applyFill="1" applyBorder="1" applyAlignment="1">
      <alignment horizontal="center"/>
    </xf>
    <xf numFmtId="49" fontId="0" fillId="7" borderId="6" xfId="0" applyNumberFormat="1" applyFill="1" applyBorder="1" applyAlignment="1">
      <alignment horizontal="center"/>
    </xf>
    <xf numFmtId="0" fontId="0" fillId="7" borderId="1" xfId="0" applyFill="1" applyBorder="1"/>
    <xf numFmtId="9" fontId="0" fillId="7" borderId="7" xfId="1" applyFont="1" applyFill="1" applyBorder="1"/>
    <xf numFmtId="9" fontId="7" fillId="7" borderId="9" xfId="0" applyNumberFormat="1" applyFont="1" applyFill="1" applyBorder="1"/>
    <xf numFmtId="9" fontId="7" fillId="7" borderId="3" xfId="1" applyNumberFormat="1" applyFont="1" applyFill="1" applyBorder="1"/>
    <xf numFmtId="0" fontId="6" fillId="0" borderId="0" xfId="0" applyFont="1" applyFill="1" applyBorder="1"/>
    <xf numFmtId="0" fontId="8" fillId="8" borderId="10" xfId="0" applyFont="1" applyFill="1" applyBorder="1"/>
    <xf numFmtId="164" fontId="7" fillId="4" borderId="3" xfId="0" applyNumberFormat="1" applyFont="1" applyFill="1" applyBorder="1" applyAlignment="1">
      <alignment horizontal="left"/>
    </xf>
    <xf numFmtId="9" fontId="7" fillId="4" borderId="9" xfId="0" applyNumberFormat="1" applyFont="1" applyFill="1" applyBorder="1" applyAlignment="1">
      <alignment horizontal="left"/>
    </xf>
    <xf numFmtId="164" fontId="7" fillId="5" borderId="3" xfId="0" applyNumberFormat="1" applyFont="1" applyFill="1" applyBorder="1" applyAlignment="1">
      <alignment horizontal="left"/>
    </xf>
    <xf numFmtId="9" fontId="7" fillId="5" borderId="9" xfId="0" applyNumberFormat="1" applyFont="1" applyFill="1" applyBorder="1" applyAlignment="1">
      <alignment horizontal="left"/>
    </xf>
    <xf numFmtId="1" fontId="4" fillId="2" borderId="1" xfId="0" applyNumberFormat="1" applyFont="1" applyFill="1" applyBorder="1" applyAlignment="1">
      <alignment horizontal="left"/>
    </xf>
    <xf numFmtId="9" fontId="0" fillId="2" borderId="7" xfId="1" applyFont="1" applyFill="1" applyBorder="1" applyAlignment="1">
      <alignment horizontal="left"/>
    </xf>
    <xf numFmtId="9" fontId="0" fillId="2" borderId="8" xfId="1" applyFont="1" applyFill="1" applyBorder="1" applyAlignment="1">
      <alignment horizontal="left"/>
    </xf>
    <xf numFmtId="0" fontId="7" fillId="0" borderId="0" xfId="2" applyFont="1"/>
    <xf numFmtId="164" fontId="0" fillId="0" borderId="0" xfId="0" applyNumberFormat="1"/>
    <xf numFmtId="9" fontId="4" fillId="9" borderId="0" xfId="0" applyNumberFormat="1" applyFont="1" applyFill="1" applyBorder="1"/>
    <xf numFmtId="0" fontId="3" fillId="2" borderId="11" xfId="2" applyFont="1" applyFill="1" applyBorder="1" applyAlignment="1">
      <alignment horizontal="left"/>
    </xf>
    <xf numFmtId="0" fontId="2" fillId="3" borderId="12" xfId="2" applyFill="1" applyBorder="1" applyAlignment="1">
      <alignment horizontal="left"/>
    </xf>
    <xf numFmtId="0" fontId="3" fillId="2" borderId="12" xfId="2" applyFont="1" applyFill="1" applyBorder="1" applyAlignment="1">
      <alignment horizontal="left"/>
    </xf>
    <xf numFmtId="0" fontId="2" fillId="3" borderId="13" xfId="2" applyFill="1" applyBorder="1" applyAlignment="1">
      <alignment horizontal="left"/>
    </xf>
    <xf numFmtId="9" fontId="4" fillId="3" borderId="2" xfId="1" applyFont="1" applyFill="1" applyBorder="1" applyAlignment="1">
      <alignment horizontal="center"/>
    </xf>
    <xf numFmtId="9" fontId="4" fillId="3" borderId="5" xfId="1" applyFont="1" applyFill="1" applyBorder="1" applyAlignment="1">
      <alignment horizontal="center"/>
    </xf>
    <xf numFmtId="9" fontId="4" fillId="2" borderId="2" xfId="1" applyFont="1" applyFill="1" applyBorder="1" applyAlignment="1">
      <alignment horizontal="center"/>
    </xf>
    <xf numFmtId="9" fontId="4" fillId="2" borderId="5" xfId="1" applyFont="1" applyFill="1" applyBorder="1" applyAlignment="1">
      <alignment horizontal="center"/>
    </xf>
    <xf numFmtId="9" fontId="5" fillId="6" borderId="1" xfId="0" applyNumberFormat="1" applyFont="1" applyFill="1" applyBorder="1" applyAlignment="1">
      <alignment horizontal="center"/>
    </xf>
    <xf numFmtId="9" fontId="5" fillId="6" borderId="4" xfId="0" applyNumberFormat="1" applyFont="1" applyFill="1" applyBorder="1" applyAlignment="1">
      <alignment horizontal="center"/>
    </xf>
    <xf numFmtId="9" fontId="5" fillId="6" borderId="3" xfId="0" applyNumberFormat="1" applyFont="1" applyFill="1" applyBorder="1" applyAlignment="1">
      <alignment horizontal="center"/>
    </xf>
    <xf numFmtId="9" fontId="5" fillId="6" borderId="6" xfId="0" applyNumberFormat="1" applyFont="1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  <xf numFmtId="49" fontId="0" fillId="4" borderId="4" xfId="0" applyNumberFormat="1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49" fontId="0" fillId="5" borderId="4" xfId="0" applyNumberFormat="1" applyFill="1" applyBorder="1" applyAlignment="1">
      <alignment horizontal="center"/>
    </xf>
    <xf numFmtId="49" fontId="0" fillId="7" borderId="1" xfId="0" applyNumberFormat="1" applyFill="1" applyBorder="1" applyAlignment="1">
      <alignment horizontal="center"/>
    </xf>
    <xf numFmtId="49" fontId="0" fillId="7" borderId="4" xfId="0" applyNumberFormat="1" applyFill="1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49" fontId="0" fillId="6" borderId="4" xfId="0" applyNumberForma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left"/>
    </xf>
    <xf numFmtId="164" fontId="0" fillId="3" borderId="2" xfId="0" applyNumberFormat="1" applyFill="1" applyBorder="1" applyAlignment="1">
      <alignment horizontal="left"/>
    </xf>
    <xf numFmtId="164" fontId="4" fillId="2" borderId="2" xfId="0" applyNumberFormat="1" applyFont="1" applyFill="1" applyBorder="1" applyAlignment="1">
      <alignment horizontal="left"/>
    </xf>
  </cellXfs>
  <cellStyles count="4">
    <cellStyle name="Normal" xfId="0" builtinId="0"/>
    <cellStyle name="Normal 2" xfId="2"/>
    <cellStyle name="Pourcentage" xfId="1" builtinId="5"/>
    <cellStyle name="Pourcentage 2" xfId="3"/>
  </cellStyles>
  <dxfs count="5"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5"/>
  <sheetViews>
    <sheetView tabSelected="1" zoomScaleNormal="100" workbookViewId="0">
      <selection activeCell="H32" sqref="H32"/>
    </sheetView>
  </sheetViews>
  <sheetFormatPr baseColWidth="10" defaultRowHeight="15" x14ac:dyDescent="0.25"/>
  <cols>
    <col min="1" max="1" width="2.7109375" customWidth="1"/>
    <col min="2" max="2" width="16.85546875" customWidth="1"/>
    <col min="3" max="3" width="1.7109375" style="18" customWidth="1"/>
    <col min="4" max="5" width="10.7109375" customWidth="1"/>
    <col min="6" max="6" width="1.7109375" style="18" customWidth="1"/>
    <col min="7" max="8" width="10.7109375" customWidth="1"/>
    <col min="9" max="9" width="1.7109375" style="18" customWidth="1"/>
    <col min="12" max="12" width="1.7109375" style="18" customWidth="1"/>
    <col min="16" max="23" width="11.42578125" customWidth="1"/>
  </cols>
  <sheetData>
    <row r="1" spans="1:16" ht="24" thickBot="1" x14ac:dyDescent="0.4">
      <c r="A1" s="4"/>
      <c r="B1" s="47"/>
      <c r="C1" s="25"/>
    </row>
    <row r="2" spans="1:16" s="1" customFormat="1" x14ac:dyDescent="0.25">
      <c r="C2" s="26"/>
      <c r="D2" s="71" t="s">
        <v>4</v>
      </c>
      <c r="E2" s="72"/>
      <c r="F2" s="23"/>
      <c r="G2" s="73" t="s">
        <v>3</v>
      </c>
      <c r="H2" s="74"/>
      <c r="I2" s="23"/>
      <c r="J2" s="75" t="s">
        <v>5</v>
      </c>
      <c r="K2" s="76"/>
      <c r="L2" s="23"/>
      <c r="M2" s="77" t="s">
        <v>2</v>
      </c>
      <c r="N2" s="78"/>
    </row>
    <row r="3" spans="1:16" s="1" customFormat="1" ht="15.75" thickBot="1" x14ac:dyDescent="0.3">
      <c r="C3" s="26"/>
      <c r="D3" s="8"/>
      <c r="E3" s="21"/>
      <c r="F3" s="23"/>
      <c r="G3" s="10"/>
      <c r="H3" s="9"/>
      <c r="I3" s="23"/>
      <c r="J3" s="41"/>
      <c r="K3" s="42"/>
      <c r="L3" s="23"/>
      <c r="M3" s="14"/>
      <c r="N3" s="15"/>
    </row>
    <row r="4" spans="1:16" s="5" customFormat="1" ht="15.75" x14ac:dyDescent="0.25">
      <c r="A4" s="37">
        <v>1</v>
      </c>
      <c r="B4" s="59"/>
      <c r="C4" s="27"/>
      <c r="D4" s="79">
        <v>0</v>
      </c>
      <c r="E4" s="54">
        <f>IF(D4="","",(D4/D$10))</f>
        <v>0</v>
      </c>
      <c r="F4" s="33"/>
      <c r="G4" s="53">
        <v>8</v>
      </c>
      <c r="H4" s="54">
        <f>IF(ISERROR(G4/G10),"",(G4/G10))</f>
        <v>0.8</v>
      </c>
      <c r="I4" s="33"/>
      <c r="J4" s="29" t="s">
        <v>4</v>
      </c>
      <c r="K4" s="32">
        <f>IFERROR(CHOOSE(MATCH(J4,{"A+";"A";"A-";"B+";"B";"B-";"C+";"C";"C-";"D+";"D";"E";" "},0),100%,95%,90%,85%,80%,75%,70%,65%,60%,55%,50%,0%,0),"")</f>
        <v>0.95</v>
      </c>
      <c r="L4" s="33"/>
      <c r="M4" s="65">
        <f>IF(COUNT(E13:K13)=COUNTIF(E13:K13,"=0"),"",SUM(E13:K13)/(COUNT(E13:K13)-COUNTIF(E13:K13,"=0")))</f>
        <v>0.875</v>
      </c>
      <c r="N4" s="66"/>
      <c r="O4"/>
      <c r="P4" s="39"/>
    </row>
    <row r="5" spans="1:16" s="4" customFormat="1" ht="15.75" x14ac:dyDescent="0.25">
      <c r="A5" s="16">
        <v>2</v>
      </c>
      <c r="B5" s="60"/>
      <c r="C5" s="13"/>
      <c r="D5" s="80">
        <v>8.5</v>
      </c>
      <c r="E5" s="36">
        <f>IF(D5="","",(D5/D$10))</f>
        <v>0.85</v>
      </c>
      <c r="F5" s="35"/>
      <c r="G5" s="31">
        <v>7</v>
      </c>
      <c r="H5" s="36">
        <f>IF(ISERROR(G5/G10),"",(G5/G10))</f>
        <v>0.7</v>
      </c>
      <c r="I5" s="35"/>
      <c r="J5" s="30" t="s">
        <v>3</v>
      </c>
      <c r="K5" s="34">
        <f>IFERROR(CHOOSE(MATCH(J5,{"A+";"A";"A-";"B+";"B";"B-";"C+";"C";"C-";"D+";"D";"E";" "},0),100%,95%,90%,85%,80%,75%,70%,65%,60%,55%,50%,0%,0),"")</f>
        <v>0.8</v>
      </c>
      <c r="L5" s="35"/>
      <c r="M5" s="63">
        <f>IF(COUNT(E14:K14)=COUNTIF(E14:K14,"=0"),"",SUM(E14:K14)/(COUNT(E14:K14)-COUNTIF(E14:K14,"=0")))</f>
        <v>0.78333333333333321</v>
      </c>
      <c r="N5" s="64"/>
      <c r="O5" s="39"/>
    </row>
    <row r="6" spans="1:16" s="5" customFormat="1" ht="15.75" x14ac:dyDescent="0.25">
      <c r="A6" s="38">
        <v>3</v>
      </c>
      <c r="B6" s="61"/>
      <c r="C6" s="27"/>
      <c r="D6" s="81">
        <v>7</v>
      </c>
      <c r="E6" s="55">
        <f>IF(D6="","",(D6/D$10))</f>
        <v>0.7</v>
      </c>
      <c r="F6" s="33"/>
      <c r="G6" s="29">
        <v>6</v>
      </c>
      <c r="H6" s="55">
        <f>IF(ISERROR(G6/G10),"",(G6/G10))</f>
        <v>0.6</v>
      </c>
      <c r="I6" s="33"/>
      <c r="J6" s="29" t="s">
        <v>5</v>
      </c>
      <c r="K6" s="32">
        <f>IFERROR(CHOOSE(MATCH(J6,{"A+";"A";"A-";"B+";"B";"B-";"C+";"C";"C-";"D+";"D";"E";" "},0),100%,95%,90%,85%,80%,75%,70%,65%,60%,55%,50%,0%,0),"")</f>
        <v>0.65</v>
      </c>
      <c r="L6" s="33"/>
      <c r="M6" s="65">
        <f>IF(COUNT(E15:K15)=COUNTIF(E15:K15,"=0"),"",SUM(E15:K15)/(COUNT(E15:K15)-COUNTIF(E15:K15,"=0")))</f>
        <v>0.64999999999999991</v>
      </c>
      <c r="N6" s="66"/>
      <c r="O6" s="40"/>
    </row>
    <row r="7" spans="1:16" s="4" customFormat="1" ht="16.5" thickBot="1" x14ac:dyDescent="0.3">
      <c r="A7" s="16">
        <v>4</v>
      </c>
      <c r="B7" s="62"/>
      <c r="C7" s="13">
        <v>1</v>
      </c>
      <c r="D7" s="80">
        <v>6</v>
      </c>
      <c r="E7" s="36">
        <f>IF(D7="","",(D7/D$10))</f>
        <v>0.6</v>
      </c>
      <c r="F7" s="35"/>
      <c r="G7" s="31">
        <v>5</v>
      </c>
      <c r="H7" s="36">
        <f>IF(ISERROR(G7/G10),"",(G7/G10))</f>
        <v>0.5</v>
      </c>
      <c r="I7" s="35"/>
      <c r="J7" s="30" t="s">
        <v>6</v>
      </c>
      <c r="K7" s="34">
        <f>IFERROR(CHOOSE(MATCH(J7,{"A+";"A";"A-";"B+";"B";"B-";"C+";"C";"C-";"D+";"D";"E";" "},0),100%,95%,90%,85%,80%,75%,70%,65%,60%,55%,50%,0%,0),"")</f>
        <v>0.5</v>
      </c>
      <c r="L7" s="35"/>
      <c r="M7" s="63">
        <f>IF(COUNT(E16:K16)=COUNTIF(E16:K16,"=0"),"",SUM(E16:K16)/(COUNT(E16:K16)-COUNTIF(E16:K16,"=0")))</f>
        <v>0.53333333333333333</v>
      </c>
      <c r="N7" s="64"/>
      <c r="O7" s="19"/>
    </row>
    <row r="8" spans="1:16" s="4" customFormat="1" ht="15.75" x14ac:dyDescent="0.25">
      <c r="B8" s="13"/>
      <c r="C8" s="13"/>
      <c r="D8" s="2"/>
      <c r="E8" s="11"/>
      <c r="F8" s="19"/>
      <c r="G8" s="3"/>
      <c r="H8" s="12"/>
      <c r="I8" s="19"/>
      <c r="J8" s="43"/>
      <c r="K8" s="44"/>
      <c r="L8" s="19"/>
      <c r="M8" s="67">
        <f>IF(COUNT(M4:N7)=COUNTIF(M4:N7,"=0"),"",SUM(M4:N7)/(COUNT(M4:N7)-COUNTIF(M4:N7,"=0")))</f>
        <v>0.71041666666666659</v>
      </c>
      <c r="N8" s="68"/>
    </row>
    <row r="9" spans="1:16" ht="16.5" thickBot="1" x14ac:dyDescent="0.3">
      <c r="B9" s="56" t="s">
        <v>0</v>
      </c>
      <c r="C9" s="28"/>
      <c r="D9" s="49">
        <f>IF(COUNT(D4:D7)=COUNTIF(D4:D7,"=0"),"",SUM(D4:D7)/(COUNT(D4:D7)-COUNTIF(D4:D7,"=0")))</f>
        <v>7.166666666666667</v>
      </c>
      <c r="E9" s="50">
        <f>IF(COUNT(E4:E7)=COUNTIF(E4:E7,"=0"),"",SUM(E4:E7)/(COUNT(E4:E7)-COUNTIF(E4:E7,"=0")))</f>
        <v>0.71666666666666667</v>
      </c>
      <c r="F9" s="24"/>
      <c r="G9" s="51">
        <f>IF(COUNT(G4:G7)=COUNTIF(G4:G7,"=0"),"",SUM(G4:G7)/(COUNT(G4:G7)-COUNTIF(G4:G7,"=0")))</f>
        <v>6.5</v>
      </c>
      <c r="H9" s="52">
        <f>IF(COUNT(H4:H7)=COUNTIF(H4:H7,"=0"),"",SUM(H4:H7)/(COUNT(H4:H7)-COUNTIF(H4:H7,"=0")))</f>
        <v>0.65</v>
      </c>
      <c r="I9" s="24"/>
      <c r="J9" s="46">
        <f>IF(COUNT(K4:K7)=COUNTIF(K4:K7,"=0"),"",SUM(K4:K7)/(COUNT(K4:K7)-COUNTIF(K4:K7,"=0")))</f>
        <v>0.72499999999999998</v>
      </c>
      <c r="K9" s="45">
        <f>IF(COUNT(K4:K7)=COUNTIF(K4:K7,"=0"),"",SUM(K4:K7)/(COUNT(K4:K7)-COUNTIF(K4:K7,"=0")))</f>
        <v>0.72499999999999998</v>
      </c>
      <c r="L9" s="24"/>
      <c r="M9" s="69"/>
      <c r="N9" s="70"/>
    </row>
    <row r="10" spans="1:16" ht="15.75" x14ac:dyDescent="0.25">
      <c r="B10" s="56" t="s">
        <v>1</v>
      </c>
      <c r="C10" s="28"/>
      <c r="D10" s="48">
        <v>10</v>
      </c>
      <c r="E10" s="7"/>
      <c r="F10" s="7"/>
      <c r="G10" s="48">
        <v>10</v>
      </c>
      <c r="H10" s="7"/>
      <c r="I10" s="7"/>
      <c r="J10" s="7"/>
      <c r="K10" s="7"/>
      <c r="L10" s="7"/>
    </row>
    <row r="12" spans="1:16" x14ac:dyDescent="0.25">
      <c r="E12" s="6"/>
    </row>
    <row r="13" spans="1:16" x14ac:dyDescent="0.25">
      <c r="E13" s="58">
        <f>E4</f>
        <v>0</v>
      </c>
      <c r="H13" s="58">
        <f>H4</f>
        <v>0.8</v>
      </c>
      <c r="K13" s="58">
        <f>K4</f>
        <v>0.95</v>
      </c>
    </row>
    <row r="14" spans="1:16" x14ac:dyDescent="0.25">
      <c r="D14" s="57"/>
      <c r="E14" s="58">
        <f>E5</f>
        <v>0.85</v>
      </c>
      <c r="H14" s="58">
        <f>H5</f>
        <v>0.7</v>
      </c>
      <c r="K14" s="58">
        <f>K5</f>
        <v>0.8</v>
      </c>
    </row>
    <row r="15" spans="1:16" x14ac:dyDescent="0.25">
      <c r="E15" s="58">
        <f>E6</f>
        <v>0.7</v>
      </c>
      <c r="H15" s="58">
        <f>H6</f>
        <v>0.6</v>
      </c>
      <c r="K15" s="58">
        <f>K6</f>
        <v>0.65</v>
      </c>
    </row>
    <row r="16" spans="1:16" x14ac:dyDescent="0.25">
      <c r="D16" s="17"/>
      <c r="E16" s="58">
        <f>E7</f>
        <v>0.6</v>
      </c>
      <c r="F16" s="20"/>
      <c r="G16" s="17"/>
      <c r="H16" s="58">
        <f>H7</f>
        <v>0.5</v>
      </c>
      <c r="I16" s="22"/>
      <c r="K16" s="58">
        <f>K7</f>
        <v>0.5</v>
      </c>
    </row>
    <row r="17" spans="5:11" s="18" customFormat="1" x14ac:dyDescent="0.25">
      <c r="E17" s="40"/>
      <c r="H17" s="40"/>
      <c r="K17" s="40"/>
    </row>
    <row r="18" spans="5:11" s="18" customFormat="1" x14ac:dyDescent="0.25">
      <c r="E18" s="40"/>
      <c r="H18" s="40"/>
      <c r="K18" s="40"/>
    </row>
    <row r="19" spans="5:11" s="18" customFormat="1" x14ac:dyDescent="0.25">
      <c r="E19" s="40"/>
      <c r="H19" s="40"/>
      <c r="K19" s="40"/>
    </row>
    <row r="20" spans="5:11" s="18" customFormat="1" x14ac:dyDescent="0.25">
      <c r="E20" s="40"/>
      <c r="H20" s="40"/>
      <c r="K20" s="40"/>
    </row>
    <row r="21" spans="5:11" s="18" customFormat="1" x14ac:dyDescent="0.25">
      <c r="E21" s="40"/>
      <c r="H21" s="40"/>
      <c r="K21" s="40"/>
    </row>
    <row r="22" spans="5:11" s="18" customFormat="1" x14ac:dyDescent="0.25">
      <c r="E22" s="40"/>
      <c r="H22" s="40"/>
      <c r="K22" s="40"/>
    </row>
    <row r="23" spans="5:11" s="18" customFormat="1" x14ac:dyDescent="0.25">
      <c r="E23" s="40"/>
      <c r="H23" s="40"/>
      <c r="K23" s="40"/>
    </row>
    <row r="24" spans="5:11" s="18" customFormat="1" x14ac:dyDescent="0.25">
      <c r="E24" s="40"/>
      <c r="H24" s="40"/>
      <c r="K24" s="40"/>
    </row>
    <row r="25" spans="5:11" s="18" customFormat="1" x14ac:dyDescent="0.25">
      <c r="E25" s="40"/>
      <c r="H25" s="40"/>
      <c r="K25" s="40"/>
    </row>
    <row r="26" spans="5:11" s="18" customFormat="1" x14ac:dyDescent="0.25">
      <c r="E26" s="40"/>
      <c r="H26" s="40"/>
      <c r="K26" s="40"/>
    </row>
    <row r="27" spans="5:11" s="18" customFormat="1" x14ac:dyDescent="0.25">
      <c r="E27" s="40"/>
      <c r="H27" s="40"/>
      <c r="K27" s="40"/>
    </row>
    <row r="28" spans="5:11" s="18" customFormat="1" x14ac:dyDescent="0.25">
      <c r="E28" s="40"/>
      <c r="H28" s="40"/>
      <c r="K28" s="40"/>
    </row>
    <row r="29" spans="5:11" s="18" customFormat="1" x14ac:dyDescent="0.25">
      <c r="E29" s="40"/>
      <c r="H29" s="40"/>
      <c r="K29" s="40"/>
    </row>
    <row r="30" spans="5:11" s="18" customFormat="1" x14ac:dyDescent="0.25">
      <c r="E30" s="40"/>
      <c r="H30" s="40"/>
      <c r="K30" s="40"/>
    </row>
    <row r="31" spans="5:11" s="18" customFormat="1" x14ac:dyDescent="0.25">
      <c r="E31" s="40"/>
      <c r="H31" s="40"/>
      <c r="K31" s="40"/>
    </row>
    <row r="32" spans="5:11" s="18" customFormat="1" x14ac:dyDescent="0.25">
      <c r="E32" s="40"/>
      <c r="H32" s="40"/>
      <c r="K32" s="40"/>
    </row>
    <row r="33" spans="5:11" s="18" customFormat="1" x14ac:dyDescent="0.25">
      <c r="E33" s="40"/>
      <c r="H33" s="40"/>
      <c r="K33" s="40"/>
    </row>
    <row r="34" spans="5:11" s="18" customFormat="1" x14ac:dyDescent="0.25">
      <c r="E34" s="40"/>
      <c r="H34" s="40"/>
      <c r="K34" s="40"/>
    </row>
    <row r="35" spans="5:11" s="18" customFormat="1" x14ac:dyDescent="0.25">
      <c r="E35" s="40"/>
      <c r="H35" s="40"/>
      <c r="K35" s="40"/>
    </row>
    <row r="36" spans="5:11" s="18" customFormat="1" x14ac:dyDescent="0.25">
      <c r="E36" s="40"/>
      <c r="H36" s="40"/>
      <c r="K36" s="40"/>
    </row>
    <row r="37" spans="5:11" s="18" customFormat="1" x14ac:dyDescent="0.25">
      <c r="E37" s="40"/>
      <c r="H37" s="40"/>
      <c r="K37" s="40"/>
    </row>
    <row r="38" spans="5:11" s="18" customFormat="1" x14ac:dyDescent="0.25">
      <c r="E38" s="40"/>
      <c r="H38" s="40"/>
      <c r="K38" s="40"/>
    </row>
    <row r="39" spans="5:11" s="18" customFormat="1" x14ac:dyDescent="0.25">
      <c r="E39" s="40"/>
      <c r="H39" s="40"/>
      <c r="K39" s="40"/>
    </row>
    <row r="40" spans="5:11" s="18" customFormat="1" x14ac:dyDescent="0.25">
      <c r="E40" s="40"/>
      <c r="H40" s="40"/>
      <c r="K40" s="40"/>
    </row>
    <row r="41" spans="5:11" s="18" customFormat="1" x14ac:dyDescent="0.25">
      <c r="E41" s="40"/>
      <c r="H41" s="40"/>
      <c r="K41" s="40"/>
    </row>
    <row r="42" spans="5:11" s="18" customFormat="1" x14ac:dyDescent="0.25">
      <c r="E42" s="40"/>
      <c r="H42" s="40"/>
      <c r="K42" s="40"/>
    </row>
    <row r="43" spans="5:11" x14ac:dyDescent="0.25">
      <c r="G43" s="1"/>
      <c r="H43" s="1"/>
    </row>
    <row r="44" spans="5:11" x14ac:dyDescent="0.25">
      <c r="G44" s="5"/>
      <c r="H44" s="40"/>
    </row>
    <row r="45" spans="5:11" x14ac:dyDescent="0.25">
      <c r="G45" s="4"/>
      <c r="H45" s="39"/>
    </row>
    <row r="46" spans="5:11" x14ac:dyDescent="0.25">
      <c r="G46" s="5"/>
      <c r="H46" s="40"/>
    </row>
    <row r="47" spans="5:11" x14ac:dyDescent="0.25">
      <c r="G47" s="5"/>
      <c r="H47" s="39"/>
    </row>
    <row r="48" spans="5:11" x14ac:dyDescent="0.25">
      <c r="G48" s="4"/>
      <c r="H48" s="40"/>
    </row>
    <row r="49" spans="7:8" x14ac:dyDescent="0.25">
      <c r="G49" s="5"/>
      <c r="H49" s="39"/>
    </row>
    <row r="50" spans="7:8" x14ac:dyDescent="0.25">
      <c r="G50" s="5"/>
      <c r="H50" s="40"/>
    </row>
    <row r="51" spans="7:8" x14ac:dyDescent="0.25">
      <c r="G51" s="4"/>
      <c r="H51" s="39"/>
    </row>
    <row r="52" spans="7:8" x14ac:dyDescent="0.25">
      <c r="G52" s="5"/>
      <c r="H52" s="40"/>
    </row>
    <row r="53" spans="7:8" x14ac:dyDescent="0.25">
      <c r="G53" s="5"/>
      <c r="H53" s="39"/>
    </row>
    <row r="54" spans="7:8" x14ac:dyDescent="0.25">
      <c r="G54" s="5"/>
      <c r="H54" s="40"/>
    </row>
    <row r="55" spans="7:8" x14ac:dyDescent="0.25">
      <c r="G55" s="5"/>
      <c r="H55" s="39"/>
    </row>
  </sheetData>
  <mergeCells count="9">
    <mergeCell ref="M6:N6"/>
    <mergeCell ref="D2:E2"/>
    <mergeCell ref="G2:H2"/>
    <mergeCell ref="J2:K2"/>
    <mergeCell ref="M2:N2"/>
    <mergeCell ref="M4:N4"/>
    <mergeCell ref="M5:N5"/>
    <mergeCell ref="M7:N7"/>
    <mergeCell ref="M8:N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2015-02-02T23:00:50Z</dcterms:created>
  <dcterms:modified xsi:type="dcterms:W3CDTF">2015-10-02T18:49:03Z</dcterms:modified>
</cp:coreProperties>
</file>