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20730" windowHeight="9780" activeTab="1"/>
  </bookViews>
  <sheets>
    <sheet name="priorisation" sheetId="1" r:id="rId1"/>
    <sheet name="agenda de relance" sheetId="2" r:id="rId2"/>
    <sheet name="Feuil1" sheetId="4" r:id="rId3"/>
  </sheets>
  <calcPr calcId="145621"/>
</workbook>
</file>

<file path=xl/calcChain.xml><?xml version="1.0" encoding="utf-8"?>
<calcChain xmlns="http://schemas.openxmlformats.org/spreadsheetml/2006/main">
  <c r="A77" i="2" l="1"/>
  <c r="A75" i="2"/>
  <c r="A73" i="2"/>
  <c r="A71" i="2"/>
  <c r="A69" i="2"/>
  <c r="A67" i="2"/>
  <c r="A65" i="2"/>
  <c r="A63" i="2"/>
  <c r="A61" i="2"/>
  <c r="A59" i="2"/>
  <c r="A57" i="2"/>
  <c r="A55" i="2"/>
  <c r="A53" i="2"/>
  <c r="A51" i="2"/>
  <c r="A49" i="2"/>
  <c r="A47" i="2"/>
  <c r="A45" i="2"/>
  <c r="A43" i="2"/>
  <c r="A41" i="2"/>
  <c r="A39" i="2"/>
  <c r="A37" i="2"/>
  <c r="A35" i="2"/>
  <c r="A33" i="2"/>
  <c r="A31" i="2"/>
  <c r="A29" i="2"/>
  <c r="A27" i="2"/>
  <c r="A25" i="2"/>
  <c r="A23" i="2"/>
  <c r="A21" i="2"/>
  <c r="A19" i="2"/>
  <c r="A17" i="2"/>
  <c r="A15" i="2"/>
  <c r="A13" i="2"/>
  <c r="A11" i="2"/>
  <c r="A9" i="2"/>
  <c r="A7" i="2"/>
  <c r="A5" i="2"/>
  <c r="A3" i="2"/>
  <c r="D3" i="1"/>
  <c r="C73" i="2"/>
  <c r="D73" i="2" s="1"/>
  <c r="E73" i="2" s="1"/>
  <c r="F73" i="2" s="1"/>
  <c r="G73" i="2" s="1"/>
  <c r="H73" i="2" s="1"/>
  <c r="I73" i="2" s="1"/>
  <c r="J73" i="2" s="1"/>
  <c r="K73" i="2" s="1"/>
  <c r="AD77" i="2"/>
  <c r="C77" i="2"/>
  <c r="D77" i="2" s="1"/>
  <c r="E77" i="2" s="1"/>
  <c r="F77" i="2" s="1"/>
  <c r="G77" i="2" s="1"/>
  <c r="H77" i="2" s="1"/>
  <c r="I77" i="2" s="1"/>
  <c r="J77" i="2" s="1"/>
  <c r="K77" i="2" s="1"/>
  <c r="L77" i="2" s="1"/>
  <c r="M77" i="2" s="1"/>
  <c r="N77" i="2" s="1"/>
  <c r="O77" i="2" s="1"/>
  <c r="P77" i="2" s="1"/>
  <c r="Q77" i="2" s="1"/>
  <c r="R77" i="2" s="1"/>
  <c r="S77" i="2" s="1"/>
  <c r="T77" i="2" s="1"/>
  <c r="U77" i="2" s="1"/>
  <c r="V77" i="2" s="1"/>
  <c r="W77" i="2" s="1"/>
  <c r="AD76" i="2" s="1"/>
  <c r="AD75" i="2"/>
  <c r="C75" i="2"/>
  <c r="AD71" i="2"/>
  <c r="C71" i="2"/>
  <c r="C69" i="2"/>
  <c r="C67" i="2"/>
  <c r="C65" i="2"/>
  <c r="C63" i="2"/>
  <c r="C61" i="2"/>
  <c r="C59" i="2"/>
  <c r="C57" i="2"/>
  <c r="C55" i="2"/>
  <c r="C53" i="2"/>
  <c r="C51" i="2"/>
  <c r="C49" i="2"/>
  <c r="C47" i="2"/>
  <c r="C45" i="2"/>
  <c r="C43" i="2"/>
  <c r="C41" i="2"/>
  <c r="C39" i="2"/>
  <c r="C37" i="2"/>
  <c r="C35" i="2"/>
  <c r="C33" i="2"/>
  <c r="C31" i="2"/>
  <c r="C29" i="2"/>
  <c r="C27" i="2"/>
  <c r="C25" i="2"/>
  <c r="C23" i="2"/>
  <c r="C21" i="2"/>
  <c r="C19" i="2"/>
  <c r="C17" i="2"/>
  <c r="C15" i="2"/>
  <c r="C13" i="2"/>
  <c r="C11" i="2"/>
  <c r="C9" i="2"/>
  <c r="C7" i="2"/>
  <c r="C5" i="2"/>
  <c r="D5" i="2" s="1"/>
  <c r="E5" i="2" s="1"/>
  <c r="F5" i="2" s="1"/>
  <c r="G5" i="2" s="1"/>
  <c r="H5" i="2" s="1"/>
  <c r="I5" i="2" s="1"/>
  <c r="J5" i="2" s="1"/>
  <c r="K5" i="2" s="1"/>
  <c r="C3" i="2"/>
  <c r="D3" i="2" s="1"/>
  <c r="E3" i="2" s="1"/>
  <c r="F3" i="2" s="1"/>
  <c r="G3" i="2" s="1"/>
  <c r="H3" i="2" s="1"/>
  <c r="I3" i="2" s="1"/>
  <c r="J3" i="2" s="1"/>
  <c r="K3" i="2" s="1"/>
  <c r="X77" i="2" l="1"/>
  <c r="Y77" i="2" s="1"/>
  <c r="Z77" i="2" s="1"/>
  <c r="AA77" i="2" s="1"/>
  <c r="AB77" i="2" s="1"/>
  <c r="D75" i="2"/>
  <c r="E75" i="2" s="1"/>
  <c r="F75" i="2" s="1"/>
  <c r="G75" i="2" s="1"/>
  <c r="H75" i="2" s="1"/>
  <c r="I75" i="2" s="1"/>
  <c r="J75" i="2" s="1"/>
  <c r="K75" i="2" s="1"/>
  <c r="L75" i="2" s="1"/>
  <c r="M75" i="2" s="1"/>
  <c r="N75" i="2" s="1"/>
  <c r="O75" i="2" s="1"/>
  <c r="P75" i="2" s="1"/>
  <c r="Q75" i="2" s="1"/>
  <c r="R75" i="2" s="1"/>
  <c r="S75" i="2" s="1"/>
  <c r="T75" i="2" s="1"/>
  <c r="U75" i="2" s="1"/>
  <c r="V75" i="2" s="1"/>
  <c r="W75" i="2" s="1"/>
  <c r="AD74" i="2" s="1"/>
  <c r="D7" i="2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D11" i="2"/>
  <c r="E11" i="2" s="1"/>
  <c r="F11" i="2" s="1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D15" i="2"/>
  <c r="E15" i="2" s="1"/>
  <c r="F15" i="2" s="1"/>
  <c r="G15" i="2" s="1"/>
  <c r="H15" i="2" s="1"/>
  <c r="I15" i="2" s="1"/>
  <c r="J15" i="2" s="1"/>
  <c r="K15" i="2" s="1"/>
  <c r="L15" i="2" s="1"/>
  <c r="M15" i="2" s="1"/>
  <c r="N15" i="2" s="1"/>
  <c r="O15" i="2" s="1"/>
  <c r="P15" i="2" s="1"/>
  <c r="Q15" i="2" s="1"/>
  <c r="R15" i="2" s="1"/>
  <c r="S15" i="2" s="1"/>
  <c r="T15" i="2" s="1"/>
  <c r="U15" i="2" s="1"/>
  <c r="V15" i="2" s="1"/>
  <c r="W15" i="2" s="1"/>
  <c r="D19" i="2"/>
  <c r="E19" i="2" s="1"/>
  <c r="F19" i="2" s="1"/>
  <c r="G19" i="2" s="1"/>
  <c r="H19" i="2" s="1"/>
  <c r="I19" i="2" s="1"/>
  <c r="J19" i="2" s="1"/>
  <c r="K19" i="2" s="1"/>
  <c r="L19" i="2" s="1"/>
  <c r="M19" i="2" s="1"/>
  <c r="N19" i="2" s="1"/>
  <c r="O19" i="2" s="1"/>
  <c r="P19" i="2" s="1"/>
  <c r="Q19" i="2" s="1"/>
  <c r="R19" i="2" s="1"/>
  <c r="S19" i="2" s="1"/>
  <c r="T19" i="2" s="1"/>
  <c r="U19" i="2" s="1"/>
  <c r="V19" i="2" s="1"/>
  <c r="W19" i="2" s="1"/>
  <c r="D23" i="2"/>
  <c r="E23" i="2" s="1"/>
  <c r="F23" i="2" s="1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T23" i="2" s="1"/>
  <c r="U23" i="2" s="1"/>
  <c r="V23" i="2" s="1"/>
  <c r="W23" i="2" s="1"/>
  <c r="D27" i="2"/>
  <c r="E27" i="2" s="1"/>
  <c r="F27" i="2" s="1"/>
  <c r="G27" i="2" s="1"/>
  <c r="H27" i="2" s="1"/>
  <c r="I27" i="2" s="1"/>
  <c r="J27" i="2" s="1"/>
  <c r="K27" i="2" s="1"/>
  <c r="L27" i="2" s="1"/>
  <c r="M27" i="2" s="1"/>
  <c r="N27" i="2" s="1"/>
  <c r="O27" i="2" s="1"/>
  <c r="P27" i="2" s="1"/>
  <c r="Q27" i="2" s="1"/>
  <c r="R27" i="2" s="1"/>
  <c r="S27" i="2" s="1"/>
  <c r="T27" i="2" s="1"/>
  <c r="U27" i="2" s="1"/>
  <c r="V27" i="2" s="1"/>
  <c r="W27" i="2" s="1"/>
  <c r="D31" i="2"/>
  <c r="E31" i="2" s="1"/>
  <c r="F31" i="2" s="1"/>
  <c r="G31" i="2" s="1"/>
  <c r="H31" i="2" s="1"/>
  <c r="I31" i="2" s="1"/>
  <c r="J31" i="2" s="1"/>
  <c r="K31" i="2" s="1"/>
  <c r="L31" i="2" s="1"/>
  <c r="M31" i="2" s="1"/>
  <c r="N31" i="2" s="1"/>
  <c r="O31" i="2" s="1"/>
  <c r="P31" i="2" s="1"/>
  <c r="Q31" i="2" s="1"/>
  <c r="R31" i="2" s="1"/>
  <c r="S31" i="2" s="1"/>
  <c r="T31" i="2" s="1"/>
  <c r="U31" i="2" s="1"/>
  <c r="V31" i="2" s="1"/>
  <c r="W31" i="2" s="1"/>
  <c r="D35" i="2"/>
  <c r="E35" i="2" s="1"/>
  <c r="F35" i="2" s="1"/>
  <c r="G35" i="2" s="1"/>
  <c r="H35" i="2" s="1"/>
  <c r="I35" i="2" s="1"/>
  <c r="J35" i="2" s="1"/>
  <c r="K35" i="2" s="1"/>
  <c r="L35" i="2" s="1"/>
  <c r="M35" i="2" s="1"/>
  <c r="N35" i="2" s="1"/>
  <c r="O35" i="2" s="1"/>
  <c r="P35" i="2" s="1"/>
  <c r="Q35" i="2" s="1"/>
  <c r="R35" i="2" s="1"/>
  <c r="S35" i="2" s="1"/>
  <c r="T35" i="2" s="1"/>
  <c r="U35" i="2" s="1"/>
  <c r="V35" i="2" s="1"/>
  <c r="W35" i="2" s="1"/>
  <c r="D39" i="2"/>
  <c r="E39" i="2" s="1"/>
  <c r="F39" i="2" s="1"/>
  <c r="G39" i="2" s="1"/>
  <c r="H39" i="2" s="1"/>
  <c r="I39" i="2" s="1"/>
  <c r="J39" i="2" s="1"/>
  <c r="K39" i="2" s="1"/>
  <c r="L39" i="2" s="1"/>
  <c r="M39" i="2" s="1"/>
  <c r="N39" i="2" s="1"/>
  <c r="O39" i="2" s="1"/>
  <c r="P39" i="2" s="1"/>
  <c r="Q39" i="2" s="1"/>
  <c r="R39" i="2" s="1"/>
  <c r="S39" i="2" s="1"/>
  <c r="T39" i="2" s="1"/>
  <c r="U39" i="2" s="1"/>
  <c r="V39" i="2" s="1"/>
  <c r="W39" i="2" s="1"/>
  <c r="D43" i="2"/>
  <c r="E43" i="2" s="1"/>
  <c r="F43" i="2" s="1"/>
  <c r="G43" i="2" s="1"/>
  <c r="H43" i="2" s="1"/>
  <c r="I43" i="2" s="1"/>
  <c r="J43" i="2" s="1"/>
  <c r="K43" i="2" s="1"/>
  <c r="L43" i="2" s="1"/>
  <c r="M43" i="2" s="1"/>
  <c r="N43" i="2" s="1"/>
  <c r="O43" i="2" s="1"/>
  <c r="P43" i="2" s="1"/>
  <c r="Q43" i="2" s="1"/>
  <c r="R43" i="2" s="1"/>
  <c r="S43" i="2" s="1"/>
  <c r="T43" i="2" s="1"/>
  <c r="U43" i="2" s="1"/>
  <c r="V43" i="2" s="1"/>
  <c r="W43" i="2" s="1"/>
  <c r="D47" i="2"/>
  <c r="E47" i="2" s="1"/>
  <c r="F47" i="2" s="1"/>
  <c r="G47" i="2" s="1"/>
  <c r="H47" i="2" s="1"/>
  <c r="I47" i="2" s="1"/>
  <c r="J47" i="2" s="1"/>
  <c r="K47" i="2" s="1"/>
  <c r="L47" i="2" s="1"/>
  <c r="M47" i="2" s="1"/>
  <c r="N47" i="2" s="1"/>
  <c r="O47" i="2" s="1"/>
  <c r="P47" i="2" s="1"/>
  <c r="Q47" i="2" s="1"/>
  <c r="R47" i="2" s="1"/>
  <c r="S47" i="2" s="1"/>
  <c r="T47" i="2" s="1"/>
  <c r="U47" i="2" s="1"/>
  <c r="V47" i="2" s="1"/>
  <c r="W47" i="2" s="1"/>
  <c r="D51" i="2"/>
  <c r="E51" i="2" s="1"/>
  <c r="F51" i="2" s="1"/>
  <c r="G51" i="2" s="1"/>
  <c r="H51" i="2" s="1"/>
  <c r="I51" i="2" s="1"/>
  <c r="J51" i="2" s="1"/>
  <c r="K51" i="2" s="1"/>
  <c r="L51" i="2" s="1"/>
  <c r="M51" i="2" s="1"/>
  <c r="N51" i="2" s="1"/>
  <c r="O51" i="2" s="1"/>
  <c r="P51" i="2" s="1"/>
  <c r="Q51" i="2" s="1"/>
  <c r="R51" i="2" s="1"/>
  <c r="S51" i="2" s="1"/>
  <c r="T51" i="2" s="1"/>
  <c r="U51" i="2" s="1"/>
  <c r="V51" i="2" s="1"/>
  <c r="W51" i="2" s="1"/>
  <c r="D55" i="2"/>
  <c r="E55" i="2" s="1"/>
  <c r="F55" i="2" s="1"/>
  <c r="G55" i="2" s="1"/>
  <c r="H55" i="2" s="1"/>
  <c r="I55" i="2" s="1"/>
  <c r="J55" i="2" s="1"/>
  <c r="K55" i="2" s="1"/>
  <c r="L55" i="2" s="1"/>
  <c r="M55" i="2" s="1"/>
  <c r="N55" i="2" s="1"/>
  <c r="O55" i="2" s="1"/>
  <c r="P55" i="2" s="1"/>
  <c r="Q55" i="2" s="1"/>
  <c r="R55" i="2" s="1"/>
  <c r="S55" i="2" s="1"/>
  <c r="T55" i="2" s="1"/>
  <c r="U55" i="2" s="1"/>
  <c r="V55" i="2" s="1"/>
  <c r="W55" i="2" s="1"/>
  <c r="D59" i="2"/>
  <c r="E59" i="2" s="1"/>
  <c r="F59" i="2" s="1"/>
  <c r="G59" i="2" s="1"/>
  <c r="H59" i="2" s="1"/>
  <c r="I59" i="2" s="1"/>
  <c r="J59" i="2" s="1"/>
  <c r="K59" i="2" s="1"/>
  <c r="L59" i="2" s="1"/>
  <c r="M59" i="2" s="1"/>
  <c r="N59" i="2" s="1"/>
  <c r="O59" i="2" s="1"/>
  <c r="P59" i="2" s="1"/>
  <c r="Q59" i="2" s="1"/>
  <c r="R59" i="2" s="1"/>
  <c r="S59" i="2" s="1"/>
  <c r="T59" i="2" s="1"/>
  <c r="U59" i="2" s="1"/>
  <c r="V59" i="2" s="1"/>
  <c r="W59" i="2" s="1"/>
  <c r="D63" i="2"/>
  <c r="E63" i="2" s="1"/>
  <c r="F63" i="2" s="1"/>
  <c r="G63" i="2" s="1"/>
  <c r="H63" i="2" s="1"/>
  <c r="I63" i="2" s="1"/>
  <c r="J63" i="2" s="1"/>
  <c r="K63" i="2" s="1"/>
  <c r="L63" i="2" s="1"/>
  <c r="M63" i="2" s="1"/>
  <c r="N63" i="2" s="1"/>
  <c r="O63" i="2" s="1"/>
  <c r="P63" i="2" s="1"/>
  <c r="Q63" i="2" s="1"/>
  <c r="R63" i="2" s="1"/>
  <c r="S63" i="2" s="1"/>
  <c r="T63" i="2" s="1"/>
  <c r="U63" i="2" s="1"/>
  <c r="V63" i="2" s="1"/>
  <c r="W63" i="2" s="1"/>
  <c r="D67" i="2"/>
  <c r="E67" i="2" s="1"/>
  <c r="F67" i="2" s="1"/>
  <c r="G67" i="2" s="1"/>
  <c r="H67" i="2" s="1"/>
  <c r="I67" i="2" s="1"/>
  <c r="J67" i="2" s="1"/>
  <c r="K67" i="2" s="1"/>
  <c r="L67" i="2" s="1"/>
  <c r="M67" i="2" s="1"/>
  <c r="N67" i="2" s="1"/>
  <c r="O67" i="2" s="1"/>
  <c r="P67" i="2" s="1"/>
  <c r="Q67" i="2" s="1"/>
  <c r="R67" i="2" s="1"/>
  <c r="S67" i="2" s="1"/>
  <c r="T67" i="2" s="1"/>
  <c r="U67" i="2" s="1"/>
  <c r="V67" i="2" s="1"/>
  <c r="W67" i="2" s="1"/>
  <c r="D71" i="2"/>
  <c r="E71" i="2" s="1"/>
  <c r="F71" i="2" s="1"/>
  <c r="G71" i="2" s="1"/>
  <c r="H71" i="2" s="1"/>
  <c r="I71" i="2" s="1"/>
  <c r="J71" i="2" s="1"/>
  <c r="K71" i="2" s="1"/>
  <c r="L71" i="2" s="1"/>
  <c r="M71" i="2" s="1"/>
  <c r="N71" i="2" s="1"/>
  <c r="O71" i="2" s="1"/>
  <c r="P71" i="2" s="1"/>
  <c r="Q71" i="2" s="1"/>
  <c r="R71" i="2" s="1"/>
  <c r="S71" i="2" s="1"/>
  <c r="T71" i="2" s="1"/>
  <c r="U71" i="2" s="1"/>
  <c r="V71" i="2" s="1"/>
  <c r="W71" i="2" s="1"/>
  <c r="X71" i="2" s="1"/>
  <c r="Y71" i="2" s="1"/>
  <c r="Z71" i="2" s="1"/>
  <c r="AA71" i="2" s="1"/>
  <c r="AB71" i="2" s="1"/>
  <c r="D9" i="2"/>
  <c r="E9" i="2" s="1"/>
  <c r="F9" i="2" s="1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D13" i="2"/>
  <c r="E13" i="2" s="1"/>
  <c r="F13" i="2" s="1"/>
  <c r="G13" i="2" s="1"/>
  <c r="H13" i="2" s="1"/>
  <c r="I13" i="2" s="1"/>
  <c r="J13" i="2" s="1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W13" i="2" s="1"/>
  <c r="D17" i="2"/>
  <c r="E17" i="2" s="1"/>
  <c r="F17" i="2" s="1"/>
  <c r="G17" i="2" s="1"/>
  <c r="H17" i="2" s="1"/>
  <c r="I17" i="2" s="1"/>
  <c r="J17" i="2" s="1"/>
  <c r="K17" i="2" s="1"/>
  <c r="L17" i="2" s="1"/>
  <c r="M17" i="2" s="1"/>
  <c r="N17" i="2" s="1"/>
  <c r="O17" i="2" s="1"/>
  <c r="P17" i="2" s="1"/>
  <c r="Q17" i="2" s="1"/>
  <c r="R17" i="2" s="1"/>
  <c r="S17" i="2" s="1"/>
  <c r="T17" i="2" s="1"/>
  <c r="U17" i="2" s="1"/>
  <c r="V17" i="2" s="1"/>
  <c r="W17" i="2" s="1"/>
  <c r="D21" i="2"/>
  <c r="E21" i="2" s="1"/>
  <c r="F21" i="2" s="1"/>
  <c r="G21" i="2" s="1"/>
  <c r="H21" i="2" s="1"/>
  <c r="I21" i="2" s="1"/>
  <c r="J21" i="2" s="1"/>
  <c r="K21" i="2" s="1"/>
  <c r="L21" i="2" s="1"/>
  <c r="M21" i="2" s="1"/>
  <c r="N21" i="2" s="1"/>
  <c r="O21" i="2" s="1"/>
  <c r="P21" i="2" s="1"/>
  <c r="Q21" i="2" s="1"/>
  <c r="R21" i="2" s="1"/>
  <c r="S21" i="2" s="1"/>
  <c r="T21" i="2" s="1"/>
  <c r="U21" i="2" s="1"/>
  <c r="V21" i="2" s="1"/>
  <c r="W21" i="2" s="1"/>
  <c r="D25" i="2"/>
  <c r="E25" i="2" s="1"/>
  <c r="F25" i="2" s="1"/>
  <c r="G25" i="2" s="1"/>
  <c r="H25" i="2" s="1"/>
  <c r="I25" i="2" s="1"/>
  <c r="J25" i="2" s="1"/>
  <c r="K25" i="2" s="1"/>
  <c r="L25" i="2" s="1"/>
  <c r="M25" i="2" s="1"/>
  <c r="N25" i="2" s="1"/>
  <c r="O25" i="2" s="1"/>
  <c r="P25" i="2" s="1"/>
  <c r="Q25" i="2" s="1"/>
  <c r="R25" i="2" s="1"/>
  <c r="S25" i="2" s="1"/>
  <c r="T25" i="2" s="1"/>
  <c r="U25" i="2" s="1"/>
  <c r="V25" i="2" s="1"/>
  <c r="W25" i="2" s="1"/>
  <c r="D29" i="2"/>
  <c r="E29" i="2" s="1"/>
  <c r="F29" i="2" s="1"/>
  <c r="G29" i="2" s="1"/>
  <c r="H29" i="2" s="1"/>
  <c r="I29" i="2" s="1"/>
  <c r="J29" i="2" s="1"/>
  <c r="K29" i="2" s="1"/>
  <c r="L29" i="2" s="1"/>
  <c r="M29" i="2" s="1"/>
  <c r="N29" i="2" s="1"/>
  <c r="O29" i="2" s="1"/>
  <c r="P29" i="2" s="1"/>
  <c r="Q29" i="2" s="1"/>
  <c r="R29" i="2" s="1"/>
  <c r="S29" i="2" s="1"/>
  <c r="T29" i="2" s="1"/>
  <c r="U29" i="2" s="1"/>
  <c r="V29" i="2" s="1"/>
  <c r="W29" i="2" s="1"/>
  <c r="D33" i="2"/>
  <c r="E33" i="2" s="1"/>
  <c r="F33" i="2" s="1"/>
  <c r="G33" i="2" s="1"/>
  <c r="H33" i="2" s="1"/>
  <c r="I33" i="2" s="1"/>
  <c r="J33" i="2" s="1"/>
  <c r="K33" i="2" s="1"/>
  <c r="L33" i="2" s="1"/>
  <c r="M33" i="2" s="1"/>
  <c r="N33" i="2" s="1"/>
  <c r="O33" i="2" s="1"/>
  <c r="P33" i="2" s="1"/>
  <c r="Q33" i="2" s="1"/>
  <c r="R33" i="2" s="1"/>
  <c r="S33" i="2" s="1"/>
  <c r="T33" i="2" s="1"/>
  <c r="U33" i="2" s="1"/>
  <c r="V33" i="2" s="1"/>
  <c r="W33" i="2" s="1"/>
  <c r="D37" i="2"/>
  <c r="E37" i="2" s="1"/>
  <c r="F37" i="2" s="1"/>
  <c r="G37" i="2" s="1"/>
  <c r="H37" i="2" s="1"/>
  <c r="I37" i="2" s="1"/>
  <c r="J37" i="2" s="1"/>
  <c r="K37" i="2" s="1"/>
  <c r="L37" i="2" s="1"/>
  <c r="M37" i="2" s="1"/>
  <c r="N37" i="2" s="1"/>
  <c r="O37" i="2" s="1"/>
  <c r="P37" i="2" s="1"/>
  <c r="Q37" i="2" s="1"/>
  <c r="R37" i="2" s="1"/>
  <c r="S37" i="2" s="1"/>
  <c r="T37" i="2" s="1"/>
  <c r="U37" i="2" s="1"/>
  <c r="V37" i="2" s="1"/>
  <c r="W37" i="2" s="1"/>
  <c r="D41" i="2"/>
  <c r="E41" i="2" s="1"/>
  <c r="F41" i="2" s="1"/>
  <c r="G41" i="2" s="1"/>
  <c r="H41" i="2" s="1"/>
  <c r="I41" i="2" s="1"/>
  <c r="J41" i="2" s="1"/>
  <c r="K41" i="2" s="1"/>
  <c r="L41" i="2" s="1"/>
  <c r="M41" i="2" s="1"/>
  <c r="N41" i="2" s="1"/>
  <c r="O41" i="2" s="1"/>
  <c r="P41" i="2" s="1"/>
  <c r="Q41" i="2" s="1"/>
  <c r="R41" i="2" s="1"/>
  <c r="S41" i="2" s="1"/>
  <c r="T41" i="2" s="1"/>
  <c r="U41" i="2" s="1"/>
  <c r="V41" i="2" s="1"/>
  <c r="W41" i="2" s="1"/>
  <c r="D45" i="2"/>
  <c r="E45" i="2" s="1"/>
  <c r="F45" i="2" s="1"/>
  <c r="G45" i="2" s="1"/>
  <c r="H45" i="2" s="1"/>
  <c r="I45" i="2" s="1"/>
  <c r="J45" i="2" s="1"/>
  <c r="K45" i="2" s="1"/>
  <c r="L45" i="2" s="1"/>
  <c r="M45" i="2" s="1"/>
  <c r="N45" i="2" s="1"/>
  <c r="O45" i="2" s="1"/>
  <c r="P45" i="2" s="1"/>
  <c r="Q45" i="2" s="1"/>
  <c r="R45" i="2" s="1"/>
  <c r="S45" i="2" s="1"/>
  <c r="T45" i="2" s="1"/>
  <c r="U45" i="2" s="1"/>
  <c r="V45" i="2" s="1"/>
  <c r="W45" i="2" s="1"/>
  <c r="D49" i="2"/>
  <c r="E49" i="2" s="1"/>
  <c r="F49" i="2" s="1"/>
  <c r="G49" i="2" s="1"/>
  <c r="H49" i="2" s="1"/>
  <c r="I49" i="2" s="1"/>
  <c r="J49" i="2" s="1"/>
  <c r="K49" i="2" s="1"/>
  <c r="L49" i="2" s="1"/>
  <c r="M49" i="2" s="1"/>
  <c r="N49" i="2" s="1"/>
  <c r="O49" i="2" s="1"/>
  <c r="P49" i="2" s="1"/>
  <c r="Q49" i="2" s="1"/>
  <c r="R49" i="2" s="1"/>
  <c r="S49" i="2" s="1"/>
  <c r="T49" i="2" s="1"/>
  <c r="U49" i="2" s="1"/>
  <c r="V49" i="2" s="1"/>
  <c r="W49" i="2" s="1"/>
  <c r="D53" i="2"/>
  <c r="E53" i="2" s="1"/>
  <c r="F53" i="2" s="1"/>
  <c r="G53" i="2" s="1"/>
  <c r="H53" i="2" s="1"/>
  <c r="I53" i="2" s="1"/>
  <c r="J53" i="2" s="1"/>
  <c r="K53" i="2" s="1"/>
  <c r="L53" i="2" s="1"/>
  <c r="M53" i="2" s="1"/>
  <c r="N53" i="2" s="1"/>
  <c r="O53" i="2" s="1"/>
  <c r="P53" i="2" s="1"/>
  <c r="Q53" i="2" s="1"/>
  <c r="R53" i="2" s="1"/>
  <c r="S53" i="2" s="1"/>
  <c r="T53" i="2" s="1"/>
  <c r="U53" i="2" s="1"/>
  <c r="V53" i="2" s="1"/>
  <c r="W53" i="2" s="1"/>
  <c r="D57" i="2"/>
  <c r="E57" i="2" s="1"/>
  <c r="F57" i="2" s="1"/>
  <c r="G57" i="2" s="1"/>
  <c r="H57" i="2" s="1"/>
  <c r="I57" i="2" s="1"/>
  <c r="J57" i="2" s="1"/>
  <c r="K57" i="2" s="1"/>
  <c r="L57" i="2" s="1"/>
  <c r="M57" i="2" s="1"/>
  <c r="N57" i="2" s="1"/>
  <c r="O57" i="2" s="1"/>
  <c r="P57" i="2" s="1"/>
  <c r="Q57" i="2" s="1"/>
  <c r="R57" i="2" s="1"/>
  <c r="S57" i="2" s="1"/>
  <c r="T57" i="2" s="1"/>
  <c r="U57" i="2" s="1"/>
  <c r="V57" i="2" s="1"/>
  <c r="W57" i="2" s="1"/>
  <c r="D61" i="2"/>
  <c r="E61" i="2" s="1"/>
  <c r="F61" i="2" s="1"/>
  <c r="G61" i="2" s="1"/>
  <c r="H61" i="2" s="1"/>
  <c r="I61" i="2" s="1"/>
  <c r="J61" i="2" s="1"/>
  <c r="K61" i="2" s="1"/>
  <c r="L61" i="2" s="1"/>
  <c r="M61" i="2" s="1"/>
  <c r="N61" i="2" s="1"/>
  <c r="O61" i="2" s="1"/>
  <c r="P61" i="2" s="1"/>
  <c r="Q61" i="2" s="1"/>
  <c r="R61" i="2" s="1"/>
  <c r="S61" i="2" s="1"/>
  <c r="T61" i="2" s="1"/>
  <c r="U61" i="2" s="1"/>
  <c r="V61" i="2" s="1"/>
  <c r="W61" i="2" s="1"/>
  <c r="D65" i="2"/>
  <c r="E65" i="2" s="1"/>
  <c r="F65" i="2" s="1"/>
  <c r="G65" i="2" s="1"/>
  <c r="H65" i="2" s="1"/>
  <c r="I65" i="2" s="1"/>
  <c r="J65" i="2" s="1"/>
  <c r="K65" i="2" s="1"/>
  <c r="L65" i="2" s="1"/>
  <c r="M65" i="2" s="1"/>
  <c r="N65" i="2" s="1"/>
  <c r="O65" i="2" s="1"/>
  <c r="P65" i="2" s="1"/>
  <c r="Q65" i="2" s="1"/>
  <c r="R65" i="2" s="1"/>
  <c r="S65" i="2" s="1"/>
  <c r="T65" i="2" s="1"/>
  <c r="U65" i="2" s="1"/>
  <c r="V65" i="2" s="1"/>
  <c r="W65" i="2" s="1"/>
  <c r="D69" i="2"/>
  <c r="E69" i="2" s="1"/>
  <c r="F69" i="2" s="1"/>
  <c r="G69" i="2" s="1"/>
  <c r="H69" i="2" s="1"/>
  <c r="I69" i="2" s="1"/>
  <c r="J69" i="2" s="1"/>
  <c r="K69" i="2" s="1"/>
  <c r="L69" i="2" s="1"/>
  <c r="M69" i="2" s="1"/>
  <c r="N69" i="2" s="1"/>
  <c r="O69" i="2" s="1"/>
  <c r="P69" i="2" s="1"/>
  <c r="Q69" i="2" s="1"/>
  <c r="R69" i="2" s="1"/>
  <c r="S69" i="2" s="1"/>
  <c r="T69" i="2" s="1"/>
  <c r="U69" i="2" s="1"/>
  <c r="V69" i="2" s="1"/>
  <c r="W69" i="2" s="1"/>
  <c r="L5" i="2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L3" i="2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AD3" i="2" s="1"/>
  <c r="X75" i="2" l="1"/>
  <c r="Y75" i="2" s="1"/>
  <c r="Z75" i="2" s="1"/>
  <c r="AA75" i="2" s="1"/>
  <c r="AB75" i="2" s="1"/>
  <c r="X3" i="2"/>
  <c r="Y3" i="2" s="1"/>
  <c r="Z3" i="2" s="1"/>
  <c r="AA3" i="2" s="1"/>
  <c r="AB3" i="2" s="1"/>
  <c r="AD7" i="2"/>
  <c r="X7" i="2"/>
  <c r="Y7" i="2" s="1"/>
  <c r="Z7" i="2" s="1"/>
  <c r="AA7" i="2" s="1"/>
  <c r="AB7" i="2" s="1"/>
  <c r="X61" i="2"/>
  <c r="Y61" i="2" s="1"/>
  <c r="Z61" i="2" s="1"/>
  <c r="AA61" i="2" s="1"/>
  <c r="AB61" i="2" s="1"/>
  <c r="AD61" i="2"/>
  <c r="X65" i="2"/>
  <c r="Y65" i="2" s="1"/>
  <c r="Z65" i="2" s="1"/>
  <c r="AA65" i="2" s="1"/>
  <c r="AB65" i="2" s="1"/>
  <c r="AD65" i="2"/>
  <c r="X57" i="2"/>
  <c r="Y57" i="2" s="1"/>
  <c r="Z57" i="2" s="1"/>
  <c r="AA57" i="2" s="1"/>
  <c r="AB57" i="2" s="1"/>
  <c r="AD57" i="2"/>
  <c r="X49" i="2"/>
  <c r="Y49" i="2" s="1"/>
  <c r="Z49" i="2" s="1"/>
  <c r="AA49" i="2" s="1"/>
  <c r="AB49" i="2" s="1"/>
  <c r="AD49" i="2"/>
  <c r="X41" i="2"/>
  <c r="Y41" i="2" s="1"/>
  <c r="Z41" i="2" s="1"/>
  <c r="AA41" i="2" s="1"/>
  <c r="AB41" i="2" s="1"/>
  <c r="AD41" i="2"/>
  <c r="AD33" i="2"/>
  <c r="X33" i="2"/>
  <c r="Y33" i="2" s="1"/>
  <c r="Z33" i="2" s="1"/>
  <c r="AA33" i="2" s="1"/>
  <c r="AB33" i="2" s="1"/>
  <c r="AD25" i="2"/>
  <c r="X25" i="2"/>
  <c r="Y25" i="2" s="1"/>
  <c r="Z25" i="2" s="1"/>
  <c r="AA25" i="2" s="1"/>
  <c r="AB25" i="2" s="1"/>
  <c r="X17" i="2"/>
  <c r="Y17" i="2" s="1"/>
  <c r="Z17" i="2" s="1"/>
  <c r="AA17" i="2" s="1"/>
  <c r="AB17" i="2" s="1"/>
  <c r="AD17" i="2"/>
  <c r="X9" i="2"/>
  <c r="Y9" i="2" s="1"/>
  <c r="Z9" i="2" s="1"/>
  <c r="AA9" i="2" s="1"/>
  <c r="AB9" i="2" s="1"/>
  <c r="AD9" i="2"/>
  <c r="AD67" i="2"/>
  <c r="X67" i="2"/>
  <c r="Y67" i="2" s="1"/>
  <c r="Z67" i="2" s="1"/>
  <c r="AA67" i="2" s="1"/>
  <c r="AB67" i="2" s="1"/>
  <c r="AD59" i="2"/>
  <c r="X59" i="2"/>
  <c r="Y59" i="2" s="1"/>
  <c r="Z59" i="2" s="1"/>
  <c r="AA59" i="2" s="1"/>
  <c r="AB59" i="2" s="1"/>
  <c r="AD51" i="2"/>
  <c r="X51" i="2"/>
  <c r="Y51" i="2" s="1"/>
  <c r="Z51" i="2" s="1"/>
  <c r="AA51" i="2" s="1"/>
  <c r="AB51" i="2" s="1"/>
  <c r="AD43" i="2"/>
  <c r="X43" i="2"/>
  <c r="Y43" i="2" s="1"/>
  <c r="Z43" i="2" s="1"/>
  <c r="AA43" i="2" s="1"/>
  <c r="AB43" i="2" s="1"/>
  <c r="AD35" i="2"/>
  <c r="X35" i="2"/>
  <c r="Y35" i="2" s="1"/>
  <c r="Z35" i="2" s="1"/>
  <c r="AA35" i="2" s="1"/>
  <c r="AB35" i="2" s="1"/>
  <c r="X27" i="2"/>
  <c r="Y27" i="2" s="1"/>
  <c r="Z27" i="2" s="1"/>
  <c r="AA27" i="2" s="1"/>
  <c r="AB27" i="2" s="1"/>
  <c r="AD27" i="2"/>
  <c r="AD19" i="2"/>
  <c r="X19" i="2"/>
  <c r="Y19" i="2" s="1"/>
  <c r="Z19" i="2" s="1"/>
  <c r="AA19" i="2" s="1"/>
  <c r="AB19" i="2" s="1"/>
  <c r="AD11" i="2"/>
  <c r="X11" i="2"/>
  <c r="Y11" i="2" s="1"/>
  <c r="Z11" i="2" s="1"/>
  <c r="AA11" i="2" s="1"/>
  <c r="AB11" i="2" s="1"/>
  <c r="X69" i="2"/>
  <c r="Y69" i="2" s="1"/>
  <c r="Z69" i="2" s="1"/>
  <c r="AA69" i="2" s="1"/>
  <c r="AB69" i="2" s="1"/>
  <c r="AD69" i="2"/>
  <c r="X53" i="2"/>
  <c r="Y53" i="2" s="1"/>
  <c r="Z53" i="2" s="1"/>
  <c r="AA53" i="2" s="1"/>
  <c r="AB53" i="2" s="1"/>
  <c r="AD53" i="2"/>
  <c r="X45" i="2"/>
  <c r="Y45" i="2" s="1"/>
  <c r="Z45" i="2" s="1"/>
  <c r="AA45" i="2" s="1"/>
  <c r="AB45" i="2" s="1"/>
  <c r="AD45" i="2"/>
  <c r="X37" i="2"/>
  <c r="Y37" i="2" s="1"/>
  <c r="Z37" i="2" s="1"/>
  <c r="AA37" i="2" s="1"/>
  <c r="AB37" i="2" s="1"/>
  <c r="AD37" i="2"/>
  <c r="AD29" i="2"/>
  <c r="X29" i="2"/>
  <c r="Y29" i="2" s="1"/>
  <c r="Z29" i="2" s="1"/>
  <c r="AA29" i="2" s="1"/>
  <c r="AB29" i="2" s="1"/>
  <c r="X21" i="2"/>
  <c r="Y21" i="2" s="1"/>
  <c r="Z21" i="2" s="1"/>
  <c r="AA21" i="2" s="1"/>
  <c r="AB21" i="2" s="1"/>
  <c r="AD21" i="2"/>
  <c r="X13" i="2"/>
  <c r="Y13" i="2" s="1"/>
  <c r="Z13" i="2" s="1"/>
  <c r="AA13" i="2" s="1"/>
  <c r="AB13" i="2" s="1"/>
  <c r="AD13" i="2"/>
  <c r="AD63" i="2"/>
  <c r="X63" i="2"/>
  <c r="Y63" i="2" s="1"/>
  <c r="Z63" i="2" s="1"/>
  <c r="AA63" i="2" s="1"/>
  <c r="AB63" i="2" s="1"/>
  <c r="AD55" i="2"/>
  <c r="X55" i="2"/>
  <c r="Y55" i="2" s="1"/>
  <c r="Z55" i="2" s="1"/>
  <c r="AA55" i="2" s="1"/>
  <c r="AB55" i="2" s="1"/>
  <c r="AD47" i="2"/>
  <c r="X47" i="2"/>
  <c r="Y47" i="2" s="1"/>
  <c r="Z47" i="2" s="1"/>
  <c r="AA47" i="2" s="1"/>
  <c r="AB47" i="2" s="1"/>
  <c r="AD39" i="2"/>
  <c r="X39" i="2"/>
  <c r="Y39" i="2" s="1"/>
  <c r="Z39" i="2" s="1"/>
  <c r="AA39" i="2" s="1"/>
  <c r="AB39" i="2" s="1"/>
  <c r="X31" i="2"/>
  <c r="Y31" i="2" s="1"/>
  <c r="Z31" i="2" s="1"/>
  <c r="AA31" i="2" s="1"/>
  <c r="AB31" i="2" s="1"/>
  <c r="AD31" i="2"/>
  <c r="X23" i="2"/>
  <c r="Y23" i="2" s="1"/>
  <c r="Z23" i="2" s="1"/>
  <c r="AA23" i="2" s="1"/>
  <c r="AB23" i="2" s="1"/>
  <c r="AD23" i="2"/>
  <c r="AD15" i="2"/>
  <c r="X15" i="2"/>
  <c r="Y15" i="2" s="1"/>
  <c r="Z15" i="2" s="1"/>
  <c r="AA15" i="2" s="1"/>
  <c r="AB15" i="2" s="1"/>
</calcChain>
</file>

<file path=xl/sharedStrings.xml><?xml version="1.0" encoding="utf-8"?>
<sst xmlns="http://schemas.openxmlformats.org/spreadsheetml/2006/main" count="48" uniqueCount="48">
  <si>
    <t>Mise à Jour  le</t>
  </si>
  <si>
    <t>Référence</t>
  </si>
  <si>
    <t>Qté</t>
  </si>
  <si>
    <t>Date de départ</t>
  </si>
  <si>
    <t>Heure de départ</t>
  </si>
  <si>
    <t>Commentaires</t>
  </si>
  <si>
    <t>Priorisation EVC</t>
  </si>
  <si>
    <t>Code article</t>
  </si>
  <si>
    <t>STK</t>
  </si>
  <si>
    <t>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</si>
  <si>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</si>
  <si>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</si>
  <si>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</si>
  <si>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</si>
  <si>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</si>
  <si>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</si>
  <si>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</si>
  <si>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</si>
  <si>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</si>
  <si>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</si>
  <si>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</si>
  <si>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</si>
  <si>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</si>
  <si>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</si>
  <si>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</si>
  <si>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</si>
  <si>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</si>
  <si>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</si>
  <si>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</si>
  <si>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</si>
  <si>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</si>
  <si>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</si>
  <si>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</si>
  <si>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</si>
  <si>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</si>
  <si>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</si>
  <si>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</si>
  <si>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cd</t>
  </si>
  <si>
    <t>ef</t>
  </si>
  <si>
    <t>gh</t>
  </si>
  <si>
    <t>ij</t>
  </si>
  <si>
    <t>kl</t>
  </si>
  <si>
    <t>mn</t>
  </si>
  <si>
    <t>op</t>
  </si>
  <si>
    <t>qr</t>
  </si>
  <si>
    <t>st</t>
  </si>
  <si>
    <t>uv</t>
  </si>
  <si>
    <t>wx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</si>
</sst>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[$-40C]d\-mmm;@"/>
    <numFmt numFmtId="166" formatCode="h&quot; h &quot;mm;@"/>
    <numFmt numFmtId="167" formatCode="d/m;@"/>
    <numFmt numFmtId="168" formatCode="[$-40C]d\ mmmm\ yyyy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18"/>
      <name val="Arial"/>
      <family val="2"/>
    </font>
    <font>
      <sz val="18"/>
      <name val="Calibri"/>
      <family val="2"/>
      <scheme val="minor"/>
    </font>
    <font>
      <sz val="18"/>
      <name val="Cambria"/>
      <family val="1"/>
      <scheme val="maj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u/>
      <sz val="18"/>
      <color rgb="FFFF0000"/>
      <name val="Calibri"/>
      <family val="2"/>
      <scheme val="minor"/>
    </font>
    <font>
      <sz val="9"/>
      <name val="Arial"/>
      <family val="2"/>
    </font>
    <font>
      <sz val="11"/>
      <name val="Cambria"/>
      <family val="1"/>
      <scheme val="maj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9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9" fillId="0" borderId="0"/>
  </cellStyleXfs>
  <cellXfs count="90">
    <xf numFmtId="0" fontId="0" fillId="0" borderId="0" xfId="0"/>
    <xf numFmtId="164" fontId="24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166" fontId="24" fillId="0" borderId="10" xfId="0" applyNumberFormat="1" applyFont="1" applyBorder="1" applyAlignment="1">
      <alignment horizontal="center" vertical="center"/>
    </xf>
    <xf numFmtId="49" fontId="23" fillId="33" borderId="12" xfId="59" applyNumberFormat="1" applyFont="1" applyFill="1" applyBorder="1" applyAlignment="1">
      <alignment horizontal="center" vertical="center"/>
    </xf>
    <xf numFmtId="49" fontId="23" fillId="33" borderId="16" xfId="59" applyNumberFormat="1" applyFont="1" applyFill="1" applyBorder="1" applyAlignment="1">
      <alignment horizontal="center" vertical="center"/>
    </xf>
    <xf numFmtId="164" fontId="24" fillId="0" borderId="15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164" fontId="24" fillId="0" borderId="11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/>
    </xf>
    <xf numFmtId="0" fontId="20" fillId="34" borderId="23" xfId="0" applyFont="1" applyFill="1" applyBorder="1" applyAlignment="1">
      <alignment horizontal="center" vertical="center"/>
    </xf>
    <xf numFmtId="165" fontId="21" fillId="34" borderId="24" xfId="0" applyNumberFormat="1" applyFont="1" applyFill="1" applyBorder="1" applyAlignment="1">
      <alignment horizontal="center" vertical="center"/>
    </xf>
    <xf numFmtId="165" fontId="22" fillId="34" borderId="24" xfId="0" applyNumberFormat="1" applyFont="1" applyFill="1" applyBorder="1" applyAlignment="1">
      <alignment horizontal="center" vertical="center"/>
    </xf>
    <xf numFmtId="0" fontId="20" fillId="34" borderId="24" xfId="0" applyFont="1" applyFill="1" applyBorder="1" applyAlignment="1">
      <alignment horizontal="center" vertical="center"/>
    </xf>
    <xf numFmtId="0" fontId="20" fillId="34" borderId="25" xfId="0" applyFont="1" applyFill="1" applyBorder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4" fontId="25" fillId="0" borderId="0" xfId="0" applyNumberFormat="1" applyFont="1" applyFill="1" applyBorder="1" applyAlignment="1">
      <alignment horizontal="center" vertical="center"/>
    </xf>
    <xf numFmtId="14" fontId="25" fillId="0" borderId="19" xfId="0" applyNumberFormat="1" applyFont="1" applyFill="1" applyBorder="1" applyAlignment="1">
      <alignment horizontal="center" vertical="center"/>
    </xf>
    <xf numFmtId="3" fontId="31" fillId="0" borderId="10" xfId="59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30" fillId="0" borderId="10" xfId="0" applyNumberFormat="1" applyFont="1" applyBorder="1" applyAlignment="1">
      <alignment horizontal="center" vertical="center"/>
    </xf>
    <xf numFmtId="49" fontId="18" fillId="0" borderId="12" xfId="59" applyNumberFormat="1" applyFont="1" applyFill="1" applyBorder="1" applyAlignment="1">
      <alignment horizontal="center" vertical="center"/>
    </xf>
    <xf numFmtId="3" fontId="18" fillId="0" borderId="10" xfId="59" applyNumberFormat="1" applyFont="1" applyFill="1" applyBorder="1" applyAlignment="1">
      <alignment horizontal="center" vertical="center"/>
    </xf>
    <xf numFmtId="0" fontId="18" fillId="0" borderId="36" xfId="59" applyFont="1" applyFill="1" applyBorder="1" applyAlignment="1">
      <alignment horizontal="center" vertical="center"/>
    </xf>
    <xf numFmtId="3" fontId="18" fillId="0" borderId="37" xfId="59" applyNumberFormat="1" applyFont="1" applyFill="1" applyBorder="1" applyAlignment="1">
      <alignment horizontal="center" vertical="center"/>
    </xf>
    <xf numFmtId="0" fontId="18" fillId="0" borderId="12" xfId="59" applyFont="1" applyFill="1" applyBorder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8" fillId="0" borderId="0" xfId="59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35" borderId="10" xfId="0" applyFont="1" applyFill="1" applyBorder="1" applyAlignment="1">
      <alignment vertical="top"/>
    </xf>
    <xf numFmtId="167" fontId="30" fillId="35" borderId="10" xfId="0" applyNumberFormat="1" applyFont="1" applyFill="1" applyBorder="1" applyAlignment="1">
      <alignment vertical="top"/>
    </xf>
    <xf numFmtId="0" fontId="30" fillId="0" borderId="0" xfId="0" applyFont="1" applyAlignment="1">
      <alignment vertical="top"/>
    </xf>
    <xf numFmtId="0" fontId="30" fillId="0" borderId="0" xfId="0" applyFont="1" applyBorder="1" applyAlignment="1">
      <alignment vertical="top"/>
    </xf>
    <xf numFmtId="3" fontId="30" fillId="0" borderId="10" xfId="0" applyNumberFormat="1" applyFont="1" applyBorder="1" applyAlignment="1">
      <alignment horizontal="right" vertical="top"/>
    </xf>
    <xf numFmtId="3" fontId="30" fillId="0" borderId="10" xfId="0" applyNumberFormat="1" applyFont="1" applyFill="1" applyBorder="1" applyAlignment="1">
      <alignment horizontal="right" vertical="top"/>
    </xf>
    <xf numFmtId="3" fontId="30" fillId="0" borderId="39" xfId="0" applyNumberFormat="1" applyFont="1" applyFill="1" applyBorder="1" applyAlignment="1">
      <alignment horizontal="right" vertical="top"/>
    </xf>
    <xf numFmtId="3" fontId="18" fillId="0" borderId="0" xfId="59" applyNumberFormat="1" applyFont="1" applyFill="1" applyBorder="1" applyAlignment="1">
      <alignment horizontal="center" vertical="center"/>
    </xf>
    <xf numFmtId="0" fontId="18" fillId="0" borderId="0" xfId="59" applyFont="1" applyAlignment="1">
      <alignment horizontal="center" vertical="center"/>
    </xf>
    <xf numFmtId="3" fontId="30" fillId="0" borderId="0" xfId="0" applyNumberFormat="1" applyFont="1" applyFill="1" applyBorder="1" applyAlignment="1">
      <alignment horizontal="right" vertical="top"/>
    </xf>
    <xf numFmtId="3" fontId="30" fillId="0" borderId="39" xfId="0" applyNumberFormat="1" applyFont="1" applyBorder="1" applyAlignment="1">
      <alignment horizontal="right" vertical="top"/>
    </xf>
    <xf numFmtId="3" fontId="31" fillId="0" borderId="0" xfId="59" applyNumberFormat="1" applyFont="1" applyFill="1" applyBorder="1" applyAlignment="1">
      <alignment horizontal="center" vertical="center"/>
    </xf>
    <xf numFmtId="0" fontId="31" fillId="0" borderId="0" xfId="59" applyFont="1" applyBorder="1" applyAlignment="1">
      <alignment horizontal="center" vertical="center"/>
    </xf>
    <xf numFmtId="0" fontId="31" fillId="0" borderId="10" xfId="59" applyFont="1" applyBorder="1" applyAlignment="1">
      <alignment horizontal="center" vertical="center"/>
    </xf>
    <xf numFmtId="3" fontId="31" fillId="0" borderId="39" xfId="59" applyNumberFormat="1" applyFont="1" applyFill="1" applyBorder="1" applyAlignment="1">
      <alignment horizontal="center" vertical="center"/>
    </xf>
    <xf numFmtId="0" fontId="18" fillId="0" borderId="0" xfId="59" applyFont="1" applyFill="1" applyAlignment="1">
      <alignment horizontal="left" vertical="top" wrapText="1"/>
    </xf>
    <xf numFmtId="0" fontId="18" fillId="0" borderId="0" xfId="59" applyFont="1" applyFill="1" applyBorder="1" applyAlignment="1"/>
    <xf numFmtId="0" fontId="18" fillId="0" borderId="0" xfId="59" applyFont="1" applyFill="1" applyAlignment="1">
      <alignment vertical="top" wrapText="1"/>
    </xf>
    <xf numFmtId="0" fontId="18" fillId="0" borderId="0" xfId="59" applyFont="1" applyFill="1" applyAlignment="1">
      <alignment vertical="top"/>
    </xf>
    <xf numFmtId="0" fontId="18" fillId="0" borderId="0" xfId="59" applyFont="1" applyFill="1" applyAlignment="1"/>
    <xf numFmtId="168" fontId="18" fillId="0" borderId="0" xfId="59" applyNumberFormat="1" applyFont="1" applyFill="1" applyBorder="1" applyAlignment="1"/>
    <xf numFmtId="49" fontId="31" fillId="33" borderId="38" xfId="59" applyNumberFormat="1" applyFont="1" applyFill="1" applyBorder="1" applyAlignment="1">
      <alignment horizontal="center" vertical="center"/>
    </xf>
    <xf numFmtId="49" fontId="31" fillId="33" borderId="35" xfId="59" applyNumberFormat="1" applyFont="1" applyFill="1" applyBorder="1" applyAlignment="1">
      <alignment horizontal="center" vertical="center"/>
    </xf>
    <xf numFmtId="0" fontId="30" fillId="35" borderId="10" xfId="0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8" fillId="0" borderId="26" xfId="0" applyFont="1" applyFill="1" applyBorder="1" applyAlignment="1">
      <alignment horizontal="center" vertical="center"/>
    </xf>
    <xf numFmtId="0" fontId="28" fillId="0" borderId="27" xfId="0" applyFont="1" applyFill="1" applyBorder="1" applyAlignment="1">
      <alignment horizontal="center" vertical="center"/>
    </xf>
    <xf numFmtId="0" fontId="28" fillId="0" borderId="29" xfId="0" applyFont="1" applyFill="1" applyBorder="1" applyAlignment="1">
      <alignment horizontal="center" vertical="center"/>
    </xf>
    <xf numFmtId="0" fontId="28" fillId="0" borderId="30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8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14" fontId="29" fillId="0" borderId="27" xfId="0" applyNumberFormat="1" applyFont="1" applyFill="1" applyBorder="1" applyAlignment="1">
      <alignment horizontal="center" vertical="center"/>
    </xf>
    <xf numFmtId="14" fontId="29" fillId="0" borderId="28" xfId="0" applyNumberFormat="1" applyFont="1" applyFill="1" applyBorder="1" applyAlignment="1">
      <alignment horizontal="center" vertical="center"/>
    </xf>
    <xf numFmtId="14" fontId="29" fillId="0" borderId="30" xfId="0" applyNumberFormat="1" applyFont="1" applyFill="1" applyBorder="1" applyAlignment="1">
      <alignment horizontal="center" vertical="center"/>
    </xf>
    <xf numFmtId="14" fontId="29" fillId="0" borderId="31" xfId="0" applyNumberFormat="1" applyFont="1" applyFill="1" applyBorder="1" applyAlignment="1">
      <alignment horizontal="center" vertical="center"/>
    </xf>
    <xf numFmtId="49" fontId="31" fillId="36" borderId="33" xfId="59" applyNumberFormat="1" applyFont="1" applyFill="1" applyBorder="1" applyAlignment="1">
      <alignment vertical="center"/>
    </xf>
    <xf numFmtId="49" fontId="31" fillId="36" borderId="34" xfId="59" applyNumberFormat="1" applyFont="1" applyFill="1" applyBorder="1" applyAlignment="1">
      <alignment vertical="center"/>
    </xf>
    <xf numFmtId="49" fontId="31" fillId="37" borderId="33" xfId="59" applyNumberFormat="1" applyFont="1" applyFill="1" applyBorder="1" applyAlignment="1">
      <alignment vertical="center"/>
    </xf>
    <xf numFmtId="49" fontId="31" fillId="37" borderId="34" xfId="59" applyNumberFormat="1" applyFont="1" applyFill="1" applyBorder="1" applyAlignment="1">
      <alignment vertical="center"/>
    </xf>
    <xf numFmtId="49" fontId="31" fillId="38" borderId="33" xfId="59" applyNumberFormat="1" applyFont="1" applyFill="1" applyBorder="1" applyAlignment="1">
      <alignment vertical="center"/>
    </xf>
    <xf numFmtId="49" fontId="31" fillId="38" borderId="34" xfId="59" applyNumberFormat="1" applyFont="1" applyFill="1" applyBorder="1" applyAlignment="1">
      <alignment vertical="center"/>
    </xf>
    <xf numFmtId="49" fontId="31" fillId="39" borderId="33" xfId="59" applyNumberFormat="1" applyFont="1" applyFill="1" applyBorder="1" applyAlignment="1">
      <alignment vertical="center"/>
    </xf>
    <xf numFmtId="49" fontId="18" fillId="40" borderId="33" xfId="59" applyNumberFormat="1" applyFont="1" applyFill="1" applyBorder="1" applyAlignment="1">
      <alignment vertical="center"/>
    </xf>
    <xf numFmtId="49" fontId="18" fillId="40" borderId="34" xfId="59" applyNumberFormat="1" applyFont="1" applyFill="1" applyBorder="1" applyAlignment="1">
      <alignment vertical="center"/>
    </xf>
    <xf numFmtId="49" fontId="31" fillId="41" borderId="34" xfId="59" applyNumberFormat="1" applyFont="1" applyFill="1" applyBorder="1" applyAlignment="1">
      <alignment vertical="center"/>
    </xf>
    <xf numFmtId="49" fontId="31" fillId="42" borderId="33" xfId="59" applyNumberFormat="1" applyFont="1" applyFill="1" applyBorder="1" applyAlignment="1">
      <alignment vertical="center"/>
    </xf>
    <xf numFmtId="49" fontId="31" fillId="42" borderId="34" xfId="59" applyNumberFormat="1" applyFont="1" applyFill="1" applyBorder="1" applyAlignment="1">
      <alignment vertical="center"/>
    </xf>
    <xf numFmtId="49" fontId="31" fillId="43" borderId="33" xfId="59" applyNumberFormat="1" applyFont="1" applyFill="1" applyBorder="1" applyAlignment="1">
      <alignment vertical="center"/>
    </xf>
    <xf numFmtId="49" fontId="31" fillId="43" borderId="34" xfId="59" applyNumberFormat="1" applyFont="1" applyFill="1" applyBorder="1" applyAlignment="1">
      <alignment vertical="center"/>
    </xf>
    <xf numFmtId="49" fontId="31" fillId="44" borderId="33" xfId="59" applyNumberFormat="1" applyFont="1" applyFill="1" applyBorder="1" applyAlignment="1">
      <alignment vertical="center"/>
    </xf>
    <xf numFmtId="49" fontId="31" fillId="44" borderId="34" xfId="59" applyNumberFormat="1" applyFont="1" applyFill="1" applyBorder="1" applyAlignment="1">
      <alignment vertical="center"/>
    </xf>
    <xf numFmtId="0" fontId="31" fillId="36" borderId="32" xfId="59" applyNumberFormat="1" applyFont="1" applyFill="1" applyBorder="1" applyAlignment="1">
      <alignment vertical="center"/>
    </xf>
  </cellXfs>
  <cellStyles count="61">
    <cellStyle name="20 % - Accent1" xfId="19" builtinId="30" customBuiltin="1"/>
    <cellStyle name="20 % - Accent1 2" xfId="47"/>
    <cellStyle name="20 % - Accent2" xfId="23" builtinId="34" customBuiltin="1"/>
    <cellStyle name="20 % - Accent2 2" xfId="49"/>
    <cellStyle name="20 % - Accent3" xfId="27" builtinId="38" customBuiltin="1"/>
    <cellStyle name="20 % - Accent3 2" xfId="51"/>
    <cellStyle name="20 % - Accent4" xfId="31" builtinId="42" customBuiltin="1"/>
    <cellStyle name="20 % - Accent4 2" xfId="53"/>
    <cellStyle name="20 % - Accent5" xfId="35" builtinId="46" customBuiltin="1"/>
    <cellStyle name="20 % - Accent5 2" xfId="55"/>
    <cellStyle name="20 % - Accent6" xfId="39" builtinId="50" customBuiltin="1"/>
    <cellStyle name="20 % - Accent6 2" xfId="57"/>
    <cellStyle name="40 % - Accent1" xfId="20" builtinId="31" customBuiltin="1"/>
    <cellStyle name="40 % - Accent1 2" xfId="48"/>
    <cellStyle name="40 % - Accent2" xfId="24" builtinId="35" customBuiltin="1"/>
    <cellStyle name="40 % - Accent2 2" xfId="50"/>
    <cellStyle name="40 % - Accent3" xfId="28" builtinId="39" customBuiltin="1"/>
    <cellStyle name="40 % - Accent3 2" xfId="52"/>
    <cellStyle name="40 % - Accent4" xfId="32" builtinId="43" customBuiltin="1"/>
    <cellStyle name="40 % - Accent4 2" xfId="54"/>
    <cellStyle name="40 % - Accent5" xfId="36" builtinId="47" customBuiltin="1"/>
    <cellStyle name="40 % - Accent5 2" xfId="56"/>
    <cellStyle name="40 % - Accent6" xfId="40" builtinId="51" customBuiltin="1"/>
    <cellStyle name="40 % - Accent6 2" xfId="58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5"/>
    <cellStyle name="Commentaire 3" xfId="46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59"/>
    <cellStyle name="Normal 3" xfId="44"/>
    <cellStyle name="Normal 4" xfId="42"/>
    <cellStyle name="Normal 5" xfId="6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0"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E22"/>
  <sheetViews>
    <sheetView topLeftCell="A4" workbookViewId="0">
      <selection activeCell="D3" sqref="D3:E4"/>
    </sheetView>
  </sheetViews>
  <sheetFormatPr baseColWidth="10" defaultRowHeight="15" x14ac:dyDescent="0.25"/>
  <cols>
    <col min="1" max="1" width="27.85546875" bestFit="1" customWidth="1"/>
    <col min="2" max="2" width="17" customWidth="1"/>
    <col min="3" max="3" width="43.140625" bestFit="1" customWidth="1"/>
    <col min="4" max="4" width="24.5703125" bestFit="1" customWidth="1"/>
    <col min="5" max="5" width="47.140625" customWidth="1"/>
  </cols>
  <sheetData>
    <row r="1" spans="1:5" ht="15.75" customHeight="1" thickTop="1" x14ac:dyDescent="0.25">
      <c r="A1" s="63" t="s">
        <v>6</v>
      </c>
      <c r="B1" s="64"/>
      <c r="C1" s="64"/>
      <c r="D1" s="64"/>
      <c r="E1" s="65"/>
    </row>
    <row r="2" spans="1:5" ht="33.75" customHeight="1" thickBot="1" x14ac:dyDescent="0.3">
      <c r="A2" s="66"/>
      <c r="B2" s="67"/>
      <c r="C2" s="67"/>
      <c r="D2" s="67"/>
      <c r="E2" s="68"/>
    </row>
    <row r="3" spans="1:5" x14ac:dyDescent="0.25">
      <c r="A3" s="59" t="s">
        <v>0</v>
      </c>
      <c r="B3" s="60"/>
      <c r="C3" s="60"/>
      <c r="D3" s="69">
        <f>'agenda de relance'!C1</f>
        <v>42277</v>
      </c>
      <c r="E3" s="70"/>
    </row>
    <row r="4" spans="1:5" ht="15.75" thickBot="1" x14ac:dyDescent="0.3">
      <c r="A4" s="61"/>
      <c r="B4" s="62"/>
      <c r="C4" s="62"/>
      <c r="D4" s="71"/>
      <c r="E4" s="72"/>
    </row>
    <row r="5" spans="1:5" ht="24" customHeight="1" thickBot="1" x14ac:dyDescent="0.3">
      <c r="A5" s="18"/>
      <c r="B5" s="19"/>
      <c r="C5" s="19"/>
      <c r="D5" s="20"/>
      <c r="E5" s="21"/>
    </row>
    <row r="6" spans="1:5" ht="24.75" thickTop="1" thickBot="1" x14ac:dyDescent="0.3">
      <c r="A6" s="13" t="s">
        <v>1</v>
      </c>
      <c r="B6" s="14" t="s">
        <v>2</v>
      </c>
      <c r="C6" s="15" t="s">
        <v>3</v>
      </c>
      <c r="D6" s="16" t="s">
        <v>4</v>
      </c>
      <c r="E6" s="17" t="s">
        <v>5</v>
      </c>
    </row>
    <row r="7" spans="1:5" ht="30" customHeight="1" thickBot="1" x14ac:dyDescent="0.3">
      <c r="A7" s="5"/>
      <c r="B7" s="2"/>
      <c r="C7" s="1"/>
      <c r="D7" s="2"/>
      <c r="E7" s="12"/>
    </row>
    <row r="8" spans="1:5" ht="30" customHeight="1" x14ac:dyDescent="0.25">
      <c r="A8" s="5"/>
      <c r="B8" s="2"/>
      <c r="C8" s="10"/>
      <c r="D8" s="2"/>
      <c r="E8" s="3"/>
    </row>
    <row r="9" spans="1:5" ht="30" customHeight="1" x14ac:dyDescent="0.25">
      <c r="A9" s="5"/>
      <c r="B9" s="2"/>
      <c r="C9" s="1"/>
      <c r="D9" s="4"/>
      <c r="E9" s="3"/>
    </row>
    <row r="10" spans="1:5" ht="30" customHeight="1" x14ac:dyDescent="0.25">
      <c r="A10" s="5"/>
      <c r="B10" s="2"/>
      <c r="C10" s="1"/>
      <c r="D10" s="2"/>
      <c r="E10" s="3"/>
    </row>
    <row r="11" spans="1:5" ht="30" customHeight="1" x14ac:dyDescent="0.25">
      <c r="A11" s="5"/>
      <c r="B11" s="11"/>
      <c r="C11" s="1"/>
      <c r="D11" s="2"/>
      <c r="E11" s="3"/>
    </row>
    <row r="12" spans="1:5" ht="30" customHeight="1" x14ac:dyDescent="0.25">
      <c r="A12" s="5"/>
      <c r="B12" s="2"/>
      <c r="C12" s="1"/>
      <c r="D12" s="2"/>
      <c r="E12" s="3"/>
    </row>
    <row r="13" spans="1:5" ht="30" customHeight="1" x14ac:dyDescent="0.25">
      <c r="A13" s="5"/>
      <c r="B13" s="2"/>
      <c r="C13" s="1"/>
      <c r="D13" s="2"/>
      <c r="E13" s="3"/>
    </row>
    <row r="14" spans="1:5" ht="30" customHeight="1" x14ac:dyDescent="0.25">
      <c r="A14" s="5"/>
      <c r="B14" s="2"/>
      <c r="C14" s="1"/>
      <c r="D14" s="2"/>
      <c r="E14" s="3"/>
    </row>
    <row r="15" spans="1:5" ht="30" customHeight="1" x14ac:dyDescent="0.25">
      <c r="A15" s="5"/>
      <c r="B15" s="2"/>
      <c r="C15" s="1"/>
      <c r="D15" s="2"/>
      <c r="E15" s="3"/>
    </row>
    <row r="16" spans="1:5" ht="30" customHeight="1" x14ac:dyDescent="0.25">
      <c r="A16" s="5"/>
      <c r="B16" s="2"/>
      <c r="C16" s="1"/>
      <c r="D16" s="2"/>
      <c r="E16" s="3"/>
    </row>
    <row r="17" spans="1:5" ht="30" customHeight="1" x14ac:dyDescent="0.25">
      <c r="A17" s="5"/>
      <c r="B17" s="2"/>
      <c r="C17" s="1"/>
      <c r="D17" s="2"/>
      <c r="E17" s="3"/>
    </row>
    <row r="18" spans="1:5" ht="30" customHeight="1" x14ac:dyDescent="0.25">
      <c r="A18" s="5"/>
      <c r="B18" s="2"/>
      <c r="C18" s="1"/>
      <c r="D18" s="2"/>
      <c r="E18" s="3"/>
    </row>
    <row r="19" spans="1:5" ht="30" customHeight="1" x14ac:dyDescent="0.25">
      <c r="A19" s="5"/>
      <c r="B19" s="2"/>
      <c r="C19" s="1"/>
      <c r="D19" s="2"/>
      <c r="E19" s="3"/>
    </row>
    <row r="20" spans="1:5" ht="30" customHeight="1" x14ac:dyDescent="0.25">
      <c r="A20" s="5"/>
      <c r="B20" s="2"/>
      <c r="C20" s="1"/>
      <c r="D20" s="2"/>
      <c r="E20" s="3"/>
    </row>
    <row r="21" spans="1:5" ht="30" customHeight="1" x14ac:dyDescent="0.25">
      <c r="A21" s="5"/>
      <c r="B21" s="2"/>
      <c r="C21" s="1"/>
      <c r="D21" s="2"/>
      <c r="E21" s="3"/>
    </row>
    <row r="22" spans="1:5" ht="30" customHeight="1" thickBot="1" x14ac:dyDescent="0.3">
      <c r="A22" s="6"/>
      <c r="B22" s="8"/>
      <c r="C22" s="7"/>
      <c r="D22" s="8"/>
      <c r="E22" s="9"/>
    </row>
  </sheetData>
  <mergeCells count="3">
    <mergeCell ref="A3:C4"/>
    <mergeCell ref="A1:E2"/>
    <mergeCell ref="D3:E4"/>
  </mergeCells>
  <pageMargins left="0.11811023622047245" right="0.11811023622047245" top="0.15748031496062992" bottom="0.15748031496062992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U78"/>
  <sheetViews>
    <sheetView tabSelected="1" topLeftCell="A56" zoomScaleNormal="100" workbookViewId="0">
      <selection activeCell="A79" sqref="A79"/>
    </sheetView>
  </sheetViews>
  <sheetFormatPr baseColWidth="10" defaultRowHeight="15" x14ac:dyDescent="0.25"/>
  <cols>
    <col min="1" max="1" width="17.140625" style="33" bestFit="1" customWidth="1"/>
    <col min="2" max="11" width="11.42578125" style="33"/>
    <col min="12" max="33" width="0" style="33" hidden="1" customWidth="1"/>
    <col min="34" max="16384" width="11.42578125" style="33"/>
  </cols>
  <sheetData>
    <row r="1" spans="1:36" s="36" customFormat="1" ht="12.75" customHeight="1" x14ac:dyDescent="0.25">
      <c r="A1" s="57" t="s">
        <v>7</v>
      </c>
      <c r="B1" s="34" t="s">
        <v>8</v>
      </c>
      <c r="C1" s="35">
        <v>42277</v>
      </c>
      <c r="D1" s="35">
        <v>42278</v>
      </c>
      <c r="E1" s="35">
        <v>42279</v>
      </c>
      <c r="F1" s="35">
        <v>42282</v>
      </c>
      <c r="G1" s="35">
        <v>42283</v>
      </c>
      <c r="H1" s="35">
        <v>42284</v>
      </c>
      <c r="I1" s="35">
        <v>42285</v>
      </c>
      <c r="J1" s="35">
        <v>42286</v>
      </c>
      <c r="K1" s="35">
        <v>42289</v>
      </c>
      <c r="L1" s="35">
        <v>42290</v>
      </c>
      <c r="M1" s="35">
        <v>42291</v>
      </c>
      <c r="N1" s="35">
        <v>42292</v>
      </c>
      <c r="O1" s="35">
        <v>42293</v>
      </c>
      <c r="P1" s="35">
        <v>42296</v>
      </c>
      <c r="Q1" s="35">
        <v>42297</v>
      </c>
      <c r="R1" s="35">
        <v>42298</v>
      </c>
      <c r="S1" s="35">
        <v>42299</v>
      </c>
      <c r="T1" s="35">
        <v>42300</v>
      </c>
      <c r="U1" s="35">
        <v>42303</v>
      </c>
      <c r="V1" s="35">
        <v>42304</v>
      </c>
      <c r="W1" s="35">
        <v>42305</v>
      </c>
      <c r="X1" s="35">
        <v>42306</v>
      </c>
      <c r="Y1" s="35">
        <v>42307</v>
      </c>
      <c r="Z1" s="35">
        <v>42299</v>
      </c>
      <c r="AA1" s="35">
        <v>42300</v>
      </c>
      <c r="AB1" s="35">
        <v>42301</v>
      </c>
      <c r="AC1" s="37"/>
    </row>
    <row r="2" spans="1:36" s="36" customFormat="1" ht="12" x14ac:dyDescent="0.25">
      <c r="A2" s="58" t="s">
        <v>10</v>
      </c>
      <c r="B2" s="38">
        <v>4370</v>
      </c>
      <c r="C2" s="38">
        <v>4370</v>
      </c>
      <c r="D2" s="38">
        <v>5320</v>
      </c>
      <c r="E2" s="38">
        <v>0</v>
      </c>
      <c r="F2" s="38">
        <v>0</v>
      </c>
      <c r="G2" s="38">
        <v>0</v>
      </c>
      <c r="H2" s="38">
        <v>0</v>
      </c>
      <c r="I2" s="38">
        <v>0</v>
      </c>
      <c r="J2" s="38">
        <v>0</v>
      </c>
      <c r="K2" s="38">
        <v>0</v>
      </c>
      <c r="L2" s="38">
        <v>0</v>
      </c>
      <c r="M2" s="38">
        <v>0</v>
      </c>
      <c r="N2" s="38">
        <v>0</v>
      </c>
      <c r="O2" s="38">
        <v>0</v>
      </c>
      <c r="P2" s="38">
        <v>0</v>
      </c>
      <c r="Q2" s="38">
        <v>0</v>
      </c>
      <c r="R2" s="38">
        <v>0</v>
      </c>
      <c r="S2" s="38">
        <v>0</v>
      </c>
      <c r="T2" s="38">
        <v>0</v>
      </c>
      <c r="U2" s="38">
        <v>0</v>
      </c>
      <c r="V2" s="38">
        <v>0</v>
      </c>
      <c r="W2" s="38">
        <v>0</v>
      </c>
      <c r="X2" s="38">
        <v>0</v>
      </c>
      <c r="Y2" s="38">
        <v>0</v>
      </c>
    </row>
    <row r="3" spans="1:36" s="23" customFormat="1" ht="15.75" customHeight="1" x14ac:dyDescent="0.25">
      <c r="A3" s="89" t="str">
        <f>A2</f>
        <v>a</v>
      </c>
      <c r="B3" s="73"/>
      <c r="C3" s="22">
        <f>B2-C2</f>
        <v>0</v>
      </c>
      <c r="D3" s="22">
        <f>C3-D2</f>
        <v>-5320</v>
      </c>
      <c r="E3" s="22">
        <f t="shared" ref="E3:K3" si="0">D3-E2</f>
        <v>-5320</v>
      </c>
      <c r="F3" s="22">
        <f t="shared" si="0"/>
        <v>-5320</v>
      </c>
      <c r="G3" s="22">
        <f t="shared" si="0"/>
        <v>-5320</v>
      </c>
      <c r="H3" s="22">
        <f t="shared" si="0"/>
        <v>-5320</v>
      </c>
      <c r="I3" s="22">
        <f t="shared" si="0"/>
        <v>-5320</v>
      </c>
      <c r="J3" s="22">
        <f t="shared" si="0"/>
        <v>-5320</v>
      </c>
      <c r="K3" s="22">
        <f t="shared" si="0"/>
        <v>-5320</v>
      </c>
      <c r="L3" s="22">
        <f t="shared" ref="L3:AB3" si="1">K3-L2</f>
        <v>-5320</v>
      </c>
      <c r="M3" s="22">
        <f t="shared" si="1"/>
        <v>-5320</v>
      </c>
      <c r="N3" s="22">
        <f t="shared" si="1"/>
        <v>-5320</v>
      </c>
      <c r="O3" s="22">
        <f t="shared" si="1"/>
        <v>-5320</v>
      </c>
      <c r="P3" s="22">
        <f t="shared" si="1"/>
        <v>-5320</v>
      </c>
      <c r="Q3" s="22">
        <f t="shared" si="1"/>
        <v>-5320</v>
      </c>
      <c r="R3" s="22">
        <f t="shared" si="1"/>
        <v>-5320</v>
      </c>
      <c r="S3" s="22">
        <f t="shared" si="1"/>
        <v>-5320</v>
      </c>
      <c r="T3" s="22">
        <f t="shared" si="1"/>
        <v>-5320</v>
      </c>
      <c r="U3" s="22">
        <f t="shared" si="1"/>
        <v>-5320</v>
      </c>
      <c r="V3" s="22">
        <f t="shared" si="1"/>
        <v>-5320</v>
      </c>
      <c r="W3" s="22">
        <f t="shared" si="1"/>
        <v>-5320</v>
      </c>
      <c r="X3" s="22">
        <f t="shared" si="1"/>
        <v>-5320</v>
      </c>
      <c r="Y3" s="22">
        <f t="shared" si="1"/>
        <v>-5320</v>
      </c>
      <c r="Z3" s="22">
        <f t="shared" si="1"/>
        <v>-5320</v>
      </c>
      <c r="AA3" s="22">
        <f t="shared" si="1"/>
        <v>-5320</v>
      </c>
      <c r="AB3" s="22">
        <f t="shared" si="1"/>
        <v>-5320</v>
      </c>
      <c r="AC3" s="48"/>
      <c r="AD3" s="47">
        <f>IF(W3&gt;0,1,0)</f>
        <v>0</v>
      </c>
    </row>
    <row r="4" spans="1:36" s="36" customFormat="1" ht="12" x14ac:dyDescent="0.25">
      <c r="A4" s="58" t="s">
        <v>11</v>
      </c>
      <c r="B4" s="38">
        <v>0</v>
      </c>
      <c r="C4" s="38">
        <v>0</v>
      </c>
      <c r="D4" s="38">
        <v>0</v>
      </c>
      <c r="E4" s="38">
        <v>0</v>
      </c>
      <c r="F4" s="38">
        <v>0</v>
      </c>
      <c r="G4" s="38">
        <v>0</v>
      </c>
      <c r="H4" s="38">
        <v>0</v>
      </c>
      <c r="I4" s="38">
        <v>0</v>
      </c>
      <c r="J4" s="38">
        <v>0</v>
      </c>
      <c r="K4" s="38">
        <v>0</v>
      </c>
      <c r="L4" s="38">
        <v>0</v>
      </c>
      <c r="M4" s="38">
        <v>0</v>
      </c>
      <c r="N4" s="38">
        <v>0</v>
      </c>
      <c r="O4" s="38">
        <v>0</v>
      </c>
      <c r="P4" s="38">
        <v>0</v>
      </c>
      <c r="Q4" s="38">
        <v>0</v>
      </c>
      <c r="R4" s="38">
        <v>0</v>
      </c>
      <c r="S4" s="38">
        <v>0</v>
      </c>
      <c r="T4" s="38">
        <v>0</v>
      </c>
      <c r="U4" s="38">
        <v>0</v>
      </c>
      <c r="V4" s="38">
        <v>0</v>
      </c>
      <c r="W4" s="38">
        <v>0</v>
      </c>
      <c r="X4" s="38">
        <v>0</v>
      </c>
      <c r="Y4" s="38">
        <v>800</v>
      </c>
    </row>
    <row r="5" spans="1:36" s="36" customFormat="1" ht="14.25" x14ac:dyDescent="0.25">
      <c r="A5" s="89" t="str">
        <f>A4</f>
        <v>b</v>
      </c>
      <c r="B5" s="73"/>
      <c r="C5" s="22">
        <f>B4-C4</f>
        <v>0</v>
      </c>
      <c r="D5" s="22">
        <f t="shared" ref="D5:K5" si="2">C5-D4</f>
        <v>0</v>
      </c>
      <c r="E5" s="22">
        <f t="shared" si="2"/>
        <v>0</v>
      </c>
      <c r="F5" s="22">
        <f t="shared" si="2"/>
        <v>0</v>
      </c>
      <c r="G5" s="22">
        <f t="shared" si="2"/>
        <v>0</v>
      </c>
      <c r="H5" s="22">
        <f t="shared" si="2"/>
        <v>0</v>
      </c>
      <c r="I5" s="22">
        <f t="shared" si="2"/>
        <v>0</v>
      </c>
      <c r="J5" s="22">
        <f t="shared" si="2"/>
        <v>0</v>
      </c>
      <c r="K5" s="22">
        <f t="shared" si="2"/>
        <v>0</v>
      </c>
      <c r="L5" s="22">
        <f t="shared" ref="L5:AB5" si="3">K5-L4</f>
        <v>0</v>
      </c>
      <c r="M5" s="22">
        <f t="shared" si="3"/>
        <v>0</v>
      </c>
      <c r="N5" s="22">
        <f t="shared" si="3"/>
        <v>0</v>
      </c>
      <c r="O5" s="22">
        <f t="shared" si="3"/>
        <v>0</v>
      </c>
      <c r="P5" s="22">
        <f t="shared" si="3"/>
        <v>0</v>
      </c>
      <c r="Q5" s="22">
        <f t="shared" si="3"/>
        <v>0</v>
      </c>
      <c r="R5" s="22">
        <f t="shared" si="3"/>
        <v>0</v>
      </c>
      <c r="S5" s="22">
        <f t="shared" si="3"/>
        <v>0</v>
      </c>
      <c r="T5" s="22">
        <f t="shared" si="3"/>
        <v>0</v>
      </c>
      <c r="U5" s="22">
        <f t="shared" si="3"/>
        <v>0</v>
      </c>
      <c r="V5" s="22">
        <f t="shared" si="3"/>
        <v>0</v>
      </c>
      <c r="W5" s="22">
        <f t="shared" si="3"/>
        <v>0</v>
      </c>
      <c r="X5" s="22">
        <f t="shared" si="3"/>
        <v>0</v>
      </c>
      <c r="Y5" s="22">
        <f t="shared" si="3"/>
        <v>-800</v>
      </c>
      <c r="Z5" s="22">
        <f t="shared" si="3"/>
        <v>-800</v>
      </c>
      <c r="AA5" s="22">
        <f t="shared" si="3"/>
        <v>-800</v>
      </c>
      <c r="AB5" s="22">
        <f t="shared" si="3"/>
        <v>-800</v>
      </c>
    </row>
    <row r="6" spans="1:36" s="36" customFormat="1" ht="12" x14ac:dyDescent="0.25">
      <c r="A6" s="58" t="s">
        <v>12</v>
      </c>
      <c r="B6" s="38">
        <v>1900</v>
      </c>
      <c r="C6" s="38">
        <v>0</v>
      </c>
      <c r="D6" s="38">
        <v>0</v>
      </c>
      <c r="E6" s="38">
        <v>0</v>
      </c>
      <c r="F6" s="38">
        <v>190</v>
      </c>
      <c r="G6" s="38">
        <v>0</v>
      </c>
      <c r="H6" s="38">
        <v>0</v>
      </c>
      <c r="I6" s="38">
        <v>0</v>
      </c>
      <c r="J6" s="38">
        <v>0</v>
      </c>
      <c r="K6" s="38">
        <v>190</v>
      </c>
      <c r="L6" s="38">
        <v>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190</v>
      </c>
      <c r="V6" s="38">
        <v>0</v>
      </c>
      <c r="W6" s="38">
        <v>0</v>
      </c>
      <c r="X6" s="38">
        <v>0</v>
      </c>
      <c r="Y6" s="38">
        <v>0</v>
      </c>
    </row>
    <row r="7" spans="1:36" s="23" customFormat="1" ht="12" customHeight="1" x14ac:dyDescent="0.25">
      <c r="A7" s="89" t="str">
        <f>A6</f>
        <v>c</v>
      </c>
      <c r="B7" s="73"/>
      <c r="C7" s="22">
        <f>B6-C6</f>
        <v>1900</v>
      </c>
      <c r="D7" s="22">
        <f>C7-D6</f>
        <v>1900</v>
      </c>
      <c r="E7" s="22">
        <f>D7-E6+F83</f>
        <v>1900</v>
      </c>
      <c r="F7" s="22">
        <f>E7-F6+G83</f>
        <v>1710</v>
      </c>
      <c r="G7" s="22">
        <f>F7-G6+H83</f>
        <v>1710</v>
      </c>
      <c r="H7" s="22">
        <f>G7-H6+I83</f>
        <v>1710</v>
      </c>
      <c r="I7" s="22">
        <f>H7-I6+J83</f>
        <v>1710</v>
      </c>
      <c r="J7" s="22">
        <f>I7-J6</f>
        <v>1710</v>
      </c>
      <c r="K7" s="22">
        <f t="shared" ref="K7:AB7" si="4">J7-K6</f>
        <v>1520</v>
      </c>
      <c r="L7" s="22">
        <f t="shared" si="4"/>
        <v>1520</v>
      </c>
      <c r="M7" s="22">
        <f t="shared" si="4"/>
        <v>1520</v>
      </c>
      <c r="N7" s="22">
        <f t="shared" si="4"/>
        <v>1520</v>
      </c>
      <c r="O7" s="22">
        <f t="shared" si="4"/>
        <v>1520</v>
      </c>
      <c r="P7" s="22">
        <f t="shared" si="4"/>
        <v>1520</v>
      </c>
      <c r="Q7" s="22">
        <f t="shared" si="4"/>
        <v>1520</v>
      </c>
      <c r="R7" s="22">
        <f t="shared" si="4"/>
        <v>1520</v>
      </c>
      <c r="S7" s="22">
        <f t="shared" si="4"/>
        <v>1520</v>
      </c>
      <c r="T7" s="22">
        <f t="shared" si="4"/>
        <v>1520</v>
      </c>
      <c r="U7" s="22">
        <f t="shared" si="4"/>
        <v>1330</v>
      </c>
      <c r="V7" s="22">
        <f t="shared" si="4"/>
        <v>1330</v>
      </c>
      <c r="W7" s="22">
        <f t="shared" si="4"/>
        <v>1330</v>
      </c>
      <c r="X7" s="22">
        <f t="shared" si="4"/>
        <v>1330</v>
      </c>
      <c r="Y7" s="22">
        <f t="shared" si="4"/>
        <v>1330</v>
      </c>
      <c r="Z7" s="22">
        <f t="shared" si="4"/>
        <v>1330</v>
      </c>
      <c r="AA7" s="22">
        <f t="shared" si="4"/>
        <v>1330</v>
      </c>
      <c r="AB7" s="22">
        <f t="shared" si="4"/>
        <v>1330</v>
      </c>
      <c r="AC7" s="48"/>
      <c r="AD7" s="47">
        <f>IF(W7&gt;0,1,0)</f>
        <v>1</v>
      </c>
    </row>
    <row r="8" spans="1:36" s="36" customFormat="1" ht="12" x14ac:dyDescent="0.25">
      <c r="A8" s="58" t="s">
        <v>13</v>
      </c>
      <c r="B8" s="38">
        <v>0</v>
      </c>
      <c r="C8" s="38">
        <v>3660</v>
      </c>
      <c r="D8" s="38">
        <v>510</v>
      </c>
      <c r="E8" s="38">
        <v>510</v>
      </c>
      <c r="F8" s="38">
        <v>510</v>
      </c>
      <c r="G8" s="38">
        <v>510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0</v>
      </c>
      <c r="X8" s="38">
        <v>0</v>
      </c>
      <c r="Y8" s="38">
        <v>0</v>
      </c>
    </row>
    <row r="9" spans="1:36" s="23" customFormat="1" ht="12.75" customHeight="1" thickBot="1" x14ac:dyDescent="0.3">
      <c r="A9" s="89" t="str">
        <f>A8</f>
        <v>d</v>
      </c>
      <c r="B9" s="74"/>
      <c r="C9" s="22">
        <f>B8-C8</f>
        <v>-3660</v>
      </c>
      <c r="D9" s="22">
        <f>C9-D8</f>
        <v>-4170</v>
      </c>
      <c r="E9" s="22">
        <f>D9-E8+F84</f>
        <v>-4680</v>
      </c>
      <c r="F9" s="22">
        <f>E9-F8+G84</f>
        <v>-5190</v>
      </c>
      <c r="G9" s="22">
        <f>F9-G8+H84</f>
        <v>-5700</v>
      </c>
      <c r="H9" s="22">
        <f>G9-H8+I84</f>
        <v>-5700</v>
      </c>
      <c r="I9" s="22">
        <f>H9-I8+J84</f>
        <v>-5700</v>
      </c>
      <c r="J9" s="22">
        <f>I9-J8</f>
        <v>-5700</v>
      </c>
      <c r="K9" s="22">
        <f t="shared" ref="K9:AB9" si="5">J9-K8</f>
        <v>-5700</v>
      </c>
      <c r="L9" s="22">
        <f t="shared" si="5"/>
        <v>-5700</v>
      </c>
      <c r="M9" s="22">
        <f t="shared" si="5"/>
        <v>-5700</v>
      </c>
      <c r="N9" s="22">
        <f t="shared" si="5"/>
        <v>-5700</v>
      </c>
      <c r="O9" s="22">
        <f t="shared" si="5"/>
        <v>-5700</v>
      </c>
      <c r="P9" s="22">
        <f t="shared" si="5"/>
        <v>-5700</v>
      </c>
      <c r="Q9" s="22">
        <f t="shared" si="5"/>
        <v>-5700</v>
      </c>
      <c r="R9" s="22">
        <f t="shared" si="5"/>
        <v>-5700</v>
      </c>
      <c r="S9" s="22">
        <f t="shared" si="5"/>
        <v>-5700</v>
      </c>
      <c r="T9" s="22">
        <f t="shared" si="5"/>
        <v>-5700</v>
      </c>
      <c r="U9" s="22">
        <f t="shared" si="5"/>
        <v>-5700</v>
      </c>
      <c r="V9" s="22">
        <f t="shared" si="5"/>
        <v>-5700</v>
      </c>
      <c r="W9" s="22">
        <f t="shared" si="5"/>
        <v>-5700</v>
      </c>
      <c r="X9" s="22">
        <f t="shared" si="5"/>
        <v>-5700</v>
      </c>
      <c r="Y9" s="22">
        <f t="shared" si="5"/>
        <v>-5700</v>
      </c>
      <c r="Z9" s="22">
        <f t="shared" si="5"/>
        <v>-5700</v>
      </c>
      <c r="AA9" s="22">
        <f t="shared" si="5"/>
        <v>-5700</v>
      </c>
      <c r="AB9" s="22">
        <f t="shared" si="5"/>
        <v>-5700</v>
      </c>
      <c r="AC9" s="48"/>
      <c r="AD9" s="47">
        <f>IF(W9&gt;0,1,0)</f>
        <v>0</v>
      </c>
    </row>
    <row r="10" spans="1:36" s="36" customFormat="1" ht="12.75" thickTop="1" x14ac:dyDescent="0.25">
      <c r="A10" s="58" t="s">
        <v>14</v>
      </c>
      <c r="B10" s="38">
        <v>4560</v>
      </c>
      <c r="C10" s="38">
        <v>0</v>
      </c>
      <c r="D10" s="38">
        <v>0</v>
      </c>
      <c r="E10" s="38">
        <v>0</v>
      </c>
      <c r="F10" s="38">
        <v>0</v>
      </c>
      <c r="G10" s="38">
        <v>0</v>
      </c>
      <c r="H10" s="38">
        <v>3600</v>
      </c>
      <c r="I10" s="38">
        <v>0</v>
      </c>
      <c r="J10" s="38">
        <v>0</v>
      </c>
      <c r="K10" s="38">
        <v>0</v>
      </c>
      <c r="L10" s="38">
        <v>0</v>
      </c>
      <c r="M10" s="38">
        <v>7200</v>
      </c>
      <c r="N10" s="38">
        <v>0</v>
      </c>
      <c r="O10" s="38">
        <v>0</v>
      </c>
      <c r="P10" s="38">
        <v>0</v>
      </c>
      <c r="Q10" s="38">
        <v>0</v>
      </c>
      <c r="R10" s="38">
        <v>7200</v>
      </c>
      <c r="S10" s="38">
        <v>0</v>
      </c>
      <c r="T10" s="38">
        <v>0</v>
      </c>
      <c r="U10" s="38">
        <v>0</v>
      </c>
      <c r="V10" s="38">
        <v>0</v>
      </c>
      <c r="W10" s="38">
        <v>7200</v>
      </c>
      <c r="X10" s="38">
        <v>0</v>
      </c>
      <c r="Y10" s="38">
        <v>0</v>
      </c>
    </row>
    <row r="11" spans="1:36" s="23" customFormat="1" ht="15" customHeight="1" x14ac:dyDescent="0.25">
      <c r="A11" s="89" t="str">
        <f>A10</f>
        <v>e</v>
      </c>
      <c r="B11" s="75"/>
      <c r="C11" s="22">
        <f>B10-C10</f>
        <v>4560</v>
      </c>
      <c r="D11" s="22">
        <f>C11-D10</f>
        <v>4560</v>
      </c>
      <c r="E11" s="22">
        <f>D11-E10+F85</f>
        <v>4560</v>
      </c>
      <c r="F11" s="22">
        <f>E11-F10+G85</f>
        <v>4560</v>
      </c>
      <c r="G11" s="22">
        <f>F11-G10+H85</f>
        <v>4560</v>
      </c>
      <c r="H11" s="22">
        <f>G11-H10+I85</f>
        <v>960</v>
      </c>
      <c r="I11" s="22">
        <f>H11-I10+J85</f>
        <v>960</v>
      </c>
      <c r="J11" s="22">
        <f>I11-J10</f>
        <v>960</v>
      </c>
      <c r="K11" s="22">
        <f t="shared" ref="K11:AB11" si="6">J11-K10</f>
        <v>960</v>
      </c>
      <c r="L11" s="22">
        <f t="shared" si="6"/>
        <v>960</v>
      </c>
      <c r="M11" s="22">
        <f t="shared" si="6"/>
        <v>-6240</v>
      </c>
      <c r="N11" s="22">
        <f t="shared" si="6"/>
        <v>-6240</v>
      </c>
      <c r="O11" s="22">
        <f t="shared" si="6"/>
        <v>-6240</v>
      </c>
      <c r="P11" s="22">
        <f t="shared" si="6"/>
        <v>-6240</v>
      </c>
      <c r="Q11" s="22">
        <f t="shared" si="6"/>
        <v>-6240</v>
      </c>
      <c r="R11" s="22">
        <f t="shared" si="6"/>
        <v>-13440</v>
      </c>
      <c r="S11" s="22">
        <f t="shared" si="6"/>
        <v>-13440</v>
      </c>
      <c r="T11" s="22">
        <f t="shared" si="6"/>
        <v>-13440</v>
      </c>
      <c r="U11" s="22">
        <f t="shared" si="6"/>
        <v>-13440</v>
      </c>
      <c r="V11" s="22">
        <f t="shared" si="6"/>
        <v>-13440</v>
      </c>
      <c r="W11" s="22">
        <f t="shared" si="6"/>
        <v>-20640</v>
      </c>
      <c r="X11" s="22">
        <f t="shared" si="6"/>
        <v>-20640</v>
      </c>
      <c r="Y11" s="22">
        <f t="shared" si="6"/>
        <v>-20640</v>
      </c>
      <c r="Z11" s="22">
        <f t="shared" si="6"/>
        <v>-20640</v>
      </c>
      <c r="AA11" s="22">
        <f t="shared" si="6"/>
        <v>-20640</v>
      </c>
      <c r="AB11" s="22">
        <f t="shared" si="6"/>
        <v>-20640</v>
      </c>
      <c r="AC11" s="48"/>
      <c r="AD11" s="47">
        <f>IF(W11&gt;0,1,0)</f>
        <v>0</v>
      </c>
      <c r="AJ11" s="33"/>
    </row>
    <row r="12" spans="1:36" s="23" customFormat="1" ht="15.75" customHeight="1" x14ac:dyDescent="0.25">
      <c r="A12" s="58" t="s">
        <v>15</v>
      </c>
      <c r="B12" s="38">
        <v>0</v>
      </c>
      <c r="C12" s="38">
        <v>0</v>
      </c>
      <c r="D12" s="24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9"/>
      <c r="Y12" s="39"/>
      <c r="Z12" s="39"/>
      <c r="AA12" s="39"/>
      <c r="AB12" s="39"/>
      <c r="AC12" s="40"/>
      <c r="AD12" s="38"/>
    </row>
    <row r="13" spans="1:36" s="23" customFormat="1" x14ac:dyDescent="0.25">
      <c r="A13" s="89" t="str">
        <f>A12</f>
        <v>f</v>
      </c>
      <c r="B13" s="75"/>
      <c r="C13" s="22">
        <f>B12-C12</f>
        <v>0</v>
      </c>
      <c r="D13" s="22">
        <f>C13-D12</f>
        <v>0</v>
      </c>
      <c r="E13" s="22">
        <f>D13-E12+F86</f>
        <v>0</v>
      </c>
      <c r="F13" s="22">
        <f>E13-F12+G86</f>
        <v>0</v>
      </c>
      <c r="G13" s="22">
        <f>F13-G12+H86</f>
        <v>0</v>
      </c>
      <c r="H13" s="22">
        <f>G13-H12+I86</f>
        <v>0</v>
      </c>
      <c r="I13" s="22">
        <f>H13-I12+J86</f>
        <v>0</v>
      </c>
      <c r="J13" s="22">
        <f>I13-J12</f>
        <v>0</v>
      </c>
      <c r="K13" s="22">
        <f t="shared" ref="K13:AB13" si="7">J13-K12</f>
        <v>0</v>
      </c>
      <c r="L13" s="22">
        <f t="shared" si="7"/>
        <v>0</v>
      </c>
      <c r="M13" s="22">
        <f t="shared" si="7"/>
        <v>0</v>
      </c>
      <c r="N13" s="22">
        <f t="shared" si="7"/>
        <v>0</v>
      </c>
      <c r="O13" s="22">
        <f t="shared" si="7"/>
        <v>0</v>
      </c>
      <c r="P13" s="22">
        <f t="shared" si="7"/>
        <v>0</v>
      </c>
      <c r="Q13" s="22">
        <f t="shared" si="7"/>
        <v>0</v>
      </c>
      <c r="R13" s="22">
        <f t="shared" si="7"/>
        <v>0</v>
      </c>
      <c r="S13" s="22">
        <f t="shared" si="7"/>
        <v>0</v>
      </c>
      <c r="T13" s="22">
        <f t="shared" si="7"/>
        <v>0</v>
      </c>
      <c r="U13" s="22">
        <f t="shared" si="7"/>
        <v>0</v>
      </c>
      <c r="V13" s="22">
        <f t="shared" si="7"/>
        <v>0</v>
      </c>
      <c r="W13" s="22">
        <f t="shared" si="7"/>
        <v>0</v>
      </c>
      <c r="X13" s="22">
        <f t="shared" si="7"/>
        <v>0</v>
      </c>
      <c r="Y13" s="22">
        <f t="shared" si="7"/>
        <v>0</v>
      </c>
      <c r="Z13" s="22">
        <f t="shared" si="7"/>
        <v>0</v>
      </c>
      <c r="AA13" s="22">
        <f t="shared" si="7"/>
        <v>0</v>
      </c>
      <c r="AB13" s="22">
        <f t="shared" si="7"/>
        <v>0</v>
      </c>
      <c r="AC13" s="48"/>
      <c r="AD13" s="47">
        <f>IF(W13&gt;0,1,0)</f>
        <v>0</v>
      </c>
    </row>
    <row r="14" spans="1:36" s="36" customFormat="1" ht="12" x14ac:dyDescent="0.25">
      <c r="A14" s="58" t="s">
        <v>16</v>
      </c>
      <c r="B14" s="38">
        <v>11760</v>
      </c>
      <c r="C14" s="38">
        <v>3600</v>
      </c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</v>
      </c>
      <c r="K14" s="38">
        <v>0</v>
      </c>
      <c r="L14" s="38">
        <v>7200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</row>
    <row r="15" spans="1:36" s="23" customFormat="1" ht="15.75" customHeight="1" thickBot="1" x14ac:dyDescent="0.3">
      <c r="A15" s="89" t="str">
        <f>A14</f>
        <v>g</v>
      </c>
      <c r="B15" s="76"/>
      <c r="C15" s="22">
        <f>B14-C14</f>
        <v>8160</v>
      </c>
      <c r="D15" s="22">
        <f>C15-D14</f>
        <v>8160</v>
      </c>
      <c r="E15" s="22">
        <f>D15-E14+F87</f>
        <v>8160</v>
      </c>
      <c r="F15" s="22">
        <f>E15-F14+G87</f>
        <v>8160</v>
      </c>
      <c r="G15" s="22">
        <f>F15-G14+H87</f>
        <v>8160</v>
      </c>
      <c r="H15" s="22">
        <f>G15-H14+I87</f>
        <v>8160</v>
      </c>
      <c r="I15" s="22">
        <f>H15-I14+J87</f>
        <v>8160</v>
      </c>
      <c r="J15" s="22">
        <f>I15-J14</f>
        <v>8160</v>
      </c>
      <c r="K15" s="22">
        <f t="shared" ref="K15:AB15" si="8">J15-K14</f>
        <v>8160</v>
      </c>
      <c r="L15" s="22">
        <f t="shared" si="8"/>
        <v>960</v>
      </c>
      <c r="M15" s="22">
        <f t="shared" si="8"/>
        <v>960</v>
      </c>
      <c r="N15" s="22">
        <f t="shared" si="8"/>
        <v>960</v>
      </c>
      <c r="O15" s="22">
        <f t="shared" si="8"/>
        <v>960</v>
      </c>
      <c r="P15" s="22">
        <f t="shared" si="8"/>
        <v>960</v>
      </c>
      <c r="Q15" s="22">
        <f t="shared" si="8"/>
        <v>960</v>
      </c>
      <c r="R15" s="22">
        <f t="shared" si="8"/>
        <v>960</v>
      </c>
      <c r="S15" s="22">
        <f t="shared" si="8"/>
        <v>960</v>
      </c>
      <c r="T15" s="22">
        <f t="shared" si="8"/>
        <v>960</v>
      </c>
      <c r="U15" s="22">
        <f t="shared" si="8"/>
        <v>960</v>
      </c>
      <c r="V15" s="22">
        <f t="shared" si="8"/>
        <v>960</v>
      </c>
      <c r="W15" s="22">
        <f t="shared" si="8"/>
        <v>960</v>
      </c>
      <c r="X15" s="22">
        <f t="shared" si="8"/>
        <v>960</v>
      </c>
      <c r="Y15" s="22">
        <f t="shared" si="8"/>
        <v>960</v>
      </c>
      <c r="Z15" s="22">
        <f t="shared" si="8"/>
        <v>960</v>
      </c>
      <c r="AA15" s="22">
        <f t="shared" si="8"/>
        <v>960</v>
      </c>
      <c r="AB15" s="22">
        <f t="shared" si="8"/>
        <v>960</v>
      </c>
      <c r="AC15" s="48"/>
      <c r="AD15" s="47">
        <f>IF(W15&gt;0,1,0)</f>
        <v>1</v>
      </c>
    </row>
    <row r="16" spans="1:36" s="36" customFormat="1" ht="12.75" thickTop="1" x14ac:dyDescent="0.25">
      <c r="A16" s="58" t="s">
        <v>17</v>
      </c>
      <c r="B16" s="38">
        <v>7140</v>
      </c>
      <c r="C16" s="38">
        <v>700</v>
      </c>
      <c r="D16" s="38">
        <v>700</v>
      </c>
      <c r="E16" s="38">
        <v>420</v>
      </c>
      <c r="F16" s="38">
        <v>0</v>
      </c>
      <c r="G16" s="38">
        <v>420</v>
      </c>
      <c r="H16" s="38">
        <v>420</v>
      </c>
      <c r="I16" s="38">
        <v>420</v>
      </c>
      <c r="J16" s="38">
        <v>560</v>
      </c>
      <c r="K16" s="38">
        <v>0</v>
      </c>
      <c r="L16" s="38">
        <v>560</v>
      </c>
      <c r="M16" s="38">
        <v>560</v>
      </c>
      <c r="N16" s="38">
        <v>560</v>
      </c>
      <c r="O16" s="38">
        <v>420</v>
      </c>
      <c r="P16" s="38">
        <v>420</v>
      </c>
      <c r="Q16" s="38">
        <v>420</v>
      </c>
      <c r="R16" s="38">
        <v>420</v>
      </c>
      <c r="S16" s="38">
        <v>280</v>
      </c>
      <c r="T16" s="38">
        <v>840</v>
      </c>
      <c r="U16" s="38">
        <v>840</v>
      </c>
      <c r="V16" s="38">
        <v>840</v>
      </c>
      <c r="W16" s="38">
        <v>700</v>
      </c>
      <c r="X16" s="38">
        <v>700</v>
      </c>
      <c r="Y16" s="38">
        <v>420</v>
      </c>
    </row>
    <row r="17" spans="1:30" s="23" customFormat="1" x14ac:dyDescent="0.25">
      <c r="A17" s="89" t="str">
        <f>A16</f>
        <v>h</v>
      </c>
      <c r="B17" s="77"/>
      <c r="C17" s="22">
        <f>B16-C16</f>
        <v>6440</v>
      </c>
      <c r="D17" s="22">
        <f>C17-D16</f>
        <v>5740</v>
      </c>
      <c r="E17" s="22">
        <f>D17-E16+F88</f>
        <v>5320</v>
      </c>
      <c r="F17" s="22">
        <f>E17-F16+G88</f>
        <v>5320</v>
      </c>
      <c r="G17" s="22">
        <f>F17-G16+H88</f>
        <v>4900</v>
      </c>
      <c r="H17" s="22">
        <f>G17-H16+I88</f>
        <v>4480</v>
      </c>
      <c r="I17" s="22">
        <f>H17-I16+J88</f>
        <v>4060</v>
      </c>
      <c r="J17" s="22">
        <f>I17-J16</f>
        <v>3500</v>
      </c>
      <c r="K17" s="22">
        <f t="shared" ref="K17:AB17" si="9">J17-K16</f>
        <v>3500</v>
      </c>
      <c r="L17" s="22">
        <f t="shared" si="9"/>
        <v>2940</v>
      </c>
      <c r="M17" s="22">
        <f t="shared" si="9"/>
        <v>2380</v>
      </c>
      <c r="N17" s="22">
        <f t="shared" si="9"/>
        <v>1820</v>
      </c>
      <c r="O17" s="22">
        <f t="shared" si="9"/>
        <v>1400</v>
      </c>
      <c r="P17" s="22">
        <f t="shared" si="9"/>
        <v>980</v>
      </c>
      <c r="Q17" s="22">
        <f t="shared" si="9"/>
        <v>560</v>
      </c>
      <c r="R17" s="22">
        <f t="shared" si="9"/>
        <v>140</v>
      </c>
      <c r="S17" s="22">
        <f t="shared" si="9"/>
        <v>-140</v>
      </c>
      <c r="T17" s="22">
        <f t="shared" si="9"/>
        <v>-980</v>
      </c>
      <c r="U17" s="22">
        <f t="shared" si="9"/>
        <v>-1820</v>
      </c>
      <c r="V17" s="22">
        <f t="shared" si="9"/>
        <v>-2660</v>
      </c>
      <c r="W17" s="22">
        <f t="shared" si="9"/>
        <v>-3360</v>
      </c>
      <c r="X17" s="22">
        <f t="shared" si="9"/>
        <v>-4060</v>
      </c>
      <c r="Y17" s="22">
        <f t="shared" si="9"/>
        <v>-4480</v>
      </c>
      <c r="Z17" s="22">
        <f t="shared" si="9"/>
        <v>-4480</v>
      </c>
      <c r="AA17" s="22">
        <f t="shared" si="9"/>
        <v>-4480</v>
      </c>
      <c r="AB17" s="22">
        <f t="shared" si="9"/>
        <v>-4480</v>
      </c>
      <c r="AC17" s="48"/>
      <c r="AD17" s="47">
        <f>IF(W17&gt;0,1,0)</f>
        <v>0</v>
      </c>
    </row>
    <row r="18" spans="1:30" s="36" customFormat="1" ht="12" x14ac:dyDescent="0.25">
      <c r="A18" s="58" t="s">
        <v>18</v>
      </c>
      <c r="B18" s="38">
        <v>700</v>
      </c>
      <c r="C18" s="38">
        <v>0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120</v>
      </c>
      <c r="U18" s="38">
        <v>0</v>
      </c>
      <c r="V18" s="38">
        <v>0</v>
      </c>
      <c r="W18" s="38">
        <v>0</v>
      </c>
      <c r="X18" s="38">
        <v>0</v>
      </c>
      <c r="Y18" s="38">
        <v>120</v>
      </c>
    </row>
    <row r="19" spans="1:30" s="23" customFormat="1" x14ac:dyDescent="0.25">
      <c r="A19" s="89" t="str">
        <f>A18</f>
        <v>i</v>
      </c>
      <c r="B19" s="77"/>
      <c r="C19" s="22">
        <f>B18-C18</f>
        <v>700</v>
      </c>
      <c r="D19" s="22">
        <f>C19-D18</f>
        <v>700</v>
      </c>
      <c r="E19" s="22">
        <f>D19-E18+F89</f>
        <v>700</v>
      </c>
      <c r="F19" s="22">
        <f>E19-F18+G89</f>
        <v>700</v>
      </c>
      <c r="G19" s="22">
        <f>F19-G18+H89</f>
        <v>700</v>
      </c>
      <c r="H19" s="22">
        <f>G19-H18+I89</f>
        <v>700</v>
      </c>
      <c r="I19" s="22">
        <f>H19-I18+J89</f>
        <v>700</v>
      </c>
      <c r="J19" s="22">
        <f>I19-J18</f>
        <v>700</v>
      </c>
      <c r="K19" s="22">
        <f t="shared" ref="K19:AB19" si="10">J19-K18</f>
        <v>700</v>
      </c>
      <c r="L19" s="22">
        <f t="shared" si="10"/>
        <v>700</v>
      </c>
      <c r="M19" s="22">
        <f t="shared" si="10"/>
        <v>700</v>
      </c>
      <c r="N19" s="22">
        <f t="shared" si="10"/>
        <v>700</v>
      </c>
      <c r="O19" s="22">
        <f t="shared" si="10"/>
        <v>700</v>
      </c>
      <c r="P19" s="22">
        <f t="shared" si="10"/>
        <v>700</v>
      </c>
      <c r="Q19" s="22">
        <f t="shared" si="10"/>
        <v>700</v>
      </c>
      <c r="R19" s="22">
        <f t="shared" si="10"/>
        <v>700</v>
      </c>
      <c r="S19" s="22">
        <f t="shared" si="10"/>
        <v>700</v>
      </c>
      <c r="T19" s="22">
        <f t="shared" si="10"/>
        <v>580</v>
      </c>
      <c r="U19" s="22">
        <f t="shared" si="10"/>
        <v>580</v>
      </c>
      <c r="V19" s="22">
        <f t="shared" si="10"/>
        <v>580</v>
      </c>
      <c r="W19" s="22">
        <f t="shared" si="10"/>
        <v>580</v>
      </c>
      <c r="X19" s="22">
        <f t="shared" si="10"/>
        <v>580</v>
      </c>
      <c r="Y19" s="22">
        <f t="shared" si="10"/>
        <v>460</v>
      </c>
      <c r="Z19" s="22">
        <f t="shared" si="10"/>
        <v>460</v>
      </c>
      <c r="AA19" s="22">
        <f t="shared" si="10"/>
        <v>460</v>
      </c>
      <c r="AB19" s="22">
        <f t="shared" si="10"/>
        <v>460</v>
      </c>
      <c r="AC19" s="48"/>
      <c r="AD19" s="47">
        <f>IF(W19&gt;0,1,0)</f>
        <v>1</v>
      </c>
    </row>
    <row r="20" spans="1:30" s="23" customFormat="1" x14ac:dyDescent="0.25">
      <c r="A20" s="25" t="s">
        <v>19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41"/>
      <c r="Y20" s="41"/>
      <c r="Z20" s="41"/>
      <c r="AA20" s="41"/>
      <c r="AB20" s="41"/>
      <c r="AC20" s="41"/>
      <c r="AD20" s="42"/>
    </row>
    <row r="21" spans="1:30" s="23" customFormat="1" ht="15.75" thickBot="1" x14ac:dyDescent="0.3">
      <c r="A21" s="89" t="str">
        <f>A20</f>
        <v>j</v>
      </c>
      <c r="B21" s="78"/>
      <c r="C21" s="22">
        <f>B20-C20</f>
        <v>0</v>
      </c>
      <c r="D21" s="22">
        <f>C21-D20</f>
        <v>0</v>
      </c>
      <c r="E21" s="22">
        <f>D21-E20+F90</f>
        <v>0</v>
      </c>
      <c r="F21" s="22">
        <f>E21-F20+G90</f>
        <v>0</v>
      </c>
      <c r="G21" s="22">
        <f>F21-G20+H90</f>
        <v>0</v>
      </c>
      <c r="H21" s="22">
        <f>G21-H20+I90</f>
        <v>0</v>
      </c>
      <c r="I21" s="22">
        <f>H21-I20+J90</f>
        <v>0</v>
      </c>
      <c r="J21" s="22">
        <f>I21-J20</f>
        <v>0</v>
      </c>
      <c r="K21" s="22">
        <f t="shared" ref="K21:AB21" si="11">J21-K20</f>
        <v>0</v>
      </c>
      <c r="L21" s="22">
        <f t="shared" si="11"/>
        <v>0</v>
      </c>
      <c r="M21" s="22">
        <f t="shared" si="11"/>
        <v>0</v>
      </c>
      <c r="N21" s="22">
        <f t="shared" si="11"/>
        <v>0</v>
      </c>
      <c r="O21" s="22">
        <f t="shared" si="11"/>
        <v>0</v>
      </c>
      <c r="P21" s="22">
        <f t="shared" si="11"/>
        <v>0</v>
      </c>
      <c r="Q21" s="22">
        <f t="shared" si="11"/>
        <v>0</v>
      </c>
      <c r="R21" s="22">
        <f t="shared" si="11"/>
        <v>0</v>
      </c>
      <c r="S21" s="22">
        <f t="shared" si="11"/>
        <v>0</v>
      </c>
      <c r="T21" s="22">
        <f t="shared" si="11"/>
        <v>0</v>
      </c>
      <c r="U21" s="22">
        <f t="shared" si="11"/>
        <v>0</v>
      </c>
      <c r="V21" s="22">
        <f t="shared" si="11"/>
        <v>0</v>
      </c>
      <c r="W21" s="22">
        <f t="shared" si="11"/>
        <v>0</v>
      </c>
      <c r="X21" s="22">
        <f t="shared" si="11"/>
        <v>0</v>
      </c>
      <c r="Y21" s="22">
        <f t="shared" si="11"/>
        <v>0</v>
      </c>
      <c r="Z21" s="22">
        <f t="shared" si="11"/>
        <v>0</v>
      </c>
      <c r="AA21" s="22">
        <f t="shared" si="11"/>
        <v>0</v>
      </c>
      <c r="AB21" s="22">
        <f t="shared" si="11"/>
        <v>0</v>
      </c>
      <c r="AC21" s="48"/>
      <c r="AD21" s="47">
        <f>IF(W21&gt;0,1,0)</f>
        <v>0</v>
      </c>
    </row>
    <row r="22" spans="1:30" s="36" customFormat="1" ht="12.75" thickTop="1" x14ac:dyDescent="0.25">
      <c r="A22" s="58" t="s">
        <v>20</v>
      </c>
      <c r="B22" s="38">
        <v>30800</v>
      </c>
      <c r="C22" s="38">
        <v>0</v>
      </c>
      <c r="D22" s="38">
        <v>1400</v>
      </c>
      <c r="E22" s="38">
        <v>11060</v>
      </c>
      <c r="F22" s="38">
        <v>0</v>
      </c>
      <c r="G22" s="38">
        <v>5460</v>
      </c>
      <c r="H22" s="38">
        <v>0</v>
      </c>
      <c r="I22" s="38">
        <v>1400</v>
      </c>
      <c r="J22" s="38">
        <v>12320</v>
      </c>
      <c r="K22" s="38">
        <v>0</v>
      </c>
      <c r="L22" s="38">
        <v>1820</v>
      </c>
      <c r="M22" s="38">
        <v>0</v>
      </c>
      <c r="N22" s="38">
        <v>5600</v>
      </c>
      <c r="O22" s="38">
        <v>9660</v>
      </c>
      <c r="P22" s="38">
        <v>0</v>
      </c>
      <c r="Q22" s="38">
        <v>1960</v>
      </c>
      <c r="R22" s="38">
        <v>0</v>
      </c>
      <c r="S22" s="38">
        <v>0</v>
      </c>
      <c r="T22" s="38">
        <v>13832</v>
      </c>
      <c r="U22" s="38">
        <v>840</v>
      </c>
      <c r="V22" s="38">
        <v>840</v>
      </c>
      <c r="W22" s="38">
        <v>840</v>
      </c>
      <c r="X22" s="38">
        <v>2240</v>
      </c>
      <c r="Y22" s="38">
        <v>7084</v>
      </c>
    </row>
    <row r="23" spans="1:30" s="23" customFormat="1" ht="15" customHeight="1" x14ac:dyDescent="0.25">
      <c r="A23" s="89" t="str">
        <f>A22</f>
        <v>k</v>
      </c>
      <c r="B23" s="79"/>
      <c r="C23" s="22">
        <f>B22-C22</f>
        <v>30800</v>
      </c>
      <c r="D23" s="22">
        <f>C23-D22</f>
        <v>29400</v>
      </c>
      <c r="E23" s="22">
        <f>D23-E22+F91</f>
        <v>18340</v>
      </c>
      <c r="F23" s="22">
        <f>E23-F22+G91</f>
        <v>18340</v>
      </c>
      <c r="G23" s="22">
        <f>F23-G22+H91</f>
        <v>12880</v>
      </c>
      <c r="H23" s="22">
        <f>G23-H22+I91</f>
        <v>12880</v>
      </c>
      <c r="I23" s="22">
        <f>H23-I22+J91</f>
        <v>11480</v>
      </c>
      <c r="J23" s="22">
        <f>I23-J22</f>
        <v>-840</v>
      </c>
      <c r="K23" s="22">
        <f t="shared" ref="K23:AB23" si="12">J23-K22</f>
        <v>-840</v>
      </c>
      <c r="L23" s="22">
        <f t="shared" si="12"/>
        <v>-2660</v>
      </c>
      <c r="M23" s="22">
        <f t="shared" si="12"/>
        <v>-2660</v>
      </c>
      <c r="N23" s="22">
        <f t="shared" si="12"/>
        <v>-8260</v>
      </c>
      <c r="O23" s="22">
        <f t="shared" si="12"/>
        <v>-17920</v>
      </c>
      <c r="P23" s="22">
        <f t="shared" si="12"/>
        <v>-17920</v>
      </c>
      <c r="Q23" s="22">
        <f t="shared" si="12"/>
        <v>-19880</v>
      </c>
      <c r="R23" s="22">
        <f t="shared" si="12"/>
        <v>-19880</v>
      </c>
      <c r="S23" s="22">
        <f t="shared" si="12"/>
        <v>-19880</v>
      </c>
      <c r="T23" s="22">
        <f t="shared" si="12"/>
        <v>-33712</v>
      </c>
      <c r="U23" s="22">
        <f t="shared" si="12"/>
        <v>-34552</v>
      </c>
      <c r="V23" s="22">
        <f t="shared" si="12"/>
        <v>-35392</v>
      </c>
      <c r="W23" s="22">
        <f t="shared" si="12"/>
        <v>-36232</v>
      </c>
      <c r="X23" s="22">
        <f t="shared" si="12"/>
        <v>-38472</v>
      </c>
      <c r="Y23" s="22">
        <f t="shared" si="12"/>
        <v>-45556</v>
      </c>
      <c r="Z23" s="22">
        <f t="shared" si="12"/>
        <v>-45556</v>
      </c>
      <c r="AA23" s="22">
        <f t="shared" si="12"/>
        <v>-45556</v>
      </c>
      <c r="AB23" s="22">
        <f t="shared" si="12"/>
        <v>-45556</v>
      </c>
      <c r="AC23" s="48"/>
      <c r="AD23" s="47">
        <f>IF(W23&gt;0,1,0)</f>
        <v>0</v>
      </c>
    </row>
    <row r="24" spans="1:30" s="23" customFormat="1" ht="15.75" customHeight="1" x14ac:dyDescent="0.25">
      <c r="A24" s="58" t="s">
        <v>21</v>
      </c>
      <c r="B24" s="38">
        <v>0</v>
      </c>
      <c r="C24" s="38">
        <v>0</v>
      </c>
      <c r="D24" s="24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9"/>
      <c r="Y24" s="39"/>
      <c r="Z24" s="39"/>
      <c r="AA24" s="39"/>
      <c r="AB24" s="39"/>
      <c r="AC24" s="40"/>
      <c r="AD24" s="38">
        <v>0</v>
      </c>
    </row>
    <row r="25" spans="1:30" s="23" customFormat="1" x14ac:dyDescent="0.25">
      <c r="A25" s="89" t="str">
        <f>A24</f>
        <v>l</v>
      </c>
      <c r="B25" s="79"/>
      <c r="C25" s="22">
        <f>B24-C24</f>
        <v>0</v>
      </c>
      <c r="D25" s="22">
        <f>C25-D24</f>
        <v>0</v>
      </c>
      <c r="E25" s="22">
        <f>D25-E24+F92</f>
        <v>0</v>
      </c>
      <c r="F25" s="22">
        <f>E25-F24+G92</f>
        <v>0</v>
      </c>
      <c r="G25" s="22">
        <f>F25-G24+H92</f>
        <v>0</v>
      </c>
      <c r="H25" s="22">
        <f>G25-H24+I92</f>
        <v>0</v>
      </c>
      <c r="I25" s="22">
        <f>H25-I24+J92</f>
        <v>0</v>
      </c>
      <c r="J25" s="22">
        <f>I25-J24</f>
        <v>0</v>
      </c>
      <c r="K25" s="22">
        <f t="shared" ref="K25:AB25" si="13">J25-K24</f>
        <v>0</v>
      </c>
      <c r="L25" s="22">
        <f t="shared" si="13"/>
        <v>0</v>
      </c>
      <c r="M25" s="22">
        <f t="shared" si="13"/>
        <v>0</v>
      </c>
      <c r="N25" s="22">
        <f t="shared" si="13"/>
        <v>0</v>
      </c>
      <c r="O25" s="22">
        <f t="shared" si="13"/>
        <v>0</v>
      </c>
      <c r="P25" s="22">
        <f t="shared" si="13"/>
        <v>0</v>
      </c>
      <c r="Q25" s="22">
        <f t="shared" si="13"/>
        <v>0</v>
      </c>
      <c r="R25" s="22">
        <f t="shared" si="13"/>
        <v>0</v>
      </c>
      <c r="S25" s="22">
        <f t="shared" si="13"/>
        <v>0</v>
      </c>
      <c r="T25" s="22">
        <f t="shared" si="13"/>
        <v>0</v>
      </c>
      <c r="U25" s="22">
        <f t="shared" si="13"/>
        <v>0</v>
      </c>
      <c r="V25" s="22">
        <f t="shared" si="13"/>
        <v>0</v>
      </c>
      <c r="W25" s="22">
        <f t="shared" si="13"/>
        <v>0</v>
      </c>
      <c r="X25" s="22">
        <f t="shared" si="13"/>
        <v>0</v>
      </c>
      <c r="Y25" s="22">
        <f t="shared" si="13"/>
        <v>0</v>
      </c>
      <c r="Z25" s="22">
        <f t="shared" si="13"/>
        <v>0</v>
      </c>
      <c r="AA25" s="22">
        <f t="shared" si="13"/>
        <v>0</v>
      </c>
      <c r="AB25" s="22">
        <f t="shared" si="13"/>
        <v>0</v>
      </c>
      <c r="AC25" s="48"/>
      <c r="AD25" s="47">
        <f>IF(W25&gt;0,1,0)</f>
        <v>0</v>
      </c>
    </row>
    <row r="26" spans="1:30" s="36" customFormat="1" ht="12" x14ac:dyDescent="0.25">
      <c r="A26" s="58" t="s">
        <v>22</v>
      </c>
      <c r="B26" s="38">
        <v>20860</v>
      </c>
      <c r="C26" s="38">
        <v>3500</v>
      </c>
      <c r="D26" s="38">
        <v>2800</v>
      </c>
      <c r="E26" s="38">
        <v>1960</v>
      </c>
      <c r="F26" s="38">
        <v>2040</v>
      </c>
      <c r="G26" s="38">
        <v>560</v>
      </c>
      <c r="H26" s="38">
        <v>7100</v>
      </c>
      <c r="I26" s="38">
        <v>980</v>
      </c>
      <c r="J26" s="38">
        <v>1960</v>
      </c>
      <c r="K26" s="38">
        <v>3520</v>
      </c>
      <c r="L26" s="38">
        <v>980</v>
      </c>
      <c r="M26" s="38">
        <v>2180</v>
      </c>
      <c r="N26" s="38">
        <v>980</v>
      </c>
      <c r="O26" s="38">
        <v>4420</v>
      </c>
      <c r="P26" s="38">
        <v>3100</v>
      </c>
      <c r="Q26" s="38">
        <v>2960</v>
      </c>
      <c r="R26" s="38">
        <v>420</v>
      </c>
      <c r="S26" s="38">
        <v>2660</v>
      </c>
      <c r="T26" s="38">
        <v>3360</v>
      </c>
      <c r="U26" s="38">
        <v>3636</v>
      </c>
      <c r="V26" s="38">
        <v>1596</v>
      </c>
      <c r="W26" s="38">
        <v>6376</v>
      </c>
      <c r="X26" s="38">
        <v>1756</v>
      </c>
      <c r="Y26" s="38">
        <v>1056</v>
      </c>
    </row>
    <row r="27" spans="1:30" s="23" customFormat="1" ht="15.75" customHeight="1" x14ac:dyDescent="0.25">
      <c r="A27" s="89" t="str">
        <f>A26</f>
        <v>m</v>
      </c>
      <c r="B27" s="79"/>
      <c r="C27" s="22">
        <f>B26-C26</f>
        <v>17360</v>
      </c>
      <c r="D27" s="22">
        <f>C27-D26</f>
        <v>14560</v>
      </c>
      <c r="E27" s="22">
        <f>D27-E26+F93</f>
        <v>12600</v>
      </c>
      <c r="F27" s="22">
        <f>E27-F26+G93</f>
        <v>10560</v>
      </c>
      <c r="G27" s="22">
        <f>F27-G26+H93</f>
        <v>10000</v>
      </c>
      <c r="H27" s="22">
        <f>G27-H26+I93</f>
        <v>2900</v>
      </c>
      <c r="I27" s="22">
        <f>H27-I26+J93</f>
        <v>1920</v>
      </c>
      <c r="J27" s="22">
        <f>I27-J26</f>
        <v>-40</v>
      </c>
      <c r="K27" s="22">
        <f t="shared" ref="K27:AB27" si="14">J27-K26</f>
        <v>-3560</v>
      </c>
      <c r="L27" s="22">
        <f t="shared" si="14"/>
        <v>-4540</v>
      </c>
      <c r="M27" s="22">
        <f t="shared" si="14"/>
        <v>-6720</v>
      </c>
      <c r="N27" s="22">
        <f t="shared" si="14"/>
        <v>-7700</v>
      </c>
      <c r="O27" s="22">
        <f t="shared" si="14"/>
        <v>-12120</v>
      </c>
      <c r="P27" s="22">
        <f t="shared" si="14"/>
        <v>-15220</v>
      </c>
      <c r="Q27" s="22">
        <f t="shared" si="14"/>
        <v>-18180</v>
      </c>
      <c r="R27" s="22">
        <f t="shared" si="14"/>
        <v>-18600</v>
      </c>
      <c r="S27" s="22">
        <f t="shared" si="14"/>
        <v>-21260</v>
      </c>
      <c r="T27" s="22">
        <f t="shared" si="14"/>
        <v>-24620</v>
      </c>
      <c r="U27" s="22">
        <f t="shared" si="14"/>
        <v>-28256</v>
      </c>
      <c r="V27" s="22">
        <f t="shared" si="14"/>
        <v>-29852</v>
      </c>
      <c r="W27" s="22">
        <f t="shared" si="14"/>
        <v>-36228</v>
      </c>
      <c r="X27" s="22">
        <f t="shared" si="14"/>
        <v>-37984</v>
      </c>
      <c r="Y27" s="22">
        <f t="shared" si="14"/>
        <v>-39040</v>
      </c>
      <c r="Z27" s="22">
        <f t="shared" si="14"/>
        <v>-39040</v>
      </c>
      <c r="AA27" s="22">
        <f t="shared" si="14"/>
        <v>-39040</v>
      </c>
      <c r="AB27" s="22">
        <f t="shared" si="14"/>
        <v>-39040</v>
      </c>
      <c r="AC27" s="48"/>
      <c r="AD27" s="47">
        <f>IF(W27&gt;0,1,0)</f>
        <v>0</v>
      </c>
    </row>
    <row r="28" spans="1:30" s="36" customFormat="1" ht="12" x14ac:dyDescent="0.25">
      <c r="A28" s="58" t="s">
        <v>23</v>
      </c>
      <c r="B28" s="38">
        <v>4200</v>
      </c>
      <c r="C28" s="38">
        <v>0</v>
      </c>
      <c r="D28" s="38">
        <v>0</v>
      </c>
      <c r="E28" s="38">
        <v>4200</v>
      </c>
      <c r="F28" s="38">
        <v>840</v>
      </c>
      <c r="G28" s="38">
        <v>840</v>
      </c>
      <c r="H28" s="38">
        <v>840</v>
      </c>
      <c r="I28" s="38">
        <v>840</v>
      </c>
      <c r="J28" s="38">
        <v>840</v>
      </c>
      <c r="K28" s="38">
        <v>840</v>
      </c>
      <c r="L28" s="38">
        <v>840</v>
      </c>
      <c r="M28" s="38">
        <v>840</v>
      </c>
      <c r="N28" s="38">
        <v>840</v>
      </c>
      <c r="O28" s="38">
        <v>840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840</v>
      </c>
      <c r="V28" s="38">
        <v>840</v>
      </c>
      <c r="W28" s="38">
        <v>840</v>
      </c>
      <c r="X28" s="38">
        <v>840</v>
      </c>
      <c r="Y28" s="38">
        <v>840</v>
      </c>
    </row>
    <row r="29" spans="1:30" s="23" customFormat="1" ht="15.75" customHeight="1" x14ac:dyDescent="0.25">
      <c r="A29" s="89" t="str">
        <f>A28</f>
        <v>n</v>
      </c>
      <c r="B29" s="80"/>
      <c r="C29" s="22">
        <f>B28-C28</f>
        <v>4200</v>
      </c>
      <c r="D29" s="22">
        <f>C29-D28</f>
        <v>4200</v>
      </c>
      <c r="E29" s="22">
        <f>D29-E28+F94</f>
        <v>0</v>
      </c>
      <c r="F29" s="22">
        <f>E29-F28+G94</f>
        <v>-840</v>
      </c>
      <c r="G29" s="22">
        <f>F29-G28+H94</f>
        <v>-1680</v>
      </c>
      <c r="H29" s="22">
        <f>G29-H28+I94</f>
        <v>-2520</v>
      </c>
      <c r="I29" s="22">
        <f>H29-I28+J94</f>
        <v>-3360</v>
      </c>
      <c r="J29" s="22">
        <f>I29-J28</f>
        <v>-4200</v>
      </c>
      <c r="K29" s="22">
        <f t="shared" ref="K29:AB29" si="15">J29-K28</f>
        <v>-5040</v>
      </c>
      <c r="L29" s="22">
        <f t="shared" si="15"/>
        <v>-5880</v>
      </c>
      <c r="M29" s="22">
        <f t="shared" si="15"/>
        <v>-6720</v>
      </c>
      <c r="N29" s="22">
        <f t="shared" si="15"/>
        <v>-7560</v>
      </c>
      <c r="O29" s="22">
        <f t="shared" si="15"/>
        <v>-8400</v>
      </c>
      <c r="P29" s="22">
        <f t="shared" si="15"/>
        <v>-8400</v>
      </c>
      <c r="Q29" s="22">
        <f t="shared" si="15"/>
        <v>-8400</v>
      </c>
      <c r="R29" s="22">
        <f t="shared" si="15"/>
        <v>-8400</v>
      </c>
      <c r="S29" s="22">
        <f t="shared" si="15"/>
        <v>-8400</v>
      </c>
      <c r="T29" s="22">
        <f t="shared" si="15"/>
        <v>-8400</v>
      </c>
      <c r="U29" s="22">
        <f t="shared" si="15"/>
        <v>-9240</v>
      </c>
      <c r="V29" s="22">
        <f t="shared" si="15"/>
        <v>-10080</v>
      </c>
      <c r="W29" s="22">
        <f t="shared" si="15"/>
        <v>-10920</v>
      </c>
      <c r="X29" s="22">
        <f t="shared" si="15"/>
        <v>-11760</v>
      </c>
      <c r="Y29" s="22">
        <f t="shared" si="15"/>
        <v>-12600</v>
      </c>
      <c r="Z29" s="22">
        <f t="shared" si="15"/>
        <v>-12600</v>
      </c>
      <c r="AA29" s="22">
        <f t="shared" si="15"/>
        <v>-12600</v>
      </c>
      <c r="AB29" s="22">
        <f t="shared" si="15"/>
        <v>-12600</v>
      </c>
      <c r="AC29" s="48"/>
      <c r="AD29" s="47">
        <f>IF(W29&gt;0,1,0)</f>
        <v>0</v>
      </c>
    </row>
    <row r="30" spans="1:30" s="36" customFormat="1" ht="12" x14ac:dyDescent="0.25">
      <c r="A30" s="58" t="s">
        <v>24</v>
      </c>
      <c r="B30" s="38">
        <v>560</v>
      </c>
      <c r="C30" s="38">
        <v>0</v>
      </c>
      <c r="D30" s="38">
        <v>0</v>
      </c>
      <c r="E30" s="38">
        <v>0</v>
      </c>
      <c r="F30" s="38">
        <v>0</v>
      </c>
      <c r="G30" s="38">
        <v>420</v>
      </c>
      <c r="H30" s="38">
        <v>0</v>
      </c>
      <c r="I30" s="38">
        <v>0</v>
      </c>
      <c r="J30" s="38">
        <v>0</v>
      </c>
      <c r="K30" s="38">
        <v>0</v>
      </c>
      <c r="L30" s="38">
        <v>560</v>
      </c>
      <c r="M30" s="38">
        <v>0</v>
      </c>
      <c r="N30" s="38">
        <v>0</v>
      </c>
      <c r="O30" s="38">
        <v>0</v>
      </c>
      <c r="P30" s="38">
        <v>0</v>
      </c>
      <c r="Q30" s="38">
        <v>420</v>
      </c>
      <c r="R30" s="38">
        <v>0</v>
      </c>
      <c r="S30" s="38">
        <v>0</v>
      </c>
      <c r="T30" s="38">
        <v>0</v>
      </c>
      <c r="U30" s="38">
        <v>0</v>
      </c>
      <c r="V30" s="38">
        <v>560</v>
      </c>
      <c r="W30" s="38">
        <v>0</v>
      </c>
      <c r="X30" s="38">
        <v>0</v>
      </c>
      <c r="Y30" s="38">
        <v>0</v>
      </c>
    </row>
    <row r="31" spans="1:30" s="23" customFormat="1" ht="15" customHeight="1" x14ac:dyDescent="0.25">
      <c r="A31" s="89" t="str">
        <f>A30</f>
        <v>o</v>
      </c>
      <c r="B31" s="80"/>
      <c r="C31" s="22">
        <f>B30-C30</f>
        <v>560</v>
      </c>
      <c r="D31" s="22">
        <f>C31-D30</f>
        <v>560</v>
      </c>
      <c r="E31" s="22">
        <f>D31-E30+F95</f>
        <v>560</v>
      </c>
      <c r="F31" s="22">
        <f>E31-F30+G95</f>
        <v>560</v>
      </c>
      <c r="G31" s="22">
        <f>F31-G30+H95</f>
        <v>140</v>
      </c>
      <c r="H31" s="22">
        <f>G31-H30+I95</f>
        <v>140</v>
      </c>
      <c r="I31" s="22">
        <f>H31-I30+J95</f>
        <v>140</v>
      </c>
      <c r="J31" s="22">
        <f>I31-J30</f>
        <v>140</v>
      </c>
      <c r="K31" s="22">
        <f t="shared" ref="K31:AB31" si="16">J31-K30</f>
        <v>140</v>
      </c>
      <c r="L31" s="22">
        <f t="shared" si="16"/>
        <v>-420</v>
      </c>
      <c r="M31" s="22">
        <f t="shared" si="16"/>
        <v>-420</v>
      </c>
      <c r="N31" s="22">
        <f t="shared" si="16"/>
        <v>-420</v>
      </c>
      <c r="O31" s="22">
        <f t="shared" si="16"/>
        <v>-420</v>
      </c>
      <c r="P31" s="22">
        <f t="shared" si="16"/>
        <v>-420</v>
      </c>
      <c r="Q31" s="22">
        <f t="shared" si="16"/>
        <v>-840</v>
      </c>
      <c r="R31" s="22">
        <f t="shared" si="16"/>
        <v>-840</v>
      </c>
      <c r="S31" s="22">
        <f t="shared" si="16"/>
        <v>-840</v>
      </c>
      <c r="T31" s="22">
        <f t="shared" si="16"/>
        <v>-840</v>
      </c>
      <c r="U31" s="22">
        <f t="shared" si="16"/>
        <v>-840</v>
      </c>
      <c r="V31" s="22">
        <f t="shared" si="16"/>
        <v>-1400</v>
      </c>
      <c r="W31" s="22">
        <f t="shared" si="16"/>
        <v>-1400</v>
      </c>
      <c r="X31" s="22">
        <f t="shared" si="16"/>
        <v>-1400</v>
      </c>
      <c r="Y31" s="22">
        <f t="shared" si="16"/>
        <v>-1400</v>
      </c>
      <c r="Z31" s="22">
        <f t="shared" si="16"/>
        <v>-1400</v>
      </c>
      <c r="AA31" s="22">
        <f t="shared" si="16"/>
        <v>-1400</v>
      </c>
      <c r="AB31" s="22">
        <f t="shared" si="16"/>
        <v>-1400</v>
      </c>
      <c r="AC31" s="48"/>
      <c r="AD31" s="47">
        <f>IF(W31&gt;0,1,0)</f>
        <v>0</v>
      </c>
    </row>
    <row r="32" spans="1:30" s="36" customFormat="1" ht="12" x14ac:dyDescent="0.25">
      <c r="A32" s="58" t="s">
        <v>25</v>
      </c>
      <c r="B32" s="38">
        <v>420</v>
      </c>
      <c r="C32" s="38">
        <v>106</v>
      </c>
      <c r="D32" s="38">
        <v>28</v>
      </c>
      <c r="E32" s="38">
        <v>28</v>
      </c>
      <c r="F32" s="38">
        <v>28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28</v>
      </c>
      <c r="W32" s="38">
        <v>28</v>
      </c>
      <c r="X32" s="38">
        <v>28</v>
      </c>
      <c r="Y32" s="38">
        <v>28</v>
      </c>
    </row>
    <row r="33" spans="1:47" s="23" customFormat="1" ht="15" customHeight="1" x14ac:dyDescent="0.25">
      <c r="A33" s="89" t="str">
        <f>A32</f>
        <v>p</v>
      </c>
      <c r="B33" s="80"/>
      <c r="C33" s="22">
        <f>B32-C32</f>
        <v>314</v>
      </c>
      <c r="D33" s="22">
        <f>C33-D32</f>
        <v>286</v>
      </c>
      <c r="E33" s="22">
        <f>D33-E32+F96</f>
        <v>258</v>
      </c>
      <c r="F33" s="22">
        <f>E33-F32+G96</f>
        <v>230</v>
      </c>
      <c r="G33" s="22">
        <f>F33-G32+H96</f>
        <v>230</v>
      </c>
      <c r="H33" s="22">
        <f>G33-H32+I96</f>
        <v>230</v>
      </c>
      <c r="I33" s="22">
        <f>H33-I32+J96</f>
        <v>230</v>
      </c>
      <c r="J33" s="22">
        <f>I33-J32</f>
        <v>230</v>
      </c>
      <c r="K33" s="22">
        <f t="shared" ref="K33:AB33" si="17">J33-K32</f>
        <v>230</v>
      </c>
      <c r="L33" s="22">
        <f t="shared" si="17"/>
        <v>230</v>
      </c>
      <c r="M33" s="22">
        <f t="shared" si="17"/>
        <v>230</v>
      </c>
      <c r="N33" s="22">
        <f t="shared" si="17"/>
        <v>230</v>
      </c>
      <c r="O33" s="22">
        <f t="shared" si="17"/>
        <v>230</v>
      </c>
      <c r="P33" s="22">
        <f t="shared" si="17"/>
        <v>230</v>
      </c>
      <c r="Q33" s="22">
        <f t="shared" si="17"/>
        <v>230</v>
      </c>
      <c r="R33" s="22">
        <f t="shared" si="17"/>
        <v>230</v>
      </c>
      <c r="S33" s="22">
        <f t="shared" si="17"/>
        <v>230</v>
      </c>
      <c r="T33" s="22">
        <f t="shared" si="17"/>
        <v>230</v>
      </c>
      <c r="U33" s="22">
        <f t="shared" si="17"/>
        <v>230</v>
      </c>
      <c r="V33" s="22">
        <f t="shared" si="17"/>
        <v>202</v>
      </c>
      <c r="W33" s="22">
        <f t="shared" si="17"/>
        <v>174</v>
      </c>
      <c r="X33" s="22">
        <f t="shared" si="17"/>
        <v>146</v>
      </c>
      <c r="Y33" s="22">
        <f t="shared" si="17"/>
        <v>118</v>
      </c>
      <c r="Z33" s="22">
        <f t="shared" si="17"/>
        <v>118</v>
      </c>
      <c r="AA33" s="22">
        <f t="shared" si="17"/>
        <v>118</v>
      </c>
      <c r="AB33" s="22">
        <f t="shared" si="17"/>
        <v>118</v>
      </c>
      <c r="AC33" s="48"/>
      <c r="AD33" s="47">
        <f>IF(W33&gt;0,1,0)</f>
        <v>1</v>
      </c>
    </row>
    <row r="34" spans="1:47" s="36" customFormat="1" ht="12" x14ac:dyDescent="0.25">
      <c r="A34" s="58" t="s">
        <v>26</v>
      </c>
      <c r="B34" s="38">
        <v>1260</v>
      </c>
      <c r="C34" s="38">
        <v>0</v>
      </c>
      <c r="D34" s="38">
        <v>140</v>
      </c>
      <c r="E34" s="38">
        <v>140</v>
      </c>
      <c r="F34" s="38">
        <v>140</v>
      </c>
      <c r="G34" s="38">
        <v>140</v>
      </c>
      <c r="H34" s="38">
        <v>140</v>
      </c>
      <c r="I34" s="38">
        <v>140</v>
      </c>
      <c r="J34" s="38">
        <v>140</v>
      </c>
      <c r="K34" s="38">
        <v>0</v>
      </c>
      <c r="L34" s="38">
        <v>140</v>
      </c>
      <c r="M34" s="38">
        <v>0</v>
      </c>
      <c r="N34" s="38">
        <v>140</v>
      </c>
      <c r="O34" s="38">
        <v>140</v>
      </c>
      <c r="P34" s="38">
        <v>280</v>
      </c>
      <c r="Q34" s="38">
        <v>140</v>
      </c>
      <c r="R34" s="38">
        <v>140</v>
      </c>
      <c r="S34" s="38">
        <v>140</v>
      </c>
      <c r="T34" s="38">
        <v>140</v>
      </c>
      <c r="U34" s="38">
        <v>84</v>
      </c>
      <c r="V34" s="38">
        <v>84</v>
      </c>
      <c r="W34" s="38">
        <v>84</v>
      </c>
      <c r="X34" s="38">
        <v>84</v>
      </c>
      <c r="Y34" s="38">
        <v>84</v>
      </c>
    </row>
    <row r="35" spans="1:47" s="23" customFormat="1" x14ac:dyDescent="0.25">
      <c r="A35" s="89" t="str">
        <f>A34</f>
        <v>q</v>
      </c>
      <c r="B35" s="80"/>
      <c r="C35" s="22">
        <f>B34-C34</f>
        <v>1260</v>
      </c>
      <c r="D35" s="22">
        <f>C35-D34</f>
        <v>1120</v>
      </c>
      <c r="E35" s="22">
        <f>D35-E34+F98</f>
        <v>980</v>
      </c>
      <c r="F35" s="22">
        <f>E35-F34+G98</f>
        <v>840</v>
      </c>
      <c r="G35" s="22">
        <f>F35-G34+H98</f>
        <v>700</v>
      </c>
      <c r="H35" s="22">
        <f>G35-H34+I98</f>
        <v>560</v>
      </c>
      <c r="I35" s="22">
        <f>H35-I34+J98</f>
        <v>420</v>
      </c>
      <c r="J35" s="22">
        <f>I35-J34</f>
        <v>280</v>
      </c>
      <c r="K35" s="22">
        <f t="shared" ref="K35:AB35" si="18">J35-K34</f>
        <v>280</v>
      </c>
      <c r="L35" s="22">
        <f t="shared" si="18"/>
        <v>140</v>
      </c>
      <c r="M35" s="22">
        <f t="shared" si="18"/>
        <v>140</v>
      </c>
      <c r="N35" s="22">
        <f t="shared" si="18"/>
        <v>0</v>
      </c>
      <c r="O35" s="22">
        <f t="shared" si="18"/>
        <v>-140</v>
      </c>
      <c r="P35" s="22">
        <f t="shared" si="18"/>
        <v>-420</v>
      </c>
      <c r="Q35" s="22">
        <f t="shared" si="18"/>
        <v>-560</v>
      </c>
      <c r="R35" s="22">
        <f t="shared" si="18"/>
        <v>-700</v>
      </c>
      <c r="S35" s="22">
        <f t="shared" si="18"/>
        <v>-840</v>
      </c>
      <c r="T35" s="22">
        <f t="shared" si="18"/>
        <v>-980</v>
      </c>
      <c r="U35" s="22">
        <f t="shared" si="18"/>
        <v>-1064</v>
      </c>
      <c r="V35" s="22">
        <f t="shared" si="18"/>
        <v>-1148</v>
      </c>
      <c r="W35" s="22">
        <f t="shared" si="18"/>
        <v>-1232</v>
      </c>
      <c r="X35" s="22">
        <f t="shared" si="18"/>
        <v>-1316</v>
      </c>
      <c r="Y35" s="22">
        <f t="shared" si="18"/>
        <v>-1400</v>
      </c>
      <c r="Z35" s="22">
        <f t="shared" si="18"/>
        <v>-1400</v>
      </c>
      <c r="AA35" s="22">
        <f t="shared" si="18"/>
        <v>-1400</v>
      </c>
      <c r="AB35" s="22">
        <f t="shared" si="18"/>
        <v>-1400</v>
      </c>
      <c r="AC35" s="48"/>
      <c r="AD35" s="47">
        <f>IF(W35&gt;0,1,0)</f>
        <v>0</v>
      </c>
    </row>
    <row r="36" spans="1:47" s="23" customFormat="1" x14ac:dyDescent="0.25">
      <c r="A36" s="58" t="s">
        <v>27</v>
      </c>
      <c r="B36" s="38">
        <v>0</v>
      </c>
      <c r="C36" s="38">
        <v>0</v>
      </c>
      <c r="D36" s="24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43"/>
      <c r="Y36" s="43"/>
      <c r="Z36" s="43"/>
      <c r="AA36" s="43"/>
      <c r="AB36" s="43"/>
      <c r="AC36" s="43"/>
      <c r="AD36" s="42"/>
    </row>
    <row r="37" spans="1:47" s="23" customFormat="1" ht="15.75" thickBot="1" x14ac:dyDescent="0.3">
      <c r="A37" s="89" t="str">
        <f>A36</f>
        <v>r</v>
      </c>
      <c r="B37" s="81"/>
      <c r="C37" s="22">
        <f>B36-C36</f>
        <v>0</v>
      </c>
      <c r="D37" s="22">
        <f>C37-D36</f>
        <v>0</v>
      </c>
      <c r="E37" s="22">
        <f>D37-E36+F97</f>
        <v>0</v>
      </c>
      <c r="F37" s="22">
        <f>E37-F36+G97</f>
        <v>0</v>
      </c>
      <c r="G37" s="22">
        <f>F37-G36+H97</f>
        <v>0</v>
      </c>
      <c r="H37" s="22">
        <f>G37-H36+I97</f>
        <v>0</v>
      </c>
      <c r="I37" s="22">
        <f>H37-I36+J97</f>
        <v>0</v>
      </c>
      <c r="J37" s="22">
        <f>I37-J36</f>
        <v>0</v>
      </c>
      <c r="K37" s="22">
        <f t="shared" ref="K37:AB37" si="19">J37-K36</f>
        <v>0</v>
      </c>
      <c r="L37" s="22">
        <f t="shared" si="19"/>
        <v>0</v>
      </c>
      <c r="M37" s="22">
        <f t="shared" si="19"/>
        <v>0</v>
      </c>
      <c r="N37" s="22">
        <f t="shared" si="19"/>
        <v>0</v>
      </c>
      <c r="O37" s="22">
        <f t="shared" si="19"/>
        <v>0</v>
      </c>
      <c r="P37" s="22">
        <f t="shared" si="19"/>
        <v>0</v>
      </c>
      <c r="Q37" s="22">
        <f t="shared" si="19"/>
        <v>0</v>
      </c>
      <c r="R37" s="22">
        <f t="shared" si="19"/>
        <v>0</v>
      </c>
      <c r="S37" s="22">
        <f t="shared" si="19"/>
        <v>0</v>
      </c>
      <c r="T37" s="22">
        <f t="shared" si="19"/>
        <v>0</v>
      </c>
      <c r="U37" s="22">
        <f t="shared" si="19"/>
        <v>0</v>
      </c>
      <c r="V37" s="22">
        <f t="shared" si="19"/>
        <v>0</v>
      </c>
      <c r="W37" s="22">
        <f t="shared" si="19"/>
        <v>0</v>
      </c>
      <c r="X37" s="22">
        <f t="shared" si="19"/>
        <v>0</v>
      </c>
      <c r="Y37" s="22">
        <f t="shared" si="19"/>
        <v>0</v>
      </c>
      <c r="Z37" s="22">
        <f t="shared" si="19"/>
        <v>0</v>
      </c>
      <c r="AA37" s="22">
        <f t="shared" si="19"/>
        <v>0</v>
      </c>
      <c r="AB37" s="22">
        <f t="shared" si="19"/>
        <v>0</v>
      </c>
      <c r="AC37" s="48"/>
      <c r="AD37" s="47">
        <f>IF(W37&gt;0,1,0)</f>
        <v>0</v>
      </c>
    </row>
    <row r="38" spans="1:47" s="23" customFormat="1" ht="15.75" thickTop="1" x14ac:dyDescent="0.25">
      <c r="A38" s="27" t="s">
        <v>28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41"/>
      <c r="Y38" s="41"/>
      <c r="Z38" s="41"/>
      <c r="AA38" s="41"/>
      <c r="AB38" s="41"/>
      <c r="AC38" s="41"/>
      <c r="AD38" s="42"/>
    </row>
    <row r="39" spans="1:47" s="23" customFormat="1" ht="15.75" thickBot="1" x14ac:dyDescent="0.3">
      <c r="A39" s="89" t="str">
        <f>A38</f>
        <v>s</v>
      </c>
      <c r="B39" s="82"/>
      <c r="C39" s="22">
        <f>B38-C38</f>
        <v>0</v>
      </c>
      <c r="D39" s="22">
        <f>C39-D38</f>
        <v>0</v>
      </c>
      <c r="E39" s="22">
        <f>D39-E38+F99</f>
        <v>0</v>
      </c>
      <c r="F39" s="22">
        <f>E39-F38+G99</f>
        <v>0</v>
      </c>
      <c r="G39" s="22">
        <f>F39-G38+H99</f>
        <v>0</v>
      </c>
      <c r="H39" s="22">
        <f>G39-H38+I99</f>
        <v>0</v>
      </c>
      <c r="I39" s="22">
        <f>H39-I38+J99</f>
        <v>0</v>
      </c>
      <c r="J39" s="22">
        <f>I39-J38</f>
        <v>0</v>
      </c>
      <c r="K39" s="22">
        <f t="shared" ref="K39:AB39" si="20">J39-K38</f>
        <v>0</v>
      </c>
      <c r="L39" s="22">
        <f t="shared" si="20"/>
        <v>0</v>
      </c>
      <c r="M39" s="22">
        <f t="shared" si="20"/>
        <v>0</v>
      </c>
      <c r="N39" s="22">
        <f t="shared" si="20"/>
        <v>0</v>
      </c>
      <c r="O39" s="22">
        <f t="shared" si="20"/>
        <v>0</v>
      </c>
      <c r="P39" s="22">
        <f t="shared" si="20"/>
        <v>0</v>
      </c>
      <c r="Q39" s="22">
        <f t="shared" si="20"/>
        <v>0</v>
      </c>
      <c r="R39" s="22">
        <f t="shared" si="20"/>
        <v>0</v>
      </c>
      <c r="S39" s="22">
        <f t="shared" si="20"/>
        <v>0</v>
      </c>
      <c r="T39" s="22">
        <f t="shared" si="20"/>
        <v>0</v>
      </c>
      <c r="U39" s="22">
        <f t="shared" si="20"/>
        <v>0</v>
      </c>
      <c r="V39" s="22">
        <f t="shared" si="20"/>
        <v>0</v>
      </c>
      <c r="W39" s="22">
        <f t="shared" si="20"/>
        <v>0</v>
      </c>
      <c r="X39" s="22">
        <f t="shared" si="20"/>
        <v>0</v>
      </c>
      <c r="Y39" s="22">
        <f t="shared" si="20"/>
        <v>0</v>
      </c>
      <c r="Z39" s="22">
        <f t="shared" si="20"/>
        <v>0</v>
      </c>
      <c r="AA39" s="22">
        <f t="shared" si="20"/>
        <v>0</v>
      </c>
      <c r="AB39" s="22">
        <f t="shared" si="20"/>
        <v>0</v>
      </c>
      <c r="AC39" s="48"/>
      <c r="AD39" s="47">
        <f>IF(W39&gt;0,1,0)</f>
        <v>0</v>
      </c>
    </row>
    <row r="40" spans="1:47" s="36" customFormat="1" ht="12.75" thickTop="1" x14ac:dyDescent="0.25">
      <c r="A40" s="58" t="s">
        <v>29</v>
      </c>
      <c r="B40" s="38">
        <v>0</v>
      </c>
      <c r="C40" s="38">
        <v>0</v>
      </c>
      <c r="D40" s="24">
        <v>0</v>
      </c>
      <c r="E40" s="38">
        <v>0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44"/>
    </row>
    <row r="41" spans="1:47" s="23" customFormat="1" x14ac:dyDescent="0.25">
      <c r="A41" s="89" t="str">
        <f>A40</f>
        <v>t</v>
      </c>
      <c r="B41" s="83"/>
      <c r="C41" s="22">
        <f>B40-C40</f>
        <v>0</v>
      </c>
      <c r="D41" s="22">
        <f>C41-D40</f>
        <v>0</v>
      </c>
      <c r="E41" s="22">
        <f>D41-E40+F100</f>
        <v>0</v>
      </c>
      <c r="F41" s="22">
        <f>E41-F40+G100</f>
        <v>0</v>
      </c>
      <c r="G41" s="22">
        <f>F41-G40+H100</f>
        <v>0</v>
      </c>
      <c r="H41" s="22">
        <f>G41-H40+I100</f>
        <v>0</v>
      </c>
      <c r="I41" s="22">
        <f>H41-I40+J100</f>
        <v>0</v>
      </c>
      <c r="J41" s="22">
        <f>I41-J40</f>
        <v>0</v>
      </c>
      <c r="K41" s="22">
        <f t="shared" ref="K41:AB41" si="21">J41-K40</f>
        <v>0</v>
      </c>
      <c r="L41" s="22">
        <f t="shared" si="21"/>
        <v>0</v>
      </c>
      <c r="M41" s="22">
        <f t="shared" si="21"/>
        <v>0</v>
      </c>
      <c r="N41" s="22">
        <f t="shared" si="21"/>
        <v>0</v>
      </c>
      <c r="O41" s="22">
        <f t="shared" si="21"/>
        <v>0</v>
      </c>
      <c r="P41" s="22">
        <f t="shared" si="21"/>
        <v>0</v>
      </c>
      <c r="Q41" s="22">
        <f t="shared" si="21"/>
        <v>0</v>
      </c>
      <c r="R41" s="22">
        <f t="shared" si="21"/>
        <v>0</v>
      </c>
      <c r="S41" s="22">
        <f t="shared" si="21"/>
        <v>0</v>
      </c>
      <c r="T41" s="22">
        <f t="shared" si="21"/>
        <v>0</v>
      </c>
      <c r="U41" s="22">
        <f t="shared" si="21"/>
        <v>0</v>
      </c>
      <c r="V41" s="22">
        <f t="shared" si="21"/>
        <v>0</v>
      </c>
      <c r="W41" s="22">
        <f t="shared" si="21"/>
        <v>0</v>
      </c>
      <c r="X41" s="22">
        <f t="shared" si="21"/>
        <v>0</v>
      </c>
      <c r="Y41" s="22">
        <f t="shared" si="21"/>
        <v>0</v>
      </c>
      <c r="Z41" s="22">
        <f t="shared" si="21"/>
        <v>0</v>
      </c>
      <c r="AA41" s="22">
        <f t="shared" si="21"/>
        <v>0</v>
      </c>
      <c r="AB41" s="22">
        <f t="shared" si="21"/>
        <v>0</v>
      </c>
      <c r="AC41" s="48"/>
      <c r="AD41" s="47">
        <f>IF(W41&gt;0,1,0)</f>
        <v>0</v>
      </c>
    </row>
    <row r="42" spans="1:47" s="23" customFormat="1" x14ac:dyDescent="0.25">
      <c r="A42" s="29" t="s">
        <v>30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45"/>
      <c r="Y42" s="45"/>
      <c r="Z42" s="45"/>
      <c r="AA42" s="45"/>
      <c r="AB42" s="45"/>
      <c r="AC42" s="45"/>
      <c r="AD42" s="42"/>
      <c r="AJ42" s="30"/>
    </row>
    <row r="43" spans="1:47" s="23" customFormat="1" x14ac:dyDescent="0.25">
      <c r="A43" s="89" t="str">
        <f>A42</f>
        <v>u</v>
      </c>
      <c r="B43" s="83"/>
      <c r="C43" s="22">
        <f>B42-C42</f>
        <v>0</v>
      </c>
      <c r="D43" s="22">
        <f>C43-D42</f>
        <v>0</v>
      </c>
      <c r="E43" s="22">
        <f>D43-E42+F101</f>
        <v>0</v>
      </c>
      <c r="F43" s="22">
        <f>E43-F42+G101</f>
        <v>0</v>
      </c>
      <c r="G43" s="22">
        <f>F43-G42+H101</f>
        <v>0</v>
      </c>
      <c r="H43" s="22">
        <f>G43-H42+I101</f>
        <v>0</v>
      </c>
      <c r="I43" s="22">
        <f>H43-I42+J101</f>
        <v>0</v>
      </c>
      <c r="J43" s="22">
        <f>I43-J42</f>
        <v>0</v>
      </c>
      <c r="K43" s="22">
        <f t="shared" ref="K43:AB43" si="22">J43-K42</f>
        <v>0</v>
      </c>
      <c r="L43" s="22">
        <f t="shared" si="22"/>
        <v>0</v>
      </c>
      <c r="M43" s="22">
        <f t="shared" si="22"/>
        <v>0</v>
      </c>
      <c r="N43" s="22">
        <f t="shared" si="22"/>
        <v>0</v>
      </c>
      <c r="O43" s="22">
        <f t="shared" si="22"/>
        <v>0</v>
      </c>
      <c r="P43" s="22">
        <f t="shared" si="22"/>
        <v>0</v>
      </c>
      <c r="Q43" s="22">
        <f t="shared" si="22"/>
        <v>0</v>
      </c>
      <c r="R43" s="22">
        <f t="shared" si="22"/>
        <v>0</v>
      </c>
      <c r="S43" s="22">
        <f t="shared" si="22"/>
        <v>0</v>
      </c>
      <c r="T43" s="22">
        <f t="shared" si="22"/>
        <v>0</v>
      </c>
      <c r="U43" s="22">
        <f t="shared" si="22"/>
        <v>0</v>
      </c>
      <c r="V43" s="22">
        <f t="shared" si="22"/>
        <v>0</v>
      </c>
      <c r="W43" s="22">
        <f t="shared" si="22"/>
        <v>0</v>
      </c>
      <c r="X43" s="22">
        <f t="shared" si="22"/>
        <v>0</v>
      </c>
      <c r="Y43" s="22">
        <f t="shared" si="22"/>
        <v>0</v>
      </c>
      <c r="Z43" s="22">
        <f t="shared" si="22"/>
        <v>0</v>
      </c>
      <c r="AA43" s="22">
        <f t="shared" si="22"/>
        <v>0</v>
      </c>
      <c r="AB43" s="22">
        <f t="shared" si="22"/>
        <v>0</v>
      </c>
      <c r="AC43" s="48"/>
      <c r="AD43" s="47">
        <f>IF(W43&gt;0,1,0)</f>
        <v>0</v>
      </c>
    </row>
    <row r="44" spans="1:47" s="23" customFormat="1" x14ac:dyDescent="0.25">
      <c r="A44" s="58" t="s">
        <v>31</v>
      </c>
      <c r="B44" s="38">
        <v>0</v>
      </c>
      <c r="C44" s="38">
        <v>0</v>
      </c>
      <c r="D44" s="24">
        <v>0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0</v>
      </c>
      <c r="M44" s="38">
        <v>0</v>
      </c>
      <c r="N44" s="38"/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43"/>
      <c r="Y44" s="43"/>
      <c r="Z44" s="43"/>
      <c r="AA44" s="43"/>
      <c r="AB44" s="43"/>
      <c r="AC44" s="43"/>
      <c r="AD44" s="46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</row>
    <row r="45" spans="1:47" s="23" customFormat="1" ht="15.75" thickBot="1" x14ac:dyDescent="0.3">
      <c r="A45" s="89" t="str">
        <f>A44</f>
        <v>v</v>
      </c>
      <c r="B45" s="84"/>
      <c r="C45" s="22">
        <f>B44-C44</f>
        <v>0</v>
      </c>
      <c r="D45" s="22">
        <f>C45-D44</f>
        <v>0</v>
      </c>
      <c r="E45" s="22">
        <f>D45-E44+F102</f>
        <v>0</v>
      </c>
      <c r="F45" s="22">
        <f>E45-F44+G102</f>
        <v>0</v>
      </c>
      <c r="G45" s="22">
        <f>F45-G44+H102</f>
        <v>0</v>
      </c>
      <c r="H45" s="22">
        <f>G45-H44+I102</f>
        <v>0</v>
      </c>
      <c r="I45" s="22">
        <f>H45-I44+J102</f>
        <v>0</v>
      </c>
      <c r="J45" s="22">
        <f>I45-J44</f>
        <v>0</v>
      </c>
      <c r="K45" s="22">
        <f t="shared" ref="K45:AB45" si="23">J45-K44</f>
        <v>0</v>
      </c>
      <c r="L45" s="22">
        <f t="shared" si="23"/>
        <v>0</v>
      </c>
      <c r="M45" s="22">
        <f t="shared" si="23"/>
        <v>0</v>
      </c>
      <c r="N45" s="22">
        <f t="shared" si="23"/>
        <v>0</v>
      </c>
      <c r="O45" s="22">
        <f t="shared" si="23"/>
        <v>0</v>
      </c>
      <c r="P45" s="22">
        <f t="shared" si="23"/>
        <v>0</v>
      </c>
      <c r="Q45" s="22">
        <f t="shared" si="23"/>
        <v>0</v>
      </c>
      <c r="R45" s="22">
        <f t="shared" si="23"/>
        <v>0</v>
      </c>
      <c r="S45" s="22">
        <f t="shared" si="23"/>
        <v>0</v>
      </c>
      <c r="T45" s="22">
        <f t="shared" si="23"/>
        <v>0</v>
      </c>
      <c r="U45" s="22">
        <f t="shared" si="23"/>
        <v>0</v>
      </c>
      <c r="V45" s="22">
        <f t="shared" si="23"/>
        <v>0</v>
      </c>
      <c r="W45" s="22">
        <f t="shared" si="23"/>
        <v>0</v>
      </c>
      <c r="X45" s="22">
        <f t="shared" si="23"/>
        <v>0</v>
      </c>
      <c r="Y45" s="22">
        <f t="shared" si="23"/>
        <v>0</v>
      </c>
      <c r="Z45" s="22">
        <f t="shared" si="23"/>
        <v>0</v>
      </c>
      <c r="AA45" s="22">
        <f t="shared" si="23"/>
        <v>0</v>
      </c>
      <c r="AB45" s="22">
        <f t="shared" si="23"/>
        <v>0</v>
      </c>
      <c r="AC45" s="48"/>
      <c r="AD45" s="47">
        <f>IF(W45&gt;0,1,0)</f>
        <v>0</v>
      </c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</row>
    <row r="46" spans="1:47" s="36" customFormat="1" ht="12.75" thickTop="1" x14ac:dyDescent="0.25">
      <c r="A46" s="58" t="s">
        <v>32</v>
      </c>
      <c r="B46" s="38">
        <v>59400</v>
      </c>
      <c r="C46" s="38">
        <v>0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21600</v>
      </c>
      <c r="L46" s="38">
        <v>0</v>
      </c>
      <c r="M46" s="38">
        <v>0</v>
      </c>
      <c r="N46" s="38">
        <v>21600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</row>
    <row r="47" spans="1:47" s="23" customFormat="1" ht="15" customHeight="1" x14ac:dyDescent="0.25">
      <c r="A47" s="89" t="str">
        <f>A46</f>
        <v>w</v>
      </c>
      <c r="B47" s="85"/>
      <c r="C47" s="22">
        <f>B46-C46</f>
        <v>59400</v>
      </c>
      <c r="D47" s="22">
        <f>C47-D46</f>
        <v>59400</v>
      </c>
      <c r="E47" s="22">
        <f>D47-E46+F104</f>
        <v>59400</v>
      </c>
      <c r="F47" s="22">
        <f>E47-F46+G104</f>
        <v>59400</v>
      </c>
      <c r="G47" s="22">
        <f>F47-G46+H104</f>
        <v>59400</v>
      </c>
      <c r="H47" s="22">
        <f>G47-H46+I104</f>
        <v>59400</v>
      </c>
      <c r="I47" s="22">
        <f>H47-I46+J104</f>
        <v>59400</v>
      </c>
      <c r="J47" s="22">
        <f>I47-J46</f>
        <v>59400</v>
      </c>
      <c r="K47" s="22">
        <f t="shared" ref="K47:AB47" si="24">J47-K46</f>
        <v>37800</v>
      </c>
      <c r="L47" s="22">
        <f t="shared" si="24"/>
        <v>37800</v>
      </c>
      <c r="M47" s="22">
        <f t="shared" si="24"/>
        <v>37800</v>
      </c>
      <c r="N47" s="22">
        <f t="shared" si="24"/>
        <v>16200</v>
      </c>
      <c r="O47" s="22">
        <f t="shared" si="24"/>
        <v>16200</v>
      </c>
      <c r="P47" s="22">
        <f t="shared" si="24"/>
        <v>16200</v>
      </c>
      <c r="Q47" s="22">
        <f t="shared" si="24"/>
        <v>16200</v>
      </c>
      <c r="R47" s="22">
        <f t="shared" si="24"/>
        <v>16200</v>
      </c>
      <c r="S47" s="22">
        <f t="shared" si="24"/>
        <v>16200</v>
      </c>
      <c r="T47" s="22">
        <f t="shared" si="24"/>
        <v>16200</v>
      </c>
      <c r="U47" s="22">
        <f t="shared" si="24"/>
        <v>16200</v>
      </c>
      <c r="V47" s="22">
        <f t="shared" si="24"/>
        <v>16200</v>
      </c>
      <c r="W47" s="22">
        <f t="shared" si="24"/>
        <v>16200</v>
      </c>
      <c r="X47" s="22">
        <f t="shared" si="24"/>
        <v>16200</v>
      </c>
      <c r="Y47" s="22">
        <f t="shared" si="24"/>
        <v>16200</v>
      </c>
      <c r="Z47" s="22">
        <f t="shared" si="24"/>
        <v>16200</v>
      </c>
      <c r="AA47" s="22">
        <f t="shared" si="24"/>
        <v>16200</v>
      </c>
      <c r="AB47" s="22">
        <f t="shared" si="24"/>
        <v>16200</v>
      </c>
      <c r="AC47" s="48"/>
      <c r="AD47" s="47">
        <f>IF(W47&gt;0,1,0)</f>
        <v>1</v>
      </c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49"/>
      <c r="AT47" s="31"/>
      <c r="AU47" s="31"/>
    </row>
    <row r="48" spans="1:47" s="36" customFormat="1" ht="12" x14ac:dyDescent="0.25">
      <c r="A48" s="58" t="s">
        <v>33</v>
      </c>
      <c r="B48" s="38">
        <v>9900</v>
      </c>
      <c r="C48" s="38">
        <v>0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27000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</row>
    <row r="49" spans="1:47" s="23" customFormat="1" ht="15" customHeight="1" x14ac:dyDescent="0.2">
      <c r="A49" s="89" t="str">
        <f>A48</f>
        <v>x</v>
      </c>
      <c r="B49" s="85"/>
      <c r="C49" s="22">
        <f>B48-C48</f>
        <v>9900</v>
      </c>
      <c r="D49" s="22">
        <f>C49-D48</f>
        <v>9900</v>
      </c>
      <c r="E49" s="22">
        <f>D49-E48+F105</f>
        <v>9900</v>
      </c>
      <c r="F49" s="22">
        <f>E49-F48+G105</f>
        <v>9900</v>
      </c>
      <c r="G49" s="22">
        <f>F49-G48+H105</f>
        <v>9900</v>
      </c>
      <c r="H49" s="22">
        <f>G49-H48+I105</f>
        <v>9900</v>
      </c>
      <c r="I49" s="22">
        <f>H49-I48+J105</f>
        <v>-17100</v>
      </c>
      <c r="J49" s="22">
        <f>I49-J48</f>
        <v>-17100</v>
      </c>
      <c r="K49" s="22">
        <f t="shared" ref="K49:AB49" si="25">J49-K48</f>
        <v>-17100</v>
      </c>
      <c r="L49" s="22">
        <f t="shared" si="25"/>
        <v>-17100</v>
      </c>
      <c r="M49" s="22">
        <f t="shared" si="25"/>
        <v>-17100</v>
      </c>
      <c r="N49" s="22">
        <f t="shared" si="25"/>
        <v>-17100</v>
      </c>
      <c r="O49" s="22">
        <f t="shared" si="25"/>
        <v>-17100</v>
      </c>
      <c r="P49" s="22">
        <f t="shared" si="25"/>
        <v>-17100</v>
      </c>
      <c r="Q49" s="22">
        <f t="shared" si="25"/>
        <v>-17100</v>
      </c>
      <c r="R49" s="22">
        <f t="shared" si="25"/>
        <v>-17100</v>
      </c>
      <c r="S49" s="22">
        <f t="shared" si="25"/>
        <v>-17100</v>
      </c>
      <c r="T49" s="22">
        <f t="shared" si="25"/>
        <v>-17100</v>
      </c>
      <c r="U49" s="22">
        <f t="shared" si="25"/>
        <v>-17100</v>
      </c>
      <c r="V49" s="22">
        <f t="shared" si="25"/>
        <v>-17100</v>
      </c>
      <c r="W49" s="22">
        <f t="shared" si="25"/>
        <v>-17100</v>
      </c>
      <c r="X49" s="22">
        <f t="shared" si="25"/>
        <v>-17100</v>
      </c>
      <c r="Y49" s="22">
        <f t="shared" si="25"/>
        <v>-17100</v>
      </c>
      <c r="Z49" s="22">
        <f t="shared" si="25"/>
        <v>-17100</v>
      </c>
      <c r="AA49" s="22">
        <f t="shared" si="25"/>
        <v>-17100</v>
      </c>
      <c r="AB49" s="22">
        <f t="shared" si="25"/>
        <v>-17100</v>
      </c>
      <c r="AC49" s="48"/>
      <c r="AD49" s="47">
        <f>IF(W49&gt;0,1,0)</f>
        <v>0</v>
      </c>
      <c r="AI49" s="50"/>
      <c r="AJ49" s="50"/>
      <c r="AK49" s="32"/>
      <c r="AL49" s="51"/>
      <c r="AM49" s="51"/>
      <c r="AN49" s="51"/>
      <c r="AO49" s="51"/>
      <c r="AP49" s="51"/>
      <c r="AQ49" s="51"/>
      <c r="AR49" s="49"/>
      <c r="AS49" s="49"/>
      <c r="AT49" s="31"/>
      <c r="AU49" s="31"/>
    </row>
    <row r="50" spans="1:47" s="36" customFormat="1" ht="12" x14ac:dyDescent="0.25">
      <c r="A50" s="58" t="s">
        <v>34</v>
      </c>
      <c r="B50" s="38">
        <v>0</v>
      </c>
      <c r="C50" s="38">
        <v>0</v>
      </c>
      <c r="D50" s="38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0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16200</v>
      </c>
      <c r="X50" s="38">
        <v>0</v>
      </c>
      <c r="Y50" s="38">
        <v>0</v>
      </c>
    </row>
    <row r="51" spans="1:47" s="23" customFormat="1" ht="21" customHeight="1" x14ac:dyDescent="0.2">
      <c r="A51" s="89" t="str">
        <f>A50</f>
        <v>y</v>
      </c>
      <c r="B51" s="85"/>
      <c r="C51" s="22">
        <f>B50-C50</f>
        <v>0</v>
      </c>
      <c r="D51" s="22">
        <f>C51-D50</f>
        <v>0</v>
      </c>
      <c r="E51" s="22">
        <f>D51-E50+F106</f>
        <v>0</v>
      </c>
      <c r="F51" s="22">
        <f>E51-F50+G106</f>
        <v>0</v>
      </c>
      <c r="G51" s="22">
        <f>F51-G50+H106</f>
        <v>0</v>
      </c>
      <c r="H51" s="22">
        <f>G51-H50+I106</f>
        <v>0</v>
      </c>
      <c r="I51" s="22">
        <f>H51-I50+J106</f>
        <v>0</v>
      </c>
      <c r="J51" s="22">
        <f>I51-J50</f>
        <v>0</v>
      </c>
      <c r="K51" s="22">
        <f t="shared" ref="K51:AB51" si="26">J51-K50</f>
        <v>0</v>
      </c>
      <c r="L51" s="22">
        <f t="shared" si="26"/>
        <v>0</v>
      </c>
      <c r="M51" s="22">
        <f t="shared" si="26"/>
        <v>0</v>
      </c>
      <c r="N51" s="22">
        <f t="shared" si="26"/>
        <v>0</v>
      </c>
      <c r="O51" s="22">
        <f t="shared" si="26"/>
        <v>0</v>
      </c>
      <c r="P51" s="22">
        <f t="shared" si="26"/>
        <v>0</v>
      </c>
      <c r="Q51" s="22">
        <f t="shared" si="26"/>
        <v>0</v>
      </c>
      <c r="R51" s="22">
        <f t="shared" si="26"/>
        <v>0</v>
      </c>
      <c r="S51" s="22">
        <f t="shared" si="26"/>
        <v>0</v>
      </c>
      <c r="T51" s="22">
        <f t="shared" si="26"/>
        <v>0</v>
      </c>
      <c r="U51" s="22">
        <f t="shared" si="26"/>
        <v>0</v>
      </c>
      <c r="V51" s="22">
        <f t="shared" si="26"/>
        <v>0</v>
      </c>
      <c r="W51" s="22">
        <f t="shared" si="26"/>
        <v>-16200</v>
      </c>
      <c r="X51" s="22">
        <f t="shared" si="26"/>
        <v>-16200</v>
      </c>
      <c r="Y51" s="22">
        <f t="shared" si="26"/>
        <v>-16200</v>
      </c>
      <c r="Z51" s="22">
        <f t="shared" si="26"/>
        <v>-16200</v>
      </c>
      <c r="AA51" s="22">
        <f t="shared" si="26"/>
        <v>-16200</v>
      </c>
      <c r="AB51" s="22">
        <f t="shared" si="26"/>
        <v>-16200</v>
      </c>
      <c r="AC51" s="48"/>
      <c r="AD51" s="47">
        <f>IF(W51&gt;0,1,0)</f>
        <v>0</v>
      </c>
      <c r="AI51" s="50"/>
      <c r="AJ51" s="50"/>
      <c r="AK51" s="32"/>
      <c r="AL51" s="51"/>
      <c r="AM51" s="51"/>
      <c r="AN51" s="51"/>
      <c r="AO51" s="51"/>
      <c r="AP51" s="51"/>
      <c r="AQ51" s="51"/>
      <c r="AR51" s="49"/>
      <c r="AS51" s="52"/>
      <c r="AT51" s="31"/>
      <c r="AU51" s="31"/>
    </row>
    <row r="52" spans="1:47" s="36" customFormat="1" ht="12" x14ac:dyDescent="0.25">
      <c r="A52" s="58" t="s">
        <v>35</v>
      </c>
      <c r="B52" s="38">
        <v>5400</v>
      </c>
      <c r="C52" s="38">
        <v>0</v>
      </c>
      <c r="D52" s="38">
        <v>0</v>
      </c>
      <c r="E52" s="38">
        <v>0</v>
      </c>
      <c r="F52" s="38">
        <v>0</v>
      </c>
      <c r="G52" s="38">
        <v>0</v>
      </c>
      <c r="H52" s="38">
        <v>5400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</row>
    <row r="53" spans="1:47" s="23" customFormat="1" x14ac:dyDescent="0.2">
      <c r="A53" s="89" t="str">
        <f>A52</f>
        <v>z</v>
      </c>
      <c r="B53" s="85"/>
      <c r="C53" s="22">
        <f>B52-C52</f>
        <v>5400</v>
      </c>
      <c r="D53" s="22">
        <f>C53-D52</f>
        <v>5400</v>
      </c>
      <c r="E53" s="22">
        <f>D53-E52+F107</f>
        <v>5400</v>
      </c>
      <c r="F53" s="22">
        <f>E53-F52+G107</f>
        <v>5400</v>
      </c>
      <c r="G53" s="22">
        <f>F53-G52+H107</f>
        <v>5400</v>
      </c>
      <c r="H53" s="22">
        <f>G53-H52+I107</f>
        <v>0</v>
      </c>
      <c r="I53" s="22">
        <f>H53-I52+J107</f>
        <v>0</v>
      </c>
      <c r="J53" s="22">
        <f>I53-J52</f>
        <v>0</v>
      </c>
      <c r="K53" s="22">
        <f t="shared" ref="K53:AB53" si="27">J53-K52</f>
        <v>0</v>
      </c>
      <c r="L53" s="22">
        <f t="shared" si="27"/>
        <v>0</v>
      </c>
      <c r="M53" s="22">
        <f t="shared" si="27"/>
        <v>0</v>
      </c>
      <c r="N53" s="22">
        <f t="shared" si="27"/>
        <v>0</v>
      </c>
      <c r="O53" s="22">
        <f t="shared" si="27"/>
        <v>0</v>
      </c>
      <c r="P53" s="22">
        <f t="shared" si="27"/>
        <v>0</v>
      </c>
      <c r="Q53" s="22">
        <f t="shared" si="27"/>
        <v>0</v>
      </c>
      <c r="R53" s="22">
        <f t="shared" si="27"/>
        <v>0</v>
      </c>
      <c r="S53" s="22">
        <f t="shared" si="27"/>
        <v>0</v>
      </c>
      <c r="T53" s="22">
        <f t="shared" si="27"/>
        <v>0</v>
      </c>
      <c r="U53" s="22">
        <f t="shared" si="27"/>
        <v>0</v>
      </c>
      <c r="V53" s="22">
        <f t="shared" si="27"/>
        <v>0</v>
      </c>
      <c r="W53" s="22">
        <f t="shared" si="27"/>
        <v>0</v>
      </c>
      <c r="X53" s="22">
        <f t="shared" si="27"/>
        <v>0</v>
      </c>
      <c r="Y53" s="22">
        <f t="shared" si="27"/>
        <v>0</v>
      </c>
      <c r="Z53" s="22">
        <f t="shared" si="27"/>
        <v>0</v>
      </c>
      <c r="AA53" s="22">
        <f t="shared" si="27"/>
        <v>0</v>
      </c>
      <c r="AB53" s="22">
        <f t="shared" si="27"/>
        <v>0</v>
      </c>
      <c r="AC53" s="48"/>
      <c r="AD53" s="47">
        <f>IF(W53&gt;0,1,0)</f>
        <v>0</v>
      </c>
      <c r="AI53" s="53"/>
      <c r="AJ53" s="53"/>
      <c r="AK53" s="53"/>
      <c r="AL53" s="53"/>
      <c r="AM53" s="53"/>
      <c r="AN53" s="53"/>
      <c r="AO53" s="53"/>
      <c r="AP53" s="53"/>
      <c r="AQ53" s="53"/>
      <c r="AR53" s="53"/>
      <c r="AS53" s="52"/>
      <c r="AT53" s="31"/>
      <c r="AU53" s="31"/>
    </row>
    <row r="54" spans="1:47" s="36" customFormat="1" ht="12" x14ac:dyDescent="0.25">
      <c r="A54" s="58" t="s">
        <v>36</v>
      </c>
      <c r="B54" s="38">
        <v>16200</v>
      </c>
      <c r="C54" s="38">
        <v>5400</v>
      </c>
      <c r="D54" s="38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</row>
    <row r="55" spans="1:47" s="23" customFormat="1" ht="15.75" thickBot="1" x14ac:dyDescent="0.25">
      <c r="A55" s="89" t="str">
        <f>A54</f>
        <v>ab</v>
      </c>
      <c r="B55" s="86"/>
      <c r="C55" s="22">
        <f>B54-C54</f>
        <v>10800</v>
      </c>
      <c r="D55" s="22">
        <f>C55-D54</f>
        <v>10800</v>
      </c>
      <c r="E55" s="22">
        <f>D55-E54+F108</f>
        <v>10800</v>
      </c>
      <c r="F55" s="22">
        <f>E55-F54+G108</f>
        <v>10800</v>
      </c>
      <c r="G55" s="22">
        <f>F55-G54+H108</f>
        <v>10800</v>
      </c>
      <c r="H55" s="22">
        <f>G55-H54+I108</f>
        <v>10800</v>
      </c>
      <c r="I55" s="22">
        <f>H55-I54+J108</f>
        <v>10800</v>
      </c>
      <c r="J55" s="22">
        <f>I55-J54</f>
        <v>10800</v>
      </c>
      <c r="K55" s="22">
        <f t="shared" ref="K55:AB55" si="28">J55-K54</f>
        <v>10800</v>
      </c>
      <c r="L55" s="22">
        <f t="shared" si="28"/>
        <v>10800</v>
      </c>
      <c r="M55" s="22">
        <f t="shared" si="28"/>
        <v>10800</v>
      </c>
      <c r="N55" s="22">
        <f t="shared" si="28"/>
        <v>10800</v>
      </c>
      <c r="O55" s="22">
        <f t="shared" si="28"/>
        <v>10800</v>
      </c>
      <c r="P55" s="22">
        <f t="shared" si="28"/>
        <v>10800</v>
      </c>
      <c r="Q55" s="22">
        <f t="shared" si="28"/>
        <v>10800</v>
      </c>
      <c r="R55" s="22">
        <f t="shared" si="28"/>
        <v>10800</v>
      </c>
      <c r="S55" s="22">
        <f t="shared" si="28"/>
        <v>10800</v>
      </c>
      <c r="T55" s="22">
        <f t="shared" si="28"/>
        <v>10800</v>
      </c>
      <c r="U55" s="22">
        <f t="shared" si="28"/>
        <v>10800</v>
      </c>
      <c r="V55" s="22">
        <f t="shared" si="28"/>
        <v>10800</v>
      </c>
      <c r="W55" s="22">
        <f t="shared" si="28"/>
        <v>10800</v>
      </c>
      <c r="X55" s="22">
        <f t="shared" si="28"/>
        <v>10800</v>
      </c>
      <c r="Y55" s="22">
        <f t="shared" si="28"/>
        <v>10800</v>
      </c>
      <c r="Z55" s="22">
        <f t="shared" si="28"/>
        <v>10800</v>
      </c>
      <c r="AA55" s="22">
        <f t="shared" si="28"/>
        <v>10800</v>
      </c>
      <c r="AB55" s="22">
        <f t="shared" si="28"/>
        <v>10800</v>
      </c>
      <c r="AC55" s="48"/>
      <c r="AD55" s="47">
        <f>IF(W55&gt;0,1,0)</f>
        <v>1</v>
      </c>
      <c r="AI55" s="53"/>
      <c r="AJ55" s="53"/>
      <c r="AK55" s="53"/>
      <c r="AL55" s="53"/>
      <c r="AM55" s="52"/>
      <c r="AN55" s="54"/>
      <c r="AO55" s="54"/>
      <c r="AP55" s="54"/>
      <c r="AQ55" s="54"/>
      <c r="AR55" s="52"/>
      <c r="AS55" s="31"/>
      <c r="AT55" s="31"/>
      <c r="AU55" s="31"/>
    </row>
    <row r="56" spans="1:47" s="36" customFormat="1" ht="12.75" thickTop="1" x14ac:dyDescent="0.25">
      <c r="A56" s="58" t="s">
        <v>37</v>
      </c>
      <c r="B56" s="38">
        <v>10800</v>
      </c>
      <c r="C56" s="38">
        <v>0</v>
      </c>
      <c r="D56" s="38">
        <v>0</v>
      </c>
      <c r="E56" s="38">
        <v>10800</v>
      </c>
      <c r="F56" s="38">
        <v>0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</row>
    <row r="57" spans="1:47" s="23" customFormat="1" ht="15.75" thickBot="1" x14ac:dyDescent="0.3">
      <c r="A57" s="89" t="str">
        <f>A56</f>
        <v>cd</v>
      </c>
      <c r="B57" s="86"/>
      <c r="C57" s="22">
        <f>B56-C56</f>
        <v>10800</v>
      </c>
      <c r="D57" s="22">
        <f>C57-D56</f>
        <v>10800</v>
      </c>
      <c r="E57" s="22">
        <f>D57-E56+F109</f>
        <v>0</v>
      </c>
      <c r="F57" s="22">
        <f>E57-F56+G109</f>
        <v>0</v>
      </c>
      <c r="G57" s="22">
        <f>F57-G56+H109</f>
        <v>0</v>
      </c>
      <c r="H57" s="22">
        <f>G57-H56+I109</f>
        <v>0</v>
      </c>
      <c r="I57" s="22">
        <f>H57-I56+J109</f>
        <v>0</v>
      </c>
      <c r="J57" s="22">
        <f>I57-J56</f>
        <v>0</v>
      </c>
      <c r="K57" s="22">
        <f t="shared" ref="K57:AB57" si="29">J57-K56</f>
        <v>0</v>
      </c>
      <c r="L57" s="22">
        <f t="shared" si="29"/>
        <v>0</v>
      </c>
      <c r="M57" s="22">
        <f t="shared" si="29"/>
        <v>0</v>
      </c>
      <c r="N57" s="22">
        <f t="shared" si="29"/>
        <v>0</v>
      </c>
      <c r="O57" s="22">
        <f t="shared" si="29"/>
        <v>0</v>
      </c>
      <c r="P57" s="22">
        <f t="shared" si="29"/>
        <v>0</v>
      </c>
      <c r="Q57" s="22">
        <f t="shared" si="29"/>
        <v>0</v>
      </c>
      <c r="R57" s="22">
        <f t="shared" si="29"/>
        <v>0</v>
      </c>
      <c r="S57" s="22">
        <f t="shared" si="29"/>
        <v>0</v>
      </c>
      <c r="T57" s="22">
        <f t="shared" si="29"/>
        <v>0</v>
      </c>
      <c r="U57" s="22">
        <f t="shared" si="29"/>
        <v>0</v>
      </c>
      <c r="V57" s="22">
        <f t="shared" si="29"/>
        <v>0</v>
      </c>
      <c r="W57" s="22">
        <f t="shared" si="29"/>
        <v>0</v>
      </c>
      <c r="X57" s="22">
        <f t="shared" si="29"/>
        <v>0</v>
      </c>
      <c r="Y57" s="22">
        <f t="shared" si="29"/>
        <v>0</v>
      </c>
      <c r="Z57" s="22">
        <f t="shared" si="29"/>
        <v>0</v>
      </c>
      <c r="AA57" s="22">
        <f t="shared" si="29"/>
        <v>0</v>
      </c>
      <c r="AB57" s="22">
        <f t="shared" si="29"/>
        <v>0</v>
      </c>
      <c r="AC57" s="48"/>
      <c r="AD57" s="47">
        <f>IF(W57&gt;0,1,0)</f>
        <v>0</v>
      </c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</row>
    <row r="58" spans="1:47" s="23" customFormat="1" ht="15.75" thickTop="1" x14ac:dyDescent="0.25">
      <c r="A58" s="58" t="s">
        <v>38</v>
      </c>
      <c r="B58" s="38">
        <v>10800</v>
      </c>
      <c r="C58" s="38">
        <v>5400</v>
      </c>
      <c r="D58" s="24">
        <v>0</v>
      </c>
      <c r="E58" s="38">
        <v>0</v>
      </c>
      <c r="F58" s="38">
        <v>0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9"/>
      <c r="Y58" s="39"/>
      <c r="Z58" s="39"/>
      <c r="AA58" s="39"/>
      <c r="AB58" s="39"/>
      <c r="AC58" s="40"/>
      <c r="AD58" s="38">
        <v>0</v>
      </c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</row>
    <row r="59" spans="1:47" s="23" customFormat="1" ht="15.75" thickBot="1" x14ac:dyDescent="0.3">
      <c r="A59" s="89" t="str">
        <f>A58</f>
        <v>ef</v>
      </c>
      <c r="B59" s="86"/>
      <c r="C59" s="22">
        <f>B58-C58</f>
        <v>5400</v>
      </c>
      <c r="D59" s="22">
        <f>C59-D58</f>
        <v>5400</v>
      </c>
      <c r="E59" s="22">
        <f>D59-E58+F110</f>
        <v>5400</v>
      </c>
      <c r="F59" s="22">
        <f>E59-F58+G110</f>
        <v>5400</v>
      </c>
      <c r="G59" s="22">
        <f>F59-G58+H110</f>
        <v>5400</v>
      </c>
      <c r="H59" s="22">
        <f>G59-H58+I110</f>
        <v>5400</v>
      </c>
      <c r="I59" s="22">
        <f>H59-I58+J110</f>
        <v>5400</v>
      </c>
      <c r="J59" s="22">
        <f>I59-J58</f>
        <v>5400</v>
      </c>
      <c r="K59" s="22">
        <f t="shared" ref="K59:AB59" si="30">J59-K58</f>
        <v>5400</v>
      </c>
      <c r="L59" s="22">
        <f t="shared" si="30"/>
        <v>5400</v>
      </c>
      <c r="M59" s="22">
        <f t="shared" si="30"/>
        <v>5400</v>
      </c>
      <c r="N59" s="22">
        <f t="shared" si="30"/>
        <v>5400</v>
      </c>
      <c r="O59" s="22">
        <f t="shared" si="30"/>
        <v>5400</v>
      </c>
      <c r="P59" s="22">
        <f t="shared" si="30"/>
        <v>5400</v>
      </c>
      <c r="Q59" s="22">
        <f t="shared" si="30"/>
        <v>5400</v>
      </c>
      <c r="R59" s="22">
        <f t="shared" si="30"/>
        <v>5400</v>
      </c>
      <c r="S59" s="22">
        <f t="shared" si="30"/>
        <v>5400</v>
      </c>
      <c r="T59" s="22">
        <f t="shared" si="30"/>
        <v>5400</v>
      </c>
      <c r="U59" s="22">
        <f t="shared" si="30"/>
        <v>5400</v>
      </c>
      <c r="V59" s="22">
        <f t="shared" si="30"/>
        <v>5400</v>
      </c>
      <c r="W59" s="22">
        <f t="shared" si="30"/>
        <v>5400</v>
      </c>
      <c r="X59" s="22">
        <f t="shared" si="30"/>
        <v>5400</v>
      </c>
      <c r="Y59" s="22">
        <f t="shared" si="30"/>
        <v>5400</v>
      </c>
      <c r="Z59" s="22">
        <f t="shared" si="30"/>
        <v>5400</v>
      </c>
      <c r="AA59" s="22">
        <f t="shared" si="30"/>
        <v>5400</v>
      </c>
      <c r="AB59" s="22">
        <f t="shared" si="30"/>
        <v>5400</v>
      </c>
      <c r="AC59" s="48"/>
      <c r="AD59" s="47">
        <f>IF(W59&gt;0,1,0)</f>
        <v>1</v>
      </c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</row>
    <row r="60" spans="1:47" s="36" customFormat="1" ht="12.75" thickTop="1" x14ac:dyDescent="0.25">
      <c r="A60" s="58" t="s">
        <v>39</v>
      </c>
      <c r="B60" s="38">
        <v>13680</v>
      </c>
      <c r="C60" s="38">
        <v>0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32400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</row>
    <row r="61" spans="1:47" s="23" customFormat="1" x14ac:dyDescent="0.25">
      <c r="A61" s="89" t="str">
        <f>A60</f>
        <v>gh</v>
      </c>
      <c r="B61" s="87"/>
      <c r="C61" s="22">
        <f>B60-C60</f>
        <v>13680</v>
      </c>
      <c r="D61" s="22">
        <f>C61-D60</f>
        <v>13680</v>
      </c>
      <c r="E61" s="22">
        <f>D61-E60+F111</f>
        <v>13680</v>
      </c>
      <c r="F61" s="22">
        <f>E61-F60+G111</f>
        <v>13680</v>
      </c>
      <c r="G61" s="22">
        <f>F61-G60+H111</f>
        <v>13680</v>
      </c>
      <c r="H61" s="22">
        <f>G61-H60+I111</f>
        <v>13680</v>
      </c>
      <c r="I61" s="22">
        <f>H61-I60+J111</f>
        <v>13680</v>
      </c>
      <c r="J61" s="22">
        <f>I61-J60</f>
        <v>13680</v>
      </c>
      <c r="K61" s="22">
        <f t="shared" ref="K61:AB61" si="31">J61-K60</f>
        <v>13680</v>
      </c>
      <c r="L61" s="22">
        <f t="shared" si="31"/>
        <v>13680</v>
      </c>
      <c r="M61" s="22">
        <f t="shared" si="31"/>
        <v>13680</v>
      </c>
      <c r="N61" s="22">
        <f t="shared" si="31"/>
        <v>-18720</v>
      </c>
      <c r="O61" s="22">
        <f t="shared" si="31"/>
        <v>-18720</v>
      </c>
      <c r="P61" s="22">
        <f t="shared" si="31"/>
        <v>-18720</v>
      </c>
      <c r="Q61" s="22">
        <f t="shared" si="31"/>
        <v>-18720</v>
      </c>
      <c r="R61" s="22">
        <f t="shared" si="31"/>
        <v>-18720</v>
      </c>
      <c r="S61" s="22">
        <f t="shared" si="31"/>
        <v>-18720</v>
      </c>
      <c r="T61" s="22">
        <f t="shared" si="31"/>
        <v>-18720</v>
      </c>
      <c r="U61" s="22">
        <f t="shared" si="31"/>
        <v>-18720</v>
      </c>
      <c r="V61" s="22">
        <f t="shared" si="31"/>
        <v>-18720</v>
      </c>
      <c r="W61" s="22">
        <f t="shared" si="31"/>
        <v>-18720</v>
      </c>
      <c r="X61" s="22">
        <f t="shared" si="31"/>
        <v>-18720</v>
      </c>
      <c r="Y61" s="22">
        <f t="shared" si="31"/>
        <v>-18720</v>
      </c>
      <c r="Z61" s="22">
        <f t="shared" si="31"/>
        <v>-18720</v>
      </c>
      <c r="AA61" s="22">
        <f t="shared" si="31"/>
        <v>-18720</v>
      </c>
      <c r="AB61" s="22">
        <f t="shared" si="31"/>
        <v>-18720</v>
      </c>
      <c r="AC61" s="48"/>
      <c r="AD61" s="47">
        <f>IF(W61&gt;0,1,0)</f>
        <v>0</v>
      </c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</row>
    <row r="62" spans="1:47" s="36" customFormat="1" ht="12" x14ac:dyDescent="0.25">
      <c r="A62" s="58" t="s">
        <v>40</v>
      </c>
      <c r="B62" s="38">
        <v>16200</v>
      </c>
      <c r="C62" s="38">
        <v>0</v>
      </c>
      <c r="D62" s="38">
        <v>0</v>
      </c>
      <c r="E62" s="38">
        <v>5500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32500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</row>
    <row r="63" spans="1:47" s="23" customFormat="1" x14ac:dyDescent="0.25">
      <c r="A63" s="89" t="str">
        <f>A62</f>
        <v>ij</v>
      </c>
      <c r="B63" s="87"/>
      <c r="C63" s="22">
        <f>B62-C62</f>
        <v>16200</v>
      </c>
      <c r="D63" s="22">
        <f>C63-D62</f>
        <v>16200</v>
      </c>
      <c r="E63" s="22">
        <f>D63-E62+F112</f>
        <v>10700</v>
      </c>
      <c r="F63" s="22">
        <f>E63-F62+G112</f>
        <v>10700</v>
      </c>
      <c r="G63" s="22">
        <f>F63-G62+H112</f>
        <v>10700</v>
      </c>
      <c r="H63" s="22">
        <f>G63-H62+I112</f>
        <v>10700</v>
      </c>
      <c r="I63" s="22">
        <f>H63-I62+J112</f>
        <v>10700</v>
      </c>
      <c r="J63" s="22">
        <f>I63-J62</f>
        <v>10700</v>
      </c>
      <c r="K63" s="22">
        <f t="shared" ref="K63:AB63" si="32">J63-K62</f>
        <v>-21800</v>
      </c>
      <c r="L63" s="22">
        <f t="shared" si="32"/>
        <v>-21800</v>
      </c>
      <c r="M63" s="22">
        <f t="shared" si="32"/>
        <v>-21800</v>
      </c>
      <c r="N63" s="22">
        <f t="shared" si="32"/>
        <v>-21800</v>
      </c>
      <c r="O63" s="22">
        <f t="shared" si="32"/>
        <v>-21800</v>
      </c>
      <c r="P63" s="22">
        <f t="shared" si="32"/>
        <v>-21800</v>
      </c>
      <c r="Q63" s="22">
        <f t="shared" si="32"/>
        <v>-21800</v>
      </c>
      <c r="R63" s="22">
        <f t="shared" si="32"/>
        <v>-21800</v>
      </c>
      <c r="S63" s="22">
        <f t="shared" si="32"/>
        <v>-21800</v>
      </c>
      <c r="T63" s="22">
        <f t="shared" si="32"/>
        <v>-21800</v>
      </c>
      <c r="U63" s="22">
        <f t="shared" si="32"/>
        <v>-21800</v>
      </c>
      <c r="V63" s="22">
        <f t="shared" si="32"/>
        <v>-21800</v>
      </c>
      <c r="W63" s="22">
        <f t="shared" si="32"/>
        <v>-21800</v>
      </c>
      <c r="X63" s="22">
        <f t="shared" si="32"/>
        <v>-21800</v>
      </c>
      <c r="Y63" s="22">
        <f t="shared" si="32"/>
        <v>-21800</v>
      </c>
      <c r="Z63" s="22">
        <f t="shared" si="32"/>
        <v>-21800</v>
      </c>
      <c r="AA63" s="22">
        <f t="shared" si="32"/>
        <v>-21800</v>
      </c>
      <c r="AB63" s="22">
        <f t="shared" si="32"/>
        <v>-21800</v>
      </c>
      <c r="AC63" s="48"/>
      <c r="AD63" s="47">
        <f>IF(W63&gt;0,1,0)</f>
        <v>0</v>
      </c>
    </row>
    <row r="64" spans="1:47" s="36" customFormat="1" ht="12" x14ac:dyDescent="0.25">
      <c r="A64" s="58" t="s">
        <v>41</v>
      </c>
      <c r="B64" s="38">
        <v>2160</v>
      </c>
      <c r="C64" s="38">
        <v>0</v>
      </c>
      <c r="D64" s="38">
        <v>0</v>
      </c>
      <c r="E64" s="38">
        <v>360</v>
      </c>
      <c r="F64" s="38">
        <v>0</v>
      </c>
      <c r="G64" s="38">
        <v>0</v>
      </c>
      <c r="H64" s="38">
        <v>0</v>
      </c>
      <c r="I64" s="38">
        <v>0</v>
      </c>
      <c r="J64" s="38">
        <v>360</v>
      </c>
      <c r="K64" s="38">
        <v>0</v>
      </c>
      <c r="L64" s="38">
        <v>0</v>
      </c>
      <c r="M64" s="38">
        <v>0</v>
      </c>
      <c r="N64" s="38">
        <v>0</v>
      </c>
      <c r="O64" s="38">
        <v>360</v>
      </c>
      <c r="P64" s="38">
        <v>2700</v>
      </c>
      <c r="Q64" s="38">
        <v>0</v>
      </c>
      <c r="R64" s="38">
        <v>0</v>
      </c>
      <c r="S64" s="38">
        <v>0</v>
      </c>
      <c r="T64" s="38">
        <v>360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</row>
    <row r="65" spans="1:30" s="23" customFormat="1" x14ac:dyDescent="0.25">
      <c r="A65" s="89" t="str">
        <f>A64</f>
        <v>kl</v>
      </c>
      <c r="B65" s="87"/>
      <c r="C65" s="22">
        <f>B64-C64</f>
        <v>2160</v>
      </c>
      <c r="D65" s="22">
        <f>C65-D64</f>
        <v>2160</v>
      </c>
      <c r="E65" s="22">
        <f>D65-E64+F113</f>
        <v>1800</v>
      </c>
      <c r="F65" s="22">
        <f>E65-F64+G113</f>
        <v>1800</v>
      </c>
      <c r="G65" s="22">
        <f>F65-G64+H113</f>
        <v>1800</v>
      </c>
      <c r="H65" s="22">
        <f>G65-H64+I113</f>
        <v>1800</v>
      </c>
      <c r="I65" s="22">
        <f>H65-I64+J113</f>
        <v>1800</v>
      </c>
      <c r="J65" s="22">
        <f>I65-J64</f>
        <v>1440</v>
      </c>
      <c r="K65" s="22">
        <f t="shared" ref="K65:AB65" si="33">J65-K64</f>
        <v>1440</v>
      </c>
      <c r="L65" s="22">
        <f t="shared" si="33"/>
        <v>1440</v>
      </c>
      <c r="M65" s="22">
        <f t="shared" si="33"/>
        <v>1440</v>
      </c>
      <c r="N65" s="22">
        <f t="shared" si="33"/>
        <v>1440</v>
      </c>
      <c r="O65" s="22">
        <f t="shared" si="33"/>
        <v>1080</v>
      </c>
      <c r="P65" s="22">
        <f t="shared" si="33"/>
        <v>-1620</v>
      </c>
      <c r="Q65" s="22">
        <f t="shared" si="33"/>
        <v>-1620</v>
      </c>
      <c r="R65" s="22">
        <f t="shared" si="33"/>
        <v>-1620</v>
      </c>
      <c r="S65" s="22">
        <f t="shared" si="33"/>
        <v>-1620</v>
      </c>
      <c r="T65" s="22">
        <f t="shared" si="33"/>
        <v>-1980</v>
      </c>
      <c r="U65" s="22">
        <f t="shared" si="33"/>
        <v>-1980</v>
      </c>
      <c r="V65" s="22">
        <f t="shared" si="33"/>
        <v>-1980</v>
      </c>
      <c r="W65" s="22">
        <f t="shared" si="33"/>
        <v>-1980</v>
      </c>
      <c r="X65" s="22">
        <f t="shared" si="33"/>
        <v>-1980</v>
      </c>
      <c r="Y65" s="22">
        <f t="shared" si="33"/>
        <v>-1980</v>
      </c>
      <c r="Z65" s="22">
        <f t="shared" si="33"/>
        <v>-1980</v>
      </c>
      <c r="AA65" s="22">
        <f t="shared" si="33"/>
        <v>-1980</v>
      </c>
      <c r="AB65" s="22">
        <f t="shared" si="33"/>
        <v>-1980</v>
      </c>
      <c r="AC65" s="48"/>
      <c r="AD65" s="47">
        <f>IF(W65&gt;0,1,0)</f>
        <v>0</v>
      </c>
    </row>
    <row r="66" spans="1:30" s="36" customFormat="1" ht="12" x14ac:dyDescent="0.25">
      <c r="A66" s="58" t="s">
        <v>42</v>
      </c>
      <c r="B66" s="38">
        <v>5400</v>
      </c>
      <c r="C66" s="38">
        <v>0</v>
      </c>
      <c r="D66" s="38">
        <v>0</v>
      </c>
      <c r="E66" s="38">
        <v>0</v>
      </c>
      <c r="F66" s="38">
        <v>0</v>
      </c>
      <c r="G66" s="38">
        <v>0</v>
      </c>
      <c r="H66" s="38">
        <v>5400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</row>
    <row r="67" spans="1:30" s="23" customFormat="1" x14ac:dyDescent="0.25">
      <c r="A67" s="89" t="str">
        <f>A66</f>
        <v>mn</v>
      </c>
      <c r="B67" s="87"/>
      <c r="C67" s="22">
        <f>B66-C66</f>
        <v>5400</v>
      </c>
      <c r="D67" s="22">
        <f>C67-D66</f>
        <v>5400</v>
      </c>
      <c r="E67" s="22">
        <f>D67-E66+F114</f>
        <v>5400</v>
      </c>
      <c r="F67" s="22">
        <f>E67-F66+G114</f>
        <v>5400</v>
      </c>
      <c r="G67" s="22">
        <f>F67-G66+H114</f>
        <v>5400</v>
      </c>
      <c r="H67" s="22">
        <f>G67-H66+I114</f>
        <v>0</v>
      </c>
      <c r="I67" s="22">
        <f>H67-I66+J114</f>
        <v>0</v>
      </c>
      <c r="J67" s="22">
        <f>I67-J66</f>
        <v>0</v>
      </c>
      <c r="K67" s="22">
        <f t="shared" ref="K67:AB67" si="34">J67-K66</f>
        <v>0</v>
      </c>
      <c r="L67" s="22">
        <f t="shared" si="34"/>
        <v>0</v>
      </c>
      <c r="M67" s="22">
        <f t="shared" si="34"/>
        <v>0</v>
      </c>
      <c r="N67" s="22">
        <f t="shared" si="34"/>
        <v>0</v>
      </c>
      <c r="O67" s="22">
        <f t="shared" si="34"/>
        <v>0</v>
      </c>
      <c r="P67" s="22">
        <f t="shared" si="34"/>
        <v>0</v>
      </c>
      <c r="Q67" s="22">
        <f t="shared" si="34"/>
        <v>0</v>
      </c>
      <c r="R67" s="22">
        <f t="shared" si="34"/>
        <v>0</v>
      </c>
      <c r="S67" s="22">
        <f t="shared" si="34"/>
        <v>0</v>
      </c>
      <c r="T67" s="22">
        <f t="shared" si="34"/>
        <v>0</v>
      </c>
      <c r="U67" s="22">
        <f t="shared" si="34"/>
        <v>0</v>
      </c>
      <c r="V67" s="22">
        <f t="shared" si="34"/>
        <v>0</v>
      </c>
      <c r="W67" s="22">
        <f t="shared" si="34"/>
        <v>0</v>
      </c>
      <c r="X67" s="22">
        <f t="shared" si="34"/>
        <v>0</v>
      </c>
      <c r="Y67" s="22">
        <f t="shared" si="34"/>
        <v>0</v>
      </c>
      <c r="Z67" s="22">
        <f t="shared" si="34"/>
        <v>0</v>
      </c>
      <c r="AA67" s="22">
        <f t="shared" si="34"/>
        <v>0</v>
      </c>
      <c r="AB67" s="22">
        <f t="shared" si="34"/>
        <v>0</v>
      </c>
      <c r="AC67" s="48"/>
      <c r="AD67" s="47">
        <f>IF(W67&gt;0,1,0)</f>
        <v>0</v>
      </c>
    </row>
    <row r="68" spans="1:30" s="36" customFormat="1" ht="12" x14ac:dyDescent="0.25">
      <c r="A68" s="58" t="s">
        <v>43</v>
      </c>
      <c r="B68" s="38">
        <v>5400</v>
      </c>
      <c r="C68" s="38">
        <v>5400</v>
      </c>
      <c r="D68" s="38">
        <v>0</v>
      </c>
      <c r="E68" s="38">
        <v>0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5400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1080</v>
      </c>
      <c r="V68" s="38">
        <v>1080</v>
      </c>
      <c r="W68" s="38">
        <v>1080</v>
      </c>
      <c r="X68" s="38">
        <v>1080</v>
      </c>
      <c r="Y68" s="38">
        <v>1080</v>
      </c>
    </row>
    <row r="69" spans="1:30" s="23" customFormat="1" ht="18.75" customHeight="1" thickBot="1" x14ac:dyDescent="0.3">
      <c r="A69" s="89" t="str">
        <f>A68</f>
        <v>op</v>
      </c>
      <c r="B69" s="88"/>
      <c r="C69" s="22">
        <f>B68-C68</f>
        <v>0</v>
      </c>
      <c r="D69" s="22">
        <f>C69-D68</f>
        <v>0</v>
      </c>
      <c r="E69" s="22">
        <f>D69-E68+F115</f>
        <v>0</v>
      </c>
      <c r="F69" s="22">
        <f>E69-F68+G115</f>
        <v>0</v>
      </c>
      <c r="G69" s="22">
        <f>F69-G68+H115</f>
        <v>0</v>
      </c>
      <c r="H69" s="22">
        <f>G69-H68+I115</f>
        <v>0</v>
      </c>
      <c r="I69" s="22">
        <f>H69-I68+J115</f>
        <v>0</v>
      </c>
      <c r="J69" s="22">
        <f>I69-J68</f>
        <v>0</v>
      </c>
      <c r="K69" s="22">
        <f t="shared" ref="K69:AB69" si="35">J69-K68</f>
        <v>0</v>
      </c>
      <c r="L69" s="22">
        <f t="shared" si="35"/>
        <v>0</v>
      </c>
      <c r="M69" s="22">
        <f t="shared" si="35"/>
        <v>-5400</v>
      </c>
      <c r="N69" s="22">
        <f t="shared" si="35"/>
        <v>-5400</v>
      </c>
      <c r="O69" s="22">
        <f t="shared" si="35"/>
        <v>-5400</v>
      </c>
      <c r="P69" s="22">
        <f t="shared" si="35"/>
        <v>-5400</v>
      </c>
      <c r="Q69" s="22">
        <f t="shared" si="35"/>
        <v>-5400</v>
      </c>
      <c r="R69" s="22">
        <f t="shared" si="35"/>
        <v>-5400</v>
      </c>
      <c r="S69" s="22">
        <f t="shared" si="35"/>
        <v>-5400</v>
      </c>
      <c r="T69" s="22">
        <f t="shared" si="35"/>
        <v>-5400</v>
      </c>
      <c r="U69" s="22">
        <f t="shared" si="35"/>
        <v>-6480</v>
      </c>
      <c r="V69" s="22">
        <f t="shared" si="35"/>
        <v>-7560</v>
      </c>
      <c r="W69" s="22">
        <f t="shared" si="35"/>
        <v>-8640</v>
      </c>
      <c r="X69" s="22">
        <f t="shared" si="35"/>
        <v>-9720</v>
      </c>
      <c r="Y69" s="22">
        <f t="shared" si="35"/>
        <v>-10800</v>
      </c>
      <c r="Z69" s="22">
        <f t="shared" si="35"/>
        <v>-10800</v>
      </c>
      <c r="AA69" s="22">
        <f t="shared" si="35"/>
        <v>-10800</v>
      </c>
      <c r="AB69" s="22">
        <f t="shared" si="35"/>
        <v>-10800</v>
      </c>
      <c r="AC69" s="48"/>
      <c r="AD69" s="47">
        <f>IF(W69&gt;0,1,0)</f>
        <v>0</v>
      </c>
    </row>
    <row r="70" spans="1:30" s="36" customFormat="1" ht="12.75" thickTop="1" x14ac:dyDescent="0.25">
      <c r="A70" s="58" t="s">
        <v>44</v>
      </c>
      <c r="B70" s="38">
        <v>180</v>
      </c>
      <c r="C70" s="38">
        <v>180</v>
      </c>
      <c r="D70" s="38">
        <v>0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</row>
    <row r="71" spans="1:30" s="23" customFormat="1" ht="15.75" thickBot="1" x14ac:dyDescent="0.3">
      <c r="A71" s="89" t="str">
        <f>A70</f>
        <v>qr</v>
      </c>
      <c r="B71" s="88"/>
      <c r="C71" s="22">
        <f>B70-C70</f>
        <v>0</v>
      </c>
      <c r="D71" s="22">
        <f>C71-D70</f>
        <v>0</v>
      </c>
      <c r="E71" s="22">
        <f>D71-E70+F115</f>
        <v>0</v>
      </c>
      <c r="F71" s="22">
        <f>E71-F70+G115</f>
        <v>0</v>
      </c>
      <c r="G71" s="22">
        <f>F71-G70+H115</f>
        <v>0</v>
      </c>
      <c r="H71" s="22">
        <f>G71-H70+I115</f>
        <v>0</v>
      </c>
      <c r="I71" s="22">
        <f>H71-I70+J115</f>
        <v>0</v>
      </c>
      <c r="J71" s="22">
        <f>I71-J70</f>
        <v>0</v>
      </c>
      <c r="K71" s="22">
        <f t="shared" ref="K71:AB71" si="36">J71-K70</f>
        <v>0</v>
      </c>
      <c r="L71" s="22">
        <f t="shared" si="36"/>
        <v>0</v>
      </c>
      <c r="M71" s="22">
        <f t="shared" si="36"/>
        <v>0</v>
      </c>
      <c r="N71" s="22">
        <f t="shared" si="36"/>
        <v>0</v>
      </c>
      <c r="O71" s="22">
        <f t="shared" si="36"/>
        <v>0</v>
      </c>
      <c r="P71" s="22">
        <f t="shared" si="36"/>
        <v>0</v>
      </c>
      <c r="Q71" s="22">
        <f t="shared" si="36"/>
        <v>0</v>
      </c>
      <c r="R71" s="22">
        <f t="shared" si="36"/>
        <v>0</v>
      </c>
      <c r="S71" s="22">
        <f t="shared" si="36"/>
        <v>0</v>
      </c>
      <c r="T71" s="22">
        <f t="shared" si="36"/>
        <v>0</v>
      </c>
      <c r="U71" s="22">
        <f t="shared" si="36"/>
        <v>0</v>
      </c>
      <c r="V71" s="22">
        <f t="shared" si="36"/>
        <v>0</v>
      </c>
      <c r="W71" s="22">
        <f t="shared" si="36"/>
        <v>0</v>
      </c>
      <c r="X71" s="22">
        <f t="shared" si="36"/>
        <v>0</v>
      </c>
      <c r="Y71" s="22">
        <f t="shared" si="36"/>
        <v>0</v>
      </c>
      <c r="Z71" s="22">
        <f t="shared" si="36"/>
        <v>0</v>
      </c>
      <c r="AA71" s="22">
        <f t="shared" si="36"/>
        <v>0</v>
      </c>
      <c r="AB71" s="22">
        <f t="shared" si="36"/>
        <v>0</v>
      </c>
      <c r="AC71" s="48"/>
      <c r="AD71" s="47">
        <f>IF(W74&gt;0,1,0)</f>
        <v>0</v>
      </c>
    </row>
    <row r="72" spans="1:30" s="23" customFormat="1" ht="15.75" thickTop="1" x14ac:dyDescent="0.25">
      <c r="A72" s="55" t="s">
        <v>45</v>
      </c>
      <c r="B72" s="56" t="s">
        <v>9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48"/>
      <c r="AD72" s="47"/>
    </row>
    <row r="73" spans="1:30" s="23" customFormat="1" ht="15.75" thickBot="1" x14ac:dyDescent="0.3">
      <c r="A73" s="89" t="str">
        <f>A72</f>
        <v>st</v>
      </c>
      <c r="B73" s="88"/>
      <c r="C73" s="22">
        <f>B72-C72</f>
        <v>0</v>
      </c>
      <c r="D73" s="22">
        <f>C73-D72</f>
        <v>0</v>
      </c>
      <c r="E73" s="22">
        <f>D73-E72+F117</f>
        <v>0</v>
      </c>
      <c r="F73" s="22">
        <f>E73-F72+G117</f>
        <v>0</v>
      </c>
      <c r="G73" s="22">
        <f>F73-G72+H117</f>
        <v>0</v>
      </c>
      <c r="H73" s="22">
        <f>G73-H72+I117</f>
        <v>0</v>
      </c>
      <c r="I73" s="22">
        <f>H73-I72+J117</f>
        <v>0</v>
      </c>
      <c r="J73" s="22">
        <f>I73-J72</f>
        <v>0</v>
      </c>
      <c r="K73" s="22">
        <f t="shared" ref="K73" si="37">J73-K72</f>
        <v>0</v>
      </c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48"/>
      <c r="AD73" s="47"/>
    </row>
    <row r="74" spans="1:30" s="23" customFormat="1" ht="15.75" thickTop="1" x14ac:dyDescent="0.25">
      <c r="A74" s="58" t="s">
        <v>46</v>
      </c>
      <c r="B74" s="38">
        <v>0</v>
      </c>
      <c r="C74" s="38">
        <v>0</v>
      </c>
      <c r="D74" s="24">
        <v>0</v>
      </c>
      <c r="E74" s="38">
        <v>0</v>
      </c>
      <c r="F74" s="38">
        <v>0</v>
      </c>
      <c r="G74" s="38">
        <v>0</v>
      </c>
      <c r="H74" s="38">
        <v>0</v>
      </c>
      <c r="I74" s="38">
        <v>0</v>
      </c>
      <c r="J74" s="38">
        <v>0</v>
      </c>
      <c r="K74" s="38">
        <v>0</v>
      </c>
      <c r="L74" s="38">
        <v>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9"/>
      <c r="Y74" s="39"/>
      <c r="Z74" s="39"/>
      <c r="AA74" s="39"/>
      <c r="AB74" s="39"/>
      <c r="AC74" s="40"/>
      <c r="AD74" s="47">
        <f>IF(W75&gt;0,1,0)</f>
        <v>0</v>
      </c>
    </row>
    <row r="75" spans="1:30" s="23" customFormat="1" ht="15.75" thickBot="1" x14ac:dyDescent="0.3">
      <c r="A75" s="89" t="str">
        <f>A74</f>
        <v>uv</v>
      </c>
      <c r="B75" s="88"/>
      <c r="C75" s="22">
        <f>B74-C74</f>
        <v>0</v>
      </c>
      <c r="D75" s="22">
        <f>C75-D74</f>
        <v>0</v>
      </c>
      <c r="E75" s="22">
        <f t="shared" ref="E75:I75" si="38">D75-E74+F117</f>
        <v>0</v>
      </c>
      <c r="F75" s="22">
        <f t="shared" si="38"/>
        <v>0</v>
      </c>
      <c r="G75" s="22">
        <f t="shared" si="38"/>
        <v>0</v>
      </c>
      <c r="H75" s="22">
        <f t="shared" si="38"/>
        <v>0</v>
      </c>
      <c r="I75" s="22">
        <f t="shared" si="38"/>
        <v>0</v>
      </c>
      <c r="J75" s="22">
        <f>I75-J74</f>
        <v>0</v>
      </c>
      <c r="K75" s="22">
        <f t="shared" ref="K75:AB75" si="39">J75-K74</f>
        <v>0</v>
      </c>
      <c r="L75" s="22">
        <f t="shared" si="39"/>
        <v>0</v>
      </c>
      <c r="M75" s="22">
        <f t="shared" si="39"/>
        <v>0</v>
      </c>
      <c r="N75" s="22">
        <f t="shared" si="39"/>
        <v>0</v>
      </c>
      <c r="O75" s="22">
        <f t="shared" si="39"/>
        <v>0</v>
      </c>
      <c r="P75" s="22">
        <f t="shared" si="39"/>
        <v>0</v>
      </c>
      <c r="Q75" s="22">
        <f t="shared" si="39"/>
        <v>0</v>
      </c>
      <c r="R75" s="22">
        <f t="shared" si="39"/>
        <v>0</v>
      </c>
      <c r="S75" s="22">
        <f t="shared" si="39"/>
        <v>0</v>
      </c>
      <c r="T75" s="22">
        <f t="shared" si="39"/>
        <v>0</v>
      </c>
      <c r="U75" s="22">
        <f t="shared" si="39"/>
        <v>0</v>
      </c>
      <c r="V75" s="22">
        <f t="shared" si="39"/>
        <v>0</v>
      </c>
      <c r="W75" s="22">
        <f t="shared" si="39"/>
        <v>0</v>
      </c>
      <c r="X75" s="22">
        <f t="shared" si="39"/>
        <v>0</v>
      </c>
      <c r="Y75" s="22">
        <f t="shared" si="39"/>
        <v>0</v>
      </c>
      <c r="Z75" s="22">
        <f t="shared" si="39"/>
        <v>0</v>
      </c>
      <c r="AA75" s="22">
        <f t="shared" si="39"/>
        <v>0</v>
      </c>
      <c r="AB75" s="22">
        <f t="shared" si="39"/>
        <v>0</v>
      </c>
      <c r="AC75" s="48"/>
      <c r="AD75" s="47">
        <f>IF(W76&gt;0,1,0)</f>
        <v>0</v>
      </c>
    </row>
    <row r="76" spans="1:30" s="23" customFormat="1" ht="15.75" thickTop="1" x14ac:dyDescent="0.25">
      <c r="A76" s="58" t="s">
        <v>47</v>
      </c>
      <c r="B76" s="38">
        <v>0</v>
      </c>
      <c r="C76" s="38">
        <v>0</v>
      </c>
      <c r="D76" s="24">
        <v>0</v>
      </c>
      <c r="E76" s="38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9"/>
      <c r="Y76" s="39"/>
      <c r="Z76" s="39"/>
      <c r="AA76" s="39"/>
      <c r="AB76" s="39"/>
      <c r="AC76" s="40"/>
      <c r="AD76" s="47">
        <f>IF(W77&gt;0,1,0)</f>
        <v>0</v>
      </c>
    </row>
    <row r="77" spans="1:30" s="23" customFormat="1" ht="15.75" thickBot="1" x14ac:dyDescent="0.3">
      <c r="A77" s="89" t="str">
        <f>A76</f>
        <v>wx</v>
      </c>
      <c r="B77" s="88"/>
      <c r="C77" s="22">
        <f>B76-C76</f>
        <v>0</v>
      </c>
      <c r="D77" s="22">
        <f>C77-D76</f>
        <v>0</v>
      </c>
      <c r="E77" s="22">
        <f t="shared" ref="E77" si="40">D77-E76+F119</f>
        <v>0</v>
      </c>
      <c r="F77" s="22">
        <f t="shared" ref="F77" si="41">E77-F76+G119</f>
        <v>0</v>
      </c>
      <c r="G77" s="22">
        <f t="shared" ref="G77" si="42">F77-G76+H119</f>
        <v>0</v>
      </c>
      <c r="H77" s="22">
        <f t="shared" ref="H77" si="43">G77-H76+I119</f>
        <v>0</v>
      </c>
      <c r="I77" s="22">
        <f t="shared" ref="I77" si="44">H77-I76+J119</f>
        <v>0</v>
      </c>
      <c r="J77" s="22">
        <f>I77-J76</f>
        <v>0</v>
      </c>
      <c r="K77" s="22">
        <f t="shared" ref="K77" si="45">J77-K76</f>
        <v>0</v>
      </c>
      <c r="L77" s="22">
        <f t="shared" ref="L77" si="46">K77-L76</f>
        <v>0</v>
      </c>
      <c r="M77" s="22">
        <f t="shared" ref="M77" si="47">L77-M76</f>
        <v>0</v>
      </c>
      <c r="N77" s="22">
        <f t="shared" ref="N77" si="48">M77-N76</f>
        <v>0</v>
      </c>
      <c r="O77" s="22">
        <f t="shared" ref="O77" si="49">N77-O76</f>
        <v>0</v>
      </c>
      <c r="P77" s="22">
        <f t="shared" ref="P77" si="50">O77-P76</f>
        <v>0</v>
      </c>
      <c r="Q77" s="22">
        <f t="shared" ref="Q77" si="51">P77-Q76</f>
        <v>0</v>
      </c>
      <c r="R77" s="22">
        <f t="shared" ref="R77" si="52">Q77-R76</f>
        <v>0</v>
      </c>
      <c r="S77" s="22">
        <f t="shared" ref="S77" si="53">R77-S76</f>
        <v>0</v>
      </c>
      <c r="T77" s="22">
        <f t="shared" ref="T77" si="54">S77-T76</f>
        <v>0</v>
      </c>
      <c r="U77" s="22">
        <f t="shared" ref="U77" si="55">T77-U76</f>
        <v>0</v>
      </c>
      <c r="V77" s="22">
        <f t="shared" ref="V77" si="56">U77-V76</f>
        <v>0</v>
      </c>
      <c r="W77" s="22">
        <f t="shared" ref="W77" si="57">V77-W76</f>
        <v>0</v>
      </c>
      <c r="X77" s="22">
        <f t="shared" ref="X77" si="58">W77-X76</f>
        <v>0</v>
      </c>
      <c r="Y77" s="22">
        <f t="shared" ref="Y77" si="59">X77-Y76</f>
        <v>0</v>
      </c>
      <c r="Z77" s="22">
        <f t="shared" ref="Z77" si="60">Y77-Z76</f>
        <v>0</v>
      </c>
      <c r="AA77" s="22">
        <f t="shared" ref="AA77" si="61">Z77-AA76</f>
        <v>0</v>
      </c>
      <c r="AB77" s="22">
        <f t="shared" ref="AB77" si="62">AA77-AB76</f>
        <v>0</v>
      </c>
      <c r="AC77" s="48"/>
      <c r="AD77" s="47">
        <f>IF(W78&gt;0,1,0)</f>
        <v>0</v>
      </c>
    </row>
    <row r="78" spans="1:30" ht="15.75" thickTop="1" x14ac:dyDescent="0.25"/>
  </sheetData>
  <conditionalFormatting sqref="C3:K3 C5:K5 C7:K7 C9:K9 C11:K11 C13:K13 C15:K15 C17:K17 C19:K19 C21:K21 C23:K23 C25:K25 C27:K27 C29:K29 C31:K31 C33:K33 C35:K35 C37:K37 C39:K39 C41:K41 C43:K43 C45:K45 C47:K47 C49:K49 C51:K51 C53:K53 C55:K55 C57:K57 C59:K59 C61:K61 C63:K63 C65:K65 C67:K67 C69:K69 D71:K71 D73:K73">
    <cfRule type="cellIs" dxfId="19" priority="21" operator="lessThan">
      <formula>0</formula>
    </cfRule>
    <cfRule type="cellIs" dxfId="18" priority="22" operator="greaterThanOrEqual">
      <formula>0</formula>
    </cfRule>
  </conditionalFormatting>
  <conditionalFormatting sqref="C71 C73">
    <cfRule type="cellIs" dxfId="17" priority="17" operator="lessThan">
      <formula>0</formula>
    </cfRule>
    <cfRule type="cellIs" dxfId="16" priority="18" operator="greaterThanOrEqual">
      <formula>0</formula>
    </cfRule>
  </conditionalFormatting>
  <conditionalFormatting sqref="C3:AB3 C5:AB5 C7:AB7 C9:AB9 C11:AB11 C13:AB13 C15:AB15 C17:AB17 C19:AB19 C21:AB21 C23:AB23 C25:AB25 C27:AB27 C29:AB29 C31:AB31 C33:AB33 C35:AB35 C37:AB37 C39:AB39 C41:AB41 C43:AB43 C45:AB45 C47:AB47 C49:AB49 C51:AB51 C53:AB53 C55:AB55 C57:AB57 C59:AB59 C61:AB61 C63:AB63 C65:AB65 C67:AB67 C69:AB69 C75:AB75">
    <cfRule type="cellIs" dxfId="15" priority="15" operator="lessThan">
      <formula>0</formula>
    </cfRule>
    <cfRule type="cellIs" dxfId="14" priority="16" operator="greaterThanOrEqual">
      <formula>0</formula>
    </cfRule>
  </conditionalFormatting>
  <conditionalFormatting sqref="C71:AB71 C73:AB73">
    <cfRule type="cellIs" dxfId="13" priority="13" operator="lessThan">
      <formula>0</formula>
    </cfRule>
    <cfRule type="cellIs" dxfId="12" priority="14" operator="greaterThanOrEqual">
      <formula>0</formula>
    </cfRule>
  </conditionalFormatting>
  <conditionalFormatting sqref="D71 D73">
    <cfRule type="cellIs" dxfId="11" priority="11" operator="lessThan">
      <formula>0</formula>
    </cfRule>
    <cfRule type="cellIs" dxfId="10" priority="12" operator="greaterThanOrEqual">
      <formula>0</formula>
    </cfRule>
  </conditionalFormatting>
  <conditionalFormatting sqref="D75">
    <cfRule type="cellIs" dxfId="9" priority="9" operator="lessThan">
      <formula>0</formula>
    </cfRule>
    <cfRule type="cellIs" dxfId="8" priority="10" operator="greaterThanOrEqual">
      <formula>0</formula>
    </cfRule>
  </conditionalFormatting>
  <conditionalFormatting sqref="D77">
    <cfRule type="cellIs" dxfId="7" priority="7" operator="lessThan">
      <formula>0</formula>
    </cfRule>
    <cfRule type="cellIs" dxfId="6" priority="8" operator="greaterThanOrEqual">
      <formula>0</formula>
    </cfRule>
  </conditionalFormatting>
  <conditionalFormatting sqref="D77">
    <cfRule type="cellIs" dxfId="5" priority="5" operator="lessThan">
      <formula>0</formula>
    </cfRule>
    <cfRule type="cellIs" dxfId="4" priority="6" operator="greaterThanOrEqual">
      <formula>0</formula>
    </cfRule>
  </conditionalFormatting>
  <conditionalFormatting sqref="C77:AB77">
    <cfRule type="cellIs" dxfId="3" priority="3" operator="lessThan">
      <formula>0</formula>
    </cfRule>
    <cfRule type="cellIs" dxfId="2" priority="4" operator="greaterThanOrEqual">
      <formula>0</formula>
    </cfRule>
  </conditionalFormatting>
  <conditionalFormatting sqref="D77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priorisation</vt:lpstr>
      <vt:lpstr>agenda de relance</vt:lpstr>
      <vt:lpstr>Feuil1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acaremie</dc:creator>
  <cp:lastModifiedBy>amandine</cp:lastModifiedBy>
  <cp:lastPrinted>2015-09-25T10:07:46Z</cp:lastPrinted>
  <dcterms:created xsi:type="dcterms:W3CDTF">2015-09-22T07:55:24Z</dcterms:created>
  <dcterms:modified xsi:type="dcterms:W3CDTF">2015-10-01T17:00:49Z</dcterms:modified>
</cp:coreProperties>
</file>