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0490" windowHeight="8205"/>
  </bookViews>
  <sheets>
    <sheet name="sommaire" sheetId="5" r:id="rId1"/>
    <sheet name="maison" sheetId="9" r:id="rId2"/>
    <sheet name="Loisirs" sheetId="8" r:id="rId3"/>
    <sheet name="Carburant" sheetId="6" r:id="rId4"/>
    <sheet name="TOTAUX" sheetId="1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5" l="1"/>
  <c r="F3" i="5" l="1"/>
  <c r="G3" i="5" s="1"/>
  <c r="D3" i="5"/>
  <c r="E18" i="1" l="1"/>
  <c r="F18" i="1"/>
  <c r="D18" i="1"/>
</calcChain>
</file>

<file path=xl/sharedStrings.xml><?xml version="1.0" encoding="utf-8"?>
<sst xmlns="http://schemas.openxmlformats.org/spreadsheetml/2006/main" count="82" uniqueCount="33">
  <si>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</si>
  <si>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</si>
  <si>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</si>
  <si>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</si>
  <si>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</si>
  <si>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</si>
  <si>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</si>
  <si>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</si>
  <si>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</si>
  <si>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</si>
  <si>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</si>
  <si>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</si>
  <si>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Loisir</t>
  </si>
  <si>
    <t>carburant</t>
  </si>
  <si>
    <t>maison</t>
  </si>
  <si>
    <t>TOTAUX</t>
  </si>
  <si>
    <t>Bouton de renvoi sur Totaux</t>
  </si>
  <si>
    <t>Bouton de renvoi sur "Loisirs"</t>
  </si>
  <si>
    <t>Bouton de renvoi sur "Carburant"</t>
  </si>
  <si>
    <t>Bouton de renvoi sur "Maison"</t>
  </si>
  <si>
    <t>Date</t>
  </si>
  <si>
    <t>Désignation de la dépense</t>
  </si>
  <si>
    <t>Montant</t>
  </si>
  <si>
    <t>Colonne1</t>
  </si>
  <si>
    <t>Mois</t>
  </si>
  <si>
    <t>Montant mensuel</t>
  </si>
  <si>
    <t>"=sommeprod"….</t>
  </si>
  <si>
    <t>Reprend les case G5 des autres feuilles</t>
  </si>
  <si>
    <t>Moyenne mensuel</t>
  </si>
  <si>
    <t>par jours</t>
  </si>
  <si>
    <t>par mois</t>
  </si>
  <si>
    <t>total</t>
  </si>
  <si>
    <t>nbr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</si>
</sst>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4" fontId="0" fillId="0" borderId="0" xfId="0" applyNumberFormat="1"/>
    <xf numFmtId="0" fontId="3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64" fontId="2" fillId="3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21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746760</xdr:colOff>
      <xdr:row>17</xdr:row>
      <xdr:rowOff>114300</xdr:rowOff>
    </xdr:from>
    <xdr:to>
      <xdr:col>3</xdr:col>
      <xdr:colOff>754380</xdr:colOff>
      <xdr:row>22</xdr:row>
      <xdr:rowOff>45720</xdr:rowOff>
    </xdr:to>
    <xdr:cxnSp macro="">
      <xdr:nvCxnSpPr>
        <xdr:cNvPr id="5" name="Connecteur droit avec flèche 4"/>
        <xdr:cNvCxnSpPr/>
      </xdr:nvCxnSpPr>
      <xdr:spPr>
        <a:xfrm flipH="1" flipV="1">
          <a:off x="3733800" y="3223260"/>
          <a:ext cx="7620" cy="8458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678180</xdr:colOff>
      <xdr:row>17</xdr:row>
      <xdr:rowOff>30480</xdr:rowOff>
    </xdr:from>
    <xdr:to>
      <xdr:col>4</xdr:col>
      <xdr:colOff>842786</xdr:colOff>
      <xdr:row>22</xdr:row>
      <xdr:rowOff>48849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67300" y="3139440"/>
          <a:ext cx="164606" cy="932769"/>
        </a:xfrm>
        <a:prstGeom prst="rect">
          <a:avLst/>
        </a:prstGeom>
      </xdr:spPr>
    </xdr:pic>
    <xdr:clientData/>
  </xdr:twoCellAnchor>
  <xdr:twoCellAnchor editAs="oneCell">
    <xdr:from>
      <xdr:col>5</xdr:col>
      <xdr:colOff>601980</xdr:colOff>
      <xdr:row>17</xdr:row>
      <xdr:rowOff>38100</xdr:rowOff>
    </xdr:from>
    <xdr:to>
      <xdr:col>5</xdr:col>
      <xdr:colOff>766586</xdr:colOff>
      <xdr:row>22</xdr:row>
      <xdr:rowOff>56469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93180" y="3147060"/>
          <a:ext cx="164606" cy="93276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8" name="Tableau1379" displayName="Tableau1379" ref="B4:D22" totalsRowShown="0" headerRowDxfId="20" dataDxfId="19">
  <autoFilter ref="B4:D22"/>
  <tableColumns count="3">
    <tableColumn id="1" name="Date" dataDxfId="18"/>
    <tableColumn id="2" name="Désignation de la dépense" dataDxfId="17"/>
    <tableColumn id="3" name="Montant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leau5810" displayName="Tableau5810" ref="F4:G16" totalsRowShown="0">
  <autoFilter ref="F4:G16"/>
  <tableColumns count="2">
    <tableColumn id="1" name="Mois"/>
    <tableColumn id="2" name="Montant mensue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137" displayName="Tableau137" ref="B4:D22" totalsRowShown="0" headerRowDxfId="15" dataDxfId="14">
  <autoFilter ref="B4:D22"/>
  <tableColumns count="3">
    <tableColumn id="1" name="Date" dataDxfId="13"/>
    <tableColumn id="2" name="Désignation de la dépense" dataDxfId="12"/>
    <tableColumn id="3" name="Montant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58" displayName="Tableau58" ref="F4:G16" totalsRowShown="0">
  <autoFilter ref="F4:G16"/>
  <tableColumns count="2">
    <tableColumn id="1" name="Mois"/>
    <tableColumn id="2" name="Montant mensue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ableau13" displayName="Tableau13" ref="B4:D22" totalsRowShown="0" headerRowDxfId="10" dataDxfId="9">
  <autoFilter ref="B4:D22"/>
  <tableColumns count="3">
    <tableColumn id="1" name="Date" dataDxfId="8"/>
    <tableColumn id="2" name="Désignation de la dépense" dataDxfId="7"/>
    <tableColumn id="3" name="Montant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F4:G16" totalsRowShown="0">
  <autoFilter ref="F4:G16"/>
  <tableColumns count="2">
    <tableColumn id="1" name="Mois"/>
    <tableColumn id="2" name="Montant mensue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4" name="Tableau4" displayName="Tableau4" ref="C5:F18" totalsRowCount="1">
  <autoFilter ref="C5:F17"/>
  <tableColumns count="4">
    <tableColumn id="1" name="Colonne1"/>
    <tableColumn id="2" name="Loisir" totalsRowFunction="custom" dataDxfId="5" totalsRowDxfId="4">
      <totalsRowFormula>SUM(Tableau4[Loisir])</totalsRowFormula>
    </tableColumn>
    <tableColumn id="3" name="carburant" totalsRowFunction="custom" dataDxfId="3" totalsRowDxfId="2">
      <totalsRowFormula>SUM(Tableau4[carburant])</totalsRowFormula>
    </tableColumn>
    <tableColumn id="4" name="maison" totalsRowFunction="custom" dataDxfId="1" totalsRowDxfId="0">
      <totalsRowFormula>SUM(Tableau4[maison])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2"/>
  <sheetViews>
    <sheetView tabSelected="1" workbookViewId="0">
      <selection activeCell="B3" sqref="B3"/>
    </sheetView>
  </sheetViews>
  <sheetFormatPr baseColWidth="10" defaultRowHeight="15" x14ac:dyDescent="0.25"/>
  <cols>
    <col min="2" max="2" width="12.7109375" customWidth="1"/>
    <col min="4" max="4" width="11.85546875" bestFit="1" customWidth="1"/>
  </cols>
  <sheetData>
    <row r="2" spans="2:8" x14ac:dyDescent="0.25">
      <c r="E2" t="s">
        <v>31</v>
      </c>
      <c r="F2" t="s">
        <v>32</v>
      </c>
      <c r="G2" t="s">
        <v>29</v>
      </c>
      <c r="H2" t="s">
        <v>30</v>
      </c>
    </row>
    <row r="3" spans="2:8" ht="73.150000000000006" customHeight="1" x14ac:dyDescent="0.25">
      <c r="B3" s="1" t="s">
        <v>17</v>
      </c>
      <c r="D3" s="7">
        <f ca="1">Tableau4[[#Totals],[Loisir]]/DAYS360("1/1/2017",TODAY())</f>
        <v>5.8863636363636367</v>
      </c>
      <c r="E3" s="9">
        <v>777</v>
      </c>
      <c r="F3" s="2">
        <f ca="1">DAYS360("1/1/2017",TODAY())</f>
        <v>132</v>
      </c>
      <c r="G3" s="9">
        <f ca="1">E3/F3</f>
        <v>5.8863636363636367</v>
      </c>
      <c r="H3" s="9">
        <f ca="1">E3/MONTH(TODAY())</f>
        <v>155.4</v>
      </c>
    </row>
    <row r="4" spans="2:8" ht="16.149999999999999" customHeight="1" x14ac:dyDescent="0.25"/>
    <row r="5" spans="2:8" ht="16.149999999999999" customHeight="1" x14ac:dyDescent="0.25"/>
    <row r="6" spans="2:8" ht="61.9" customHeight="1" x14ac:dyDescent="0.25">
      <c r="B6" s="1" t="s">
        <v>18</v>
      </c>
      <c r="D6" s="6" t="s">
        <v>28</v>
      </c>
    </row>
    <row r="7" spans="2:8" ht="15" customHeight="1" x14ac:dyDescent="0.25"/>
    <row r="8" spans="2:8" ht="15" customHeight="1" x14ac:dyDescent="0.25"/>
    <row r="9" spans="2:8" ht="61.9" customHeight="1" x14ac:dyDescent="0.25">
      <c r="B9" s="1" t="s">
        <v>19</v>
      </c>
      <c r="D9" s="6" t="s">
        <v>28</v>
      </c>
    </row>
    <row r="10" spans="2:8" ht="15.6" customHeight="1" x14ac:dyDescent="0.25"/>
    <row r="11" spans="2:8" ht="15.6" customHeight="1" x14ac:dyDescent="0.25"/>
    <row r="12" spans="2:8" ht="61.9" customHeight="1" x14ac:dyDescent="0.25">
      <c r="B12" s="1" t="s">
        <v>16</v>
      </c>
      <c r="D12" s="3"/>
      <c r="G1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16"/>
  <sheetViews>
    <sheetView workbookViewId="0">
      <selection activeCell="A15" sqref="A15"/>
    </sheetView>
  </sheetViews>
  <sheetFormatPr baseColWidth="10" defaultRowHeight="15" x14ac:dyDescent="0.25"/>
  <cols>
    <col min="2" max="2" width="11.5703125" style="2"/>
    <col min="3" max="3" width="27.28515625" style="2" customWidth="1"/>
    <col min="4" max="4" width="13.5703125" style="2" customWidth="1"/>
    <col min="7" max="7" width="17.85546875" customWidth="1"/>
  </cols>
  <sheetData>
    <row r="4" spans="2:7" x14ac:dyDescent="0.25">
      <c r="B4" s="2" t="s">
        <v>20</v>
      </c>
      <c r="C4" s="2" t="s">
        <v>21</v>
      </c>
      <c r="D4" s="2" t="s">
        <v>22</v>
      </c>
      <c r="F4" t="s">
        <v>24</v>
      </c>
      <c r="G4" t="s">
        <v>25</v>
      </c>
    </row>
    <row r="5" spans="2:7" x14ac:dyDescent="0.25">
      <c r="F5" t="s">
        <v>0</v>
      </c>
      <c r="G5" t="s">
        <v>26</v>
      </c>
    </row>
    <row r="6" spans="2:7" x14ac:dyDescent="0.25">
      <c r="F6" t="s">
        <v>1</v>
      </c>
    </row>
    <row r="7" spans="2:7" x14ac:dyDescent="0.25">
      <c r="F7" t="s">
        <v>2</v>
      </c>
    </row>
    <row r="8" spans="2:7" x14ac:dyDescent="0.25">
      <c r="F8" t="s">
        <v>3</v>
      </c>
    </row>
    <row r="9" spans="2:7" x14ac:dyDescent="0.25">
      <c r="F9" t="s">
        <v>4</v>
      </c>
    </row>
    <row r="10" spans="2:7" x14ac:dyDescent="0.25">
      <c r="F10" t="s">
        <v>5</v>
      </c>
    </row>
    <row r="11" spans="2:7" x14ac:dyDescent="0.25">
      <c r="F11" t="s">
        <v>6</v>
      </c>
    </row>
    <row r="12" spans="2:7" x14ac:dyDescent="0.25">
      <c r="F12" t="s">
        <v>7</v>
      </c>
    </row>
    <row r="13" spans="2:7" x14ac:dyDescent="0.25">
      <c r="F13" t="s">
        <v>8</v>
      </c>
    </row>
    <row r="14" spans="2:7" x14ac:dyDescent="0.25">
      <c r="F14" t="s">
        <v>9</v>
      </c>
    </row>
    <row r="15" spans="2:7" x14ac:dyDescent="0.25">
      <c r="F15" t="s">
        <v>10</v>
      </c>
    </row>
    <row r="16" spans="2:7" x14ac:dyDescent="0.25">
      <c r="F16" t="s">
        <v>11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16"/>
  <sheetViews>
    <sheetView workbookViewId="0">
      <selection activeCell="F19" sqref="F19"/>
    </sheetView>
  </sheetViews>
  <sheetFormatPr baseColWidth="10" defaultRowHeight="15" x14ac:dyDescent="0.25"/>
  <cols>
    <col min="2" max="2" width="11.5703125" style="2"/>
    <col min="3" max="3" width="27.28515625" style="2" customWidth="1"/>
    <col min="4" max="4" width="13.5703125" style="2" customWidth="1"/>
    <col min="7" max="7" width="17.85546875" customWidth="1"/>
  </cols>
  <sheetData>
    <row r="4" spans="2:7" x14ac:dyDescent="0.25">
      <c r="B4" s="2" t="s">
        <v>20</v>
      </c>
      <c r="C4" s="2" t="s">
        <v>21</v>
      </c>
      <c r="D4" s="2" t="s">
        <v>22</v>
      </c>
      <c r="F4" t="s">
        <v>24</v>
      </c>
      <c r="G4" t="s">
        <v>25</v>
      </c>
    </row>
    <row r="5" spans="2:7" x14ac:dyDescent="0.25">
      <c r="F5" t="s">
        <v>0</v>
      </c>
      <c r="G5" t="s">
        <v>26</v>
      </c>
    </row>
    <row r="6" spans="2:7" x14ac:dyDescent="0.25">
      <c r="F6" t="s">
        <v>1</v>
      </c>
    </row>
    <row r="7" spans="2:7" x14ac:dyDescent="0.25">
      <c r="F7" t="s">
        <v>2</v>
      </c>
    </row>
    <row r="8" spans="2:7" x14ac:dyDescent="0.25">
      <c r="F8" t="s">
        <v>3</v>
      </c>
    </row>
    <row r="9" spans="2:7" x14ac:dyDescent="0.25">
      <c r="F9" t="s">
        <v>4</v>
      </c>
    </row>
    <row r="10" spans="2:7" x14ac:dyDescent="0.25">
      <c r="F10" t="s">
        <v>5</v>
      </c>
    </row>
    <row r="11" spans="2:7" x14ac:dyDescent="0.25">
      <c r="F11" t="s">
        <v>6</v>
      </c>
    </row>
    <row r="12" spans="2:7" x14ac:dyDescent="0.25">
      <c r="F12" t="s">
        <v>7</v>
      </c>
    </row>
    <row r="13" spans="2:7" x14ac:dyDescent="0.25">
      <c r="F13" t="s">
        <v>8</v>
      </c>
    </row>
    <row r="14" spans="2:7" x14ac:dyDescent="0.25">
      <c r="F14" t="s">
        <v>9</v>
      </c>
    </row>
    <row r="15" spans="2:7" x14ac:dyDescent="0.25">
      <c r="F15" t="s">
        <v>10</v>
      </c>
    </row>
    <row r="16" spans="2:7" x14ac:dyDescent="0.25">
      <c r="F16" t="s">
        <v>11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16"/>
  <sheetViews>
    <sheetView workbookViewId="0">
      <selection activeCell="F5" sqref="F5:G16"/>
    </sheetView>
  </sheetViews>
  <sheetFormatPr baseColWidth="10" defaultRowHeight="15" x14ac:dyDescent="0.25"/>
  <cols>
    <col min="2" max="2" width="11.5703125" style="2"/>
    <col min="3" max="3" width="27.28515625" style="2" customWidth="1"/>
    <col min="4" max="4" width="13.5703125" style="2" customWidth="1"/>
    <col min="7" max="7" width="17.85546875" customWidth="1"/>
  </cols>
  <sheetData>
    <row r="4" spans="2:7" x14ac:dyDescent="0.25">
      <c r="B4" s="2" t="s">
        <v>20</v>
      </c>
      <c r="C4" s="2" t="s">
        <v>21</v>
      </c>
      <c r="D4" s="2" t="s">
        <v>22</v>
      </c>
      <c r="F4" t="s">
        <v>24</v>
      </c>
      <c r="G4" t="s">
        <v>25</v>
      </c>
    </row>
    <row r="5" spans="2:7" x14ac:dyDescent="0.25">
      <c r="F5" t="s">
        <v>0</v>
      </c>
      <c r="G5" t="s">
        <v>26</v>
      </c>
    </row>
    <row r="6" spans="2:7" x14ac:dyDescent="0.25">
      <c r="F6" t="s">
        <v>1</v>
      </c>
    </row>
    <row r="7" spans="2:7" x14ac:dyDescent="0.25">
      <c r="F7" t="s">
        <v>2</v>
      </c>
    </row>
    <row r="8" spans="2:7" x14ac:dyDescent="0.25">
      <c r="F8" t="s">
        <v>3</v>
      </c>
    </row>
    <row r="9" spans="2:7" x14ac:dyDescent="0.25">
      <c r="F9" t="s">
        <v>4</v>
      </c>
    </row>
    <row r="10" spans="2:7" x14ac:dyDescent="0.25">
      <c r="F10" t="s">
        <v>5</v>
      </c>
    </row>
    <row r="11" spans="2:7" x14ac:dyDescent="0.25">
      <c r="F11" t="s">
        <v>6</v>
      </c>
    </row>
    <row r="12" spans="2:7" x14ac:dyDescent="0.25">
      <c r="F12" t="s">
        <v>7</v>
      </c>
    </row>
    <row r="13" spans="2:7" x14ac:dyDescent="0.25">
      <c r="F13" t="s">
        <v>8</v>
      </c>
    </row>
    <row r="14" spans="2:7" x14ac:dyDescent="0.25">
      <c r="F14" t="s">
        <v>9</v>
      </c>
    </row>
    <row r="15" spans="2:7" x14ac:dyDescent="0.25">
      <c r="F15" t="s">
        <v>10</v>
      </c>
    </row>
    <row r="16" spans="2:7" x14ac:dyDescent="0.25">
      <c r="F16" t="s">
        <v>11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24"/>
  <sheetViews>
    <sheetView workbookViewId="0">
      <selection activeCell="H13" sqref="H13"/>
    </sheetView>
  </sheetViews>
  <sheetFormatPr baseColWidth="10" defaultRowHeight="15" x14ac:dyDescent="0.25"/>
  <cols>
    <col min="3" max="6" width="20.42578125" customWidth="1"/>
  </cols>
  <sheetData>
    <row r="2" spans="3:6" ht="18.75" x14ac:dyDescent="0.25">
      <c r="C2" s="5" t="s">
        <v>15</v>
      </c>
    </row>
    <row r="5" spans="3:6" x14ac:dyDescent="0.25">
      <c r="C5" t="s">
        <v>23</v>
      </c>
      <c r="D5" t="s">
        <v>12</v>
      </c>
      <c r="E5" t="s">
        <v>13</v>
      </c>
      <c r="F5" t="s">
        <v>14</v>
      </c>
    </row>
    <row r="6" spans="3:6" x14ac:dyDescent="0.25">
      <c r="C6" t="s">
        <v>0</v>
      </c>
      <c r="D6" s="4">
        <v>120</v>
      </c>
      <c r="E6" s="4">
        <v>0</v>
      </c>
      <c r="F6" s="4">
        <v>0</v>
      </c>
    </row>
    <row r="7" spans="3:6" x14ac:dyDescent="0.25">
      <c r="C7" t="s">
        <v>1</v>
      </c>
      <c r="D7" s="4">
        <v>0</v>
      </c>
      <c r="E7" s="4">
        <v>160</v>
      </c>
      <c r="F7" s="4">
        <v>0</v>
      </c>
    </row>
    <row r="8" spans="3:6" x14ac:dyDescent="0.25">
      <c r="C8" t="s">
        <v>2</v>
      </c>
      <c r="D8" s="4">
        <v>10</v>
      </c>
      <c r="E8" s="4">
        <v>142</v>
      </c>
      <c r="F8" s="4">
        <v>50</v>
      </c>
    </row>
    <row r="9" spans="3:6" x14ac:dyDescent="0.25">
      <c r="C9" t="s">
        <v>3</v>
      </c>
      <c r="D9" s="4">
        <v>554</v>
      </c>
      <c r="E9" s="4">
        <v>166</v>
      </c>
      <c r="F9" s="4">
        <v>800</v>
      </c>
    </row>
    <row r="10" spans="3:6" x14ac:dyDescent="0.25">
      <c r="C10" t="s">
        <v>4</v>
      </c>
      <c r="D10" s="4">
        <v>93</v>
      </c>
      <c r="E10" s="4">
        <v>69</v>
      </c>
      <c r="F10" s="4">
        <v>0</v>
      </c>
    </row>
    <row r="11" spans="3:6" x14ac:dyDescent="0.25">
      <c r="C11" t="s">
        <v>5</v>
      </c>
      <c r="D11" s="4"/>
      <c r="E11" s="4"/>
      <c r="F11" s="4"/>
    </row>
    <row r="12" spans="3:6" x14ac:dyDescent="0.25">
      <c r="C12" t="s">
        <v>6</v>
      </c>
      <c r="D12" s="4"/>
      <c r="E12" s="4"/>
      <c r="F12" s="4"/>
    </row>
    <row r="13" spans="3:6" x14ac:dyDescent="0.25">
      <c r="C13" t="s">
        <v>7</v>
      </c>
      <c r="D13" s="4"/>
      <c r="E13" s="4"/>
      <c r="F13" s="4"/>
    </row>
    <row r="14" spans="3:6" x14ac:dyDescent="0.25">
      <c r="C14" t="s">
        <v>8</v>
      </c>
      <c r="D14" s="4"/>
      <c r="E14" s="4"/>
      <c r="F14" s="4"/>
    </row>
    <row r="15" spans="3:6" x14ac:dyDescent="0.25">
      <c r="C15" t="s">
        <v>9</v>
      </c>
      <c r="D15" s="4"/>
      <c r="E15" s="4"/>
      <c r="F15" s="4"/>
    </row>
    <row r="16" spans="3:6" x14ac:dyDescent="0.25">
      <c r="C16" t="s">
        <v>10</v>
      </c>
      <c r="D16" s="4"/>
      <c r="E16" s="4"/>
      <c r="F16" s="4"/>
    </row>
    <row r="17" spans="3:6" x14ac:dyDescent="0.25">
      <c r="C17" t="s">
        <v>11</v>
      </c>
      <c r="D17" s="4"/>
      <c r="E17" s="4"/>
      <c r="F17" s="4"/>
    </row>
    <row r="18" spans="3:6" x14ac:dyDescent="0.25">
      <c r="D18" s="4">
        <f>SUM(Tableau4[Loisir])</f>
        <v>777</v>
      </c>
      <c r="E18" s="4">
        <f>SUM(Tableau4[carburant])</f>
        <v>537</v>
      </c>
      <c r="F18" s="4">
        <f>SUM(Tableau4[maison])</f>
        <v>850</v>
      </c>
    </row>
    <row r="24" spans="3:6" x14ac:dyDescent="0.25">
      <c r="D24" s="8" t="s">
        <v>27</v>
      </c>
      <c r="E24" s="8"/>
      <c r="F24" s="8"/>
    </row>
  </sheetData>
  <mergeCells count="1">
    <mergeCell ref="D24:F24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maison</vt:lpstr>
      <vt:lpstr>Loisirs</vt:lpstr>
      <vt:lpstr>Carburant</vt:lpstr>
      <vt:lpstr>TOTAUX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2017-05-12T14:45:19Z</dcterms:created>
  <dcterms:modified xsi:type="dcterms:W3CDTF">2017-05-13T05:50:07Z</dcterms:modified>
</cp:coreProperties>
</file>