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bookViews>
    <workbookView xWindow="0" yWindow="0" windowWidth="20460" windowHeight="819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Feuil1!$A$1:$D$1</definedName>
  </definedNames>
  <calcPr calcId="162913"/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B3" i="1" l="1"/>
  <c r="B4" i="1"/>
  <c r="B5" i="1"/>
  <c r="B6" i="1"/>
  <c r="B7" i="1"/>
  <c r="B8" i="1"/>
  <c r="B9" i="1"/>
  <c r="B11" i="1"/>
  <c r="B12" i="1"/>
  <c r="B13" i="1"/>
  <c r="B14" i="1"/>
  <c r="B15" i="1"/>
  <c r="B16" i="1"/>
  <c r="B17" i="1"/>
  <c r="B18" i="1"/>
  <c r="B19" i="1"/>
  <c r="B20" i="1"/>
  <c r="B2" i="1"/>
  <c r="I2" i="1"/>
  <c r="I3" i="1" s="1"/>
  <c r="J2" i="1"/>
  <c r="K2" i="1"/>
  <c r="L2" i="1"/>
  <c r="L3" i="1" s="1"/>
  <c r="J3" i="1" l="1"/>
  <c r="K3" i="1"/>
  <c r="J4" i="1"/>
  <c r="L4" i="1"/>
  <c r="I4" i="1"/>
  <c r="I5" i="1"/>
  <c r="I6" i="1"/>
  <c r="I7" i="1"/>
  <c r="I8" i="1"/>
  <c r="K4" i="1"/>
  <c r="B10" i="1"/>
  <c r="J5" i="1" s="1"/>
  <c r="E18" i="1"/>
  <c r="E19" i="1"/>
  <c r="E20" i="1"/>
  <c r="K8" i="1" l="1"/>
  <c r="K7" i="1"/>
  <c r="K6" i="1"/>
  <c r="K5" i="1"/>
  <c r="L8" i="1"/>
  <c r="L7" i="1"/>
  <c r="L6" i="1"/>
  <c r="L5" i="1"/>
  <c r="J8" i="1"/>
  <c r="J7" i="1"/>
  <c r="J6" i="1"/>
  <c r="I9" i="1"/>
  <c r="J9" i="1"/>
  <c r="L9" i="1"/>
  <c r="I10" i="1"/>
  <c r="J10" i="1"/>
  <c r="L10" i="1"/>
  <c r="K10" i="1"/>
  <c r="K9" i="1"/>
  <c r="H2" i="1"/>
  <c r="H3" i="1" s="1"/>
  <c r="H4" i="1" l="1"/>
  <c r="H5" i="1"/>
  <c r="H6" i="1"/>
  <c r="H7" i="1"/>
  <c r="H8" i="1"/>
  <c r="H10" i="1"/>
  <c r="H9" i="1"/>
  <c r="L12" i="1"/>
  <c r="L1" i="1"/>
  <c r="J1" i="1"/>
  <c r="K1" i="1"/>
  <c r="H1" i="1"/>
  <c r="I1" i="1"/>
</calcChain>
</file>

<file path=xl/sharedStrings.xml><?xml version="1.0" encoding="utf-8"?>
<sst xmlns="http://schemas.openxmlformats.org/spreadsheetml/2006/main" count="18" uniqueCount="7">
  <si>
    <t>Noms</t>
  </si>
  <si>
    <t>Date début</t>
  </si>
  <si>
    <t>Date fin</t>
  </si>
  <si>
    <t>Mr D</t>
  </si>
  <si>
    <t>MrC</t>
  </si>
  <si>
    <t>Mr N</t>
  </si>
  <si>
    <t>Mme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</si>
</sst>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d"/>
  </numFmts>
  <fonts count="4" x14ac:knownFonts="1">
    <font>
      <sz val="11"/>
      <color theme="1"/>
      <name val="Calibri"/>
      <family val="2"/>
      <scheme val="minor"/>
    </font>
    <font>
      <sz val="11"/>
      <color rgb="FF303030"/>
      <name val="Calibri"/>
      <family val="2"/>
    </font>
    <font>
      <sz val="9"/>
      <color rgb="FF111111"/>
      <name val="Courier New"/>
      <family val="3"/>
    </font>
    <font>
      <sz val="9"/>
      <color rgb="FF2E8B57"/>
      <name val="Courier New"/>
      <family val="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0" fontId="0" fillId="0" borderId="1" xfId="0" applyBorder="1"/>
    <xf numFmtId="164" fontId="0" fillId="0" borderId="1" xfId="0" applyNumberFormat="1" applyBorder="1" applyAlignment="1">
      <alignment horizontal="left"/>
    </xf>
    <xf numFmtId="14" fontId="0" fillId="0" borderId="2" xfId="0" applyNumberFormat="1" applyFill="1" applyBorder="1"/>
    <xf numFmtId="14" fontId="0" fillId="0" borderId="0" xfId="0" applyNumberFormat="1" applyFill="1" applyBorder="1"/>
    <xf numFmtId="14" fontId="1" fillId="0" borderId="0" xfId="0" applyNumberFormat="1" applyFont="1"/>
    <xf numFmtId="49" fontId="0" fillId="0" borderId="0" xfId="0" applyNumberFormat="1"/>
    <xf numFmtId="14" fontId="2" fillId="0" borderId="0" xfId="0" applyNumberFormat="1" applyFont="1"/>
    <xf numFmtId="0" fontId="0" fillId="0" borderId="2" xfId="0" applyNumberFormat="1" applyFill="1" applyBorder="1"/>
    <xf numFmtId="49" fontId="2" fillId="0" borderId="0" xfId="0" applyNumberFormat="1" applyFont="1"/>
    <xf numFmtId="14" fontId="0" fillId="0" borderId="1" xfId="0" applyNumberFormat="1" applyBorder="1"/>
    <xf numFmtId="0" fontId="3" fillId="0" borderId="0" xfId="0" applyFont="1"/>
    <xf numFmtId="0" fontId="0" fillId="0" borderId="0" xfId="0" applyNumberFormat="1"/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showZeros="0" tabSelected="1" workbookViewId="0">
      <selection activeCell="D17" sqref="D17"/>
    </sheetView>
  </sheetViews>
  <sheetFormatPr baseColWidth="10" defaultRowHeight="15" x14ac:dyDescent="0.25"/>
  <cols>
    <col min="2" max="2" width="12" customWidth="1"/>
    <col min="14" max="14" width="13.42578125" customWidth="1"/>
  </cols>
  <sheetData>
    <row r="1" spans="1:17" x14ac:dyDescent="0.25">
      <c r="A1" t="s">
        <v>0</v>
      </c>
      <c r="C1" t="s">
        <v>1</v>
      </c>
      <c r="D1" t="s">
        <v>2</v>
      </c>
      <c r="G1" s="1">
        <v>42898</v>
      </c>
      <c r="H1" s="1">
        <f>H2</f>
        <v>42898</v>
      </c>
      <c r="I1" s="1">
        <f t="shared" ref="I1:L1" si="0">I2</f>
        <v>42899</v>
      </c>
      <c r="J1" s="1">
        <f t="shared" si="0"/>
        <v>42900</v>
      </c>
      <c r="K1" s="1">
        <f t="shared" si="0"/>
        <v>42901</v>
      </c>
      <c r="L1" s="1">
        <f t="shared" si="0"/>
        <v>42902</v>
      </c>
    </row>
    <row r="2" spans="1:17" x14ac:dyDescent="0.25">
      <c r="A2" s="7" t="s">
        <v>6</v>
      </c>
      <c r="B2" s="13" t="str">
        <f>IF(A2="","",A2&amp;E2)</f>
        <v>Mme J1</v>
      </c>
      <c r="C2" s="1">
        <v>42898</v>
      </c>
      <c r="D2" s="1">
        <v>42898</v>
      </c>
      <c r="E2">
        <f>COUNTIF($A$2:A2,A2)</f>
        <v>1</v>
      </c>
      <c r="G2" s="2" t="s">
        <v>0</v>
      </c>
      <c r="H2" s="3">
        <f>$G$1-WEEKDAY($G$1,2)+COLUMN(A:A)</f>
        <v>42898</v>
      </c>
      <c r="I2" s="3">
        <f t="shared" ref="I2:L2" si="1">$G$1-WEEKDAY($G$1,2)+COLUMN(B:B)</f>
        <v>42899</v>
      </c>
      <c r="J2" s="3">
        <f t="shared" si="1"/>
        <v>42900</v>
      </c>
      <c r="K2" s="3">
        <f t="shared" si="1"/>
        <v>42901</v>
      </c>
      <c r="L2" s="3">
        <f t="shared" si="1"/>
        <v>42902</v>
      </c>
    </row>
    <row r="3" spans="1:17" x14ac:dyDescent="0.25">
      <c r="A3" s="7" t="s">
        <v>3</v>
      </c>
      <c r="B3" s="13" t="str">
        <f t="shared" ref="B3:B20" si="2">IF(A3="","",A3&amp;E3)</f>
        <v>Mr D1</v>
      </c>
      <c r="C3" s="1">
        <v>42891</v>
      </c>
      <c r="D3" s="1">
        <v>42896</v>
      </c>
      <c r="E3">
        <f>COUNTIF($A$2:A3,A3)</f>
        <v>1</v>
      </c>
      <c r="G3" s="7" t="s">
        <v>6</v>
      </c>
      <c r="H3" s="11" t="str">
        <f>IFERROR(IF(AND(VLOOKUP($G3&amp;1,$B$1:$D$20,2,FALSE)&lt;=H$2,VLOOKUP($G3&amp;1,$B$1:$D$20,3,FALSE)&gt;=H$2),"CA",IF(COUNTIF($A$2:$A$20,$G3)=2,IF(AND(VLOOKUP($G3&amp;2,$B$1:$D$20,2,FALSE)&lt;=H$2,VLOOKUP($G3&amp;2,$B$1:$D$20,3,FALSE)&gt;=H$2),"CA",""),"")),"")</f>
        <v>CA</v>
      </c>
      <c r="I3" s="11" t="str">
        <f t="shared" ref="I3:L10" si="3">IFERROR(IF(AND(VLOOKUP($G3&amp;1,$B$1:$D$20,2,FALSE)&lt;=I$2,VLOOKUP($G3&amp;1,$B$1:$D$20,3,FALSE)&gt;=I$2),"CA",IF(COUNTIF($A$2:$A$20,$G3)=2,IF(AND(VLOOKUP($G3&amp;2,$B$1:$D$20,2,FALSE)&lt;=I$2,VLOOKUP($G3&amp;2,$B$1:$D$20,3,FALSE)&gt;=I$2),"CA",""),"")),"")</f>
        <v/>
      </c>
      <c r="J3" s="11" t="str">
        <f t="shared" si="3"/>
        <v/>
      </c>
      <c r="K3" s="11" t="str">
        <f t="shared" si="3"/>
        <v>CA</v>
      </c>
      <c r="L3" s="11" t="str">
        <f t="shared" si="3"/>
        <v>CA</v>
      </c>
      <c r="M3" s="4"/>
      <c r="N3" s="5"/>
    </row>
    <row r="4" spans="1:17" x14ac:dyDescent="0.25">
      <c r="A4" s="7" t="s">
        <v>5</v>
      </c>
      <c r="B4" s="13" t="str">
        <f t="shared" si="2"/>
        <v>Mr N1</v>
      </c>
      <c r="C4" s="1">
        <v>42898</v>
      </c>
      <c r="D4" s="1">
        <v>42899</v>
      </c>
      <c r="E4">
        <f>COUNTIF($A$2:A4,A4)</f>
        <v>1</v>
      </c>
      <c r="G4" s="7" t="s">
        <v>3</v>
      </c>
      <c r="H4" s="11" t="str">
        <f t="shared" ref="H4:H10" si="4">IFERROR(IF(AND(VLOOKUP($G4&amp;1,$B$1:$D$20,2,FALSE)&lt;=H$2,VLOOKUP($G4&amp;1,$B$1:$D$20,3,FALSE)&gt;=H$2),"CA",IF(COUNTIF($A$2:$A$20,$G4)=2,IF(AND(VLOOKUP($G4&amp;2,$B$1:$D$20,2,FALSE)&lt;=H$2,VLOOKUP($G4&amp;2,$B$1:$D$20,3,FALSE)&gt;=H$2),"CA",""),"")),"")</f>
        <v/>
      </c>
      <c r="I4" s="11" t="str">
        <f t="shared" si="3"/>
        <v/>
      </c>
      <c r="J4" s="11" t="str">
        <f t="shared" si="3"/>
        <v/>
      </c>
      <c r="K4" s="11" t="str">
        <f t="shared" si="3"/>
        <v/>
      </c>
      <c r="L4" s="11" t="str">
        <f t="shared" si="3"/>
        <v/>
      </c>
      <c r="M4" s="4"/>
      <c r="N4" s="6"/>
      <c r="O4" s="6"/>
      <c r="P4" s="8"/>
      <c r="Q4" s="8"/>
    </row>
    <row r="5" spans="1:17" x14ac:dyDescent="0.25">
      <c r="A5" s="7" t="s">
        <v>5</v>
      </c>
      <c r="B5" s="13" t="str">
        <f t="shared" si="2"/>
        <v>Mr N2</v>
      </c>
      <c r="C5" s="1">
        <v>42900</v>
      </c>
      <c r="D5" s="1">
        <v>42902</v>
      </c>
      <c r="E5">
        <f>COUNTIF($A$2:A5,A5)</f>
        <v>2</v>
      </c>
      <c r="G5" s="7" t="s">
        <v>5</v>
      </c>
      <c r="H5" s="11" t="str">
        <f t="shared" si="4"/>
        <v>CA</v>
      </c>
      <c r="I5" s="11" t="str">
        <f t="shared" si="3"/>
        <v>CA</v>
      </c>
      <c r="J5" s="11" t="str">
        <f t="shared" si="3"/>
        <v>CA</v>
      </c>
      <c r="K5" s="11" t="str">
        <f t="shared" si="3"/>
        <v>CA</v>
      </c>
      <c r="L5" s="11" t="str">
        <f t="shared" si="3"/>
        <v>CA</v>
      </c>
      <c r="M5" s="4"/>
      <c r="N5" s="6"/>
      <c r="O5" s="6"/>
      <c r="P5" s="8"/>
      <c r="Q5" s="8"/>
    </row>
    <row r="6" spans="1:17" x14ac:dyDescent="0.25">
      <c r="A6" s="7" t="s">
        <v>4</v>
      </c>
      <c r="B6" s="13" t="str">
        <f t="shared" si="2"/>
        <v>MrC1</v>
      </c>
      <c r="C6" s="1">
        <v>42898</v>
      </c>
      <c r="D6" s="1">
        <v>42899</v>
      </c>
      <c r="E6">
        <f>COUNTIF($A$2:A6,A6)</f>
        <v>1</v>
      </c>
      <c r="G6" s="7" t="s">
        <v>5</v>
      </c>
      <c r="H6" s="11" t="str">
        <f t="shared" si="4"/>
        <v>CA</v>
      </c>
      <c r="I6" s="11" t="str">
        <f t="shared" si="3"/>
        <v>CA</v>
      </c>
      <c r="J6" s="11" t="str">
        <f t="shared" si="3"/>
        <v>CA</v>
      </c>
      <c r="K6" s="11" t="str">
        <f t="shared" si="3"/>
        <v>CA</v>
      </c>
      <c r="L6" s="11" t="str">
        <f t="shared" si="3"/>
        <v>CA</v>
      </c>
      <c r="M6" s="9"/>
      <c r="N6" s="5"/>
    </row>
    <row r="7" spans="1:17" x14ac:dyDescent="0.25">
      <c r="A7" s="7" t="s">
        <v>4</v>
      </c>
      <c r="B7" s="13" t="str">
        <f t="shared" si="2"/>
        <v>MrC2</v>
      </c>
      <c r="C7" s="1">
        <v>42901</v>
      </c>
      <c r="D7" s="1">
        <v>42902</v>
      </c>
      <c r="E7">
        <f>COUNTIF($A$2:A7,A7)</f>
        <v>2</v>
      </c>
      <c r="G7" s="7" t="s">
        <v>4</v>
      </c>
      <c r="H7" s="11" t="str">
        <f t="shared" si="4"/>
        <v>CA</v>
      </c>
      <c r="I7" s="11" t="str">
        <f t="shared" si="3"/>
        <v>CA</v>
      </c>
      <c r="J7" s="11" t="str">
        <f t="shared" si="3"/>
        <v/>
      </c>
      <c r="K7" s="11" t="str">
        <f t="shared" si="3"/>
        <v>CA</v>
      </c>
      <c r="L7" s="11" t="str">
        <f t="shared" si="3"/>
        <v>CA</v>
      </c>
      <c r="M7" s="4"/>
      <c r="N7" s="5"/>
    </row>
    <row r="8" spans="1:17" x14ac:dyDescent="0.25">
      <c r="A8" s="7"/>
      <c r="B8" s="13" t="str">
        <f t="shared" si="2"/>
        <v/>
      </c>
      <c r="E8">
        <f>COUNTIF($A$2:A8,A8)</f>
        <v>0</v>
      </c>
      <c r="G8" s="7" t="s">
        <v>4</v>
      </c>
      <c r="H8" s="11" t="str">
        <f t="shared" si="4"/>
        <v>CA</v>
      </c>
      <c r="I8" s="11" t="str">
        <f t="shared" si="3"/>
        <v>CA</v>
      </c>
      <c r="J8" s="11" t="str">
        <f t="shared" si="3"/>
        <v/>
      </c>
      <c r="K8" s="11" t="str">
        <f t="shared" si="3"/>
        <v>CA</v>
      </c>
      <c r="L8" s="11" t="str">
        <f t="shared" si="3"/>
        <v>CA</v>
      </c>
      <c r="M8" s="4"/>
      <c r="N8" s="5"/>
    </row>
    <row r="9" spans="1:17" x14ac:dyDescent="0.25">
      <c r="A9" s="7"/>
      <c r="B9" s="13" t="str">
        <f t="shared" si="2"/>
        <v/>
      </c>
      <c r="E9">
        <f>COUNTIF($A$2:A9,A9)</f>
        <v>0</v>
      </c>
      <c r="G9" s="7" t="s">
        <v>6</v>
      </c>
      <c r="H9" s="11" t="str">
        <f t="shared" si="4"/>
        <v>CA</v>
      </c>
      <c r="I9" s="11" t="str">
        <f t="shared" si="3"/>
        <v/>
      </c>
      <c r="J9" s="11" t="str">
        <f t="shared" si="3"/>
        <v/>
      </c>
      <c r="K9" s="11" t="str">
        <f t="shared" si="3"/>
        <v>CA</v>
      </c>
      <c r="L9" s="11" t="str">
        <f t="shared" si="3"/>
        <v>CA</v>
      </c>
      <c r="M9" s="4"/>
      <c r="N9" s="5"/>
    </row>
    <row r="10" spans="1:17" x14ac:dyDescent="0.25">
      <c r="A10" s="7" t="s">
        <v>6</v>
      </c>
      <c r="B10" s="13" t="str">
        <f t="shared" si="2"/>
        <v>Mme J2</v>
      </c>
      <c r="C10" s="1">
        <v>42901</v>
      </c>
      <c r="D10" s="1">
        <v>42902</v>
      </c>
      <c r="E10">
        <f>COUNTIF($A$2:A10,A10)</f>
        <v>2</v>
      </c>
      <c r="H10" s="11" t="str">
        <f t="shared" si="4"/>
        <v/>
      </c>
      <c r="I10" s="11" t="str">
        <f t="shared" si="3"/>
        <v/>
      </c>
      <c r="J10" s="11" t="str">
        <f t="shared" si="3"/>
        <v/>
      </c>
      <c r="K10" s="11" t="str">
        <f t="shared" si="3"/>
        <v/>
      </c>
      <c r="L10" s="11" t="str">
        <f t="shared" si="3"/>
        <v/>
      </c>
      <c r="M10" s="4"/>
      <c r="N10" s="5"/>
    </row>
    <row r="11" spans="1:17" x14ac:dyDescent="0.25">
      <c r="A11" s="7"/>
      <c r="B11" s="13" t="str">
        <f t="shared" si="2"/>
        <v/>
      </c>
      <c r="E11">
        <f>COUNTIF($A$2:A11,A11)</f>
        <v>0</v>
      </c>
    </row>
    <row r="12" spans="1:17" x14ac:dyDescent="0.25">
      <c r="A12" s="7"/>
      <c r="B12" s="13" t="str">
        <f t="shared" si="2"/>
        <v/>
      </c>
      <c r="E12">
        <f>COUNTIF($A$2:A12,A12)</f>
        <v>0</v>
      </c>
      <c r="L12" t="str">
        <f ca="1">IF(COUNTIF(A2:A20,G3)&gt;1,IF(OFFSET(INDEX(C$2:C$20,MATCH($G$3,$A$2:A$20,0)+ROWS($2:2)-1),1,0)=L2,"CA",""),"")</f>
        <v/>
      </c>
    </row>
    <row r="13" spans="1:17" x14ac:dyDescent="0.25">
      <c r="A13" s="7"/>
      <c r="B13" s="13" t="str">
        <f t="shared" si="2"/>
        <v/>
      </c>
      <c r="E13">
        <f>COUNTIF($A$2:A13,A13)</f>
        <v>0</v>
      </c>
      <c r="M13" s="10"/>
    </row>
    <row r="14" spans="1:17" x14ac:dyDescent="0.25">
      <c r="A14" s="7"/>
      <c r="B14" s="13" t="str">
        <f t="shared" si="2"/>
        <v/>
      </c>
      <c r="E14">
        <f>COUNTIF($A$2:A14,A14)</f>
        <v>0</v>
      </c>
      <c r="F14" s="1"/>
      <c r="K14" s="1"/>
      <c r="L14" s="1"/>
      <c r="M14" s="14"/>
    </row>
    <row r="15" spans="1:17" x14ac:dyDescent="0.25">
      <c r="A15" s="7"/>
      <c r="B15" s="13" t="str">
        <f t="shared" si="2"/>
        <v/>
      </c>
      <c r="E15">
        <f>COUNTIF($A$2:A15,A15)</f>
        <v>0</v>
      </c>
      <c r="F15" s="1"/>
      <c r="M15" s="14"/>
    </row>
    <row r="16" spans="1:17" x14ac:dyDescent="0.25">
      <c r="A16" s="7"/>
      <c r="B16" s="13" t="str">
        <f t="shared" si="2"/>
        <v/>
      </c>
      <c r="E16">
        <f>COUNTIF($A$2:A16,A16)</f>
        <v>0</v>
      </c>
    </row>
    <row r="17" spans="1:7" x14ac:dyDescent="0.25">
      <c r="A17" s="7"/>
      <c r="B17" s="13" t="str">
        <f t="shared" si="2"/>
        <v/>
      </c>
      <c r="D17" s="7"/>
      <c r="E17">
        <f>COUNTIF($A$2:A17,A17)</f>
        <v>0</v>
      </c>
    </row>
    <row r="18" spans="1:7" x14ac:dyDescent="0.25">
      <c r="A18" s="7"/>
      <c r="B18" s="13" t="str">
        <f t="shared" si="2"/>
        <v/>
      </c>
      <c r="E18">
        <f>COUNTIF($A$2:A18,A18)</f>
        <v>0</v>
      </c>
    </row>
    <row r="19" spans="1:7" x14ac:dyDescent="0.25">
      <c r="A19" s="7"/>
      <c r="B19" s="13" t="str">
        <f t="shared" si="2"/>
        <v/>
      </c>
      <c r="E19">
        <f>COUNTIF($A$2:A19,A19)</f>
        <v>0</v>
      </c>
      <c r="G19" s="12"/>
    </row>
    <row r="20" spans="1:7" x14ac:dyDescent="0.25">
      <c r="A20" s="7"/>
      <c r="B20" s="13" t="str">
        <f t="shared" si="2"/>
        <v/>
      </c>
      <c r="E20">
        <f>COUNTIF($A$2:A20,A20)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BNP Paribas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b31236</dc:creator>
  <cp:lastModifiedBy>olivier</cp:lastModifiedBy>
  <dcterms:created xsi:type="dcterms:W3CDTF">2017-06-07T12:08:17Z</dcterms:created>
  <dcterms:modified xsi:type="dcterms:W3CDTF">2017-06-21T08:15:14Z</dcterms:modified>
</cp:coreProperties>
</file>