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ivier\Downloads\"/>
    </mc:Choice>
  </mc:AlternateContent>
  <bookViews>
    <workbookView xWindow="0" yWindow="0" windowWidth="20490" windowHeight="7905" activeTab="1"/>
  </bookViews>
  <sheets>
    <sheet name="Base de données salariés" sheetId="1" r:id="rId1"/>
    <sheet name="Lundi" sheetId="2" r:id="rId2"/>
    <sheet name="Mardi" sheetId="3" r:id="rId3"/>
    <sheet name="Mercredi" sheetId="4" r:id="rId4"/>
    <sheet name="Jeudi" sheetId="5" r:id="rId5"/>
    <sheet name="Vendredi" sheetId="6" r:id="rId6"/>
    <sheet name="Samedi" sheetId="7" r:id="rId7"/>
    <sheet name="Dimanche" sheetId="8" r:id="rId8"/>
  </sheets>
  <definedNames>
    <definedName name="Salariés">'Base de données salariés'!$A$3:$B$35</definedName>
  </definedNames>
  <calcPr calcId="162913"/>
</workbook>
</file>

<file path=xl/calcChain.xml><?xml version="1.0" encoding="utf-8"?>
<calcChain xmlns="http://schemas.openxmlformats.org/spreadsheetml/2006/main">
  <c r="A12" i="2" l="1" a="1"/>
  <c r="A12" i="2"/>
  <c r="B12" i="2" s="1"/>
  <c r="A13" i="2" a="1"/>
  <c r="A13" i="2"/>
  <c r="B13" i="2" s="1"/>
  <c r="A14" i="2" a="1"/>
  <c r="A14" i="2"/>
  <c r="B14" i="2" s="1"/>
  <c r="A15" i="2" a="1"/>
  <c r="A15" i="2"/>
  <c r="B15" i="2" s="1"/>
  <c r="A16" i="2" a="1"/>
  <c r="A16" i="2"/>
  <c r="B16" i="2" s="1"/>
  <c r="A17" i="2" a="1"/>
  <c r="A17" i="2"/>
  <c r="B17" i="2" s="1"/>
  <c r="A18" i="2" a="1"/>
  <c r="A18" i="2"/>
  <c r="B18" i="2" s="1"/>
  <c r="A19" i="2" a="1"/>
  <c r="A19" i="2"/>
  <c r="B19" i="2" s="1"/>
  <c r="A20" i="2" a="1"/>
  <c r="A20" i="2"/>
  <c r="B20" i="2" s="1"/>
  <c r="A21" i="2" a="1"/>
  <c r="A21" i="2"/>
  <c r="B21" i="2" s="1"/>
  <c r="A22" i="2" a="1"/>
  <c r="A22" i="2"/>
  <c r="B22" i="2" s="1"/>
  <c r="A23" i="2" a="1"/>
  <c r="A23" i="2"/>
  <c r="B23" i="2" s="1"/>
  <c r="A24" i="2" a="1"/>
  <c r="A24" i="2"/>
  <c r="B24" i="2" s="1"/>
  <c r="A25" i="2" a="1"/>
  <c r="A25" i="2"/>
  <c r="B25" i="2" s="1"/>
  <c r="A26" i="2" a="1"/>
  <c r="A26" i="2"/>
  <c r="B26" i="2" s="1"/>
  <c r="A27" i="2" a="1"/>
  <c r="A27" i="2"/>
  <c r="B27" i="2" s="1"/>
  <c r="A28" i="2" a="1"/>
  <c r="A28" i="2"/>
  <c r="B28" i="2" s="1"/>
  <c r="A29" i="2" a="1"/>
  <c r="A29" i="2"/>
  <c r="B29" i="2" s="1"/>
  <c r="A30" i="2" a="1"/>
  <c r="A30" i="2"/>
  <c r="B30" i="2" s="1"/>
  <c r="A31" i="2" a="1"/>
  <c r="A31" i="2"/>
  <c r="B31" i="2" s="1"/>
  <c r="A32" i="2" a="1"/>
  <c r="A32" i="2"/>
  <c r="B32" i="2" s="1"/>
  <c r="A33" i="2" a="1"/>
  <c r="A33" i="2"/>
  <c r="B33" i="2" s="1"/>
  <c r="A34" i="2" a="1"/>
  <c r="A34" i="2"/>
  <c r="B34" i="2" s="1"/>
  <c r="A35" i="2" a="1"/>
  <c r="A35" i="2"/>
  <c r="B35" i="2" s="1"/>
  <c r="A36" i="2" a="1"/>
  <c r="A36" i="2"/>
  <c r="B36" i="2" s="1"/>
  <c r="A37" i="2" a="1"/>
  <c r="A37" i="2"/>
  <c r="B37" i="2" s="1"/>
  <c r="A38" i="2" a="1"/>
  <c r="A38" i="2"/>
  <c r="B38" i="2" s="1"/>
  <c r="A39" i="2" a="1"/>
  <c r="A39" i="2"/>
  <c r="B39" i="2" s="1"/>
  <c r="A40" i="2" a="1"/>
  <c r="A40" i="2"/>
  <c r="B40" i="2" s="1"/>
  <c r="A41" i="2" a="1"/>
  <c r="A41" i="2"/>
  <c r="B41" i="2" s="1"/>
  <c r="A42" i="2" a="1"/>
  <c r="A42" i="2"/>
  <c r="B42" i="2" s="1"/>
  <c r="A43" i="2" a="1"/>
  <c r="A43" i="2"/>
  <c r="B43" i="2" s="1"/>
  <c r="A11" i="2" a="1"/>
  <c r="A11" i="2"/>
  <c r="B11" i="2" s="1"/>
</calcChain>
</file>

<file path=xl/sharedStrings.xml><?xml version="1.0" encoding="utf-8"?>
<sst xmlns="http://schemas.openxmlformats.org/spreadsheetml/2006/main" count="634" uniqueCount="98">
  <si>
    <t>Nom</t>
  </si>
  <si>
    <t>Prénom</t>
  </si>
  <si>
    <t>Horaire semaine</t>
  </si>
  <si>
    <t xml:space="preserve">Bekauri </t>
  </si>
  <si>
    <t>Bachuki</t>
  </si>
  <si>
    <t xml:space="preserve">Piran </t>
  </si>
  <si>
    <t>Eric</t>
  </si>
  <si>
    <t xml:space="preserve">Malivoir </t>
  </si>
  <si>
    <t>Olivier</t>
  </si>
  <si>
    <t>Kempfer</t>
  </si>
  <si>
    <t>Philippe</t>
  </si>
  <si>
    <t xml:space="preserve">Giard </t>
  </si>
  <si>
    <t>Jean françois</t>
  </si>
  <si>
    <t>Valérie</t>
  </si>
  <si>
    <t>Chef d'équipe</t>
  </si>
  <si>
    <t>Salariés</t>
  </si>
  <si>
    <t xml:space="preserve">Dupont </t>
  </si>
  <si>
    <t xml:space="preserve">Christian </t>
  </si>
  <si>
    <t>Remy</t>
  </si>
  <si>
    <t>Michel</t>
  </si>
  <si>
    <t>Talyan</t>
  </si>
  <si>
    <t>Aro</t>
  </si>
  <si>
    <t>Hovspian</t>
  </si>
  <si>
    <t>Harut</t>
  </si>
  <si>
    <t>Frauenfelder</t>
  </si>
  <si>
    <t>Pascal</t>
  </si>
  <si>
    <t>Advalyan</t>
  </si>
  <si>
    <t>Torun</t>
  </si>
  <si>
    <t>Purghel</t>
  </si>
  <si>
    <t>Catalin</t>
  </si>
  <si>
    <t xml:space="preserve">Haon </t>
  </si>
  <si>
    <t>David</t>
  </si>
  <si>
    <t xml:space="preserve">Chapelet </t>
  </si>
  <si>
    <t>Arnaud</t>
  </si>
  <si>
    <t>Geib</t>
  </si>
  <si>
    <t>Sébastien</t>
  </si>
  <si>
    <t>Dourado da silva</t>
  </si>
  <si>
    <t>Joseph</t>
  </si>
  <si>
    <t>Bono</t>
  </si>
  <si>
    <t>Laurence</t>
  </si>
  <si>
    <t>Hunter</t>
  </si>
  <si>
    <t>Yannick</t>
  </si>
  <si>
    <t xml:space="preserve">Pontico </t>
  </si>
  <si>
    <t>Hervé</t>
  </si>
  <si>
    <t xml:space="preserve">Mayon </t>
  </si>
  <si>
    <t>Jean</t>
  </si>
  <si>
    <t>Thomas</t>
  </si>
  <si>
    <t>Ibrahimi</t>
  </si>
  <si>
    <t>Djuliano</t>
  </si>
  <si>
    <t xml:space="preserve">Bonningre </t>
  </si>
  <si>
    <t>Thierry</t>
  </si>
  <si>
    <t>Ouarab</t>
  </si>
  <si>
    <t>Farid</t>
  </si>
  <si>
    <t>Charlot</t>
  </si>
  <si>
    <t>Loic</t>
  </si>
  <si>
    <t>Ville</t>
  </si>
  <si>
    <t>Frédéric</t>
  </si>
  <si>
    <t xml:space="preserve">Gueusquin </t>
  </si>
  <si>
    <t>Nathalie</t>
  </si>
  <si>
    <t>Furnon</t>
  </si>
  <si>
    <t>Gilles</t>
  </si>
  <si>
    <t>Czaplinski</t>
  </si>
  <si>
    <t>Francis</t>
  </si>
  <si>
    <t>Vigneron</t>
  </si>
  <si>
    <t>Alain</t>
  </si>
  <si>
    <t>Kastrati</t>
  </si>
  <si>
    <t>Vezire</t>
  </si>
  <si>
    <t>L'hoste</t>
  </si>
  <si>
    <t>Matin</t>
  </si>
  <si>
    <t>Enlèvements/Livraisons</t>
  </si>
  <si>
    <t>Chantiers extérieurs</t>
  </si>
  <si>
    <t>Autres activités</t>
  </si>
  <si>
    <t>Décheterie</t>
  </si>
  <si>
    <t>Magasin</t>
  </si>
  <si>
    <t>Ateliers</t>
  </si>
  <si>
    <t>Garage</t>
  </si>
  <si>
    <t>N° camion</t>
  </si>
  <si>
    <t>Après-midi</t>
  </si>
  <si>
    <t>Lieu</t>
  </si>
  <si>
    <t>Electro</t>
  </si>
  <si>
    <t>Lundi</t>
  </si>
  <si>
    <t>08h-12h</t>
  </si>
  <si>
    <t>13h30-17h30</t>
  </si>
  <si>
    <t>Mardi</t>
  </si>
  <si>
    <t>Mercredi</t>
  </si>
  <si>
    <t>Jeudi</t>
  </si>
  <si>
    <t>Vendredi</t>
  </si>
  <si>
    <t>08h-11h</t>
  </si>
  <si>
    <t>13h30-16h</t>
  </si>
  <si>
    <t>13h-17h</t>
  </si>
  <si>
    <t>09h-12h</t>
  </si>
  <si>
    <t>Samedi</t>
  </si>
  <si>
    <t>Dimanche</t>
  </si>
  <si>
    <t>9h-12h</t>
  </si>
  <si>
    <t>08h30-12h</t>
  </si>
  <si>
    <t>13h30-18h</t>
  </si>
  <si>
    <t>08h30-10h</t>
  </si>
  <si>
    <t>16h30-18h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</si>
</sst>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5" xfId="0" applyBorder="1"/>
    <xf numFmtId="0" fontId="0" fillId="0" borderId="11" xfId="0" applyBorder="1"/>
    <xf numFmtId="0" fontId="0" fillId="0" borderId="12" xfId="0" applyBorder="1"/>
    <xf numFmtId="0" fontId="0" fillId="0" borderId="6" xfId="0" applyBorder="1"/>
    <xf numFmtId="0" fontId="0" fillId="0" borderId="7" xfId="0" applyBorder="1"/>
    <xf numFmtId="0" fontId="0" fillId="0" borderId="13" xfId="0" applyBorder="1"/>
    <xf numFmtId="0" fontId="0" fillId="0" borderId="14" xfId="0" applyBorder="1"/>
    <xf numFmtId="0" fontId="0" fillId="0" borderId="8" xfId="0" applyBorder="1"/>
    <xf numFmtId="0" fontId="0" fillId="0" borderId="10" xfId="0" applyBorder="1"/>
    <xf numFmtId="0" fontId="3" fillId="0" borderId="13" xfId="0" applyFont="1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8" xfId="0" applyBorder="1"/>
    <xf numFmtId="0" fontId="0" fillId="0" borderId="19" xfId="0" applyBorder="1"/>
    <xf numFmtId="0" fontId="4" fillId="4" borderId="6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wrapText="1"/>
    </xf>
    <xf numFmtId="0" fontId="0" fillId="0" borderId="1" xfId="0" applyBorder="1"/>
    <xf numFmtId="0" fontId="0" fillId="2" borderId="0" xfId="0" applyFill="1"/>
    <xf numFmtId="0" fontId="1" fillId="6" borderId="2" xfId="0" applyFont="1" applyFill="1" applyBorder="1"/>
    <xf numFmtId="165" fontId="1" fillId="6" borderId="2" xfId="0" applyNumberFormat="1" applyFont="1" applyFill="1" applyBorder="1"/>
    <xf numFmtId="165" fontId="0" fillId="0" borderId="1" xfId="0" applyNumberFormat="1" applyBorder="1"/>
    <xf numFmtId="165" fontId="0" fillId="0" borderId="0" xfId="0" applyNumberFormat="1"/>
    <xf numFmtId="165" fontId="0" fillId="0" borderId="2" xfId="0" applyNumberFormat="1" applyBorder="1"/>
    <xf numFmtId="165" fontId="0" fillId="0" borderId="1" xfId="0" applyNumberFormat="1" applyFill="1" applyBorder="1"/>
    <xf numFmtId="165" fontId="1" fillId="6" borderId="1" xfId="0" applyNumberFormat="1" applyFont="1" applyFill="1" applyBorder="1"/>
    <xf numFmtId="165" fontId="0" fillId="0" borderId="4" xfId="0" applyNumberFormat="1" applyBorder="1"/>
    <xf numFmtId="165" fontId="0" fillId="0" borderId="16" xfId="0" applyNumberFormat="1" applyBorder="1"/>
    <xf numFmtId="165" fontId="0" fillId="0" borderId="2" xfId="0" applyNumberFormat="1" applyFill="1" applyBorder="1"/>
    <xf numFmtId="165" fontId="1" fillId="6" borderId="14" xfId="0" applyNumberFormat="1" applyFont="1" applyFill="1" applyBorder="1"/>
    <xf numFmtId="165" fontId="0" fillId="0" borderId="15" xfId="0" applyNumberFormat="1" applyFill="1" applyBorder="1"/>
    <xf numFmtId="165" fontId="1" fillId="6" borderId="17" xfId="0" applyNumberFormat="1" applyFont="1" applyFill="1" applyBorder="1"/>
    <xf numFmtId="165" fontId="0" fillId="0" borderId="17" xfId="0" applyNumberFormat="1" applyBorder="1"/>
    <xf numFmtId="165" fontId="0" fillId="0" borderId="0" xfId="0" applyNumberFormat="1" applyBorder="1"/>
    <xf numFmtId="165" fontId="0" fillId="0" borderId="9" xfId="0" applyNumberFormat="1" applyBorder="1"/>
    <xf numFmtId="165" fontId="0" fillId="0" borderId="3" xfId="0" applyNumberFormat="1" applyBorder="1"/>
    <xf numFmtId="49" fontId="2" fillId="2" borderId="2" xfId="0" applyNumberFormat="1" applyFont="1" applyFill="1" applyBorder="1"/>
    <xf numFmtId="49" fontId="0" fillId="0" borderId="11" xfId="0" applyNumberFormat="1" applyBorder="1"/>
    <xf numFmtId="49" fontId="0" fillId="0" borderId="5" xfId="0" applyNumberFormat="1" applyBorder="1"/>
    <xf numFmtId="49" fontId="0" fillId="0" borderId="12" xfId="0" applyNumberFormat="1" applyBorder="1"/>
    <xf numFmtId="49" fontId="0" fillId="0" borderId="0" xfId="0" applyNumberFormat="1"/>
    <xf numFmtId="49" fontId="2" fillId="2" borderId="1" xfId="0" applyNumberFormat="1" applyFont="1" applyFill="1" applyBorder="1"/>
    <xf numFmtId="49" fontId="0" fillId="0" borderId="18" xfId="0" applyNumberFormat="1" applyBorder="1"/>
    <xf numFmtId="49" fontId="0" fillId="0" borderId="19" xfId="0" applyNumberFormat="1" applyBorder="1"/>
    <xf numFmtId="49" fontId="2" fillId="7" borderId="2" xfId="0" applyNumberFormat="1" applyFont="1" applyFill="1" applyBorder="1" applyAlignment="1">
      <alignment horizontal="center"/>
    </xf>
    <xf numFmtId="49" fontId="2" fillId="7" borderId="4" xfId="0" applyNumberFormat="1" applyFont="1" applyFill="1" applyBorder="1" applyAlignment="1">
      <alignment horizontal="center"/>
    </xf>
    <xf numFmtId="0" fontId="0" fillId="0" borderId="12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left" vertical="center"/>
    </xf>
    <xf numFmtId="0" fontId="1" fillId="2" borderId="17" xfId="0" applyFont="1" applyFill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0" fillId="0" borderId="15" xfId="0" applyBorder="1" applyAlignment="1">
      <alignment horizontal="center" textRotation="90"/>
    </xf>
    <xf numFmtId="0" fontId="0" fillId="0" borderId="16" xfId="0" applyBorder="1" applyAlignment="1">
      <alignment horizontal="center" textRotation="90"/>
    </xf>
    <xf numFmtId="0" fontId="0" fillId="0" borderId="17" xfId="0" applyBorder="1" applyAlignment="1">
      <alignment horizontal="center" textRotation="90"/>
    </xf>
    <xf numFmtId="0" fontId="0" fillId="0" borderId="15" xfId="0" applyBorder="1" applyAlignment="1">
      <alignment horizontal="center" textRotation="90" wrapText="1"/>
    </xf>
    <xf numFmtId="0" fontId="0" fillId="0" borderId="16" xfId="0" applyBorder="1" applyAlignment="1">
      <alignment horizontal="center" textRotation="90" wrapText="1"/>
    </xf>
    <xf numFmtId="0" fontId="0" fillId="0" borderId="17" xfId="0" applyBorder="1" applyAlignment="1">
      <alignment horizontal="center" textRotation="90" wrapText="1"/>
    </xf>
    <xf numFmtId="0" fontId="4" fillId="4" borderId="3" xfId="0" applyFont="1" applyFill="1" applyBorder="1" applyAlignment="1">
      <alignment horizontal="center" wrapText="1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49" fontId="0" fillId="0" borderId="12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5"/>
  <sheetViews>
    <sheetView topLeftCell="A16" workbookViewId="0">
      <selection activeCell="B37" sqref="B37"/>
    </sheetView>
  </sheetViews>
  <sheetFormatPr baseColWidth="10" defaultRowHeight="15" x14ac:dyDescent="0.25"/>
  <cols>
    <col min="1" max="1" width="24" style="41" customWidth="1"/>
    <col min="2" max="2" width="15.140625" style="41" customWidth="1"/>
    <col min="3" max="3" width="11.42578125" style="23"/>
    <col min="4" max="4" width="13.140625" style="23" customWidth="1"/>
    <col min="5" max="5" width="11.42578125" style="23"/>
    <col min="6" max="6" width="16.5703125" customWidth="1"/>
    <col min="7" max="7" width="13.7109375" customWidth="1"/>
    <col min="8" max="8" width="12.5703125" style="23" customWidth="1"/>
    <col min="9" max="9" width="12.42578125" style="23" customWidth="1"/>
    <col min="10" max="11" width="12.42578125" customWidth="1"/>
    <col min="12" max="12" width="12.42578125" style="23" customWidth="1"/>
    <col min="13" max="13" width="11.42578125" style="23"/>
    <col min="14" max="14" width="16.7109375" customWidth="1"/>
    <col min="15" max="15" width="14.140625" customWidth="1"/>
    <col min="16" max="16" width="12.42578125" style="23" customWidth="1"/>
    <col min="17" max="17" width="11.42578125" style="23"/>
    <col min="18" max="18" width="15.85546875" customWidth="1"/>
    <col min="19" max="19" width="14" customWidth="1"/>
    <col min="20" max="20" width="12.42578125" style="23" customWidth="1"/>
    <col min="21" max="24" width="11.42578125" style="23"/>
    <col min="25" max="25" width="15.85546875" customWidth="1"/>
  </cols>
  <sheetData>
    <row r="1" spans="1:25" s="19" customFormat="1" ht="19.5" thickBot="1" x14ac:dyDescent="0.35">
      <c r="A1" s="37" t="s">
        <v>0</v>
      </c>
      <c r="B1" s="42" t="s">
        <v>1</v>
      </c>
      <c r="C1" s="55" t="s">
        <v>80</v>
      </c>
      <c r="D1" s="56"/>
      <c r="E1" s="49" t="s">
        <v>83</v>
      </c>
      <c r="F1" s="57"/>
      <c r="G1" s="57"/>
      <c r="H1" s="50"/>
      <c r="I1" s="49" t="s">
        <v>84</v>
      </c>
      <c r="J1" s="57"/>
      <c r="K1" s="57"/>
      <c r="L1" s="50"/>
      <c r="M1" s="49" t="s">
        <v>85</v>
      </c>
      <c r="N1" s="57"/>
      <c r="O1" s="57"/>
      <c r="P1" s="50"/>
      <c r="Q1" s="49" t="s">
        <v>86</v>
      </c>
      <c r="R1" s="57"/>
      <c r="S1" s="57"/>
      <c r="T1" s="50"/>
      <c r="U1" s="49" t="s">
        <v>91</v>
      </c>
      <c r="V1" s="50"/>
      <c r="W1" s="49" t="s">
        <v>92</v>
      </c>
      <c r="X1" s="50"/>
      <c r="Y1" s="51" t="s">
        <v>2</v>
      </c>
    </row>
    <row r="2" spans="1:25" ht="15.75" customHeight="1" thickBot="1" x14ac:dyDescent="0.35">
      <c r="A2" s="45" t="s">
        <v>14</v>
      </c>
      <c r="B2" s="46"/>
      <c r="C2" s="21" t="s">
        <v>68</v>
      </c>
      <c r="D2" s="26" t="s">
        <v>77</v>
      </c>
      <c r="E2" s="21" t="s">
        <v>68</v>
      </c>
      <c r="F2" s="20" t="s">
        <v>0</v>
      </c>
      <c r="G2" s="20" t="s">
        <v>1</v>
      </c>
      <c r="H2" s="26" t="s">
        <v>77</v>
      </c>
      <c r="I2" s="26" t="s">
        <v>68</v>
      </c>
      <c r="J2" s="20" t="s">
        <v>0</v>
      </c>
      <c r="K2" s="20" t="s">
        <v>1</v>
      </c>
      <c r="L2" s="30" t="s">
        <v>77</v>
      </c>
      <c r="M2" s="26" t="s">
        <v>68</v>
      </c>
      <c r="N2" s="20" t="s">
        <v>0</v>
      </c>
      <c r="O2" s="20" t="s">
        <v>1</v>
      </c>
      <c r="P2" s="26" t="s">
        <v>77</v>
      </c>
      <c r="Q2" s="32" t="s">
        <v>68</v>
      </c>
      <c r="R2" s="20" t="s">
        <v>0</v>
      </c>
      <c r="S2" s="20" t="s">
        <v>1</v>
      </c>
      <c r="T2" s="26" t="s">
        <v>77</v>
      </c>
      <c r="U2" s="26" t="s">
        <v>68</v>
      </c>
      <c r="V2" s="26" t="s">
        <v>77</v>
      </c>
      <c r="W2" s="26" t="s">
        <v>68</v>
      </c>
      <c r="X2" s="26" t="s">
        <v>77</v>
      </c>
      <c r="Y2" s="52"/>
    </row>
    <row r="3" spans="1:25" ht="15.75" thickBot="1" x14ac:dyDescent="0.3">
      <c r="A3" s="38" t="s">
        <v>3</v>
      </c>
      <c r="B3" s="43" t="s">
        <v>4</v>
      </c>
      <c r="C3" s="22" t="s">
        <v>81</v>
      </c>
      <c r="D3" s="22" t="s">
        <v>82</v>
      </c>
      <c r="E3" s="25" t="s">
        <v>81</v>
      </c>
      <c r="F3" s="2" t="s">
        <v>3</v>
      </c>
      <c r="G3" s="14" t="s">
        <v>4</v>
      </c>
      <c r="H3" s="25" t="s">
        <v>82</v>
      </c>
      <c r="I3" s="25" t="s">
        <v>81</v>
      </c>
      <c r="J3" s="2" t="s">
        <v>3</v>
      </c>
      <c r="K3" s="14" t="s">
        <v>4</v>
      </c>
      <c r="L3" s="25" t="s">
        <v>82</v>
      </c>
      <c r="M3" s="25" t="s">
        <v>81</v>
      </c>
      <c r="N3" s="2" t="s">
        <v>3</v>
      </c>
      <c r="O3" s="14" t="s">
        <v>4</v>
      </c>
      <c r="P3" s="25" t="s">
        <v>82</v>
      </c>
      <c r="Q3" s="25" t="s">
        <v>87</v>
      </c>
      <c r="R3" s="2" t="s">
        <v>3</v>
      </c>
      <c r="S3" s="14" t="s">
        <v>4</v>
      </c>
      <c r="T3" s="22"/>
      <c r="U3" s="22"/>
      <c r="V3" s="22"/>
      <c r="W3" s="22"/>
      <c r="X3" s="22"/>
      <c r="Y3" s="18">
        <v>35</v>
      </c>
    </row>
    <row r="4" spans="1:25" ht="15.75" thickBot="1" x14ac:dyDescent="0.3">
      <c r="A4" s="39" t="s">
        <v>11</v>
      </c>
      <c r="B4" s="44" t="s">
        <v>12</v>
      </c>
      <c r="C4" s="22" t="s">
        <v>81</v>
      </c>
      <c r="D4" s="22" t="s">
        <v>82</v>
      </c>
      <c r="E4" s="25" t="s">
        <v>81</v>
      </c>
      <c r="F4" s="1" t="s">
        <v>11</v>
      </c>
      <c r="G4" s="15" t="s">
        <v>12</v>
      </c>
      <c r="H4" s="25" t="s">
        <v>82</v>
      </c>
      <c r="I4" s="25" t="s">
        <v>81</v>
      </c>
      <c r="J4" s="1" t="s">
        <v>11</v>
      </c>
      <c r="K4" s="15" t="s">
        <v>12</v>
      </c>
      <c r="L4" s="25" t="s">
        <v>82</v>
      </c>
      <c r="M4" s="25" t="s">
        <v>81</v>
      </c>
      <c r="N4" s="1" t="s">
        <v>11</v>
      </c>
      <c r="O4" s="15" t="s">
        <v>12</v>
      </c>
      <c r="P4" s="25" t="s">
        <v>82</v>
      </c>
      <c r="Q4" s="22"/>
      <c r="R4" s="1" t="s">
        <v>11</v>
      </c>
      <c r="S4" s="15" t="s">
        <v>12</v>
      </c>
      <c r="T4" s="22"/>
      <c r="U4" s="22"/>
      <c r="V4" s="22"/>
      <c r="W4" s="22"/>
      <c r="X4" s="22"/>
      <c r="Y4" s="18">
        <v>32</v>
      </c>
    </row>
    <row r="5" spans="1:25" ht="15.75" thickBot="1" x14ac:dyDescent="0.3">
      <c r="A5" s="39" t="s">
        <v>9</v>
      </c>
      <c r="B5" s="39" t="s">
        <v>10</v>
      </c>
      <c r="C5" s="22" t="s">
        <v>81</v>
      </c>
      <c r="D5" s="22" t="s">
        <v>82</v>
      </c>
      <c r="E5" s="25" t="s">
        <v>81</v>
      </c>
      <c r="F5" s="1" t="s">
        <v>9</v>
      </c>
      <c r="G5" s="1" t="s">
        <v>10</v>
      </c>
      <c r="H5" s="25" t="s">
        <v>82</v>
      </c>
      <c r="I5" s="25" t="s">
        <v>81</v>
      </c>
      <c r="J5" s="1" t="s">
        <v>9</v>
      </c>
      <c r="K5" s="1" t="s">
        <v>10</v>
      </c>
      <c r="L5" s="25" t="s">
        <v>82</v>
      </c>
      <c r="M5" s="25" t="s">
        <v>81</v>
      </c>
      <c r="N5" s="1" t="s">
        <v>9</v>
      </c>
      <c r="O5" s="1" t="s">
        <v>10</v>
      </c>
      <c r="P5" s="25" t="s">
        <v>82</v>
      </c>
      <c r="Q5" s="25" t="s">
        <v>87</v>
      </c>
      <c r="R5" s="1" t="s">
        <v>9</v>
      </c>
      <c r="S5" s="1" t="s">
        <v>10</v>
      </c>
      <c r="T5" s="22"/>
      <c r="U5" s="22"/>
      <c r="V5" s="34"/>
      <c r="W5" s="22"/>
      <c r="X5" s="22"/>
      <c r="Y5" s="18">
        <v>35</v>
      </c>
    </row>
    <row r="6" spans="1:25" ht="15.75" thickBot="1" x14ac:dyDescent="0.3">
      <c r="A6" s="39" t="s">
        <v>7</v>
      </c>
      <c r="B6" s="39" t="s">
        <v>8</v>
      </c>
      <c r="C6" s="22" t="s">
        <v>81</v>
      </c>
      <c r="D6" s="22" t="s">
        <v>82</v>
      </c>
      <c r="E6" s="25" t="s">
        <v>81</v>
      </c>
      <c r="F6" s="1" t="s">
        <v>7</v>
      </c>
      <c r="G6" s="1" t="s">
        <v>8</v>
      </c>
      <c r="H6" s="25" t="s">
        <v>82</v>
      </c>
      <c r="I6" s="25" t="s">
        <v>81</v>
      </c>
      <c r="J6" s="1" t="s">
        <v>7</v>
      </c>
      <c r="K6" s="1" t="s">
        <v>8</v>
      </c>
      <c r="L6" s="25" t="s">
        <v>82</v>
      </c>
      <c r="M6" s="25" t="s">
        <v>81</v>
      </c>
      <c r="N6" s="1" t="s">
        <v>7</v>
      </c>
      <c r="O6" s="1" t="s">
        <v>8</v>
      </c>
      <c r="P6" s="25" t="s">
        <v>82</v>
      </c>
      <c r="Q6" s="25" t="s">
        <v>87</v>
      </c>
      <c r="R6" s="1" t="s">
        <v>7</v>
      </c>
      <c r="S6" s="1" t="s">
        <v>8</v>
      </c>
      <c r="T6" s="22"/>
      <c r="U6" s="22"/>
      <c r="V6" s="22"/>
      <c r="W6" s="22"/>
      <c r="X6" s="22"/>
      <c r="Y6" s="18">
        <v>35</v>
      </c>
    </row>
    <row r="7" spans="1:25" ht="15.75" thickBot="1" x14ac:dyDescent="0.3">
      <c r="A7" s="40" t="s">
        <v>5</v>
      </c>
      <c r="B7" s="40" t="s">
        <v>6</v>
      </c>
      <c r="C7" s="22" t="s">
        <v>81</v>
      </c>
      <c r="D7" s="22" t="s">
        <v>82</v>
      </c>
      <c r="E7" s="29" t="s">
        <v>81</v>
      </c>
      <c r="F7" s="1" t="s">
        <v>5</v>
      </c>
      <c r="G7" s="3" t="s">
        <v>6</v>
      </c>
      <c r="H7" s="25" t="s">
        <v>82</v>
      </c>
      <c r="I7" s="25" t="s">
        <v>81</v>
      </c>
      <c r="J7" s="1" t="s">
        <v>5</v>
      </c>
      <c r="K7" s="3" t="s">
        <v>6</v>
      </c>
      <c r="L7" s="25" t="s">
        <v>82</v>
      </c>
      <c r="M7" s="25" t="s">
        <v>81</v>
      </c>
      <c r="N7" s="1" t="s">
        <v>5</v>
      </c>
      <c r="O7" s="3" t="s">
        <v>6</v>
      </c>
      <c r="P7" s="25" t="s">
        <v>82</v>
      </c>
      <c r="Q7" s="25" t="s">
        <v>87</v>
      </c>
      <c r="R7" s="1" t="s">
        <v>5</v>
      </c>
      <c r="S7" s="1" t="s">
        <v>6</v>
      </c>
      <c r="T7" s="27"/>
      <c r="U7" s="22"/>
      <c r="V7" s="35"/>
      <c r="W7" s="22"/>
      <c r="X7" s="22"/>
      <c r="Y7" s="18">
        <v>35</v>
      </c>
    </row>
    <row r="8" spans="1:25" ht="15.75" thickBot="1" x14ac:dyDescent="0.3">
      <c r="A8" s="39" t="s">
        <v>26</v>
      </c>
      <c r="B8" s="44" t="s">
        <v>27</v>
      </c>
      <c r="C8" s="22"/>
      <c r="D8" s="22" t="s">
        <v>82</v>
      </c>
      <c r="E8" s="25" t="s">
        <v>81</v>
      </c>
      <c r="F8" s="1" t="s">
        <v>26</v>
      </c>
      <c r="G8" s="15" t="s">
        <v>27</v>
      </c>
      <c r="H8" s="25" t="s">
        <v>82</v>
      </c>
      <c r="I8" s="25" t="s">
        <v>81</v>
      </c>
      <c r="J8" s="1" t="s">
        <v>26</v>
      </c>
      <c r="K8" s="15" t="s">
        <v>27</v>
      </c>
      <c r="L8" s="25" t="s">
        <v>82</v>
      </c>
      <c r="M8" s="25" t="s">
        <v>81</v>
      </c>
      <c r="N8" s="1" t="s">
        <v>26</v>
      </c>
      <c r="O8" s="15" t="s">
        <v>27</v>
      </c>
      <c r="P8" s="31" t="s">
        <v>82</v>
      </c>
      <c r="Q8" s="22"/>
      <c r="R8" s="1" t="s">
        <v>26</v>
      </c>
      <c r="S8" s="15" t="s">
        <v>27</v>
      </c>
      <c r="T8" s="22"/>
      <c r="U8" s="22"/>
      <c r="V8" s="22"/>
      <c r="W8" s="22"/>
      <c r="X8" s="22"/>
      <c r="Y8" s="18">
        <v>28</v>
      </c>
    </row>
    <row r="9" spans="1:25" ht="15.75" thickBot="1" x14ac:dyDescent="0.3">
      <c r="A9" s="39" t="s">
        <v>49</v>
      </c>
      <c r="B9" s="39" t="s">
        <v>50</v>
      </c>
      <c r="C9" s="22" t="s">
        <v>81</v>
      </c>
      <c r="D9" s="22" t="s">
        <v>82</v>
      </c>
      <c r="E9" s="25" t="s">
        <v>81</v>
      </c>
      <c r="F9" s="1" t="s">
        <v>49</v>
      </c>
      <c r="G9" s="1" t="s">
        <v>50</v>
      </c>
      <c r="H9" s="25" t="s">
        <v>82</v>
      </c>
      <c r="I9" s="25" t="s">
        <v>81</v>
      </c>
      <c r="J9" s="1" t="s">
        <v>49</v>
      </c>
      <c r="K9" s="1" t="s">
        <v>50</v>
      </c>
      <c r="L9" s="25" t="s">
        <v>82</v>
      </c>
      <c r="M9" s="25" t="s">
        <v>81</v>
      </c>
      <c r="N9" s="1" t="s">
        <v>49</v>
      </c>
      <c r="O9" s="1" t="s">
        <v>50</v>
      </c>
      <c r="P9" s="22"/>
      <c r="Q9" s="27"/>
      <c r="R9" s="1" t="s">
        <v>49</v>
      </c>
      <c r="S9" s="1" t="s">
        <v>50</v>
      </c>
      <c r="T9" s="28"/>
      <c r="U9" s="22"/>
      <c r="V9" s="22"/>
      <c r="W9" s="22"/>
      <c r="X9" s="22"/>
      <c r="Y9" s="18">
        <v>28</v>
      </c>
    </row>
    <row r="10" spans="1:25" ht="15.75" thickBot="1" x14ac:dyDescent="0.3">
      <c r="A10" s="39" t="s">
        <v>38</v>
      </c>
      <c r="B10" s="44" t="s">
        <v>39</v>
      </c>
      <c r="C10" s="22"/>
      <c r="D10" s="27"/>
      <c r="E10" s="25" t="s">
        <v>81</v>
      </c>
      <c r="F10" s="1" t="s">
        <v>38</v>
      </c>
      <c r="G10" s="15" t="s">
        <v>39</v>
      </c>
      <c r="H10" s="25" t="s">
        <v>82</v>
      </c>
      <c r="I10" s="25" t="s">
        <v>81</v>
      </c>
      <c r="J10" s="1" t="s">
        <v>38</v>
      </c>
      <c r="K10" s="15" t="s">
        <v>39</v>
      </c>
      <c r="L10" s="25" t="s">
        <v>82</v>
      </c>
      <c r="M10" s="25" t="s">
        <v>81</v>
      </c>
      <c r="N10" s="1" t="s">
        <v>38</v>
      </c>
      <c r="O10" s="15" t="s">
        <v>39</v>
      </c>
      <c r="P10" s="25" t="s">
        <v>82</v>
      </c>
      <c r="Q10" s="25" t="s">
        <v>81</v>
      </c>
      <c r="R10" s="1" t="s">
        <v>38</v>
      </c>
      <c r="S10" s="15" t="s">
        <v>39</v>
      </c>
      <c r="T10" s="22"/>
      <c r="U10" s="22"/>
      <c r="V10" s="22"/>
      <c r="W10" s="22"/>
      <c r="X10" s="22"/>
      <c r="Y10" s="18">
        <v>28</v>
      </c>
    </row>
    <row r="11" spans="1:25" ht="15.75" thickBot="1" x14ac:dyDescent="0.3">
      <c r="A11" s="39" t="s">
        <v>32</v>
      </c>
      <c r="B11" s="39" t="s">
        <v>33</v>
      </c>
      <c r="C11" s="22" t="s">
        <v>81</v>
      </c>
      <c r="D11" s="22" t="s">
        <v>82</v>
      </c>
      <c r="E11" s="25" t="s">
        <v>81</v>
      </c>
      <c r="F11" s="1" t="s">
        <v>32</v>
      </c>
      <c r="G11" s="1" t="s">
        <v>33</v>
      </c>
      <c r="H11" s="25" t="s">
        <v>82</v>
      </c>
      <c r="I11" s="25" t="s">
        <v>81</v>
      </c>
      <c r="J11" s="1" t="s">
        <v>32</v>
      </c>
      <c r="K11" s="1" t="s">
        <v>33</v>
      </c>
      <c r="L11" s="25" t="s">
        <v>82</v>
      </c>
      <c r="M11" s="25" t="s">
        <v>81</v>
      </c>
      <c r="N11" s="1" t="s">
        <v>32</v>
      </c>
      <c r="O11" s="1" t="s">
        <v>33</v>
      </c>
      <c r="P11" s="22"/>
      <c r="Q11" s="22"/>
      <c r="R11" s="1" t="s">
        <v>32</v>
      </c>
      <c r="S11" s="1" t="s">
        <v>33</v>
      </c>
      <c r="T11" s="22"/>
      <c r="U11" s="22"/>
      <c r="V11" s="22"/>
      <c r="W11" s="22"/>
      <c r="X11" s="22"/>
      <c r="Y11" s="18">
        <v>28</v>
      </c>
    </row>
    <row r="12" spans="1:25" ht="15.75" thickBot="1" x14ac:dyDescent="0.3">
      <c r="A12" s="39" t="s">
        <v>53</v>
      </c>
      <c r="B12" s="44" t="s">
        <v>54</v>
      </c>
      <c r="C12" s="24"/>
      <c r="D12" s="22"/>
      <c r="E12" s="25" t="s">
        <v>81</v>
      </c>
      <c r="F12" s="1" t="s">
        <v>53</v>
      </c>
      <c r="G12" s="15" t="s">
        <v>54</v>
      </c>
      <c r="H12" s="25" t="s">
        <v>82</v>
      </c>
      <c r="I12" s="25" t="s">
        <v>81</v>
      </c>
      <c r="J12" s="1" t="s">
        <v>53</v>
      </c>
      <c r="K12" s="15" t="s">
        <v>54</v>
      </c>
      <c r="L12" s="25" t="s">
        <v>82</v>
      </c>
      <c r="M12" s="25" t="s">
        <v>81</v>
      </c>
      <c r="N12" s="1" t="s">
        <v>53</v>
      </c>
      <c r="O12" s="15" t="s">
        <v>54</v>
      </c>
      <c r="P12" s="25" t="s">
        <v>82</v>
      </c>
      <c r="Q12" s="25" t="s">
        <v>81</v>
      </c>
      <c r="R12" s="1" t="s">
        <v>53</v>
      </c>
      <c r="S12" s="15" t="s">
        <v>54</v>
      </c>
      <c r="T12" s="22"/>
      <c r="U12" s="22"/>
      <c r="V12" s="22"/>
      <c r="W12" s="22"/>
      <c r="X12" s="22"/>
      <c r="Y12" s="18">
        <v>28</v>
      </c>
    </row>
    <row r="13" spans="1:25" ht="15.75" thickBot="1" x14ac:dyDescent="0.3">
      <c r="A13" s="39" t="s">
        <v>61</v>
      </c>
      <c r="B13" s="44" t="s">
        <v>62</v>
      </c>
      <c r="C13" s="22"/>
      <c r="D13" s="28" t="s">
        <v>82</v>
      </c>
      <c r="E13" s="25" t="s">
        <v>81</v>
      </c>
      <c r="F13" s="1" t="s">
        <v>61</v>
      </c>
      <c r="G13" s="15" t="s">
        <v>62</v>
      </c>
      <c r="H13" s="25" t="s">
        <v>82</v>
      </c>
      <c r="I13" s="25" t="s">
        <v>81</v>
      </c>
      <c r="J13" s="1" t="s">
        <v>61</v>
      </c>
      <c r="K13" s="15" t="s">
        <v>62</v>
      </c>
      <c r="L13" s="25" t="s">
        <v>82</v>
      </c>
      <c r="M13" s="25" t="s">
        <v>81</v>
      </c>
      <c r="N13" s="1" t="s">
        <v>61</v>
      </c>
      <c r="O13" s="15" t="s">
        <v>62</v>
      </c>
      <c r="P13" s="25" t="s">
        <v>82</v>
      </c>
      <c r="Q13" s="22"/>
      <c r="R13" s="1" t="s">
        <v>61</v>
      </c>
      <c r="S13" s="15" t="s">
        <v>62</v>
      </c>
      <c r="T13" s="22"/>
      <c r="U13" s="22"/>
      <c r="V13" s="22"/>
      <c r="W13" s="22"/>
      <c r="X13" s="22"/>
      <c r="Y13" s="18">
        <v>28</v>
      </c>
    </row>
    <row r="14" spans="1:25" ht="15.75" thickBot="1" x14ac:dyDescent="0.3">
      <c r="A14" s="39" t="s">
        <v>36</v>
      </c>
      <c r="B14" s="44" t="s">
        <v>37</v>
      </c>
      <c r="C14" s="24"/>
      <c r="D14" s="22"/>
      <c r="E14" s="25" t="s">
        <v>81</v>
      </c>
      <c r="F14" s="1" t="s">
        <v>36</v>
      </c>
      <c r="G14" s="15" t="s">
        <v>37</v>
      </c>
      <c r="H14" s="25" t="s">
        <v>82</v>
      </c>
      <c r="I14" s="25" t="s">
        <v>81</v>
      </c>
      <c r="J14" s="1" t="s">
        <v>36</v>
      </c>
      <c r="K14" s="15" t="s">
        <v>37</v>
      </c>
      <c r="L14" s="25" t="s">
        <v>82</v>
      </c>
      <c r="M14" s="25" t="s">
        <v>81</v>
      </c>
      <c r="N14" s="1" t="s">
        <v>36</v>
      </c>
      <c r="O14" s="15" t="s">
        <v>37</v>
      </c>
      <c r="P14" s="25" t="s">
        <v>82</v>
      </c>
      <c r="Q14" s="25" t="s">
        <v>81</v>
      </c>
      <c r="R14" s="1" t="s">
        <v>36</v>
      </c>
      <c r="S14" s="15" t="s">
        <v>37</v>
      </c>
      <c r="T14" s="22"/>
      <c r="U14" s="22"/>
      <c r="V14" s="34"/>
      <c r="W14" s="22"/>
      <c r="X14" s="22"/>
      <c r="Y14" s="18">
        <v>28</v>
      </c>
    </row>
    <row r="15" spans="1:25" ht="15.75" thickBot="1" x14ac:dyDescent="0.3">
      <c r="A15" s="39" t="s">
        <v>16</v>
      </c>
      <c r="B15" s="39" t="s">
        <v>17</v>
      </c>
      <c r="C15" s="22" t="s">
        <v>81</v>
      </c>
      <c r="D15" s="22" t="s">
        <v>82</v>
      </c>
      <c r="E15" s="25" t="s">
        <v>81</v>
      </c>
      <c r="F15" s="1" t="s">
        <v>16</v>
      </c>
      <c r="G15" s="1" t="s">
        <v>17</v>
      </c>
      <c r="H15" s="25" t="s">
        <v>82</v>
      </c>
      <c r="I15" s="25" t="s">
        <v>81</v>
      </c>
      <c r="J15" s="1" t="s">
        <v>16</v>
      </c>
      <c r="K15" s="1" t="s">
        <v>17</v>
      </c>
      <c r="L15" s="25" t="s">
        <v>82</v>
      </c>
      <c r="M15" s="25" t="s">
        <v>81</v>
      </c>
      <c r="N15" s="1" t="s">
        <v>16</v>
      </c>
      <c r="O15" s="1" t="s">
        <v>17</v>
      </c>
      <c r="Q15" s="22"/>
      <c r="R15" s="1" t="s">
        <v>16</v>
      </c>
      <c r="S15" s="1" t="s">
        <v>17</v>
      </c>
      <c r="T15" s="22"/>
      <c r="U15" s="22"/>
      <c r="V15" s="22"/>
      <c r="W15" s="22"/>
      <c r="X15" s="22"/>
      <c r="Y15" s="18">
        <v>28</v>
      </c>
    </row>
    <row r="16" spans="1:25" ht="15.75" thickBot="1" x14ac:dyDescent="0.3">
      <c r="A16" s="39" t="s">
        <v>24</v>
      </c>
      <c r="B16" s="39" t="s">
        <v>25</v>
      </c>
      <c r="D16" s="25" t="s">
        <v>82</v>
      </c>
      <c r="E16" s="25" t="s">
        <v>81</v>
      </c>
      <c r="F16" s="1" t="s">
        <v>24</v>
      </c>
      <c r="G16" s="1" t="s">
        <v>25</v>
      </c>
      <c r="H16" s="25" t="s">
        <v>82</v>
      </c>
      <c r="I16" s="25" t="s">
        <v>81</v>
      </c>
      <c r="J16" s="1" t="s">
        <v>24</v>
      </c>
      <c r="K16" s="1" t="s">
        <v>25</v>
      </c>
      <c r="L16" s="22"/>
      <c r="M16" s="25" t="s">
        <v>81</v>
      </c>
      <c r="N16" s="1" t="s">
        <v>24</v>
      </c>
      <c r="O16" s="1" t="s">
        <v>25</v>
      </c>
      <c r="P16" s="25" t="s">
        <v>82</v>
      </c>
      <c r="Q16" s="25" t="s">
        <v>81</v>
      </c>
      <c r="R16" s="1" t="s">
        <v>24</v>
      </c>
      <c r="S16" s="1" t="s">
        <v>25</v>
      </c>
      <c r="T16" s="22"/>
      <c r="U16" s="22"/>
      <c r="V16" s="22"/>
      <c r="W16" s="22"/>
      <c r="X16" s="22"/>
      <c r="Y16" s="18">
        <v>28</v>
      </c>
    </row>
    <row r="17" spans="1:25" ht="15.75" thickBot="1" x14ac:dyDescent="0.3">
      <c r="A17" s="39" t="s">
        <v>59</v>
      </c>
      <c r="B17" s="39" t="s">
        <v>60</v>
      </c>
      <c r="C17" s="22" t="s">
        <v>81</v>
      </c>
      <c r="D17" s="22" t="s">
        <v>82</v>
      </c>
      <c r="E17" s="25" t="s">
        <v>81</v>
      </c>
      <c r="F17" s="1" t="s">
        <v>59</v>
      </c>
      <c r="G17" s="1" t="s">
        <v>60</v>
      </c>
      <c r="H17" s="25" t="s">
        <v>82</v>
      </c>
      <c r="I17" s="25" t="s">
        <v>81</v>
      </c>
      <c r="J17" s="1" t="s">
        <v>59</v>
      </c>
      <c r="K17" s="1" t="s">
        <v>60</v>
      </c>
      <c r="L17" s="25" t="s">
        <v>82</v>
      </c>
      <c r="M17" s="25" t="s">
        <v>81</v>
      </c>
      <c r="N17" s="1" t="s">
        <v>59</v>
      </c>
      <c r="O17" s="1" t="s">
        <v>60</v>
      </c>
      <c r="P17" s="24"/>
      <c r="Q17" s="22"/>
      <c r="R17" s="1" t="s">
        <v>59</v>
      </c>
      <c r="S17" s="1" t="s">
        <v>60</v>
      </c>
      <c r="T17" s="22"/>
      <c r="U17" s="22"/>
      <c r="V17" s="22"/>
      <c r="W17" s="22"/>
      <c r="X17" s="22"/>
      <c r="Y17" s="18">
        <v>28</v>
      </c>
    </row>
    <row r="18" spans="1:25" ht="15.75" thickBot="1" x14ac:dyDescent="0.3">
      <c r="A18" s="39" t="s">
        <v>34</v>
      </c>
      <c r="B18" s="39" t="s">
        <v>35</v>
      </c>
      <c r="C18" s="22" t="s">
        <v>81</v>
      </c>
      <c r="D18" s="22" t="s">
        <v>82</v>
      </c>
      <c r="E18" s="25" t="s">
        <v>81</v>
      </c>
      <c r="F18" s="1" t="s">
        <v>34</v>
      </c>
      <c r="G18" s="1" t="s">
        <v>35</v>
      </c>
      <c r="H18" s="25" t="s">
        <v>82</v>
      </c>
      <c r="I18" s="25" t="s">
        <v>81</v>
      </c>
      <c r="J18" s="1" t="s">
        <v>34</v>
      </c>
      <c r="K18" s="1" t="s">
        <v>35</v>
      </c>
      <c r="L18" s="25" t="s">
        <v>82</v>
      </c>
      <c r="M18" s="25" t="s">
        <v>81</v>
      </c>
      <c r="N18" s="1" t="s">
        <v>34</v>
      </c>
      <c r="O18" s="1" t="s">
        <v>35</v>
      </c>
      <c r="P18" s="22"/>
      <c r="Q18" s="22"/>
      <c r="R18" s="1" t="s">
        <v>34</v>
      </c>
      <c r="S18" s="1" t="s">
        <v>35</v>
      </c>
      <c r="T18" s="22"/>
      <c r="U18" s="22"/>
      <c r="V18" s="22"/>
      <c r="W18" s="22"/>
      <c r="X18" s="22"/>
      <c r="Y18" s="18">
        <v>28</v>
      </c>
    </row>
    <row r="19" spans="1:25" ht="15.75" thickBot="1" x14ac:dyDescent="0.3">
      <c r="A19" s="39" t="s">
        <v>57</v>
      </c>
      <c r="B19" s="44" t="s">
        <v>58</v>
      </c>
      <c r="C19" s="25" t="s">
        <v>81</v>
      </c>
      <c r="D19" s="25" t="s">
        <v>88</v>
      </c>
      <c r="E19" s="22"/>
      <c r="F19" s="1" t="s">
        <v>57</v>
      </c>
      <c r="G19" s="15" t="s">
        <v>58</v>
      </c>
      <c r="H19" s="25" t="s">
        <v>82</v>
      </c>
      <c r="I19" s="22"/>
      <c r="J19" s="1" t="s">
        <v>57</v>
      </c>
      <c r="K19" s="15" t="s">
        <v>58</v>
      </c>
      <c r="L19" s="22"/>
      <c r="M19" s="22"/>
      <c r="N19" s="1" t="s">
        <v>57</v>
      </c>
      <c r="O19" s="15" t="s">
        <v>58</v>
      </c>
      <c r="P19" s="22" t="s">
        <v>82</v>
      </c>
      <c r="Q19" s="22" t="s">
        <v>81</v>
      </c>
      <c r="R19" s="1" t="s">
        <v>57</v>
      </c>
      <c r="S19" s="15" t="s">
        <v>58</v>
      </c>
      <c r="T19" s="22" t="s">
        <v>88</v>
      </c>
      <c r="U19" s="22"/>
      <c r="V19" s="22"/>
      <c r="W19" s="22"/>
      <c r="X19" s="22"/>
      <c r="Y19" s="18">
        <v>21</v>
      </c>
    </row>
    <row r="20" spans="1:25" ht="15.75" thickBot="1" x14ac:dyDescent="0.3">
      <c r="A20" s="39" t="s">
        <v>30</v>
      </c>
      <c r="B20" s="39" t="s">
        <v>31</v>
      </c>
      <c r="C20" s="22" t="s">
        <v>81</v>
      </c>
      <c r="D20" s="22" t="s">
        <v>82</v>
      </c>
      <c r="E20" s="25" t="s">
        <v>81</v>
      </c>
      <c r="F20" s="1" t="s">
        <v>30</v>
      </c>
      <c r="G20" s="1" t="s">
        <v>31</v>
      </c>
      <c r="H20" s="25" t="s">
        <v>82</v>
      </c>
      <c r="I20" s="25" t="s">
        <v>81</v>
      </c>
      <c r="J20" s="1" t="s">
        <v>30</v>
      </c>
      <c r="K20" s="1" t="s">
        <v>31</v>
      </c>
      <c r="L20" s="25" t="s">
        <v>82</v>
      </c>
      <c r="M20" s="25" t="s">
        <v>81</v>
      </c>
      <c r="N20" s="1" t="s">
        <v>30</v>
      </c>
      <c r="O20" s="1" t="s">
        <v>31</v>
      </c>
      <c r="P20" s="22"/>
      <c r="Q20" s="22"/>
      <c r="R20" s="1" t="s">
        <v>30</v>
      </c>
      <c r="S20" s="1" t="s">
        <v>31</v>
      </c>
      <c r="T20" s="22"/>
      <c r="U20" s="22"/>
      <c r="V20" s="22"/>
      <c r="W20" s="22"/>
      <c r="X20" s="22"/>
      <c r="Y20" s="18">
        <v>28</v>
      </c>
    </row>
    <row r="21" spans="1:25" ht="15.75" thickBot="1" x14ac:dyDescent="0.3">
      <c r="A21" s="39" t="s">
        <v>22</v>
      </c>
      <c r="B21" s="44" t="s">
        <v>23</v>
      </c>
      <c r="C21" s="22"/>
      <c r="D21" s="22"/>
      <c r="E21" s="25" t="s">
        <v>81</v>
      </c>
      <c r="F21" s="1" t="s">
        <v>22</v>
      </c>
      <c r="G21" s="15" t="s">
        <v>23</v>
      </c>
      <c r="H21" s="25" t="s">
        <v>82</v>
      </c>
      <c r="I21" s="25" t="s">
        <v>81</v>
      </c>
      <c r="J21" s="1" t="s">
        <v>22</v>
      </c>
      <c r="K21" s="15" t="s">
        <v>23</v>
      </c>
      <c r="L21" s="25" t="s">
        <v>82</v>
      </c>
      <c r="M21" s="25" t="s">
        <v>81</v>
      </c>
      <c r="N21" s="1" t="s">
        <v>22</v>
      </c>
      <c r="O21" s="15" t="s">
        <v>23</v>
      </c>
      <c r="P21" s="25" t="s">
        <v>82</v>
      </c>
      <c r="Q21" s="25" t="s">
        <v>81</v>
      </c>
      <c r="R21" s="1" t="s">
        <v>22</v>
      </c>
      <c r="S21" s="15" t="s">
        <v>23</v>
      </c>
      <c r="T21" s="22"/>
      <c r="U21" s="22"/>
      <c r="V21" s="22"/>
      <c r="W21" s="22"/>
      <c r="X21" s="22"/>
      <c r="Y21" s="18">
        <v>28</v>
      </c>
    </row>
    <row r="22" spans="1:25" ht="15.75" thickBot="1" x14ac:dyDescent="0.3">
      <c r="A22" s="39" t="s">
        <v>40</v>
      </c>
      <c r="B22" s="44" t="s">
        <v>41</v>
      </c>
      <c r="C22" s="22"/>
      <c r="D22" s="22"/>
      <c r="E22" s="25" t="s">
        <v>81</v>
      </c>
      <c r="F22" s="1" t="s">
        <v>40</v>
      </c>
      <c r="G22" s="15" t="s">
        <v>41</v>
      </c>
      <c r="H22" s="25" t="s">
        <v>82</v>
      </c>
      <c r="I22" s="25" t="s">
        <v>81</v>
      </c>
      <c r="J22" s="1" t="s">
        <v>40</v>
      </c>
      <c r="K22" s="15" t="s">
        <v>41</v>
      </c>
      <c r="L22" s="25" t="s">
        <v>89</v>
      </c>
      <c r="M22" s="22"/>
      <c r="N22" s="1" t="s">
        <v>40</v>
      </c>
      <c r="O22" s="15" t="s">
        <v>41</v>
      </c>
      <c r="P22" s="22" t="s">
        <v>89</v>
      </c>
      <c r="Q22" s="22" t="s">
        <v>90</v>
      </c>
      <c r="R22" s="1" t="s">
        <v>40</v>
      </c>
      <c r="S22" s="15" t="s">
        <v>41</v>
      </c>
      <c r="T22" s="22" t="s">
        <v>89</v>
      </c>
      <c r="U22" s="22"/>
      <c r="V22" s="22"/>
      <c r="W22" s="22"/>
      <c r="X22" s="22"/>
      <c r="Y22" s="18">
        <v>28</v>
      </c>
    </row>
    <row r="23" spans="1:25" ht="15.75" thickBot="1" x14ac:dyDescent="0.3">
      <c r="A23" s="39" t="s">
        <v>47</v>
      </c>
      <c r="B23" s="44" t="s">
        <v>48</v>
      </c>
      <c r="C23" s="22"/>
      <c r="D23" s="22"/>
      <c r="E23" s="25" t="s">
        <v>81</v>
      </c>
      <c r="F23" s="1" t="s">
        <v>47</v>
      </c>
      <c r="G23" s="15" t="s">
        <v>48</v>
      </c>
      <c r="H23" s="25" t="s">
        <v>82</v>
      </c>
      <c r="I23" s="25" t="s">
        <v>81</v>
      </c>
      <c r="J23" s="1" t="s">
        <v>47</v>
      </c>
      <c r="K23" s="15" t="s">
        <v>48</v>
      </c>
      <c r="L23" s="25" t="s">
        <v>82</v>
      </c>
      <c r="M23" s="25" t="s">
        <v>81</v>
      </c>
      <c r="N23" s="1" t="s">
        <v>47</v>
      </c>
      <c r="O23" s="15" t="s">
        <v>48</v>
      </c>
      <c r="P23" s="25" t="s">
        <v>82</v>
      </c>
      <c r="Q23" s="25" t="s">
        <v>81</v>
      </c>
      <c r="R23" s="1" t="s">
        <v>47</v>
      </c>
      <c r="S23" s="15" t="s">
        <v>48</v>
      </c>
      <c r="T23" s="22"/>
      <c r="U23" s="22"/>
      <c r="V23" s="22"/>
      <c r="W23" s="22"/>
      <c r="X23" s="22"/>
      <c r="Y23" s="18">
        <v>28</v>
      </c>
    </row>
    <row r="24" spans="1:25" ht="15.75" thickBot="1" x14ac:dyDescent="0.3">
      <c r="A24" s="39" t="s">
        <v>65</v>
      </c>
      <c r="B24" s="39" t="s">
        <v>66</v>
      </c>
      <c r="C24" s="22" t="s">
        <v>81</v>
      </c>
      <c r="D24" s="22" t="s">
        <v>82</v>
      </c>
      <c r="E24" s="25" t="s">
        <v>81</v>
      </c>
      <c r="F24" s="1" t="s">
        <v>65</v>
      </c>
      <c r="G24" s="1" t="s">
        <v>66</v>
      </c>
      <c r="H24" s="25" t="s">
        <v>82</v>
      </c>
      <c r="I24" s="25" t="s">
        <v>81</v>
      </c>
      <c r="J24" s="1" t="s">
        <v>65</v>
      </c>
      <c r="K24" s="1" t="s">
        <v>66</v>
      </c>
      <c r="L24" s="25" t="s">
        <v>82</v>
      </c>
      <c r="M24" s="25" t="s">
        <v>81</v>
      </c>
      <c r="N24" s="1" t="s">
        <v>65</v>
      </c>
      <c r="O24" s="1" t="s">
        <v>66</v>
      </c>
      <c r="P24" s="25" t="s">
        <v>82</v>
      </c>
      <c r="Q24" s="25" t="s">
        <v>87</v>
      </c>
      <c r="R24" s="1" t="s">
        <v>65</v>
      </c>
      <c r="S24" s="1" t="s">
        <v>66</v>
      </c>
      <c r="T24" s="22"/>
      <c r="U24" s="22"/>
      <c r="V24" s="22"/>
      <c r="W24" s="22"/>
      <c r="X24" s="22"/>
      <c r="Y24" s="18">
        <v>35</v>
      </c>
    </row>
    <row r="25" spans="1:25" ht="15.75" thickBot="1" x14ac:dyDescent="0.3">
      <c r="A25" s="39" t="s">
        <v>67</v>
      </c>
      <c r="B25" s="44" t="s">
        <v>8</v>
      </c>
      <c r="C25" s="22"/>
      <c r="D25" s="22" t="s">
        <v>82</v>
      </c>
      <c r="E25" s="25" t="s">
        <v>81</v>
      </c>
      <c r="F25" s="1" t="s">
        <v>67</v>
      </c>
      <c r="G25" s="15" t="s">
        <v>8</v>
      </c>
      <c r="H25" s="25" t="s">
        <v>82</v>
      </c>
      <c r="I25" s="25" t="s">
        <v>81</v>
      </c>
      <c r="J25" s="1" t="s">
        <v>67</v>
      </c>
      <c r="K25" s="15" t="s">
        <v>8</v>
      </c>
      <c r="L25" s="25" t="s">
        <v>82</v>
      </c>
      <c r="M25" s="25" t="s">
        <v>81</v>
      </c>
      <c r="N25" s="1" t="s">
        <v>67</v>
      </c>
      <c r="O25" s="15" t="s">
        <v>8</v>
      </c>
      <c r="P25" s="25" t="s">
        <v>82</v>
      </c>
      <c r="Q25" s="22"/>
      <c r="R25" s="1" t="s">
        <v>67</v>
      </c>
      <c r="S25" s="15" t="s">
        <v>8</v>
      </c>
      <c r="T25" s="22"/>
      <c r="U25" s="22"/>
      <c r="V25" s="22"/>
      <c r="W25" s="22"/>
      <c r="X25" s="22"/>
      <c r="Y25" s="18">
        <v>28</v>
      </c>
    </row>
    <row r="26" spans="1:25" ht="15.75" thickBot="1" x14ac:dyDescent="0.3">
      <c r="A26" s="39" t="s">
        <v>44</v>
      </c>
      <c r="B26" s="39" t="s">
        <v>45</v>
      </c>
      <c r="C26" s="22" t="s">
        <v>81</v>
      </c>
      <c r="D26" s="22" t="s">
        <v>82</v>
      </c>
      <c r="E26" s="25" t="s">
        <v>81</v>
      </c>
      <c r="F26" s="1" t="s">
        <v>44</v>
      </c>
      <c r="G26" s="1" t="s">
        <v>45</v>
      </c>
      <c r="H26" s="25" t="s">
        <v>82</v>
      </c>
      <c r="I26" s="25" t="s">
        <v>81</v>
      </c>
      <c r="J26" s="1" t="s">
        <v>44</v>
      </c>
      <c r="K26" s="1" t="s">
        <v>45</v>
      </c>
      <c r="L26" s="22"/>
      <c r="M26" s="25" t="s">
        <v>81</v>
      </c>
      <c r="N26" s="1" t="s">
        <v>44</v>
      </c>
      <c r="O26" s="1" t="s">
        <v>45</v>
      </c>
      <c r="P26" s="25" t="s">
        <v>82</v>
      </c>
      <c r="Q26" s="22"/>
      <c r="R26" s="1" t="s">
        <v>44</v>
      </c>
      <c r="S26" s="1" t="s">
        <v>45</v>
      </c>
      <c r="T26" s="22"/>
      <c r="U26" s="22"/>
      <c r="V26" s="22"/>
      <c r="W26" s="22"/>
      <c r="X26" s="22"/>
      <c r="Y26" s="18">
        <v>28</v>
      </c>
    </row>
    <row r="27" spans="1:25" ht="15.75" thickBot="1" x14ac:dyDescent="0.3">
      <c r="A27" s="39" t="s">
        <v>51</v>
      </c>
      <c r="B27" s="39" t="s">
        <v>52</v>
      </c>
      <c r="C27" s="22" t="s">
        <v>81</v>
      </c>
      <c r="D27" s="22" t="s">
        <v>82</v>
      </c>
      <c r="E27" s="25" t="s">
        <v>81</v>
      </c>
      <c r="F27" s="1" t="s">
        <v>51</v>
      </c>
      <c r="G27" s="1" t="s">
        <v>52</v>
      </c>
      <c r="H27" s="25" t="s">
        <v>82</v>
      </c>
      <c r="I27" s="25" t="s">
        <v>81</v>
      </c>
      <c r="J27" s="1" t="s">
        <v>51</v>
      </c>
      <c r="K27" s="1" t="s">
        <v>52</v>
      </c>
      <c r="L27" s="25" t="s">
        <v>82</v>
      </c>
      <c r="M27" s="25" t="s">
        <v>81</v>
      </c>
      <c r="N27" s="1" t="s">
        <v>51</v>
      </c>
      <c r="O27" s="1" t="s">
        <v>52</v>
      </c>
      <c r="P27" s="22"/>
      <c r="Q27" s="22"/>
      <c r="R27" s="1" t="s">
        <v>51</v>
      </c>
      <c r="S27" s="1" t="s">
        <v>52</v>
      </c>
      <c r="T27" s="22"/>
      <c r="U27" s="22"/>
      <c r="V27" s="22"/>
      <c r="W27" s="22"/>
      <c r="X27" s="22"/>
      <c r="Y27" s="18">
        <v>28</v>
      </c>
    </row>
    <row r="28" spans="1:25" ht="15.75" thickBot="1" x14ac:dyDescent="0.3">
      <c r="A28" s="39" t="s">
        <v>42</v>
      </c>
      <c r="B28" s="39" t="s">
        <v>43</v>
      </c>
      <c r="C28" s="22" t="s">
        <v>81</v>
      </c>
      <c r="D28" s="22" t="s">
        <v>82</v>
      </c>
      <c r="E28" s="25" t="s">
        <v>81</v>
      </c>
      <c r="F28" s="1" t="s">
        <v>42</v>
      </c>
      <c r="G28" s="1" t="s">
        <v>43</v>
      </c>
      <c r="H28" s="25" t="s">
        <v>82</v>
      </c>
      <c r="I28" s="22"/>
      <c r="J28" s="1" t="s">
        <v>42</v>
      </c>
      <c r="K28" s="1" t="s">
        <v>43</v>
      </c>
      <c r="L28" s="22"/>
      <c r="M28" s="25" t="s">
        <v>81</v>
      </c>
      <c r="N28" s="1" t="s">
        <v>42</v>
      </c>
      <c r="O28" s="1" t="s">
        <v>43</v>
      </c>
      <c r="P28" s="25" t="s">
        <v>82</v>
      </c>
      <c r="Q28" s="25" t="s">
        <v>81</v>
      </c>
      <c r="R28" s="1" t="s">
        <v>42</v>
      </c>
      <c r="S28" s="1" t="s">
        <v>43</v>
      </c>
      <c r="T28" s="22"/>
      <c r="U28" s="22"/>
      <c r="V28" s="22"/>
      <c r="W28" s="22"/>
      <c r="X28" s="22"/>
      <c r="Y28" s="18">
        <v>28</v>
      </c>
    </row>
    <row r="29" spans="1:25" ht="15.75" thickBot="1" x14ac:dyDescent="0.3">
      <c r="A29" s="39" t="s">
        <v>28</v>
      </c>
      <c r="B29" s="39" t="s">
        <v>29</v>
      </c>
      <c r="C29" s="22" t="s">
        <v>81</v>
      </c>
      <c r="D29" s="22" t="s">
        <v>82</v>
      </c>
      <c r="E29" s="25" t="s">
        <v>81</v>
      </c>
      <c r="F29" s="1" t="s">
        <v>28</v>
      </c>
      <c r="G29" s="1" t="s">
        <v>29</v>
      </c>
      <c r="H29" s="25" t="s">
        <v>82</v>
      </c>
      <c r="I29" s="25" t="s">
        <v>81</v>
      </c>
      <c r="J29" s="1" t="s">
        <v>28</v>
      </c>
      <c r="K29" s="1" t="s">
        <v>29</v>
      </c>
      <c r="L29" s="25" t="s">
        <v>82</v>
      </c>
      <c r="M29" s="25" t="s">
        <v>81</v>
      </c>
      <c r="N29" s="1" t="s">
        <v>28</v>
      </c>
      <c r="O29" s="1" t="s">
        <v>29</v>
      </c>
      <c r="P29" s="22"/>
      <c r="Q29" s="22"/>
      <c r="R29" s="1" t="s">
        <v>28</v>
      </c>
      <c r="S29" s="1" t="s">
        <v>29</v>
      </c>
      <c r="T29" s="22"/>
      <c r="U29" s="22"/>
      <c r="V29" s="22"/>
      <c r="W29" s="22"/>
      <c r="X29" s="22"/>
      <c r="Y29" s="18">
        <v>28</v>
      </c>
    </row>
    <row r="30" spans="1:25" ht="15.75" thickBot="1" x14ac:dyDescent="0.3">
      <c r="A30" s="39" t="s">
        <v>18</v>
      </c>
      <c r="B30" s="39" t="s">
        <v>19</v>
      </c>
      <c r="C30" s="22" t="s">
        <v>81</v>
      </c>
      <c r="D30" s="22" t="s">
        <v>82</v>
      </c>
      <c r="E30" s="25" t="s">
        <v>81</v>
      </c>
      <c r="F30" s="1" t="s">
        <v>18</v>
      </c>
      <c r="G30" s="1" t="s">
        <v>19</v>
      </c>
      <c r="H30" s="25" t="s">
        <v>82</v>
      </c>
      <c r="I30" s="25" t="s">
        <v>81</v>
      </c>
      <c r="J30" s="1" t="s">
        <v>18</v>
      </c>
      <c r="K30" s="1" t="s">
        <v>19</v>
      </c>
      <c r="L30" s="25" t="s">
        <v>89</v>
      </c>
      <c r="M30" s="24"/>
      <c r="N30" s="1" t="s">
        <v>18</v>
      </c>
      <c r="O30" s="1" t="s">
        <v>19</v>
      </c>
      <c r="P30" s="22"/>
      <c r="Q30" s="24"/>
      <c r="R30" s="1" t="s">
        <v>18</v>
      </c>
      <c r="S30" s="1" t="s">
        <v>19</v>
      </c>
      <c r="T30" s="22"/>
      <c r="U30" s="33" t="s">
        <v>93</v>
      </c>
      <c r="V30" s="33" t="s">
        <v>89</v>
      </c>
      <c r="W30" s="33" t="s">
        <v>93</v>
      </c>
      <c r="X30" s="22"/>
      <c r="Y30" s="18">
        <v>35</v>
      </c>
    </row>
    <row r="31" spans="1:25" ht="15.75" thickBot="1" x14ac:dyDescent="0.3">
      <c r="A31" s="39" t="s">
        <v>20</v>
      </c>
      <c r="B31" s="39" t="s">
        <v>21</v>
      </c>
      <c r="C31" s="22" t="s">
        <v>81</v>
      </c>
      <c r="D31" s="22" t="s">
        <v>82</v>
      </c>
      <c r="E31" s="25" t="s">
        <v>81</v>
      </c>
      <c r="F31" s="1" t="s">
        <v>20</v>
      </c>
      <c r="G31" s="1" t="s">
        <v>21</v>
      </c>
      <c r="H31" s="25" t="s">
        <v>82</v>
      </c>
      <c r="I31" s="25" t="s">
        <v>81</v>
      </c>
      <c r="J31" s="1" t="s">
        <v>20</v>
      </c>
      <c r="K31" s="1" t="s">
        <v>21</v>
      </c>
      <c r="L31" s="25" t="s">
        <v>82</v>
      </c>
      <c r="M31" s="25" t="s">
        <v>81</v>
      </c>
      <c r="N31" s="1" t="s">
        <v>20</v>
      </c>
      <c r="O31" s="1" t="s">
        <v>21</v>
      </c>
      <c r="P31" s="25" t="s">
        <v>82</v>
      </c>
      <c r="Q31" s="25" t="s">
        <v>87</v>
      </c>
      <c r="R31" s="1" t="s">
        <v>20</v>
      </c>
      <c r="S31" s="1" t="s">
        <v>21</v>
      </c>
      <c r="T31" s="22"/>
      <c r="U31" s="22"/>
      <c r="V31" s="22"/>
      <c r="W31" s="22"/>
      <c r="X31" s="22"/>
      <c r="Y31" s="18">
        <v>28</v>
      </c>
    </row>
    <row r="32" spans="1:25" ht="15.75" thickBot="1" x14ac:dyDescent="0.3">
      <c r="A32" s="78" t="s">
        <v>46</v>
      </c>
      <c r="B32" s="78" t="s">
        <v>13</v>
      </c>
      <c r="C32" s="25" t="s">
        <v>90</v>
      </c>
      <c r="D32" s="25" t="s">
        <v>82</v>
      </c>
      <c r="E32" s="25" t="s">
        <v>90</v>
      </c>
      <c r="F32" s="47" t="s">
        <v>46</v>
      </c>
      <c r="G32" s="47" t="s">
        <v>13</v>
      </c>
      <c r="H32" s="25" t="s">
        <v>82</v>
      </c>
      <c r="I32" s="25" t="s">
        <v>90</v>
      </c>
      <c r="J32" s="47" t="s">
        <v>46</v>
      </c>
      <c r="K32" s="47" t="s">
        <v>13</v>
      </c>
      <c r="L32" s="25" t="s">
        <v>82</v>
      </c>
      <c r="M32" s="25" t="s">
        <v>90</v>
      </c>
      <c r="N32" s="47" t="s">
        <v>46</v>
      </c>
      <c r="O32" s="47" t="s">
        <v>13</v>
      </c>
      <c r="P32" s="25" t="s">
        <v>82</v>
      </c>
      <c r="Q32" s="25" t="s">
        <v>90</v>
      </c>
      <c r="R32" s="47" t="s">
        <v>46</v>
      </c>
      <c r="S32" s="47" t="s">
        <v>13</v>
      </c>
      <c r="T32" s="25" t="s">
        <v>82</v>
      </c>
      <c r="U32" s="22"/>
      <c r="V32" s="22"/>
      <c r="W32" s="22"/>
      <c r="X32" s="22"/>
      <c r="Y32" s="53">
        <v>28</v>
      </c>
    </row>
    <row r="33" spans="1:25" ht="15.75" thickBot="1" x14ac:dyDescent="0.3">
      <c r="A33" s="78" t="s">
        <v>46</v>
      </c>
      <c r="B33" s="78" t="s">
        <v>13</v>
      </c>
      <c r="C33" s="25" t="s">
        <v>94</v>
      </c>
      <c r="D33" s="25" t="s">
        <v>95</v>
      </c>
      <c r="E33" s="25" t="s">
        <v>96</v>
      </c>
      <c r="F33" s="48"/>
      <c r="G33" s="48"/>
      <c r="H33" s="25" t="s">
        <v>97</v>
      </c>
      <c r="I33" s="25" t="s">
        <v>96</v>
      </c>
      <c r="J33" s="48"/>
      <c r="K33" s="48"/>
      <c r="L33" s="25" t="s">
        <v>97</v>
      </c>
      <c r="M33" s="25" t="s">
        <v>96</v>
      </c>
      <c r="N33" s="48"/>
      <c r="O33" s="48"/>
      <c r="P33" s="25" t="s">
        <v>97</v>
      </c>
      <c r="Q33" s="25" t="s">
        <v>96</v>
      </c>
      <c r="R33" s="48"/>
      <c r="S33" s="48"/>
      <c r="T33" s="25" t="s">
        <v>97</v>
      </c>
      <c r="U33" s="22"/>
      <c r="V33" s="36"/>
      <c r="W33" s="22"/>
      <c r="X33" s="22"/>
      <c r="Y33" s="54"/>
    </row>
    <row r="34" spans="1:25" ht="15.75" thickBot="1" x14ac:dyDescent="0.3">
      <c r="A34" s="39" t="s">
        <v>63</v>
      </c>
      <c r="B34" s="44" t="s">
        <v>64</v>
      </c>
      <c r="C34" s="22"/>
      <c r="D34" s="22"/>
      <c r="E34" s="22"/>
      <c r="F34" s="1" t="s">
        <v>63</v>
      </c>
      <c r="G34" s="15" t="s">
        <v>64</v>
      </c>
      <c r="H34" s="25" t="s">
        <v>82</v>
      </c>
      <c r="I34" s="25" t="s">
        <v>81</v>
      </c>
      <c r="J34" s="1" t="s">
        <v>63</v>
      </c>
      <c r="K34" s="15" t="s">
        <v>64</v>
      </c>
      <c r="L34" s="25" t="s">
        <v>82</v>
      </c>
      <c r="M34" s="25" t="s">
        <v>81</v>
      </c>
      <c r="N34" s="1" t="s">
        <v>63</v>
      </c>
      <c r="O34" s="15" t="s">
        <v>64</v>
      </c>
      <c r="P34" s="25" t="s">
        <v>82</v>
      </c>
      <c r="Q34" s="25" t="s">
        <v>81</v>
      </c>
      <c r="R34" s="1" t="s">
        <v>63</v>
      </c>
      <c r="S34" s="15" t="s">
        <v>64</v>
      </c>
      <c r="T34" s="25" t="s">
        <v>82</v>
      </c>
      <c r="U34" s="22"/>
      <c r="V34" s="22"/>
      <c r="W34" s="22"/>
      <c r="X34" s="22"/>
      <c r="Y34" s="18">
        <v>28</v>
      </c>
    </row>
    <row r="35" spans="1:25" ht="15.75" thickBot="1" x14ac:dyDescent="0.3">
      <c r="A35" s="39" t="s">
        <v>55</v>
      </c>
      <c r="B35" s="39" t="s">
        <v>56</v>
      </c>
      <c r="C35" s="22" t="s">
        <v>81</v>
      </c>
      <c r="D35" s="22" t="s">
        <v>82</v>
      </c>
      <c r="E35" s="25" t="s">
        <v>81</v>
      </c>
      <c r="F35" s="1" t="s">
        <v>55</v>
      </c>
      <c r="G35" s="1" t="s">
        <v>56</v>
      </c>
      <c r="H35" s="25" t="s">
        <v>82</v>
      </c>
      <c r="I35" s="25" t="s">
        <v>81</v>
      </c>
      <c r="J35" s="1" t="s">
        <v>55</v>
      </c>
      <c r="K35" s="1" t="s">
        <v>56</v>
      </c>
      <c r="L35" s="25" t="s">
        <v>82</v>
      </c>
      <c r="M35" s="25" t="s">
        <v>81</v>
      </c>
      <c r="N35" s="1" t="s">
        <v>55</v>
      </c>
      <c r="O35" s="1" t="s">
        <v>56</v>
      </c>
      <c r="P35" s="22"/>
      <c r="Q35" s="22"/>
      <c r="R35" s="1" t="s">
        <v>55</v>
      </c>
      <c r="S35" s="1" t="s">
        <v>56</v>
      </c>
      <c r="T35" s="22"/>
      <c r="U35" s="22"/>
      <c r="V35" s="22"/>
      <c r="W35" s="22"/>
      <c r="X35" s="22"/>
      <c r="Y35" s="18">
        <v>28</v>
      </c>
    </row>
  </sheetData>
  <sortState ref="A11:C42">
    <sortCondition ref="A11"/>
  </sortState>
  <mergeCells count="18">
    <mergeCell ref="Y1:Y2"/>
    <mergeCell ref="Y32:Y33"/>
    <mergeCell ref="F32:F33"/>
    <mergeCell ref="G32:G33"/>
    <mergeCell ref="J32:J33"/>
    <mergeCell ref="K32:K33"/>
    <mergeCell ref="N32:N33"/>
    <mergeCell ref="E1:H1"/>
    <mergeCell ref="I1:L1"/>
    <mergeCell ref="M1:P1"/>
    <mergeCell ref="Q1:T1"/>
    <mergeCell ref="U1:V1"/>
    <mergeCell ref="A2:B2"/>
    <mergeCell ref="O32:O33"/>
    <mergeCell ref="R32:R33"/>
    <mergeCell ref="S32:S33"/>
    <mergeCell ref="W1:X1"/>
    <mergeCell ref="C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18"/>
  <sheetViews>
    <sheetView tabSelected="1" workbookViewId="0">
      <selection activeCell="A11" sqref="A11"/>
    </sheetView>
  </sheetViews>
  <sheetFormatPr baseColWidth="10" defaultRowHeight="15" x14ac:dyDescent="0.25"/>
  <cols>
    <col min="1" max="1" width="15.42578125" customWidth="1"/>
    <col min="2" max="2" width="12.7109375" customWidth="1"/>
    <col min="3" max="3" width="10.7109375" customWidth="1"/>
    <col min="5" max="5" width="3.7109375" customWidth="1"/>
    <col min="6" max="6" width="4.5703125" customWidth="1"/>
    <col min="7" max="7" width="4.140625" customWidth="1"/>
    <col min="8" max="8" width="3.85546875" customWidth="1"/>
    <col min="9" max="9" width="5.5703125" customWidth="1"/>
    <col min="10" max="10" width="10.7109375" customWidth="1"/>
    <col min="12" max="12" width="0.140625" customWidth="1"/>
    <col min="13" max="13" width="4.28515625" customWidth="1"/>
    <col min="14" max="14" width="5.140625" customWidth="1"/>
    <col min="15" max="15" width="4.5703125" customWidth="1"/>
    <col min="16" max="16" width="4.140625" customWidth="1"/>
    <col min="17" max="17" width="6.85546875" customWidth="1"/>
  </cols>
  <sheetData>
    <row r="1" spans="1:17" ht="11.25" customHeight="1" thickBot="1" x14ac:dyDescent="0.3">
      <c r="C1" s="69" t="s">
        <v>80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1"/>
    </row>
    <row r="2" spans="1:17" ht="12" customHeight="1" thickBot="1" x14ac:dyDescent="0.3">
      <c r="C2" s="75" t="s">
        <v>68</v>
      </c>
      <c r="D2" s="76"/>
      <c r="E2" s="76"/>
      <c r="F2" s="76"/>
      <c r="G2" s="76"/>
      <c r="H2" s="76"/>
      <c r="I2" s="77"/>
      <c r="J2" s="72" t="s">
        <v>68</v>
      </c>
      <c r="K2" s="73"/>
      <c r="L2" s="73"/>
      <c r="M2" s="73"/>
      <c r="N2" s="73"/>
      <c r="O2" s="73"/>
      <c r="P2" s="73"/>
      <c r="Q2" s="74"/>
    </row>
    <row r="3" spans="1:17" ht="26.25" customHeight="1" thickBot="1" x14ac:dyDescent="0.3">
      <c r="C3" s="16" t="s">
        <v>69</v>
      </c>
      <c r="D3" s="16" t="s">
        <v>70</v>
      </c>
      <c r="E3" s="60" t="s">
        <v>71</v>
      </c>
      <c r="F3" s="68"/>
      <c r="G3" s="68"/>
      <c r="H3" s="68"/>
      <c r="I3" s="61"/>
      <c r="J3" s="17" t="s">
        <v>69</v>
      </c>
      <c r="K3" s="60" t="s">
        <v>70</v>
      </c>
      <c r="L3" s="61"/>
      <c r="M3" s="60" t="s">
        <v>71</v>
      </c>
      <c r="N3" s="68"/>
      <c r="O3" s="68"/>
      <c r="P3" s="68"/>
      <c r="Q3" s="61"/>
    </row>
    <row r="4" spans="1:17" ht="14.25" customHeight="1" x14ac:dyDescent="0.25">
      <c r="C4" s="4" t="s">
        <v>76</v>
      </c>
      <c r="D4" s="4" t="s">
        <v>76</v>
      </c>
      <c r="E4" s="62" t="s">
        <v>72</v>
      </c>
      <c r="F4" s="65" t="s">
        <v>73</v>
      </c>
      <c r="G4" s="65" t="s">
        <v>74</v>
      </c>
      <c r="H4" s="65" t="s">
        <v>75</v>
      </c>
      <c r="I4" s="65" t="s">
        <v>79</v>
      </c>
      <c r="J4" s="4" t="s">
        <v>76</v>
      </c>
      <c r="K4" s="4" t="s">
        <v>76</v>
      </c>
      <c r="L4" s="5"/>
      <c r="M4" s="62" t="s">
        <v>72</v>
      </c>
      <c r="N4" s="65" t="s">
        <v>73</v>
      </c>
      <c r="O4" s="65" t="s">
        <v>74</v>
      </c>
      <c r="P4" s="65" t="s">
        <v>75</v>
      </c>
      <c r="Q4" s="65" t="s">
        <v>79</v>
      </c>
    </row>
    <row r="5" spans="1:17" ht="10.5" customHeight="1" x14ac:dyDescent="0.25">
      <c r="C5" s="10" t="s">
        <v>78</v>
      </c>
      <c r="D5" s="10" t="s">
        <v>78</v>
      </c>
      <c r="E5" s="63"/>
      <c r="F5" s="66"/>
      <c r="G5" s="66"/>
      <c r="H5" s="66"/>
      <c r="I5" s="66"/>
      <c r="J5" s="10" t="s">
        <v>78</v>
      </c>
      <c r="K5" s="10" t="s">
        <v>78</v>
      </c>
      <c r="L5" s="7"/>
      <c r="M5" s="63"/>
      <c r="N5" s="66"/>
      <c r="O5" s="66"/>
      <c r="P5" s="66"/>
      <c r="Q5" s="66"/>
    </row>
    <row r="6" spans="1:17" ht="11.25" customHeight="1" thickBot="1" x14ac:dyDescent="0.3">
      <c r="C6" s="6"/>
      <c r="D6" s="6"/>
      <c r="E6" s="63"/>
      <c r="F6" s="66"/>
      <c r="G6" s="66"/>
      <c r="H6" s="66"/>
      <c r="I6" s="66"/>
      <c r="J6" s="6"/>
      <c r="K6" s="6"/>
      <c r="L6" s="7"/>
      <c r="M6" s="63"/>
      <c r="N6" s="66"/>
      <c r="O6" s="66"/>
      <c r="P6" s="66"/>
      <c r="Q6" s="66"/>
    </row>
    <row r="7" spans="1:17" ht="15.75" hidden="1" customHeight="1" thickBot="1" x14ac:dyDescent="0.3">
      <c r="C7" s="6"/>
      <c r="D7" s="6"/>
      <c r="E7" s="63"/>
      <c r="F7" s="66"/>
      <c r="G7" s="66"/>
      <c r="H7" s="66"/>
      <c r="I7" s="66"/>
      <c r="J7" s="6"/>
      <c r="K7" s="6"/>
      <c r="L7" s="7"/>
      <c r="M7" s="63"/>
      <c r="N7" s="66"/>
      <c r="O7" s="66"/>
      <c r="P7" s="66"/>
      <c r="Q7" s="66"/>
    </row>
    <row r="8" spans="1:17" ht="15.75" hidden="1" customHeight="1" thickBot="1" x14ac:dyDescent="0.3">
      <c r="C8" s="6"/>
      <c r="D8" s="6"/>
      <c r="E8" s="63"/>
      <c r="F8" s="66"/>
      <c r="G8" s="66"/>
      <c r="H8" s="66"/>
      <c r="I8" s="66"/>
      <c r="J8" s="6"/>
      <c r="K8" s="6"/>
      <c r="L8" s="7"/>
      <c r="M8" s="63"/>
      <c r="N8" s="66"/>
      <c r="O8" s="66"/>
      <c r="P8" s="66"/>
      <c r="Q8" s="66"/>
    </row>
    <row r="9" spans="1:17" ht="15.75" hidden="1" customHeight="1" thickBot="1" x14ac:dyDescent="0.3">
      <c r="C9" s="6"/>
      <c r="D9" s="6"/>
      <c r="E9" s="63"/>
      <c r="F9" s="66"/>
      <c r="G9" s="66"/>
      <c r="H9" s="66"/>
      <c r="I9" s="66"/>
      <c r="J9" s="6"/>
      <c r="K9" s="6"/>
      <c r="L9" s="7"/>
      <c r="M9" s="63"/>
      <c r="N9" s="66"/>
      <c r="O9" s="66"/>
      <c r="P9" s="66"/>
      <c r="Q9" s="66"/>
    </row>
    <row r="10" spans="1:17" ht="19.5" customHeight="1" thickBot="1" x14ac:dyDescent="0.3">
      <c r="A10" s="58" t="s">
        <v>15</v>
      </c>
      <c r="B10" s="59"/>
      <c r="C10" s="8"/>
      <c r="D10" s="8"/>
      <c r="E10" s="64"/>
      <c r="F10" s="67"/>
      <c r="G10" s="67"/>
      <c r="H10" s="67"/>
      <c r="I10" s="67"/>
      <c r="J10" s="8"/>
      <c r="K10" s="8"/>
      <c r="L10" s="9"/>
      <c r="M10" s="64"/>
      <c r="N10" s="67"/>
      <c r="O10" s="67"/>
      <c r="P10" s="67"/>
      <c r="Q10" s="67"/>
    </row>
    <row r="11" spans="1:17" ht="18" customHeight="1" x14ac:dyDescent="0.25">
      <c r="A11" t="str">
        <f t="array" ref="A11">IFERROR(INDEX('Base de données salariés'!$A$3:$A$35,SMALL(IF('Base de données salariés'!$C$3:$C$35&lt;&gt;"",ROW('Base de données salariés'!$C$3:$C$35)-2,""),ROW(1:1))),"")</f>
        <v xml:space="preserve">Bekauri </v>
      </c>
      <c r="B11" t="str">
        <f>IFERROR(VLOOKUP(A11,Salariés,2,FALSE),"")</f>
        <v>Bachuki</v>
      </c>
      <c r="C11" s="13"/>
      <c r="D11" s="13"/>
      <c r="E11" s="2"/>
      <c r="F11" s="2"/>
      <c r="G11" s="2"/>
      <c r="H11" s="2"/>
      <c r="I11" s="2"/>
      <c r="J11" s="13"/>
      <c r="K11" s="13"/>
      <c r="L11" s="11"/>
      <c r="M11" s="2"/>
      <c r="N11" s="2"/>
      <c r="O11" s="2"/>
      <c r="P11" s="2"/>
      <c r="Q11" s="2"/>
    </row>
    <row r="12" spans="1:17" x14ac:dyDescent="0.25">
      <c r="A12" t="str">
        <f t="array" ref="A12">IFERROR(INDEX('Base de données salariés'!$A$3:$A$35,SMALL(IF('Base de données salariés'!$C$3:$C$35&lt;&gt;"",ROW('Base de données salariés'!$C$3:$C$35)-2,""),ROW(2:2))),"")</f>
        <v xml:space="preserve">Giard </v>
      </c>
      <c r="B12" t="str">
        <f>IFERROR(VLOOKUP(A12,Salariés,2,FALSE),"")</f>
        <v>Jean françois</v>
      </c>
      <c r="C12" s="12"/>
      <c r="D12" s="12"/>
      <c r="E12" s="1"/>
      <c r="F12" s="1"/>
      <c r="G12" s="1"/>
      <c r="H12" s="1"/>
      <c r="I12" s="1"/>
      <c r="J12" s="12"/>
      <c r="K12" s="12"/>
      <c r="L12" s="11"/>
      <c r="M12" s="1"/>
      <c r="N12" s="1"/>
      <c r="O12" s="1"/>
      <c r="P12" s="1"/>
      <c r="Q12" s="1"/>
    </row>
    <row r="13" spans="1:17" x14ac:dyDescent="0.25">
      <c r="A13" t="str">
        <f t="array" ref="A13">IFERROR(INDEX('Base de données salariés'!$A$3:$A$35,SMALL(IF('Base de données salariés'!$C$3:$C$35&lt;&gt;"",ROW('Base de données salariés'!$C$3:$C$35)-2,""),ROW(3:3))),"")</f>
        <v>Kempfer</v>
      </c>
      <c r="B13" t="str">
        <f>IFERROR(VLOOKUP(A13,Salariés,2,FALSE),"")</f>
        <v>Philippe</v>
      </c>
      <c r="C13" s="12"/>
      <c r="D13" s="12"/>
      <c r="E13" s="1"/>
      <c r="F13" s="1"/>
      <c r="G13" s="1"/>
      <c r="H13" s="1"/>
      <c r="I13" s="1"/>
      <c r="J13" s="12"/>
      <c r="K13" s="12"/>
      <c r="L13" s="11"/>
      <c r="M13" s="1"/>
      <c r="N13" s="1"/>
      <c r="O13" s="1"/>
      <c r="P13" s="1"/>
      <c r="Q13" s="1"/>
    </row>
    <row r="14" spans="1:17" x14ac:dyDescent="0.25">
      <c r="A14" t="str">
        <f t="array" ref="A14">IFERROR(INDEX('Base de données salariés'!$A$3:$A$35,SMALL(IF('Base de données salariés'!$C$3:$C$35&lt;&gt;"",ROW('Base de données salariés'!$C$3:$C$35)-2,""),ROW(4:4))),"")</f>
        <v xml:space="preserve">Malivoir </v>
      </c>
      <c r="B14" t="str">
        <f>IFERROR(VLOOKUP(A14,Salariés,2,FALSE),"")</f>
        <v>Olivier</v>
      </c>
      <c r="C14" s="12"/>
      <c r="D14" s="12"/>
      <c r="E14" s="1"/>
      <c r="F14" s="1"/>
      <c r="G14" s="1"/>
      <c r="H14" s="1"/>
      <c r="I14" s="1"/>
      <c r="J14" s="12"/>
      <c r="K14" s="12"/>
      <c r="L14" s="11"/>
      <c r="M14" s="1"/>
      <c r="N14" s="1"/>
      <c r="O14" s="1"/>
      <c r="P14" s="1"/>
      <c r="Q14" s="1"/>
    </row>
    <row r="15" spans="1:17" ht="14.25" customHeight="1" x14ac:dyDescent="0.25">
      <c r="A15" t="str">
        <f t="array" ref="A15">IFERROR(INDEX('Base de données salariés'!$A$3:$A$35,SMALL(IF('Base de données salariés'!$C$3:$C$35&lt;&gt;"",ROW('Base de données salariés'!$C$3:$C$35)-2,""),ROW(5:5))),"")</f>
        <v xml:space="preserve">Piran </v>
      </c>
      <c r="B15" t="str">
        <f>IFERROR(VLOOKUP(A15,Salariés,2,FALSE),"")</f>
        <v>Eric</v>
      </c>
      <c r="C15" s="12"/>
      <c r="D15" s="12"/>
      <c r="E15" s="1"/>
      <c r="F15" s="1"/>
      <c r="G15" s="1"/>
      <c r="H15" s="1"/>
      <c r="I15" s="1"/>
      <c r="J15" s="12"/>
      <c r="K15" s="12"/>
      <c r="L15" s="11"/>
      <c r="M15" s="1"/>
      <c r="N15" s="1"/>
      <c r="O15" s="1"/>
      <c r="P15" s="1"/>
      <c r="Q15" s="1"/>
    </row>
    <row r="16" spans="1:17" ht="15.75" customHeight="1" x14ac:dyDescent="0.25">
      <c r="A16" t="str">
        <f t="array" ref="A16">IFERROR(INDEX('Base de données salariés'!$A$3:$A$35,SMALL(IF('Base de données salariés'!$C$3:$C$35&lt;&gt;"",ROW('Base de données salariés'!$C$3:$C$35)-2,""),ROW(6:6))),"")</f>
        <v xml:space="preserve">Bonningre </v>
      </c>
      <c r="B16" t="str">
        <f>IFERROR(VLOOKUP(A16,Salariés,2,FALSE),"")</f>
        <v>Thierry</v>
      </c>
      <c r="C16" s="12"/>
      <c r="D16" s="12"/>
      <c r="E16" s="1"/>
      <c r="F16" s="1"/>
      <c r="G16" s="1"/>
      <c r="H16" s="1"/>
      <c r="I16" s="1"/>
      <c r="J16" s="12"/>
      <c r="K16" s="12"/>
      <c r="L16" s="11"/>
      <c r="M16" s="1"/>
      <c r="N16" s="1"/>
      <c r="O16" s="1"/>
      <c r="P16" s="1"/>
      <c r="Q16" s="1"/>
    </row>
    <row r="17" spans="1:17" x14ac:dyDescent="0.25">
      <c r="A17" t="str">
        <f t="array" ref="A17">IFERROR(INDEX('Base de données salariés'!$A$3:$A$35,SMALL(IF('Base de données salariés'!$C$3:$C$35&lt;&gt;"",ROW('Base de données salariés'!$C$3:$C$35)-2,""),ROW(7:7))),"")</f>
        <v xml:space="preserve">Chapelet </v>
      </c>
      <c r="B17" t="str">
        <f>IFERROR(VLOOKUP(A17,Salariés,2,FALSE),"")</f>
        <v>Arnaud</v>
      </c>
      <c r="C17" s="12"/>
      <c r="D17" s="12"/>
      <c r="E17" s="1"/>
      <c r="F17" s="1"/>
      <c r="G17" s="1"/>
      <c r="H17" s="1"/>
      <c r="I17" s="1"/>
      <c r="J17" s="12"/>
      <c r="K17" s="12"/>
      <c r="L17" s="11"/>
      <c r="M17" s="1"/>
      <c r="N17" s="1"/>
      <c r="O17" s="1"/>
      <c r="P17" s="1"/>
      <c r="Q17" s="1"/>
    </row>
    <row r="18" spans="1:17" x14ac:dyDescent="0.25">
      <c r="A18" t="str">
        <f t="array" ref="A18">IFERROR(INDEX('Base de données salariés'!$A$3:$A$35,SMALL(IF('Base de données salariés'!$C$3:$C$35&lt;&gt;"",ROW('Base de données salariés'!$C$3:$C$35)-2,""),ROW(8:8))),"")</f>
        <v xml:space="preserve">Dupont </v>
      </c>
      <c r="B18" t="str">
        <f>IFERROR(VLOOKUP(A18,Salariés,2,FALSE),"")</f>
        <v xml:space="preserve">Christian </v>
      </c>
      <c r="C18" s="12"/>
      <c r="D18" s="12"/>
      <c r="E18" s="1"/>
      <c r="F18" s="1"/>
      <c r="G18" s="1"/>
      <c r="H18" s="1"/>
      <c r="I18" s="1"/>
      <c r="J18" s="12"/>
      <c r="K18" s="12"/>
      <c r="L18" s="11"/>
      <c r="M18" s="1"/>
      <c r="N18" s="1"/>
      <c r="O18" s="1"/>
      <c r="P18" s="1"/>
      <c r="Q18" s="1"/>
    </row>
    <row r="19" spans="1:17" x14ac:dyDescent="0.25">
      <c r="A19" t="str">
        <f t="array" ref="A19">IFERROR(INDEX('Base de données salariés'!$A$3:$A$35,SMALL(IF('Base de données salariés'!$C$3:$C$35&lt;&gt;"",ROW('Base de données salariés'!$C$3:$C$35)-2,""),ROW(9:9))),"")</f>
        <v>Furnon</v>
      </c>
      <c r="B19" t="str">
        <f>IFERROR(VLOOKUP(A19,Salariés,2,FALSE),"")</f>
        <v>Gilles</v>
      </c>
      <c r="C19" s="1"/>
      <c r="D19" s="1"/>
      <c r="E19" s="1"/>
      <c r="F19" s="1"/>
      <c r="G19" s="1"/>
      <c r="H19" s="1"/>
      <c r="I19" s="1"/>
      <c r="J19" s="1"/>
      <c r="K19" s="1"/>
      <c r="M19" s="1"/>
      <c r="N19" s="1"/>
      <c r="O19" s="1"/>
      <c r="P19" s="1"/>
      <c r="Q19" s="1"/>
    </row>
    <row r="20" spans="1:17" x14ac:dyDescent="0.25">
      <c r="A20" t="str">
        <f t="array" ref="A20">IFERROR(INDEX('Base de données salariés'!$A$3:$A$35,SMALL(IF('Base de données salariés'!$C$3:$C$35&lt;&gt;"",ROW('Base de données salariés'!$C$3:$C$35)-2,""),ROW(10:10))),"")</f>
        <v>Geib</v>
      </c>
      <c r="B20" t="str">
        <f>IFERROR(VLOOKUP(A20,Salariés,2,FALSE),"")</f>
        <v>Sébastien</v>
      </c>
      <c r="C20" s="1"/>
      <c r="D20" s="1"/>
      <c r="E20" s="1"/>
      <c r="F20" s="1"/>
      <c r="G20" s="1"/>
      <c r="H20" s="1"/>
      <c r="I20" s="1"/>
      <c r="J20" s="1"/>
      <c r="K20" s="1"/>
      <c r="M20" s="1"/>
      <c r="N20" s="1"/>
      <c r="O20" s="1"/>
      <c r="P20" s="1"/>
      <c r="Q20" s="1"/>
    </row>
    <row r="21" spans="1:17" x14ac:dyDescent="0.25">
      <c r="A21" t="str">
        <f t="array" ref="A21">IFERROR(INDEX('Base de données salariés'!$A$3:$A$35,SMALL(IF('Base de données salariés'!$C$3:$C$35&lt;&gt;"",ROW('Base de données salariés'!$C$3:$C$35)-2,""),ROW(11:11))),"")</f>
        <v xml:space="preserve">Gueusquin </v>
      </c>
      <c r="B21" t="str">
        <f>IFERROR(VLOOKUP(A21,Salariés,2,FALSE),"")</f>
        <v>Nathalie</v>
      </c>
      <c r="C21" s="1"/>
      <c r="D21" s="1"/>
      <c r="E21" s="1"/>
      <c r="F21" s="1"/>
      <c r="G21" s="1"/>
      <c r="H21" s="1"/>
      <c r="I21" s="1"/>
      <c r="J21" s="1"/>
      <c r="K21" s="1"/>
      <c r="M21" s="1"/>
      <c r="N21" s="1"/>
      <c r="O21" s="1"/>
      <c r="P21" s="1"/>
      <c r="Q21" s="1"/>
    </row>
    <row r="22" spans="1:17" x14ac:dyDescent="0.25">
      <c r="A22" t="str">
        <f t="array" ref="A22">IFERROR(INDEX('Base de données salariés'!$A$3:$A$35,SMALL(IF('Base de données salariés'!$C$3:$C$35&lt;&gt;"",ROW('Base de données salariés'!$C$3:$C$35)-2,""),ROW(12:12))),"")</f>
        <v xml:space="preserve">Haon </v>
      </c>
      <c r="B22" t="str">
        <f>IFERROR(VLOOKUP(A22,Salariés,2,FALSE),"")</f>
        <v>David</v>
      </c>
      <c r="C22" s="1"/>
      <c r="D22" s="1"/>
      <c r="E22" s="1"/>
      <c r="F22" s="1"/>
      <c r="G22" s="1"/>
      <c r="H22" s="1"/>
      <c r="I22" s="1"/>
      <c r="J22" s="1"/>
      <c r="K22" s="1"/>
      <c r="M22" s="1"/>
      <c r="N22" s="1"/>
      <c r="O22" s="1"/>
      <c r="P22" s="1"/>
      <c r="Q22" s="1"/>
    </row>
    <row r="23" spans="1:17" x14ac:dyDescent="0.25">
      <c r="A23" t="str">
        <f t="array" ref="A23">IFERROR(INDEX('Base de données salariés'!$A$3:$A$35,SMALL(IF('Base de données salariés'!$C$3:$C$35&lt;&gt;"",ROW('Base de données salariés'!$C$3:$C$35)-2,""),ROW(13:13))),"")</f>
        <v>Kastrati</v>
      </c>
      <c r="B23" t="str">
        <f>IFERROR(VLOOKUP(A23,Salariés,2,FALSE),"")</f>
        <v>Vezire</v>
      </c>
      <c r="C23" s="1"/>
      <c r="D23" s="1"/>
      <c r="E23" s="1"/>
      <c r="F23" s="1"/>
      <c r="G23" s="1"/>
      <c r="H23" s="1"/>
      <c r="I23" s="1"/>
      <c r="J23" s="1"/>
      <c r="K23" s="1"/>
      <c r="M23" s="1"/>
      <c r="N23" s="1"/>
      <c r="O23" s="1"/>
      <c r="P23" s="1"/>
      <c r="Q23" s="1"/>
    </row>
    <row r="24" spans="1:17" x14ac:dyDescent="0.25">
      <c r="A24" t="str">
        <f t="array" ref="A24">IFERROR(INDEX('Base de données salariés'!$A$3:$A$35,SMALL(IF('Base de données salariés'!$C$3:$C$35&lt;&gt;"",ROW('Base de données salariés'!$C$3:$C$35)-2,""),ROW(14:14))),"")</f>
        <v xml:space="preserve">Mayon </v>
      </c>
      <c r="B24" t="str">
        <f>IFERROR(VLOOKUP(A24,Salariés,2,FALSE),"")</f>
        <v>Jean</v>
      </c>
      <c r="C24" s="1"/>
      <c r="D24" s="1"/>
      <c r="E24" s="1"/>
      <c r="F24" s="1"/>
      <c r="G24" s="1"/>
      <c r="H24" s="1"/>
      <c r="I24" s="1"/>
      <c r="J24" s="1"/>
      <c r="K24" s="1"/>
      <c r="M24" s="1"/>
      <c r="N24" s="1"/>
      <c r="O24" s="1"/>
      <c r="P24" s="1"/>
      <c r="Q24" s="1"/>
    </row>
    <row r="25" spans="1:17" x14ac:dyDescent="0.25">
      <c r="A25" t="str">
        <f t="array" ref="A25">IFERROR(INDEX('Base de données salariés'!$A$3:$A$35,SMALL(IF('Base de données salariés'!$C$3:$C$35&lt;&gt;"",ROW('Base de données salariés'!$C$3:$C$35)-2,""),ROW(15:15))),"")</f>
        <v>Ouarab</v>
      </c>
      <c r="B25" t="str">
        <f>IFERROR(VLOOKUP(A25,Salariés,2,FALSE),"")</f>
        <v>Farid</v>
      </c>
      <c r="C25" s="1"/>
      <c r="D25" s="1"/>
      <c r="E25" s="1"/>
      <c r="F25" s="1"/>
      <c r="G25" s="1"/>
      <c r="H25" s="1"/>
      <c r="I25" s="1"/>
      <c r="J25" s="1"/>
      <c r="K25" s="1"/>
      <c r="M25" s="1"/>
      <c r="N25" s="1"/>
      <c r="O25" s="1"/>
      <c r="P25" s="1"/>
      <c r="Q25" s="1"/>
    </row>
    <row r="26" spans="1:17" ht="15" customHeight="1" x14ac:dyDescent="0.25">
      <c r="A26" t="str">
        <f t="array" ref="A26">IFERROR(INDEX('Base de données salariés'!$A$3:$A$35,SMALL(IF('Base de données salariés'!$C$3:$C$35&lt;&gt;"",ROW('Base de données salariés'!$C$3:$C$35)-2,""),ROW(16:16))),"")</f>
        <v xml:space="preserve">Pontico </v>
      </c>
      <c r="B26" t="str">
        <f>IFERROR(VLOOKUP(A26,Salariés,2,FALSE),"")</f>
        <v>Hervé</v>
      </c>
      <c r="C26" s="1"/>
      <c r="D26" s="1"/>
      <c r="E26" s="1"/>
      <c r="F26" s="1"/>
      <c r="G26" s="1"/>
      <c r="H26" s="1"/>
      <c r="I26" s="1"/>
      <c r="J26" s="1"/>
      <c r="K26" s="1"/>
      <c r="M26" s="1"/>
      <c r="N26" s="1"/>
      <c r="O26" s="1"/>
      <c r="P26" s="1"/>
      <c r="Q26" s="1"/>
    </row>
    <row r="27" spans="1:17" x14ac:dyDescent="0.25">
      <c r="A27" t="str">
        <f t="array" ref="A27">IFERROR(INDEX('Base de données salariés'!$A$3:$A$35,SMALL(IF('Base de données salariés'!$C$3:$C$35&lt;&gt;"",ROW('Base de données salariés'!$C$3:$C$35)-2,""),ROW(17:17))),"")</f>
        <v>Purghel</v>
      </c>
      <c r="B27" t="str">
        <f>IFERROR(VLOOKUP(A27,Salariés,2,FALSE),"")</f>
        <v>Catalin</v>
      </c>
      <c r="C27" s="1"/>
      <c r="D27" s="1"/>
      <c r="E27" s="1"/>
      <c r="F27" s="1"/>
      <c r="G27" s="1"/>
      <c r="H27" s="1"/>
      <c r="I27" s="1"/>
      <c r="J27" s="1"/>
      <c r="K27" s="1"/>
      <c r="M27" s="1"/>
      <c r="N27" s="1"/>
      <c r="O27" s="1"/>
      <c r="P27" s="1"/>
      <c r="Q27" s="1"/>
    </row>
    <row r="28" spans="1:17" x14ac:dyDescent="0.25">
      <c r="A28" t="str">
        <f t="array" ref="A28">IFERROR(INDEX('Base de données salariés'!$A$3:$A$35,SMALL(IF('Base de données salariés'!$C$3:$C$35&lt;&gt;"",ROW('Base de données salariés'!$C$3:$C$35)-2,""),ROW(18:18))),"")</f>
        <v>Remy</v>
      </c>
      <c r="B28" t="str">
        <f>IFERROR(VLOOKUP(A28,Salariés,2,FALSE),"")</f>
        <v>Michel</v>
      </c>
      <c r="C28" s="1"/>
      <c r="D28" s="1"/>
      <c r="E28" s="1"/>
      <c r="F28" s="1"/>
      <c r="G28" s="1"/>
      <c r="H28" s="1"/>
      <c r="I28" s="1"/>
      <c r="J28" s="1"/>
      <c r="K28" s="1"/>
      <c r="M28" s="1"/>
      <c r="N28" s="1"/>
      <c r="O28" s="1"/>
      <c r="P28" s="1"/>
      <c r="Q28" s="1"/>
    </row>
    <row r="29" spans="1:17" x14ac:dyDescent="0.25">
      <c r="A29" t="str">
        <f t="array" ref="A29">IFERROR(INDEX('Base de données salariés'!$A$3:$A$35,SMALL(IF('Base de données salariés'!$C$3:$C$35&lt;&gt;"",ROW('Base de données salariés'!$C$3:$C$35)-2,""),ROW(19:19))),"")</f>
        <v>Talyan</v>
      </c>
      <c r="B29" t="str">
        <f>IFERROR(VLOOKUP(A29,Salariés,2,FALSE),"")</f>
        <v>Aro</v>
      </c>
      <c r="C29" s="1"/>
      <c r="D29" s="1"/>
      <c r="E29" s="1"/>
      <c r="F29" s="1"/>
      <c r="G29" s="1"/>
      <c r="H29" s="1"/>
      <c r="I29" s="1"/>
      <c r="J29" s="1"/>
      <c r="K29" s="1"/>
      <c r="M29" s="1"/>
      <c r="N29" s="1"/>
      <c r="O29" s="1"/>
      <c r="P29" s="1"/>
      <c r="Q29" s="1"/>
    </row>
    <row r="30" spans="1:17" x14ac:dyDescent="0.25">
      <c r="A30" t="str">
        <f t="array" ref="A30">IFERROR(INDEX('Base de données salariés'!$A$3:$A$35,SMALL(IF('Base de données salariés'!$C$3:$C$35&lt;&gt;"",ROW('Base de données salariés'!$C$3:$C$35)-2,""),ROW(20:20))),"")</f>
        <v>Thomas</v>
      </c>
      <c r="B30" t="str">
        <f>IFERROR(VLOOKUP(A30,Salariés,2,FALSE),"")</f>
        <v>Valérie</v>
      </c>
      <c r="C30" s="1"/>
      <c r="D30" s="1"/>
      <c r="E30" s="1"/>
      <c r="F30" s="1"/>
      <c r="G30" s="1"/>
      <c r="H30" s="1"/>
      <c r="I30" s="1"/>
      <c r="J30" s="1"/>
      <c r="K30" s="1"/>
      <c r="M30" s="1"/>
      <c r="N30" s="1"/>
      <c r="O30" s="1"/>
      <c r="P30" s="1"/>
      <c r="Q30" s="1"/>
    </row>
    <row r="31" spans="1:17" x14ac:dyDescent="0.25">
      <c r="A31" t="str">
        <f t="array" ref="A31">IFERROR(INDEX('Base de données salariés'!$A$3:$A$35,SMALL(IF('Base de données salariés'!$C$3:$C$35&lt;&gt;"",ROW('Base de données salariés'!$C$3:$C$35)-2,""),ROW(21:21))),"")</f>
        <v>Thomas</v>
      </c>
      <c r="B31" t="str">
        <f>IFERROR(VLOOKUP(A31,Salariés,2,FALSE),"")</f>
        <v>Valérie</v>
      </c>
      <c r="C31" s="1"/>
      <c r="D31" s="1"/>
      <c r="E31" s="1"/>
      <c r="F31" s="1"/>
      <c r="G31" s="1"/>
      <c r="H31" s="1"/>
      <c r="I31" s="1"/>
      <c r="J31" s="1"/>
      <c r="K31" s="1"/>
      <c r="M31" s="1"/>
      <c r="N31" s="1"/>
      <c r="O31" s="1"/>
      <c r="P31" s="1"/>
      <c r="Q31" s="1"/>
    </row>
    <row r="32" spans="1:17" x14ac:dyDescent="0.25">
      <c r="A32" t="str">
        <f t="array" ref="A32">IFERROR(INDEX('Base de données salariés'!$A$3:$A$35,SMALL(IF('Base de données salariés'!$C$3:$C$35&lt;&gt;"",ROW('Base de données salariés'!$C$3:$C$35)-2,""),ROW(22:22))),"")</f>
        <v>Ville</v>
      </c>
      <c r="B32" t="str">
        <f>IFERROR(VLOOKUP(A32,Salariés,2,FALSE),"")</f>
        <v>Frédéric</v>
      </c>
      <c r="C32" s="1"/>
      <c r="D32" s="1"/>
      <c r="E32" s="1"/>
      <c r="F32" s="1"/>
      <c r="G32" s="1"/>
      <c r="H32" s="1"/>
      <c r="I32" s="1"/>
      <c r="J32" s="1"/>
      <c r="K32" s="1"/>
      <c r="M32" s="1"/>
      <c r="N32" s="1"/>
      <c r="O32" s="1"/>
      <c r="P32" s="1"/>
      <c r="Q32" s="1"/>
    </row>
    <row r="33" spans="1:17" x14ac:dyDescent="0.25">
      <c r="A33" t="str">
        <f t="array" ref="A33">IFERROR(INDEX('Base de données salariés'!$A$3:$A$35,SMALL(IF('Base de données salariés'!$C$3:$C$35&lt;&gt;"",ROW('Base de données salariés'!$C$3:$C$35)-2,""),ROW(23:23))),"")</f>
        <v/>
      </c>
      <c r="B33" t="str">
        <f>IFERROR(VLOOKUP(A33,Salariés,2,FALSE),"")</f>
        <v/>
      </c>
      <c r="C33" s="1"/>
      <c r="D33" s="1"/>
      <c r="E33" s="1"/>
      <c r="F33" s="1"/>
      <c r="G33" s="1"/>
      <c r="H33" s="1"/>
      <c r="I33" s="1"/>
      <c r="J33" s="1"/>
      <c r="K33" s="1"/>
      <c r="M33" s="1"/>
      <c r="N33" s="1"/>
      <c r="O33" s="1"/>
      <c r="P33" s="1"/>
      <c r="Q33" s="1"/>
    </row>
    <row r="34" spans="1:17" x14ac:dyDescent="0.25">
      <c r="A34" t="str">
        <f t="array" ref="A34">IFERROR(INDEX('Base de données salariés'!$A$3:$A$35,SMALL(IF('Base de données salariés'!$C$3:$C$35&lt;&gt;"",ROW('Base de données salariés'!$C$3:$C$35)-2,""),ROW(24:24))),"")</f>
        <v/>
      </c>
      <c r="B34" t="str">
        <f>IFERROR(VLOOKUP(A34,Salariés,2,FALSE),"")</f>
        <v/>
      </c>
      <c r="C34" s="1"/>
      <c r="D34" s="1"/>
      <c r="E34" s="1"/>
      <c r="F34" s="1"/>
      <c r="G34" s="1"/>
      <c r="H34" s="1"/>
      <c r="I34" s="1"/>
      <c r="J34" s="1"/>
      <c r="K34" s="1"/>
      <c r="M34" s="1"/>
      <c r="N34" s="1"/>
      <c r="O34" s="1"/>
      <c r="P34" s="1"/>
      <c r="Q34" s="1"/>
    </row>
    <row r="35" spans="1:17" x14ac:dyDescent="0.25">
      <c r="A35" t="str">
        <f t="array" ref="A35">IFERROR(INDEX('Base de données salariés'!$A$3:$A$35,SMALL(IF('Base de données salariés'!$C$3:$C$35&lt;&gt;"",ROW('Base de données salariés'!$C$3:$C$35)-2,""),ROW(25:25))),"")</f>
        <v/>
      </c>
      <c r="B35" t="str">
        <f>IFERROR(VLOOKUP(A35,Salariés,2,FALSE),"")</f>
        <v/>
      </c>
      <c r="C35" s="1"/>
      <c r="D35" s="1"/>
      <c r="E35" s="1"/>
      <c r="F35" s="1"/>
      <c r="G35" s="1"/>
      <c r="H35" s="1"/>
      <c r="I35" s="1"/>
      <c r="J35" s="1"/>
      <c r="K35" s="1"/>
      <c r="M35" s="1"/>
      <c r="N35" s="1"/>
      <c r="O35" s="1"/>
      <c r="P35" s="1"/>
      <c r="Q35" s="1"/>
    </row>
    <row r="36" spans="1:17" x14ac:dyDescent="0.25">
      <c r="A36" t="str">
        <f t="array" ref="A36">IFERROR(INDEX('Base de données salariés'!$A$3:$A$35,SMALL(IF('Base de données salariés'!$C$3:$C$35&lt;&gt;"",ROW('Base de données salariés'!$C$3:$C$35)-2,""),ROW(26:26))),"")</f>
        <v/>
      </c>
      <c r="B36" t="str">
        <f>IFERROR(VLOOKUP(A36,Salariés,2,FALSE),"")</f>
        <v/>
      </c>
      <c r="C36" s="1"/>
      <c r="D36" s="1"/>
      <c r="E36" s="1"/>
      <c r="F36" s="1"/>
      <c r="G36" s="1"/>
      <c r="H36" s="1"/>
      <c r="I36" s="1"/>
      <c r="J36" s="1"/>
      <c r="K36" s="1"/>
      <c r="M36" s="1"/>
      <c r="N36" s="1"/>
      <c r="O36" s="1"/>
      <c r="P36" s="1"/>
      <c r="Q36" s="1"/>
    </row>
    <row r="37" spans="1:17" x14ac:dyDescent="0.25">
      <c r="A37" t="str">
        <f t="array" ref="A37">IFERROR(INDEX('Base de données salariés'!$A$3:$A$35,SMALL(IF('Base de données salariés'!$C$3:$C$35&lt;&gt;"",ROW('Base de données salariés'!$C$3:$C$35)-2,""),ROW(27:27))),"")</f>
        <v/>
      </c>
      <c r="B37" t="str">
        <f>IFERROR(VLOOKUP(A37,Salariés,2,FALSE),"")</f>
        <v/>
      </c>
      <c r="C37" s="1"/>
      <c r="D37" s="1"/>
      <c r="E37" s="1"/>
      <c r="F37" s="1"/>
      <c r="G37" s="1"/>
      <c r="H37" s="1"/>
      <c r="I37" s="1"/>
      <c r="J37" s="1"/>
      <c r="K37" s="1"/>
      <c r="M37" s="1"/>
      <c r="N37" s="1"/>
      <c r="O37" s="1"/>
      <c r="P37" s="1"/>
      <c r="Q37" s="1"/>
    </row>
    <row r="38" spans="1:17" x14ac:dyDescent="0.25">
      <c r="A38" t="str">
        <f t="array" ref="A38">IFERROR(INDEX('Base de données salariés'!$A$3:$A$35,SMALL(IF('Base de données salariés'!$C$3:$C$35&lt;&gt;"",ROW('Base de données salariés'!$C$3:$C$35)-2,""),ROW(28:28))),"")</f>
        <v/>
      </c>
      <c r="B38" t="str">
        <f>IFERROR(VLOOKUP(A38,Salariés,2,FALSE),"")</f>
        <v/>
      </c>
      <c r="C38" s="1"/>
      <c r="D38" s="1"/>
      <c r="E38" s="1"/>
      <c r="F38" s="1"/>
      <c r="G38" s="1"/>
      <c r="H38" s="1"/>
      <c r="I38" s="1"/>
      <c r="J38" s="1"/>
      <c r="K38" s="1"/>
      <c r="M38" s="1"/>
      <c r="N38" s="1"/>
      <c r="O38" s="1"/>
      <c r="P38" s="1"/>
      <c r="Q38" s="1"/>
    </row>
    <row r="39" spans="1:17" x14ac:dyDescent="0.25">
      <c r="A39" t="str">
        <f t="array" ref="A39">IFERROR(INDEX('Base de données salariés'!$A$3:$A$35,SMALL(IF('Base de données salariés'!$C$3:$C$35&lt;&gt;"",ROW('Base de données salariés'!$C$3:$C$35)-2,""),ROW(29:29))),"")</f>
        <v/>
      </c>
      <c r="B39" t="str">
        <f>IFERROR(VLOOKUP(A39,Salariés,2,FALSE),"")</f>
        <v/>
      </c>
      <c r="C39" s="1"/>
      <c r="D39" s="1"/>
      <c r="E39" s="1"/>
      <c r="F39" s="1"/>
      <c r="G39" s="1"/>
      <c r="H39" s="1"/>
      <c r="I39" s="1"/>
      <c r="J39" s="1"/>
      <c r="K39" s="1"/>
      <c r="M39" s="1"/>
      <c r="N39" s="1"/>
      <c r="O39" s="1"/>
      <c r="P39" s="1"/>
      <c r="Q39" s="1"/>
    </row>
    <row r="40" spans="1:17" x14ac:dyDescent="0.25">
      <c r="A40" t="str">
        <f t="array" ref="A40">IFERROR(INDEX('Base de données salariés'!$A$3:$A$35,SMALL(IF('Base de données salariés'!$C$3:$C$35&lt;&gt;"",ROW('Base de données salariés'!$C$3:$C$35)-2,""),ROW(30:30))),"")</f>
        <v/>
      </c>
      <c r="B40" t="str">
        <f>IFERROR(VLOOKUP(A40,Salariés,2,FALSE),"")</f>
        <v/>
      </c>
      <c r="C40" s="1"/>
      <c r="D40" s="1"/>
      <c r="E40" s="1"/>
      <c r="F40" s="1"/>
      <c r="G40" s="1"/>
      <c r="H40" s="1"/>
      <c r="I40" s="1"/>
      <c r="J40" s="1"/>
      <c r="K40" s="1"/>
      <c r="M40" s="1"/>
      <c r="N40" s="1"/>
      <c r="O40" s="1"/>
      <c r="P40" s="1"/>
      <c r="Q40" s="1"/>
    </row>
    <row r="41" spans="1:17" x14ac:dyDescent="0.25">
      <c r="A41" t="str">
        <f t="array" ref="A41">IFERROR(INDEX('Base de données salariés'!$A$3:$A$35,SMALL(IF('Base de données salariés'!$C$3:$C$35&lt;&gt;"",ROW('Base de données salariés'!$C$3:$C$35)-2,""),ROW(31:31))),"")</f>
        <v/>
      </c>
      <c r="B41" t="str">
        <f>IFERROR(VLOOKUP(A41,Salariés,2,FALSE),"")</f>
        <v/>
      </c>
      <c r="C41" s="1"/>
      <c r="D41" s="1"/>
      <c r="E41" s="1"/>
      <c r="F41" s="1"/>
      <c r="G41" s="1"/>
      <c r="H41" s="1"/>
      <c r="I41" s="1"/>
      <c r="J41" s="1"/>
      <c r="K41" s="1"/>
      <c r="M41" s="1"/>
      <c r="N41" s="1"/>
      <c r="O41" s="1"/>
      <c r="P41" s="1"/>
      <c r="Q41" s="1"/>
    </row>
    <row r="42" spans="1:17" x14ac:dyDescent="0.25">
      <c r="A42" t="str">
        <f t="array" ref="A42">IFERROR(INDEX('Base de données salariés'!$A$3:$A$35,SMALL(IF('Base de données salariés'!$C$3:$C$35&lt;&gt;"",ROW('Base de données salariés'!$C$3:$C$35)-2,""),ROW(32:32))),"")</f>
        <v/>
      </c>
      <c r="B42" t="str">
        <f>IFERROR(VLOOKUP(A42,Salariés,2,FALSE),"")</f>
        <v/>
      </c>
      <c r="C42" s="1"/>
      <c r="D42" s="1"/>
      <c r="E42" s="1"/>
      <c r="F42" s="1"/>
      <c r="G42" s="1"/>
      <c r="H42" s="1"/>
      <c r="I42" s="1"/>
      <c r="J42" s="1"/>
      <c r="K42" s="1"/>
      <c r="M42" s="1"/>
      <c r="N42" s="1"/>
      <c r="O42" s="1"/>
      <c r="P42" s="1"/>
      <c r="Q42" s="1"/>
    </row>
    <row r="43" spans="1:17" x14ac:dyDescent="0.25">
      <c r="A43" t="str">
        <f t="array" ref="A43">IFERROR(INDEX('Base de données salariés'!$A$3:$A$35,SMALL(IF('Base de données salariés'!$C$3:$C$35&lt;&gt;"",ROW('Base de données salariés'!$C$3:$C$35)-2,""),ROW(33:33))),"")</f>
        <v/>
      </c>
      <c r="B43" t="str">
        <f>IFERROR(VLOOKUP(A43,Salariés,2,FALSE),"")</f>
        <v/>
      </c>
      <c r="C43" s="1"/>
      <c r="D43" s="1"/>
      <c r="E43" s="1"/>
      <c r="F43" s="1"/>
      <c r="G43" s="1"/>
      <c r="H43" s="1"/>
      <c r="I43" s="1"/>
      <c r="J43" s="1"/>
      <c r="K43" s="1"/>
      <c r="M43" s="1"/>
      <c r="N43" s="1"/>
      <c r="O43" s="1"/>
      <c r="P43" s="1"/>
      <c r="Q43" s="1"/>
    </row>
    <row r="44" spans="1:17" ht="12" customHeight="1" x14ac:dyDescent="0.25"/>
    <row r="45" spans="1:17" ht="12" customHeight="1" x14ac:dyDescent="0.25"/>
    <row r="46" spans="1:17" ht="26.25" customHeight="1" x14ac:dyDescent="0.25"/>
    <row r="47" spans="1:17" ht="15" customHeight="1" x14ac:dyDescent="0.25"/>
    <row r="48" spans="1:17" ht="13.5" customHeight="1" x14ac:dyDescent="0.25"/>
    <row r="49" ht="9.75" customHeight="1" x14ac:dyDescent="0.25"/>
    <row r="50" ht="1.5" customHeight="1" x14ac:dyDescent="0.25"/>
    <row r="51" ht="15.75" hidden="1" customHeight="1" thickBot="1" x14ac:dyDescent="0.3"/>
    <row r="52" ht="16.5" hidden="1" customHeight="1" thickBot="1" x14ac:dyDescent="0.3"/>
    <row r="53" ht="15.75" hidden="1" customHeight="1" thickBot="1" x14ac:dyDescent="0.3"/>
    <row r="54" ht="14.25" customHeight="1" x14ac:dyDescent="0.25"/>
    <row r="60" ht="3" customHeight="1" x14ac:dyDescent="0.25"/>
    <row r="61" ht="15" customHeight="1" x14ac:dyDescent="0.25"/>
    <row r="76" ht="12.75" customHeight="1" x14ac:dyDescent="0.25"/>
    <row r="118" ht="6.75" customHeight="1" x14ac:dyDescent="0.25"/>
  </sheetData>
  <mergeCells count="17">
    <mergeCell ref="C1:Q1"/>
    <mergeCell ref="J2:Q2"/>
    <mergeCell ref="C2:I2"/>
    <mergeCell ref="M3:Q3"/>
    <mergeCell ref="M4:M10"/>
    <mergeCell ref="N4:N10"/>
    <mergeCell ref="O4:O10"/>
    <mergeCell ref="P4:P10"/>
    <mergeCell ref="Q4:Q10"/>
    <mergeCell ref="A10:B10"/>
    <mergeCell ref="K3:L3"/>
    <mergeCell ref="E4:E10"/>
    <mergeCell ref="F4:F10"/>
    <mergeCell ref="G4:G10"/>
    <mergeCell ref="H4:H10"/>
    <mergeCell ref="I4:I10"/>
    <mergeCell ref="E3:I3"/>
  </mergeCells>
  <pageMargins left="0" right="0" top="0" bottom="0" header="0.11811023622047245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Base de données salariés</vt:lpstr>
      <vt:lpstr>Lundi</vt:lpstr>
      <vt:lpstr>Mardi</vt:lpstr>
      <vt:lpstr>Mercredi</vt:lpstr>
      <vt:lpstr>Jeudi</vt:lpstr>
      <vt:lpstr>Vendredi</vt:lpstr>
      <vt:lpstr>Samedi</vt:lpstr>
      <vt:lpstr>Dimanche</vt:lpstr>
      <vt:lpstr>Salariés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maison1</dc:creator>
  <cp:lastModifiedBy>olivier</cp:lastModifiedBy>
  <cp:lastPrinted>2017-02-07T12:18:31Z</cp:lastPrinted>
  <dcterms:created xsi:type="dcterms:W3CDTF">2017-02-06T14:30:15Z</dcterms:created>
  <dcterms:modified xsi:type="dcterms:W3CDTF">2017-02-08T10:00:27Z</dcterms:modified>
</cp:coreProperties>
</file>