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MACROS\fichiers macros forum\"/>
    </mc:Choice>
  </mc:AlternateContent>
  <xr:revisionPtr revIDLastSave="0" documentId="13_ncr:1_{D0D3C5D1-0079-4210-B25C-4AD8A39E3212}" xr6:coauthVersionLast="43" xr6:coauthVersionMax="43" xr10:uidLastSave="{00000000-0000-0000-0000-000000000000}"/>
  <bookViews>
    <workbookView xWindow="-120" yWindow="-120" windowWidth="20730" windowHeight="11160" xr2:uid="{9CD5D43F-3618-4A9C-B222-B176EE717E93}"/>
  </bookViews>
  <sheets>
    <sheet name="Feuil1" sheetId="1" r:id="rId1"/>
  </sheets>
  <functionGroups builtInGroupCount="19"/>
  <definedNames>
    <definedName name="_xlnm._FilterDatabase" localSheetId="0" hidden="1">Feuil1!$A$1:$D$4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69" i="1" l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I16" i="1"/>
  <c r="D16" i="1"/>
  <c r="J15" i="1"/>
  <c r="D15" i="1"/>
  <c r="J14" i="1"/>
  <c r="D14" i="1"/>
  <c r="J13" i="1"/>
  <c r="D13" i="1"/>
  <c r="J12" i="1"/>
  <c r="D12" i="1"/>
  <c r="J11" i="1"/>
  <c r="D11" i="1"/>
  <c r="J10" i="1"/>
  <c r="D10" i="1"/>
  <c r="J9" i="1"/>
  <c r="D9" i="1"/>
  <c r="D8" i="1"/>
  <c r="D7" i="1"/>
  <c r="D6" i="1"/>
  <c r="D5" i="1"/>
  <c r="D4" i="1"/>
  <c r="D3" i="1"/>
  <c r="I2" i="1"/>
  <c r="D2" i="1"/>
  <c r="H1" i="1"/>
</calcChain>
</file>

<file path=xl/sharedStrings.xml><?xml version="1.0" encoding="utf-8"?>
<sst xmlns="http://schemas.openxmlformats.org/spreadsheetml/2006/main" count="739" uniqueCount="430">
  <si>
    <t>Ordre</t>
  </si>
  <si>
    <t>Colonne1</t>
  </si>
  <si>
    <t>Colonne2</t>
  </si>
  <si>
    <t>61-105</t>
  </si>
  <si>
    <t>PLACE MARCEL BARRERE</t>
  </si>
  <si>
    <t>1-72</t>
  </si>
  <si>
    <t>IMPASSE JEAN BARTHES</t>
  </si>
  <si>
    <t>67B-67</t>
  </si>
  <si>
    <t>Colonne de tri</t>
  </si>
  <si>
    <t>caisson</t>
  </si>
  <si>
    <t>séparation</t>
  </si>
  <si>
    <t>3-1</t>
  </si>
  <si>
    <t>PLACE DE LA TUILERIE</t>
  </si>
  <si>
    <t>8-4</t>
  </si>
  <si>
    <t>IMPASSE DU THEATRE</t>
  </si>
  <si>
    <t>20-13</t>
  </si>
  <si>
    <t>6-14</t>
  </si>
  <si>
    <t>RUE DU DOCTEUR TARBOURIECH</t>
  </si>
  <si>
    <t>28-42</t>
  </si>
  <si>
    <t>46-58</t>
  </si>
  <si>
    <t>https://forum.excel-pratique.com/viewtopic.php?f=2&amp;t=125937</t>
  </si>
  <si>
    <t>66-72</t>
  </si>
  <si>
    <t>76</t>
  </si>
  <si>
    <t>15-11</t>
  </si>
  <si>
    <t>=NBCAR(C2)</t>
  </si>
  <si>
    <t>79-71</t>
  </si>
  <si>
    <t>RUE DE LA SOURCE</t>
  </si>
  <si>
    <t>=SUPPRESPACE($C$2)</t>
  </si>
  <si>
    <t>47-39</t>
  </si>
  <si>
    <t>=NBCAR(SUPPRESPACE($C$2))</t>
  </si>
  <si>
    <t>35</t>
  </si>
  <si>
    <t>=NBCAR(SUBSTITUE(SUPPRESPACE(C2);" ";""))</t>
  </si>
  <si>
    <t>14-20</t>
  </si>
  <si>
    <t>=NBCAR(SUPPRESPACE($C$3))-NBCAR(SUBSTITUE(SUPPRESPACE($C$3);" ";""))</t>
  </si>
  <si>
    <t>3-14</t>
  </si>
  <si>
    <t>RUE DE LA RIVIERE</t>
  </si>
  <si>
    <t>=TROUVE("_";SUBSTITUE(SUPPRESPACE($C$2);" ";"_"))</t>
  </si>
  <si>
    <t>17-19</t>
  </si>
  <si>
    <t>18-22</t>
  </si>
  <si>
    <t>24-27</t>
  </si>
  <si>
    <t>39</t>
  </si>
  <si>
    <t>53-52</t>
  </si>
  <si>
    <t>53B-62</t>
  </si>
  <si>
    <t>67</t>
  </si>
  <si>
    <t>56-66</t>
  </si>
  <si>
    <t>RUE DE REVEL</t>
  </si>
  <si>
    <t>46-44</t>
  </si>
  <si>
    <t>36-34</t>
  </si>
  <si>
    <t>25-21</t>
  </si>
  <si>
    <t>26</t>
  </si>
  <si>
    <t>12-20</t>
  </si>
  <si>
    <t>IMPASSE DE LA REGIE</t>
  </si>
  <si>
    <t>30-7</t>
  </si>
  <si>
    <t>2-12</t>
  </si>
  <si>
    <t>RUE BAPTISTE RABAT</t>
  </si>
  <si>
    <t>24-17</t>
  </si>
  <si>
    <t>7</t>
  </si>
  <si>
    <t>13-12</t>
  </si>
  <si>
    <t>IMPASSE DU PRESSOIR</t>
  </si>
  <si>
    <t>9-5</t>
  </si>
  <si>
    <t>29-11</t>
  </si>
  <si>
    <t>RUE DU PORCHE</t>
  </si>
  <si>
    <t>10-22</t>
  </si>
  <si>
    <t>24</t>
  </si>
  <si>
    <t>10-18</t>
  </si>
  <si>
    <t>IMPASSE GABRIEL PLANTAVIT</t>
  </si>
  <si>
    <t>28-36</t>
  </si>
  <si>
    <t>52-54</t>
  </si>
  <si>
    <t>56-58</t>
  </si>
  <si>
    <t>74-80</t>
  </si>
  <si>
    <t>90-3</t>
  </si>
  <si>
    <t>2-4</t>
  </si>
  <si>
    <t>RUE JEAN PERDIGUIER</t>
  </si>
  <si>
    <t>6</t>
  </si>
  <si>
    <t>8</t>
  </si>
  <si>
    <t>1</t>
  </si>
  <si>
    <t>35-29</t>
  </si>
  <si>
    <t>RUE DE LA PAIX</t>
  </si>
  <si>
    <t>58-44</t>
  </si>
  <si>
    <t>26-7</t>
  </si>
  <si>
    <t>41-31</t>
  </si>
  <si>
    <t>IMPASSE DU NEFLIER</t>
  </si>
  <si>
    <t>23-15</t>
  </si>
  <si>
    <t>13</t>
  </si>
  <si>
    <t>13-23</t>
  </si>
  <si>
    <t>RUE DE LA MISSION</t>
  </si>
  <si>
    <t>47-59</t>
  </si>
  <si>
    <t>4-10</t>
  </si>
  <si>
    <t>RUE DU DOCTEUR MAS</t>
  </si>
  <si>
    <t>16-19</t>
  </si>
  <si>
    <t>21-22</t>
  </si>
  <si>
    <t>36-27</t>
  </si>
  <si>
    <t>37-57</t>
  </si>
  <si>
    <t>61</t>
  </si>
  <si>
    <t>55-51</t>
  </si>
  <si>
    <t>RUE DE L'ANCIENNE MAIRIE</t>
  </si>
  <si>
    <t>44-43</t>
  </si>
  <si>
    <t>40-39</t>
  </si>
  <si>
    <t>34-31</t>
  </si>
  <si>
    <t>30-25</t>
  </si>
  <si>
    <t>22-20</t>
  </si>
  <si>
    <t>19-2</t>
  </si>
  <si>
    <t>247-150</t>
  </si>
  <si>
    <t>RUE DES VIGNERONS LIBRES</t>
  </si>
  <si>
    <t>105-100</t>
  </si>
  <si>
    <t>85-49</t>
  </si>
  <si>
    <t>RUE DU MOULIN A L'HUILE</t>
  </si>
  <si>
    <t>65-74</t>
  </si>
  <si>
    <t>76-78</t>
  </si>
  <si>
    <t>80</t>
  </si>
  <si>
    <t>53-51</t>
  </si>
  <si>
    <t>54-62</t>
  </si>
  <si>
    <t>44-42</t>
  </si>
  <si>
    <t>45-36</t>
  </si>
  <si>
    <t>34-32</t>
  </si>
  <si>
    <t>28-25</t>
  </si>
  <si>
    <t>22-23</t>
  </si>
  <si>
    <t>10-9</t>
  </si>
  <si>
    <t>5</t>
  </si>
  <si>
    <t>RUE DE L'EGLISE</t>
  </si>
  <si>
    <t>31-42</t>
  </si>
  <si>
    <t>39-51</t>
  </si>
  <si>
    <t>59-65</t>
  </si>
  <si>
    <t>70-76</t>
  </si>
  <si>
    <t>79-78</t>
  </si>
  <si>
    <t>95-92</t>
  </si>
  <si>
    <t>95B-99</t>
  </si>
  <si>
    <t>100-105</t>
  </si>
  <si>
    <t>108-115</t>
  </si>
  <si>
    <t>114-120</t>
  </si>
  <si>
    <t>130</t>
  </si>
  <si>
    <t>137-142</t>
  </si>
  <si>
    <t>143-150</t>
  </si>
  <si>
    <t>153-168</t>
  </si>
  <si>
    <t>178-184</t>
  </si>
  <si>
    <t>192-202</t>
  </si>
  <si>
    <t>93-92</t>
  </si>
  <si>
    <t>RUE DE L'EGALITE</t>
  </si>
  <si>
    <t>84-70</t>
  </si>
  <si>
    <t>68-41</t>
  </si>
  <si>
    <t>36-20</t>
  </si>
  <si>
    <t>16-8</t>
  </si>
  <si>
    <t>65-61</t>
  </si>
  <si>
    <t>PLAN DU LAVOIR</t>
  </si>
  <si>
    <t>118-179</t>
  </si>
  <si>
    <t>RUE DE L'ARAMON</t>
  </si>
  <si>
    <t>121-57</t>
  </si>
  <si>
    <t>45</t>
  </si>
  <si>
    <t>24-40</t>
  </si>
  <si>
    <t>RUE DE L'ANIEL</t>
  </si>
  <si>
    <t>86-114</t>
  </si>
  <si>
    <t>60</t>
  </si>
  <si>
    <t>175-165</t>
  </si>
  <si>
    <t>115-111</t>
  </si>
  <si>
    <t>10-20</t>
  </si>
  <si>
    <t>IMPASSE DE LAITERIE</t>
  </si>
  <si>
    <t>20B</t>
  </si>
  <si>
    <t>86-82</t>
  </si>
  <si>
    <t>PLACE DU 14 JUILLET</t>
  </si>
  <si>
    <t>5-36</t>
  </si>
  <si>
    <t>13-17</t>
  </si>
  <si>
    <t>60B-33</t>
  </si>
  <si>
    <t>60-68B</t>
  </si>
  <si>
    <t>68-70</t>
  </si>
  <si>
    <t>45-76</t>
  </si>
  <si>
    <t>90</t>
  </si>
  <si>
    <t>22-14</t>
  </si>
  <si>
    <t>64-149</t>
  </si>
  <si>
    <t>IMPASSE DES IRIS</t>
  </si>
  <si>
    <t>133-113</t>
  </si>
  <si>
    <t>41</t>
  </si>
  <si>
    <t>243-215</t>
  </si>
  <si>
    <t>RUE DE LA GROTTE</t>
  </si>
  <si>
    <t>197-187</t>
  </si>
  <si>
    <t>155-131</t>
  </si>
  <si>
    <t>105-96</t>
  </si>
  <si>
    <t>110-140</t>
  </si>
  <si>
    <t>168-196</t>
  </si>
  <si>
    <t>200-192</t>
  </si>
  <si>
    <t>222-228</t>
  </si>
  <si>
    <t>238-258</t>
  </si>
  <si>
    <t>272-284</t>
  </si>
  <si>
    <t>290-290</t>
  </si>
  <si>
    <t>AVENUE ALPHONSE GRANIER</t>
  </si>
  <si>
    <t>26-42</t>
  </si>
  <si>
    <t>76-76B</t>
  </si>
  <si>
    <t>94-136</t>
  </si>
  <si>
    <t>136B-138</t>
  </si>
  <si>
    <t>144-158</t>
  </si>
  <si>
    <t>255-249</t>
  </si>
  <si>
    <t>243-237</t>
  </si>
  <si>
    <t>229-217</t>
  </si>
  <si>
    <t>209-199</t>
  </si>
  <si>
    <t>181-169</t>
  </si>
  <si>
    <t>149-135</t>
  </si>
  <si>
    <t>107-101</t>
  </si>
  <si>
    <t>91-73</t>
  </si>
  <si>
    <t>11-7</t>
  </si>
  <si>
    <t>196</t>
  </si>
  <si>
    <t>63-55</t>
  </si>
  <si>
    <t>RUE LUCIEN GINIES</t>
  </si>
  <si>
    <t>47-43</t>
  </si>
  <si>
    <t>33-18</t>
  </si>
  <si>
    <t>20-30</t>
  </si>
  <si>
    <t>38-44</t>
  </si>
  <si>
    <t>16-60</t>
  </si>
  <si>
    <t>IMPASSE DES GENETS</t>
  </si>
  <si>
    <t>62-63</t>
  </si>
  <si>
    <t>59-19</t>
  </si>
  <si>
    <t>15-27</t>
  </si>
  <si>
    <t>31</t>
  </si>
  <si>
    <t>16-15</t>
  </si>
  <si>
    <t>IMPASSE DE LA FORGE</t>
  </si>
  <si>
    <t>2-8</t>
  </si>
  <si>
    <t>ANCIENNE RUE DE L ECOLE DES FILLES</t>
  </si>
  <si>
    <t>11-13</t>
  </si>
  <si>
    <t>21-50B</t>
  </si>
  <si>
    <t>50-82</t>
  </si>
  <si>
    <t>67-41</t>
  </si>
  <si>
    <t>39-31</t>
  </si>
  <si>
    <t>4-38</t>
  </si>
  <si>
    <t>PLAN JULES FERRY</t>
  </si>
  <si>
    <t>50</t>
  </si>
  <si>
    <t>37-31</t>
  </si>
  <si>
    <t>RUE ABBE EUSTACHE</t>
  </si>
  <si>
    <t>29-23</t>
  </si>
  <si>
    <t>11-40</t>
  </si>
  <si>
    <t>26-12B</t>
  </si>
  <si>
    <t>4</t>
  </si>
  <si>
    <t>170</t>
  </si>
  <si>
    <t>RUE DU CHÂTEAU D'EAU</t>
  </si>
  <si>
    <t>253-243</t>
  </si>
  <si>
    <t>209-129</t>
  </si>
  <si>
    <t>109-107</t>
  </si>
  <si>
    <t>105-95</t>
  </si>
  <si>
    <t>93-91</t>
  </si>
  <si>
    <t>67-65</t>
  </si>
  <si>
    <t>45-19</t>
  </si>
  <si>
    <t>RUE DE LA CONDAMINE</t>
  </si>
  <si>
    <t>42-87</t>
  </si>
  <si>
    <t>83-79</t>
  </si>
  <si>
    <t>73</t>
  </si>
  <si>
    <t>19-13</t>
  </si>
  <si>
    <t>259-157</t>
  </si>
  <si>
    <t>RUE DES ANCIENS COMBATTANTS</t>
  </si>
  <si>
    <t>155-153</t>
  </si>
  <si>
    <t>117-110</t>
  </si>
  <si>
    <t>87</t>
  </si>
  <si>
    <t>73-29</t>
  </si>
  <si>
    <t>25-17</t>
  </si>
  <si>
    <t>4-6</t>
  </si>
  <si>
    <t>38-42</t>
  </si>
  <si>
    <t>56</t>
  </si>
  <si>
    <t>28-40</t>
  </si>
  <si>
    <t>IMPASSE DES CERISIERS</t>
  </si>
  <si>
    <t>46-54</t>
  </si>
  <si>
    <t>58-100</t>
  </si>
  <si>
    <t>105-85</t>
  </si>
  <si>
    <t>63-53</t>
  </si>
  <si>
    <t>190-176</t>
  </si>
  <si>
    <t>AVENUE DE CAZOULS</t>
  </si>
  <si>
    <t>226-234</t>
  </si>
  <si>
    <t>240-278</t>
  </si>
  <si>
    <t>280-286</t>
  </si>
  <si>
    <t>416-420</t>
  </si>
  <si>
    <t>474-478</t>
  </si>
  <si>
    <t>480</t>
  </si>
  <si>
    <t>571-521</t>
  </si>
  <si>
    <t>485-481</t>
  </si>
  <si>
    <t>473-345</t>
  </si>
  <si>
    <t>295-291</t>
  </si>
  <si>
    <t>285-275</t>
  </si>
  <si>
    <t>255-243</t>
  </si>
  <si>
    <t>231-225</t>
  </si>
  <si>
    <t>43</t>
  </si>
  <si>
    <t>ANCIEN CHEMIN DE CAZOULS</t>
  </si>
  <si>
    <t>207-197</t>
  </si>
  <si>
    <t>191-187</t>
  </si>
  <si>
    <t>181-171</t>
  </si>
  <si>
    <t>167-157</t>
  </si>
  <si>
    <t>151-145</t>
  </si>
  <si>
    <t>137-135</t>
  </si>
  <si>
    <t>125-119</t>
  </si>
  <si>
    <t>91-89</t>
  </si>
  <si>
    <t>87-79</t>
  </si>
  <si>
    <t>73-65</t>
  </si>
  <si>
    <t>55-49</t>
  </si>
  <si>
    <t>RUE LOUIS CAUQUIL</t>
  </si>
  <si>
    <t>52-56</t>
  </si>
  <si>
    <t>69-68</t>
  </si>
  <si>
    <t>80-83</t>
  </si>
  <si>
    <t>102-111</t>
  </si>
  <si>
    <t>118-125</t>
  </si>
  <si>
    <t>135-130</t>
  </si>
  <si>
    <t>142-154</t>
  </si>
  <si>
    <t>160-166</t>
  </si>
  <si>
    <t>44-76</t>
  </si>
  <si>
    <t>RUE ELIE CATHALA</t>
  </si>
  <si>
    <t>170-188</t>
  </si>
  <si>
    <t>208-246</t>
  </si>
  <si>
    <t>270-11</t>
  </si>
  <si>
    <t>71-91</t>
  </si>
  <si>
    <t>55</t>
  </si>
  <si>
    <t>7-4</t>
  </si>
  <si>
    <t>RUE DE CAPITOUL</t>
  </si>
  <si>
    <t>15-19</t>
  </si>
  <si>
    <t>27</t>
  </si>
  <si>
    <t>80-77</t>
  </si>
  <si>
    <t>RUE DU CAPITOUL</t>
  </si>
  <si>
    <t>83-78</t>
  </si>
  <si>
    <t>74-68</t>
  </si>
  <si>
    <t>64</t>
  </si>
  <si>
    <t>31-39</t>
  </si>
  <si>
    <t>59</t>
  </si>
  <si>
    <t>177-161</t>
  </si>
  <si>
    <t>AVENUE DE BEZIERS</t>
  </si>
  <si>
    <t>155-145</t>
  </si>
  <si>
    <t>133-125</t>
  </si>
  <si>
    <t>115-109</t>
  </si>
  <si>
    <t>91-69</t>
  </si>
  <si>
    <t>63-41</t>
  </si>
  <si>
    <t>16</t>
  </si>
  <si>
    <t>48-60</t>
  </si>
  <si>
    <t>AVENUE DES BEZIERS</t>
  </si>
  <si>
    <t>68-78</t>
  </si>
  <si>
    <t>86-88</t>
  </si>
  <si>
    <t>88-90</t>
  </si>
  <si>
    <t>92-114</t>
  </si>
  <si>
    <t>118-136</t>
  </si>
  <si>
    <t>180-212</t>
  </si>
  <si>
    <t>220-232</t>
  </si>
  <si>
    <t>236-248</t>
  </si>
  <si>
    <t>258-266</t>
  </si>
  <si>
    <t>276-288</t>
  </si>
  <si>
    <t>296-380</t>
  </si>
  <si>
    <t>390-422</t>
  </si>
  <si>
    <t>424-434</t>
  </si>
  <si>
    <t>446-452</t>
  </si>
  <si>
    <t>452B-488</t>
  </si>
  <si>
    <t>540-544</t>
  </si>
  <si>
    <t>576-580</t>
  </si>
  <si>
    <t>674-722</t>
  </si>
  <si>
    <t>1195-1071</t>
  </si>
  <si>
    <t>1061-1057</t>
  </si>
  <si>
    <t>1023-1033</t>
  </si>
  <si>
    <t>1003</t>
  </si>
  <si>
    <t>927-923</t>
  </si>
  <si>
    <t>919</t>
  </si>
  <si>
    <t>881-785</t>
  </si>
  <si>
    <t>775-769</t>
  </si>
  <si>
    <t>745-739</t>
  </si>
  <si>
    <t>737-735</t>
  </si>
  <si>
    <t>639</t>
  </si>
  <si>
    <t>12-18</t>
  </si>
  <si>
    <t>RUE BASSE</t>
  </si>
  <si>
    <t>26-15</t>
  </si>
  <si>
    <t>AVENUE DU GENERAL BALAMAN</t>
  </si>
  <si>
    <t>3</t>
  </si>
  <si>
    <t>46-51</t>
  </si>
  <si>
    <t>66-78</t>
  </si>
  <si>
    <t>82-114</t>
  </si>
  <si>
    <t>128-136</t>
  </si>
  <si>
    <t>149-145</t>
  </si>
  <si>
    <t>178-191</t>
  </si>
  <si>
    <t>198-191B</t>
  </si>
  <si>
    <t>210</t>
  </si>
  <si>
    <t>164</t>
  </si>
  <si>
    <t>50-66</t>
  </si>
  <si>
    <t>RUE DESIRE BALAMAN</t>
  </si>
  <si>
    <t>79-73</t>
  </si>
  <si>
    <t>41-38</t>
  </si>
  <si>
    <t>28-22</t>
  </si>
  <si>
    <t>18-12</t>
  </si>
  <si>
    <t>56T-56B</t>
  </si>
  <si>
    <t>IMPASSE DES AMANDIERS</t>
  </si>
  <si>
    <t>10-56</t>
  </si>
  <si>
    <t>90-75</t>
  </si>
  <si>
    <t>69-37</t>
  </si>
  <si>
    <t>12-13</t>
  </si>
  <si>
    <t>PLACE MARCELLIN ALBERT</t>
  </si>
  <si>
    <t>6-5</t>
  </si>
  <si>
    <t>6-21</t>
  </si>
  <si>
    <t>IMPASSE DU PROFESSEUR ALBAILLE</t>
  </si>
  <si>
    <t>17-11</t>
  </si>
  <si>
    <t>7-3</t>
  </si>
  <si>
    <t>95-51</t>
  </si>
  <si>
    <t>RUE ABBAL</t>
  </si>
  <si>
    <t>45-35</t>
  </si>
  <si>
    <t>17-5</t>
  </si>
  <si>
    <t>36-42B</t>
  </si>
  <si>
    <t>42-56</t>
  </si>
  <si>
    <t>86-92B</t>
  </si>
  <si>
    <t>92</t>
  </si>
  <si>
    <t>8-76</t>
  </si>
  <si>
    <t>RUE DES ABATTOIRS</t>
  </si>
  <si>
    <t>78-92</t>
  </si>
  <si>
    <t>118-79</t>
  </si>
  <si>
    <t>77-57</t>
  </si>
  <si>
    <t>49-33</t>
  </si>
  <si>
    <t>27-21</t>
  </si>
  <si>
    <t>17</t>
  </si>
  <si>
    <t>14-28</t>
  </si>
  <si>
    <t>RUE DU 8 MAI 1948</t>
  </si>
  <si>
    <t>74-4</t>
  </si>
  <si>
    <t>RUE DU 8 MAI 1947</t>
  </si>
  <si>
    <t>27-23</t>
  </si>
  <si>
    <t>RUE DU 8 MAI 1946</t>
  </si>
  <si>
    <t>2-59</t>
  </si>
  <si>
    <t>RUE DU 8 MAI 1945</t>
  </si>
  <si>
    <t>9</t>
  </si>
  <si>
    <t>RUE DU 13 JUILLET 1926</t>
  </si>
  <si>
    <t>93-19</t>
  </si>
  <si>
    <t>RUE DU 13 JUILLET 1925</t>
  </si>
  <si>
    <t>55-91</t>
  </si>
  <si>
    <t>RUE DU 13 JUILLET 1924</t>
  </si>
  <si>
    <t>85-89</t>
  </si>
  <si>
    <t>RUE DU 13 JUILLET 1923</t>
  </si>
  <si>
    <t>RUE DU 13 JUILLET 1922</t>
  </si>
  <si>
    <t>98-102</t>
  </si>
  <si>
    <t>RUE DU 13 JUILLET 1921</t>
  </si>
  <si>
    <t>62-66</t>
  </si>
  <si>
    <t>RUE DU 13 JUILLET 1920</t>
  </si>
  <si>
    <t>4-18</t>
  </si>
  <si>
    <t>RUE DU 11 NOVEMBRE 1918</t>
  </si>
  <si>
    <t>25-37</t>
  </si>
  <si>
    <t>38-66</t>
  </si>
  <si>
    <t>150-127B</t>
  </si>
  <si>
    <t>127-125</t>
  </si>
  <si>
    <t>97-94</t>
  </si>
  <si>
    <t>11-3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</si>
</sst>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</font>
    <font>
      <u/>
      <sz val="11"/>
      <color theme="10"/>
      <name val="Calibri"/>
      <family val="2"/>
      <scheme val="minor"/>
    </font>
    <font>
      <b/>
      <sz val="10"/>
      <name val="Arial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0" xfId="0" applyNumberFormat="1" applyFont="1" applyFill="1" applyAlignment="1">
      <alignment horizontal="right" vertical="center"/>
    </xf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 vertical="center"/>
    </xf>
    <xf numFmtId="0" fontId="1" fillId="0" borderId="0" xfId="1" applyFont="1" applyAlignment="1" applyProtection="1">
      <alignment horizontal="center" vertical="center"/>
      <protection locked="0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4" fillId="0" borderId="0" xfId="0" applyFont="1" applyAlignment="1" applyProtection="1">
      <alignment horizontal="center" vertical="center"/>
      <protection locked="0"/>
    </xf>
    <xf numFmtId="0" fontId="3" fillId="0" borderId="0" xfId="2"/>
    <xf numFmtId="0" fontId="5" fillId="6" borderId="1" xfId="1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center"/>
    </xf>
    <xf numFmtId="0" fontId="0" fillId="7" borderId="0" xfId="0" applyFill="1"/>
    <xf numFmtId="49" fontId="1" fillId="7" borderId="0" xfId="0" applyNumberFormat="1" applyFont="1" applyFill="1" applyAlignment="1">
      <alignment horizontal="center" vertical="center"/>
    </xf>
    <xf numFmtId="0" fontId="1" fillId="7" borderId="0" xfId="1" applyFont="1" applyFill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2" xfId="1" xr:uid="{BB71507B-2C22-4CEE-9C86-ADA3432F2C99}"/>
  </cellStyles>
  <dxfs count="7">
    <dxf>
      <fill>
        <patternFill patternType="solid">
          <fgColor indexed="34"/>
          <bgColor indexed="13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22"/>
          <bgColor indexed="47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180975</xdr:rowOff>
    </xdr:from>
    <xdr:to>
      <xdr:col>2</xdr:col>
      <xdr:colOff>1038225</xdr:colOff>
      <xdr:row>10</xdr:row>
      <xdr:rowOff>57150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0AE4D1E-4BA2-45C3-A75B-28F74C1D3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1704975"/>
          <a:ext cx="1819275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76200</xdr:rowOff>
    </xdr:from>
    <xdr:to>
      <xdr:col>9</xdr:col>
      <xdr:colOff>381000</xdr:colOff>
      <xdr:row>5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E33D1E9-B71D-4C1E-AEF5-4651238E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1975"/>
          <a:ext cx="7686675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38100</xdr:rowOff>
    </xdr:from>
    <xdr:to>
      <xdr:col>8</xdr:col>
      <xdr:colOff>457200</xdr:colOff>
      <xdr:row>6</xdr:row>
      <xdr:rowOff>133350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B11D037-A6BE-471F-98B1-197FE720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"/>
          <a:ext cx="7791450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8</xdr:col>
      <xdr:colOff>552450</xdr:colOff>
      <xdr:row>8</xdr:row>
      <xdr:rowOff>142875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1D45611-440E-489F-9707-B0124FD8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"/>
          <a:ext cx="788670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A4964D-1AA8-43A3-9145-370718AB9BE6}" name="Tableau1" displayName="Tableau1" ref="A1:F469" totalsRowShown="0" tableBorderDxfId="6">
  <autoFilter ref="A1:F469" xr:uid="{6E6FEC7C-B175-4B1C-A34E-B702E59B1CE1}"/>
  <sortState ref="A2:F469">
    <sortCondition descending="1" ref="D1:D469"/>
  </sortState>
  <tableColumns count="6">
    <tableColumn id="1" xr3:uid="{56F813A4-657F-4C1A-A24E-0C8D4A8D1532}" name="Ordre" dataDxfId="5"/>
    <tableColumn id="2" xr3:uid="{92F07221-D2BF-4777-A01B-778D93CD36C2}" name="Colonne1" dataDxfId="4"/>
    <tableColumn id="3" xr3:uid="{35040D4E-B619-4EAF-9D30-8487E34423B6}" name="Colonne2" dataDxfId="3" dataCellStyle="Normal 2"/>
    <tableColumn id="6" xr3:uid="{250A6B5D-E588-4E75-865A-05EA7CE64FA9}" name="Colonne de tri" dataDxfId="2" dataCellStyle="Normal 2">
      <calculatedColumnFormula>IFERROR(MID(TRIM(C2),1+FIND("_",SUBSTITUTE(TRIM(C2)," ","_",LEN(TRIM(C2))-LEN(SUBSTITUTE(TRIM(C2)," ","")))),LEN(TRIM(C2))),"")</calculatedColumnFormula>
    </tableColumn>
    <tableColumn id="4" xr3:uid="{AE175BD9-1A65-433B-AABF-48437D98A83B}" name="caisson" dataDxfId="1"/>
    <tableColumn id="5" xr3:uid="{F0BEFFBF-9CD8-4D85-9CE3-B137031E7E35}" name="sépar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2593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17658-BDF0-420E-BB88-B38CC8896787}">
  <sheetPr codeName="Feuil1"/>
  <dimension ref="A1:J469"/>
  <sheetViews>
    <sheetView showGridLines="0" tabSelected="1" workbookViewId="0">
      <selection activeCell="K1" sqref="K1"/>
    </sheetView>
  </sheetViews>
  <sheetFormatPr baseColWidth="10" defaultRowHeight="15" x14ac:dyDescent="0.25"/>
  <cols>
    <col min="2" max="2" width="11.7109375" customWidth="1"/>
    <col min="3" max="3" width="39.42578125" customWidth="1"/>
    <col min="4" max="4" width="27.7109375" customWidth="1"/>
    <col min="5" max="6" width="4" customWidth="1"/>
    <col min="7" max="7" width="5.140625" customWidth="1"/>
    <col min="8" max="8" width="6.5703125" customWidth="1"/>
    <col min="9" max="9" width="29.7109375" bestFit="1" customWidth="1"/>
    <col min="258" max="258" width="11.7109375" customWidth="1"/>
    <col min="259" max="259" width="39.42578125" customWidth="1"/>
    <col min="260" max="260" width="27.7109375" customWidth="1"/>
    <col min="261" max="262" width="4" customWidth="1"/>
    <col min="263" max="263" width="5.140625" customWidth="1"/>
    <col min="264" max="264" width="6.5703125" customWidth="1"/>
    <col min="265" max="265" width="29.7109375" bestFit="1" customWidth="1"/>
    <col min="514" max="514" width="11.7109375" customWidth="1"/>
    <col min="515" max="515" width="39.42578125" customWidth="1"/>
    <col min="516" max="516" width="27.7109375" customWidth="1"/>
    <col min="517" max="518" width="4" customWidth="1"/>
    <col min="519" max="519" width="5.140625" customWidth="1"/>
    <col min="520" max="520" width="6.5703125" customWidth="1"/>
    <col min="521" max="521" width="29.7109375" bestFit="1" customWidth="1"/>
    <col min="770" max="770" width="11.7109375" customWidth="1"/>
    <col min="771" max="771" width="39.42578125" customWidth="1"/>
    <col min="772" max="772" width="27.7109375" customWidth="1"/>
    <col min="773" max="774" width="4" customWidth="1"/>
    <col min="775" max="775" width="5.140625" customWidth="1"/>
    <col min="776" max="776" width="6.5703125" customWidth="1"/>
    <col min="777" max="777" width="29.7109375" bestFit="1" customWidth="1"/>
    <col min="1026" max="1026" width="11.7109375" customWidth="1"/>
    <col min="1027" max="1027" width="39.42578125" customWidth="1"/>
    <col min="1028" max="1028" width="27.7109375" customWidth="1"/>
    <col min="1029" max="1030" width="4" customWidth="1"/>
    <col min="1031" max="1031" width="5.140625" customWidth="1"/>
    <col min="1032" max="1032" width="6.5703125" customWidth="1"/>
    <col min="1033" max="1033" width="29.7109375" bestFit="1" customWidth="1"/>
    <col min="1282" max="1282" width="11.7109375" customWidth="1"/>
    <col min="1283" max="1283" width="39.42578125" customWidth="1"/>
    <col min="1284" max="1284" width="27.7109375" customWidth="1"/>
    <col min="1285" max="1286" width="4" customWidth="1"/>
    <col min="1287" max="1287" width="5.140625" customWidth="1"/>
    <col min="1288" max="1288" width="6.5703125" customWidth="1"/>
    <col min="1289" max="1289" width="29.7109375" bestFit="1" customWidth="1"/>
    <col min="1538" max="1538" width="11.7109375" customWidth="1"/>
    <col min="1539" max="1539" width="39.42578125" customWidth="1"/>
    <col min="1540" max="1540" width="27.7109375" customWidth="1"/>
    <col min="1541" max="1542" width="4" customWidth="1"/>
    <col min="1543" max="1543" width="5.140625" customWidth="1"/>
    <col min="1544" max="1544" width="6.5703125" customWidth="1"/>
    <col min="1545" max="1545" width="29.7109375" bestFit="1" customWidth="1"/>
    <col min="1794" max="1794" width="11.7109375" customWidth="1"/>
    <col min="1795" max="1795" width="39.42578125" customWidth="1"/>
    <col min="1796" max="1796" width="27.7109375" customWidth="1"/>
    <col min="1797" max="1798" width="4" customWidth="1"/>
    <col min="1799" max="1799" width="5.140625" customWidth="1"/>
    <col min="1800" max="1800" width="6.5703125" customWidth="1"/>
    <col min="1801" max="1801" width="29.7109375" bestFit="1" customWidth="1"/>
    <col min="2050" max="2050" width="11.7109375" customWidth="1"/>
    <col min="2051" max="2051" width="39.42578125" customWidth="1"/>
    <col min="2052" max="2052" width="27.7109375" customWidth="1"/>
    <col min="2053" max="2054" width="4" customWidth="1"/>
    <col min="2055" max="2055" width="5.140625" customWidth="1"/>
    <col min="2056" max="2056" width="6.5703125" customWidth="1"/>
    <col min="2057" max="2057" width="29.7109375" bestFit="1" customWidth="1"/>
    <col min="2306" max="2306" width="11.7109375" customWidth="1"/>
    <col min="2307" max="2307" width="39.42578125" customWidth="1"/>
    <col min="2308" max="2308" width="27.7109375" customWidth="1"/>
    <col min="2309" max="2310" width="4" customWidth="1"/>
    <col min="2311" max="2311" width="5.140625" customWidth="1"/>
    <col min="2312" max="2312" width="6.5703125" customWidth="1"/>
    <col min="2313" max="2313" width="29.7109375" bestFit="1" customWidth="1"/>
    <col min="2562" max="2562" width="11.7109375" customWidth="1"/>
    <col min="2563" max="2563" width="39.42578125" customWidth="1"/>
    <col min="2564" max="2564" width="27.7109375" customWidth="1"/>
    <col min="2565" max="2566" width="4" customWidth="1"/>
    <col min="2567" max="2567" width="5.140625" customWidth="1"/>
    <col min="2568" max="2568" width="6.5703125" customWidth="1"/>
    <col min="2569" max="2569" width="29.7109375" bestFit="1" customWidth="1"/>
    <col min="2818" max="2818" width="11.7109375" customWidth="1"/>
    <col min="2819" max="2819" width="39.42578125" customWidth="1"/>
    <col min="2820" max="2820" width="27.7109375" customWidth="1"/>
    <col min="2821" max="2822" width="4" customWidth="1"/>
    <col min="2823" max="2823" width="5.140625" customWidth="1"/>
    <col min="2824" max="2824" width="6.5703125" customWidth="1"/>
    <col min="2825" max="2825" width="29.7109375" bestFit="1" customWidth="1"/>
    <col min="3074" max="3074" width="11.7109375" customWidth="1"/>
    <col min="3075" max="3075" width="39.42578125" customWidth="1"/>
    <col min="3076" max="3076" width="27.7109375" customWidth="1"/>
    <col min="3077" max="3078" width="4" customWidth="1"/>
    <col min="3079" max="3079" width="5.140625" customWidth="1"/>
    <col min="3080" max="3080" width="6.5703125" customWidth="1"/>
    <col min="3081" max="3081" width="29.7109375" bestFit="1" customWidth="1"/>
    <col min="3330" max="3330" width="11.7109375" customWidth="1"/>
    <col min="3331" max="3331" width="39.42578125" customWidth="1"/>
    <col min="3332" max="3332" width="27.7109375" customWidth="1"/>
    <col min="3333" max="3334" width="4" customWidth="1"/>
    <col min="3335" max="3335" width="5.140625" customWidth="1"/>
    <col min="3336" max="3336" width="6.5703125" customWidth="1"/>
    <col min="3337" max="3337" width="29.7109375" bestFit="1" customWidth="1"/>
    <col min="3586" max="3586" width="11.7109375" customWidth="1"/>
    <col min="3587" max="3587" width="39.42578125" customWidth="1"/>
    <col min="3588" max="3588" width="27.7109375" customWidth="1"/>
    <col min="3589" max="3590" width="4" customWidth="1"/>
    <col min="3591" max="3591" width="5.140625" customWidth="1"/>
    <col min="3592" max="3592" width="6.5703125" customWidth="1"/>
    <col min="3593" max="3593" width="29.7109375" bestFit="1" customWidth="1"/>
    <col min="3842" max="3842" width="11.7109375" customWidth="1"/>
    <col min="3843" max="3843" width="39.42578125" customWidth="1"/>
    <col min="3844" max="3844" width="27.7109375" customWidth="1"/>
    <col min="3845" max="3846" width="4" customWidth="1"/>
    <col min="3847" max="3847" width="5.140625" customWidth="1"/>
    <col min="3848" max="3848" width="6.5703125" customWidth="1"/>
    <col min="3849" max="3849" width="29.7109375" bestFit="1" customWidth="1"/>
    <col min="4098" max="4098" width="11.7109375" customWidth="1"/>
    <col min="4099" max="4099" width="39.42578125" customWidth="1"/>
    <col min="4100" max="4100" width="27.7109375" customWidth="1"/>
    <col min="4101" max="4102" width="4" customWidth="1"/>
    <col min="4103" max="4103" width="5.140625" customWidth="1"/>
    <col min="4104" max="4104" width="6.5703125" customWidth="1"/>
    <col min="4105" max="4105" width="29.7109375" bestFit="1" customWidth="1"/>
    <col min="4354" max="4354" width="11.7109375" customWidth="1"/>
    <col min="4355" max="4355" width="39.42578125" customWidth="1"/>
    <col min="4356" max="4356" width="27.7109375" customWidth="1"/>
    <col min="4357" max="4358" width="4" customWidth="1"/>
    <col min="4359" max="4359" width="5.140625" customWidth="1"/>
    <col min="4360" max="4360" width="6.5703125" customWidth="1"/>
    <col min="4361" max="4361" width="29.7109375" bestFit="1" customWidth="1"/>
    <col min="4610" max="4610" width="11.7109375" customWidth="1"/>
    <col min="4611" max="4611" width="39.42578125" customWidth="1"/>
    <col min="4612" max="4612" width="27.7109375" customWidth="1"/>
    <col min="4613" max="4614" width="4" customWidth="1"/>
    <col min="4615" max="4615" width="5.140625" customWidth="1"/>
    <col min="4616" max="4616" width="6.5703125" customWidth="1"/>
    <col min="4617" max="4617" width="29.7109375" bestFit="1" customWidth="1"/>
    <col min="4866" max="4866" width="11.7109375" customWidth="1"/>
    <col min="4867" max="4867" width="39.42578125" customWidth="1"/>
    <col min="4868" max="4868" width="27.7109375" customWidth="1"/>
    <col min="4869" max="4870" width="4" customWidth="1"/>
    <col min="4871" max="4871" width="5.140625" customWidth="1"/>
    <col min="4872" max="4872" width="6.5703125" customWidth="1"/>
    <col min="4873" max="4873" width="29.7109375" bestFit="1" customWidth="1"/>
    <col min="5122" max="5122" width="11.7109375" customWidth="1"/>
    <col min="5123" max="5123" width="39.42578125" customWidth="1"/>
    <col min="5124" max="5124" width="27.7109375" customWidth="1"/>
    <col min="5125" max="5126" width="4" customWidth="1"/>
    <col min="5127" max="5127" width="5.140625" customWidth="1"/>
    <col min="5128" max="5128" width="6.5703125" customWidth="1"/>
    <col min="5129" max="5129" width="29.7109375" bestFit="1" customWidth="1"/>
    <col min="5378" max="5378" width="11.7109375" customWidth="1"/>
    <col min="5379" max="5379" width="39.42578125" customWidth="1"/>
    <col min="5380" max="5380" width="27.7109375" customWidth="1"/>
    <col min="5381" max="5382" width="4" customWidth="1"/>
    <col min="5383" max="5383" width="5.140625" customWidth="1"/>
    <col min="5384" max="5384" width="6.5703125" customWidth="1"/>
    <col min="5385" max="5385" width="29.7109375" bestFit="1" customWidth="1"/>
    <col min="5634" max="5634" width="11.7109375" customWidth="1"/>
    <col min="5635" max="5635" width="39.42578125" customWidth="1"/>
    <col min="5636" max="5636" width="27.7109375" customWidth="1"/>
    <col min="5637" max="5638" width="4" customWidth="1"/>
    <col min="5639" max="5639" width="5.140625" customWidth="1"/>
    <col min="5640" max="5640" width="6.5703125" customWidth="1"/>
    <col min="5641" max="5641" width="29.7109375" bestFit="1" customWidth="1"/>
    <col min="5890" max="5890" width="11.7109375" customWidth="1"/>
    <col min="5891" max="5891" width="39.42578125" customWidth="1"/>
    <col min="5892" max="5892" width="27.7109375" customWidth="1"/>
    <col min="5893" max="5894" width="4" customWidth="1"/>
    <col min="5895" max="5895" width="5.140625" customWidth="1"/>
    <col min="5896" max="5896" width="6.5703125" customWidth="1"/>
    <col min="5897" max="5897" width="29.7109375" bestFit="1" customWidth="1"/>
    <col min="6146" max="6146" width="11.7109375" customWidth="1"/>
    <col min="6147" max="6147" width="39.42578125" customWidth="1"/>
    <col min="6148" max="6148" width="27.7109375" customWidth="1"/>
    <col min="6149" max="6150" width="4" customWidth="1"/>
    <col min="6151" max="6151" width="5.140625" customWidth="1"/>
    <col min="6152" max="6152" width="6.5703125" customWidth="1"/>
    <col min="6153" max="6153" width="29.7109375" bestFit="1" customWidth="1"/>
    <col min="6402" max="6402" width="11.7109375" customWidth="1"/>
    <col min="6403" max="6403" width="39.42578125" customWidth="1"/>
    <col min="6404" max="6404" width="27.7109375" customWidth="1"/>
    <col min="6405" max="6406" width="4" customWidth="1"/>
    <col min="6407" max="6407" width="5.140625" customWidth="1"/>
    <col min="6408" max="6408" width="6.5703125" customWidth="1"/>
    <col min="6409" max="6409" width="29.7109375" bestFit="1" customWidth="1"/>
    <col min="6658" max="6658" width="11.7109375" customWidth="1"/>
    <col min="6659" max="6659" width="39.42578125" customWidth="1"/>
    <col min="6660" max="6660" width="27.7109375" customWidth="1"/>
    <col min="6661" max="6662" width="4" customWidth="1"/>
    <col min="6663" max="6663" width="5.140625" customWidth="1"/>
    <col min="6664" max="6664" width="6.5703125" customWidth="1"/>
    <col min="6665" max="6665" width="29.7109375" bestFit="1" customWidth="1"/>
    <col min="6914" max="6914" width="11.7109375" customWidth="1"/>
    <col min="6915" max="6915" width="39.42578125" customWidth="1"/>
    <col min="6916" max="6916" width="27.7109375" customWidth="1"/>
    <col min="6917" max="6918" width="4" customWidth="1"/>
    <col min="6919" max="6919" width="5.140625" customWidth="1"/>
    <col min="6920" max="6920" width="6.5703125" customWidth="1"/>
    <col min="6921" max="6921" width="29.7109375" bestFit="1" customWidth="1"/>
    <col min="7170" max="7170" width="11.7109375" customWidth="1"/>
    <col min="7171" max="7171" width="39.42578125" customWidth="1"/>
    <col min="7172" max="7172" width="27.7109375" customWidth="1"/>
    <col min="7173" max="7174" width="4" customWidth="1"/>
    <col min="7175" max="7175" width="5.140625" customWidth="1"/>
    <col min="7176" max="7176" width="6.5703125" customWidth="1"/>
    <col min="7177" max="7177" width="29.7109375" bestFit="1" customWidth="1"/>
    <col min="7426" max="7426" width="11.7109375" customWidth="1"/>
    <col min="7427" max="7427" width="39.42578125" customWidth="1"/>
    <col min="7428" max="7428" width="27.7109375" customWidth="1"/>
    <col min="7429" max="7430" width="4" customWidth="1"/>
    <col min="7431" max="7431" width="5.140625" customWidth="1"/>
    <col min="7432" max="7432" width="6.5703125" customWidth="1"/>
    <col min="7433" max="7433" width="29.7109375" bestFit="1" customWidth="1"/>
    <col min="7682" max="7682" width="11.7109375" customWidth="1"/>
    <col min="7683" max="7683" width="39.42578125" customWidth="1"/>
    <col min="7684" max="7684" width="27.7109375" customWidth="1"/>
    <col min="7685" max="7686" width="4" customWidth="1"/>
    <col min="7687" max="7687" width="5.140625" customWidth="1"/>
    <col min="7688" max="7688" width="6.5703125" customWidth="1"/>
    <col min="7689" max="7689" width="29.7109375" bestFit="1" customWidth="1"/>
    <col min="7938" max="7938" width="11.7109375" customWidth="1"/>
    <col min="7939" max="7939" width="39.42578125" customWidth="1"/>
    <col min="7940" max="7940" width="27.7109375" customWidth="1"/>
    <col min="7941" max="7942" width="4" customWidth="1"/>
    <col min="7943" max="7943" width="5.140625" customWidth="1"/>
    <col min="7944" max="7944" width="6.5703125" customWidth="1"/>
    <col min="7945" max="7945" width="29.7109375" bestFit="1" customWidth="1"/>
    <col min="8194" max="8194" width="11.7109375" customWidth="1"/>
    <col min="8195" max="8195" width="39.42578125" customWidth="1"/>
    <col min="8196" max="8196" width="27.7109375" customWidth="1"/>
    <col min="8197" max="8198" width="4" customWidth="1"/>
    <col min="8199" max="8199" width="5.140625" customWidth="1"/>
    <col min="8200" max="8200" width="6.5703125" customWidth="1"/>
    <col min="8201" max="8201" width="29.7109375" bestFit="1" customWidth="1"/>
    <col min="8450" max="8450" width="11.7109375" customWidth="1"/>
    <col min="8451" max="8451" width="39.42578125" customWidth="1"/>
    <col min="8452" max="8452" width="27.7109375" customWidth="1"/>
    <col min="8453" max="8454" width="4" customWidth="1"/>
    <col min="8455" max="8455" width="5.140625" customWidth="1"/>
    <col min="8456" max="8456" width="6.5703125" customWidth="1"/>
    <col min="8457" max="8457" width="29.7109375" bestFit="1" customWidth="1"/>
    <col min="8706" max="8706" width="11.7109375" customWidth="1"/>
    <col min="8707" max="8707" width="39.42578125" customWidth="1"/>
    <col min="8708" max="8708" width="27.7109375" customWidth="1"/>
    <col min="8709" max="8710" width="4" customWidth="1"/>
    <col min="8711" max="8711" width="5.140625" customWidth="1"/>
    <col min="8712" max="8712" width="6.5703125" customWidth="1"/>
    <col min="8713" max="8713" width="29.7109375" bestFit="1" customWidth="1"/>
    <col min="8962" max="8962" width="11.7109375" customWidth="1"/>
    <col min="8963" max="8963" width="39.42578125" customWidth="1"/>
    <col min="8964" max="8964" width="27.7109375" customWidth="1"/>
    <col min="8965" max="8966" width="4" customWidth="1"/>
    <col min="8967" max="8967" width="5.140625" customWidth="1"/>
    <col min="8968" max="8968" width="6.5703125" customWidth="1"/>
    <col min="8969" max="8969" width="29.7109375" bestFit="1" customWidth="1"/>
    <col min="9218" max="9218" width="11.7109375" customWidth="1"/>
    <col min="9219" max="9219" width="39.42578125" customWidth="1"/>
    <col min="9220" max="9220" width="27.7109375" customWidth="1"/>
    <col min="9221" max="9222" width="4" customWidth="1"/>
    <col min="9223" max="9223" width="5.140625" customWidth="1"/>
    <col min="9224" max="9224" width="6.5703125" customWidth="1"/>
    <col min="9225" max="9225" width="29.7109375" bestFit="1" customWidth="1"/>
    <col min="9474" max="9474" width="11.7109375" customWidth="1"/>
    <col min="9475" max="9475" width="39.42578125" customWidth="1"/>
    <col min="9476" max="9476" width="27.7109375" customWidth="1"/>
    <col min="9477" max="9478" width="4" customWidth="1"/>
    <col min="9479" max="9479" width="5.140625" customWidth="1"/>
    <col min="9480" max="9480" width="6.5703125" customWidth="1"/>
    <col min="9481" max="9481" width="29.7109375" bestFit="1" customWidth="1"/>
    <col min="9730" max="9730" width="11.7109375" customWidth="1"/>
    <col min="9731" max="9731" width="39.42578125" customWidth="1"/>
    <col min="9732" max="9732" width="27.7109375" customWidth="1"/>
    <col min="9733" max="9734" width="4" customWidth="1"/>
    <col min="9735" max="9735" width="5.140625" customWidth="1"/>
    <col min="9736" max="9736" width="6.5703125" customWidth="1"/>
    <col min="9737" max="9737" width="29.7109375" bestFit="1" customWidth="1"/>
    <col min="9986" max="9986" width="11.7109375" customWidth="1"/>
    <col min="9987" max="9987" width="39.42578125" customWidth="1"/>
    <col min="9988" max="9988" width="27.7109375" customWidth="1"/>
    <col min="9989" max="9990" width="4" customWidth="1"/>
    <col min="9991" max="9991" width="5.140625" customWidth="1"/>
    <col min="9992" max="9992" width="6.5703125" customWidth="1"/>
    <col min="9993" max="9993" width="29.7109375" bestFit="1" customWidth="1"/>
    <col min="10242" max="10242" width="11.7109375" customWidth="1"/>
    <col min="10243" max="10243" width="39.42578125" customWidth="1"/>
    <col min="10244" max="10244" width="27.7109375" customWidth="1"/>
    <col min="10245" max="10246" width="4" customWidth="1"/>
    <col min="10247" max="10247" width="5.140625" customWidth="1"/>
    <col min="10248" max="10248" width="6.5703125" customWidth="1"/>
    <col min="10249" max="10249" width="29.7109375" bestFit="1" customWidth="1"/>
    <col min="10498" max="10498" width="11.7109375" customWidth="1"/>
    <col min="10499" max="10499" width="39.42578125" customWidth="1"/>
    <col min="10500" max="10500" width="27.7109375" customWidth="1"/>
    <col min="10501" max="10502" width="4" customWidth="1"/>
    <col min="10503" max="10503" width="5.140625" customWidth="1"/>
    <col min="10504" max="10504" width="6.5703125" customWidth="1"/>
    <col min="10505" max="10505" width="29.7109375" bestFit="1" customWidth="1"/>
    <col min="10754" max="10754" width="11.7109375" customWidth="1"/>
    <col min="10755" max="10755" width="39.42578125" customWidth="1"/>
    <col min="10756" max="10756" width="27.7109375" customWidth="1"/>
    <col min="10757" max="10758" width="4" customWidth="1"/>
    <col min="10759" max="10759" width="5.140625" customWidth="1"/>
    <col min="10760" max="10760" width="6.5703125" customWidth="1"/>
    <col min="10761" max="10761" width="29.7109375" bestFit="1" customWidth="1"/>
    <col min="11010" max="11010" width="11.7109375" customWidth="1"/>
    <col min="11011" max="11011" width="39.42578125" customWidth="1"/>
    <col min="11012" max="11012" width="27.7109375" customWidth="1"/>
    <col min="11013" max="11014" width="4" customWidth="1"/>
    <col min="11015" max="11015" width="5.140625" customWidth="1"/>
    <col min="11016" max="11016" width="6.5703125" customWidth="1"/>
    <col min="11017" max="11017" width="29.7109375" bestFit="1" customWidth="1"/>
    <col min="11266" max="11266" width="11.7109375" customWidth="1"/>
    <col min="11267" max="11267" width="39.42578125" customWidth="1"/>
    <col min="11268" max="11268" width="27.7109375" customWidth="1"/>
    <col min="11269" max="11270" width="4" customWidth="1"/>
    <col min="11271" max="11271" width="5.140625" customWidth="1"/>
    <col min="11272" max="11272" width="6.5703125" customWidth="1"/>
    <col min="11273" max="11273" width="29.7109375" bestFit="1" customWidth="1"/>
    <col min="11522" max="11522" width="11.7109375" customWidth="1"/>
    <col min="11523" max="11523" width="39.42578125" customWidth="1"/>
    <col min="11524" max="11524" width="27.7109375" customWidth="1"/>
    <col min="11525" max="11526" width="4" customWidth="1"/>
    <col min="11527" max="11527" width="5.140625" customWidth="1"/>
    <col min="11528" max="11528" width="6.5703125" customWidth="1"/>
    <col min="11529" max="11529" width="29.7109375" bestFit="1" customWidth="1"/>
    <col min="11778" max="11778" width="11.7109375" customWidth="1"/>
    <col min="11779" max="11779" width="39.42578125" customWidth="1"/>
    <col min="11780" max="11780" width="27.7109375" customWidth="1"/>
    <col min="11781" max="11782" width="4" customWidth="1"/>
    <col min="11783" max="11783" width="5.140625" customWidth="1"/>
    <col min="11784" max="11784" width="6.5703125" customWidth="1"/>
    <col min="11785" max="11785" width="29.7109375" bestFit="1" customWidth="1"/>
    <col min="12034" max="12034" width="11.7109375" customWidth="1"/>
    <col min="12035" max="12035" width="39.42578125" customWidth="1"/>
    <col min="12036" max="12036" width="27.7109375" customWidth="1"/>
    <col min="12037" max="12038" width="4" customWidth="1"/>
    <col min="12039" max="12039" width="5.140625" customWidth="1"/>
    <col min="12040" max="12040" width="6.5703125" customWidth="1"/>
    <col min="12041" max="12041" width="29.7109375" bestFit="1" customWidth="1"/>
    <col min="12290" max="12290" width="11.7109375" customWidth="1"/>
    <col min="12291" max="12291" width="39.42578125" customWidth="1"/>
    <col min="12292" max="12292" width="27.7109375" customWidth="1"/>
    <col min="12293" max="12294" width="4" customWidth="1"/>
    <col min="12295" max="12295" width="5.140625" customWidth="1"/>
    <col min="12296" max="12296" width="6.5703125" customWidth="1"/>
    <col min="12297" max="12297" width="29.7109375" bestFit="1" customWidth="1"/>
    <col min="12546" max="12546" width="11.7109375" customWidth="1"/>
    <col min="12547" max="12547" width="39.42578125" customWidth="1"/>
    <col min="12548" max="12548" width="27.7109375" customWidth="1"/>
    <col min="12549" max="12550" width="4" customWidth="1"/>
    <col min="12551" max="12551" width="5.140625" customWidth="1"/>
    <col min="12552" max="12552" width="6.5703125" customWidth="1"/>
    <col min="12553" max="12553" width="29.7109375" bestFit="1" customWidth="1"/>
    <col min="12802" max="12802" width="11.7109375" customWidth="1"/>
    <col min="12803" max="12803" width="39.42578125" customWidth="1"/>
    <col min="12804" max="12804" width="27.7109375" customWidth="1"/>
    <col min="12805" max="12806" width="4" customWidth="1"/>
    <col min="12807" max="12807" width="5.140625" customWidth="1"/>
    <col min="12808" max="12808" width="6.5703125" customWidth="1"/>
    <col min="12809" max="12809" width="29.7109375" bestFit="1" customWidth="1"/>
    <col min="13058" max="13058" width="11.7109375" customWidth="1"/>
    <col min="13059" max="13059" width="39.42578125" customWidth="1"/>
    <col min="13060" max="13060" width="27.7109375" customWidth="1"/>
    <col min="13061" max="13062" width="4" customWidth="1"/>
    <col min="13063" max="13063" width="5.140625" customWidth="1"/>
    <col min="13064" max="13064" width="6.5703125" customWidth="1"/>
    <col min="13065" max="13065" width="29.7109375" bestFit="1" customWidth="1"/>
    <col min="13314" max="13314" width="11.7109375" customWidth="1"/>
    <col min="13315" max="13315" width="39.42578125" customWidth="1"/>
    <col min="13316" max="13316" width="27.7109375" customWidth="1"/>
    <col min="13317" max="13318" width="4" customWidth="1"/>
    <col min="13319" max="13319" width="5.140625" customWidth="1"/>
    <col min="13320" max="13320" width="6.5703125" customWidth="1"/>
    <col min="13321" max="13321" width="29.7109375" bestFit="1" customWidth="1"/>
    <col min="13570" max="13570" width="11.7109375" customWidth="1"/>
    <col min="13571" max="13571" width="39.42578125" customWidth="1"/>
    <col min="13572" max="13572" width="27.7109375" customWidth="1"/>
    <col min="13573" max="13574" width="4" customWidth="1"/>
    <col min="13575" max="13575" width="5.140625" customWidth="1"/>
    <col min="13576" max="13576" width="6.5703125" customWidth="1"/>
    <col min="13577" max="13577" width="29.7109375" bestFit="1" customWidth="1"/>
    <col min="13826" max="13826" width="11.7109375" customWidth="1"/>
    <col min="13827" max="13827" width="39.42578125" customWidth="1"/>
    <col min="13828" max="13828" width="27.7109375" customWidth="1"/>
    <col min="13829" max="13830" width="4" customWidth="1"/>
    <col min="13831" max="13831" width="5.140625" customWidth="1"/>
    <col min="13832" max="13832" width="6.5703125" customWidth="1"/>
    <col min="13833" max="13833" width="29.7109375" bestFit="1" customWidth="1"/>
    <col min="14082" max="14082" width="11.7109375" customWidth="1"/>
    <col min="14083" max="14083" width="39.42578125" customWidth="1"/>
    <col min="14084" max="14084" width="27.7109375" customWidth="1"/>
    <col min="14085" max="14086" width="4" customWidth="1"/>
    <col min="14087" max="14087" width="5.140625" customWidth="1"/>
    <col min="14088" max="14088" width="6.5703125" customWidth="1"/>
    <col min="14089" max="14089" width="29.7109375" bestFit="1" customWidth="1"/>
    <col min="14338" max="14338" width="11.7109375" customWidth="1"/>
    <col min="14339" max="14339" width="39.42578125" customWidth="1"/>
    <col min="14340" max="14340" width="27.7109375" customWidth="1"/>
    <col min="14341" max="14342" width="4" customWidth="1"/>
    <col min="14343" max="14343" width="5.140625" customWidth="1"/>
    <col min="14344" max="14344" width="6.5703125" customWidth="1"/>
    <col min="14345" max="14345" width="29.7109375" bestFit="1" customWidth="1"/>
    <col min="14594" max="14594" width="11.7109375" customWidth="1"/>
    <col min="14595" max="14595" width="39.42578125" customWidth="1"/>
    <col min="14596" max="14596" width="27.7109375" customWidth="1"/>
    <col min="14597" max="14598" width="4" customWidth="1"/>
    <col min="14599" max="14599" width="5.140625" customWidth="1"/>
    <col min="14600" max="14600" width="6.5703125" customWidth="1"/>
    <col min="14601" max="14601" width="29.7109375" bestFit="1" customWidth="1"/>
    <col min="14850" max="14850" width="11.7109375" customWidth="1"/>
    <col min="14851" max="14851" width="39.42578125" customWidth="1"/>
    <col min="14852" max="14852" width="27.7109375" customWidth="1"/>
    <col min="14853" max="14854" width="4" customWidth="1"/>
    <col min="14855" max="14855" width="5.140625" customWidth="1"/>
    <col min="14856" max="14856" width="6.5703125" customWidth="1"/>
    <col min="14857" max="14857" width="29.7109375" bestFit="1" customWidth="1"/>
    <col min="15106" max="15106" width="11.7109375" customWidth="1"/>
    <col min="15107" max="15107" width="39.42578125" customWidth="1"/>
    <col min="15108" max="15108" width="27.7109375" customWidth="1"/>
    <col min="15109" max="15110" width="4" customWidth="1"/>
    <col min="15111" max="15111" width="5.140625" customWidth="1"/>
    <col min="15112" max="15112" width="6.5703125" customWidth="1"/>
    <col min="15113" max="15113" width="29.7109375" bestFit="1" customWidth="1"/>
    <col min="15362" max="15362" width="11.7109375" customWidth="1"/>
    <col min="15363" max="15363" width="39.42578125" customWidth="1"/>
    <col min="15364" max="15364" width="27.7109375" customWidth="1"/>
    <col min="15365" max="15366" width="4" customWidth="1"/>
    <col min="15367" max="15367" width="5.140625" customWidth="1"/>
    <col min="15368" max="15368" width="6.5703125" customWidth="1"/>
    <col min="15369" max="15369" width="29.7109375" bestFit="1" customWidth="1"/>
    <col min="15618" max="15618" width="11.7109375" customWidth="1"/>
    <col min="15619" max="15619" width="39.42578125" customWidth="1"/>
    <col min="15620" max="15620" width="27.7109375" customWidth="1"/>
    <col min="15621" max="15622" width="4" customWidth="1"/>
    <col min="15623" max="15623" width="5.140625" customWidth="1"/>
    <col min="15624" max="15624" width="6.5703125" customWidth="1"/>
    <col min="15625" max="15625" width="29.7109375" bestFit="1" customWidth="1"/>
    <col min="15874" max="15874" width="11.7109375" customWidth="1"/>
    <col min="15875" max="15875" width="39.42578125" customWidth="1"/>
    <col min="15876" max="15876" width="27.7109375" customWidth="1"/>
    <col min="15877" max="15878" width="4" customWidth="1"/>
    <col min="15879" max="15879" width="5.140625" customWidth="1"/>
    <col min="15880" max="15880" width="6.5703125" customWidth="1"/>
    <col min="15881" max="15881" width="29.7109375" bestFit="1" customWidth="1"/>
    <col min="16130" max="16130" width="11.7109375" customWidth="1"/>
    <col min="16131" max="16131" width="39.42578125" customWidth="1"/>
    <col min="16132" max="16132" width="27.7109375" customWidth="1"/>
    <col min="16133" max="16134" width="4" customWidth="1"/>
    <col min="16135" max="16135" width="5.140625" customWidth="1"/>
    <col min="16136" max="16136" width="6.5703125" customWidth="1"/>
    <col min="16137" max="16137" width="29.7109375" bestFit="1" customWidth="1"/>
  </cols>
  <sheetData>
    <row r="1" spans="1:10" x14ac:dyDescent="0.25">
      <c r="A1" s="1" t="s">
        <v>0</v>
      </c>
      <c r="B1" s="2" t="s">
        <v>1</v>
      </c>
      <c r="C1" s="1" t="s">
        <v>2</v>
      </c>
      <c r="D1" s="1" t="s">
        <v>8</v>
      </c>
      <c r="E1" s="3" t="s">
        <v>9</v>
      </c>
      <c r="F1" s="3" t="s">
        <v>10</v>
      </c>
      <c r="H1">
        <f>COUNTA(C1:C947)-1</f>
        <v>363</v>
      </c>
    </row>
    <row r="2" spans="1:10" x14ac:dyDescent="0.25">
      <c r="A2">
        <v>361</v>
      </c>
      <c r="B2" s="4" t="s">
        <v>11</v>
      </c>
      <c r="C2" s="5" t="s">
        <v>12</v>
      </c>
      <c r="D2" s="5" t="str">
        <f>IFERROR(MID(TRIM($C$2),1+FIND("_",SUBSTITUTE(TRIM($C$2)," ","_",LEN(TRIM($C$2))-LEN(SUBSTITUTE(TRIM($C$2)," ","")))),LEN(TRIM($C$2))),"")</f>
        <v>TUILERIE</v>
      </c>
      <c r="E2" s="6">
        <v>28</v>
      </c>
      <c r="F2" s="7">
        <v>10</v>
      </c>
      <c r="I2" s="5">
        <f>5+2+2+8</f>
        <v>17</v>
      </c>
    </row>
    <row r="3" spans="1:10" x14ac:dyDescent="0.25">
      <c r="A3">
        <v>55</v>
      </c>
      <c r="B3" s="4" t="s">
        <v>13</v>
      </c>
      <c r="C3" s="5" t="s">
        <v>14</v>
      </c>
      <c r="D3" s="5" t="str">
        <f t="shared" ref="D3:D66" si="0">IFERROR(MID(TRIM(C3),1+FIND("_",SUBSTITUTE(TRIM(C3)," ","_",LEN(TRIM(C3))-LEN(SUBSTITUTE(TRIM(C3)," ","")))),LEN(TRIM(C3))),"")</f>
        <v>THEATRE</v>
      </c>
      <c r="E3" s="8">
        <v>5</v>
      </c>
      <c r="F3" s="7">
        <v>3</v>
      </c>
      <c r="I3" s="5"/>
    </row>
    <row r="4" spans="1:10" x14ac:dyDescent="0.25">
      <c r="A4">
        <v>56</v>
      </c>
      <c r="B4" s="4" t="s">
        <v>15</v>
      </c>
      <c r="C4" s="5" t="s">
        <v>14</v>
      </c>
      <c r="D4" s="5" t="str">
        <f t="shared" si="0"/>
        <v>THEATRE</v>
      </c>
      <c r="E4" s="8">
        <v>5</v>
      </c>
      <c r="F4" s="7">
        <v>4</v>
      </c>
      <c r="I4" s="5"/>
    </row>
    <row r="5" spans="1:10" x14ac:dyDescent="0.25">
      <c r="A5">
        <v>43</v>
      </c>
      <c r="B5" s="4" t="s">
        <v>16</v>
      </c>
      <c r="C5" s="9" t="s">
        <v>17</v>
      </c>
      <c r="D5" s="9" t="str">
        <f t="shared" si="0"/>
        <v>TARBOURIECH</v>
      </c>
      <c r="E5" s="6">
        <v>4</v>
      </c>
      <c r="F5" s="7">
        <v>4</v>
      </c>
      <c r="I5" s="5"/>
    </row>
    <row r="6" spans="1:10" x14ac:dyDescent="0.25">
      <c r="A6">
        <v>44</v>
      </c>
      <c r="B6" s="4" t="s">
        <v>18</v>
      </c>
      <c r="C6" s="9" t="s">
        <v>17</v>
      </c>
      <c r="D6" s="9" t="str">
        <f t="shared" si="0"/>
        <v>TARBOURIECH</v>
      </c>
      <c r="E6" s="6">
        <v>4</v>
      </c>
      <c r="F6" s="7">
        <v>5</v>
      </c>
      <c r="I6" s="5"/>
    </row>
    <row r="7" spans="1:10" x14ac:dyDescent="0.25">
      <c r="A7">
        <v>45</v>
      </c>
      <c r="B7" s="4" t="s">
        <v>19</v>
      </c>
      <c r="C7" s="9" t="s">
        <v>17</v>
      </c>
      <c r="D7" s="9" t="str">
        <f t="shared" si="0"/>
        <v>TARBOURIECH</v>
      </c>
      <c r="E7" s="6">
        <v>4</v>
      </c>
      <c r="F7" s="7">
        <v>6</v>
      </c>
      <c r="H7" s="10" t="s">
        <v>20</v>
      </c>
      <c r="I7" s="5"/>
    </row>
    <row r="8" spans="1:10" x14ac:dyDescent="0.25">
      <c r="A8">
        <v>46</v>
      </c>
      <c r="B8" s="4" t="s">
        <v>21</v>
      </c>
      <c r="C8" s="9" t="s">
        <v>17</v>
      </c>
      <c r="D8" s="9" t="str">
        <f t="shared" si="0"/>
        <v>TARBOURIECH</v>
      </c>
      <c r="E8" s="6">
        <v>4</v>
      </c>
      <c r="F8" s="7">
        <v>7</v>
      </c>
      <c r="I8" s="5"/>
    </row>
    <row r="9" spans="1:10" x14ac:dyDescent="0.25">
      <c r="A9">
        <v>47</v>
      </c>
      <c r="B9" s="4" t="s">
        <v>22</v>
      </c>
      <c r="C9" s="9" t="s">
        <v>17</v>
      </c>
      <c r="D9" s="9" t="str">
        <f t="shared" si="0"/>
        <v>TARBOURIECH</v>
      </c>
      <c r="E9" s="6">
        <v>4</v>
      </c>
      <c r="F9" s="7">
        <v>8</v>
      </c>
      <c r="I9" s="5"/>
      <c r="J9" s="11" t="str">
        <f>IFERROR(MID(TRIM($C$2),1+FIND("_",SUBSTITUTE(TRIM($C$2)," ","_",LEN(TRIM($C$2))-LEN(SUBSTITUTE(TRIM($C$2)," ","")))),LEN(TRIM($C$2))),"")</f>
        <v>TUILERIE</v>
      </c>
    </row>
    <row r="10" spans="1:10" x14ac:dyDescent="0.25">
      <c r="A10">
        <v>51</v>
      </c>
      <c r="B10" s="4" t="s">
        <v>23</v>
      </c>
      <c r="C10" s="5" t="s">
        <v>17</v>
      </c>
      <c r="D10" s="5" t="str">
        <f t="shared" si="0"/>
        <v>TARBOURIECH</v>
      </c>
      <c r="E10" s="6">
        <v>4</v>
      </c>
      <c r="F10" s="7">
        <v>12</v>
      </c>
      <c r="I10" s="12" t="s">
        <v>24</v>
      </c>
      <c r="J10" s="13">
        <f>LEN(C2)</f>
        <v>20</v>
      </c>
    </row>
    <row r="11" spans="1:10" x14ac:dyDescent="0.25">
      <c r="A11">
        <v>292</v>
      </c>
      <c r="B11" s="4" t="s">
        <v>25</v>
      </c>
      <c r="C11" s="5" t="s">
        <v>26</v>
      </c>
      <c r="D11" s="5" t="str">
        <f t="shared" si="0"/>
        <v>SOURCE</v>
      </c>
      <c r="E11" s="8">
        <v>23</v>
      </c>
      <c r="F11" s="7">
        <v>6</v>
      </c>
      <c r="I11" s="12" t="s">
        <v>27</v>
      </c>
      <c r="J11" s="14" t="str">
        <f>TRIM($C$2)</f>
        <v>PLACE DE LA TUILERIE</v>
      </c>
    </row>
    <row r="12" spans="1:10" x14ac:dyDescent="0.25">
      <c r="A12">
        <v>293</v>
      </c>
      <c r="B12" s="4" t="s">
        <v>28</v>
      </c>
      <c r="C12" s="5" t="s">
        <v>26</v>
      </c>
      <c r="D12" s="5" t="str">
        <f t="shared" si="0"/>
        <v>SOURCE</v>
      </c>
      <c r="E12" s="8">
        <v>23</v>
      </c>
      <c r="F12" s="7">
        <v>7</v>
      </c>
      <c r="I12" s="15" t="s">
        <v>29</v>
      </c>
      <c r="J12" s="13">
        <f>LEN(TRIM($C$2))</f>
        <v>20</v>
      </c>
    </row>
    <row r="13" spans="1:10" x14ac:dyDescent="0.25">
      <c r="A13">
        <v>294</v>
      </c>
      <c r="B13" s="4" t="s">
        <v>30</v>
      </c>
      <c r="C13" s="5" t="s">
        <v>26</v>
      </c>
      <c r="D13" s="5" t="str">
        <f t="shared" si="0"/>
        <v>SOURCE</v>
      </c>
      <c r="E13" s="8">
        <v>23</v>
      </c>
      <c r="F13" s="7">
        <v>8</v>
      </c>
      <c r="I13" s="15" t="s">
        <v>31</v>
      </c>
      <c r="J13" s="13">
        <f>LEN(SUBSTITUTE(TRIM(C2)," ",""))</f>
        <v>17</v>
      </c>
    </row>
    <row r="14" spans="1:10" x14ac:dyDescent="0.25">
      <c r="A14">
        <v>297</v>
      </c>
      <c r="B14" s="4" t="s">
        <v>32</v>
      </c>
      <c r="C14" s="5" t="s">
        <v>26</v>
      </c>
      <c r="D14" s="5" t="str">
        <f t="shared" si="0"/>
        <v>SOURCE</v>
      </c>
      <c r="E14" s="8">
        <v>23</v>
      </c>
      <c r="F14" s="7">
        <v>11</v>
      </c>
      <c r="I14" s="15" t="s">
        <v>33</v>
      </c>
      <c r="J14" s="13">
        <f>LEN(TRIM($C$2))-LEN(SUBSTITUTE(TRIM($C$2)," ",""))</f>
        <v>3</v>
      </c>
    </row>
    <row r="15" spans="1:10" x14ac:dyDescent="0.25">
      <c r="A15">
        <v>153</v>
      </c>
      <c r="B15" s="4" t="s">
        <v>34</v>
      </c>
      <c r="C15" s="5" t="s">
        <v>35</v>
      </c>
      <c r="D15" s="5" t="str">
        <f t="shared" si="0"/>
        <v>RIVIERE</v>
      </c>
      <c r="E15" s="6">
        <v>12</v>
      </c>
      <c r="F15" s="7">
        <v>10</v>
      </c>
      <c r="I15" s="15" t="s">
        <v>36</v>
      </c>
      <c r="J15" s="13">
        <f>FIND("_",SUBSTITUTE(TRIM($C$2)," ","_"))</f>
        <v>6</v>
      </c>
    </row>
    <row r="16" spans="1:10" x14ac:dyDescent="0.25">
      <c r="A16">
        <v>154</v>
      </c>
      <c r="B16" s="4" t="s">
        <v>37</v>
      </c>
      <c r="C16" s="5" t="s">
        <v>35</v>
      </c>
      <c r="D16" s="5" t="str">
        <f t="shared" si="0"/>
        <v>RIVIERE</v>
      </c>
      <c r="E16" s="6">
        <v>12</v>
      </c>
      <c r="F16" s="7">
        <v>11</v>
      </c>
      <c r="I16" s="15" t="e">
        <f>FIND(" ",SUBSTITUTE(TRIM($C$2)," ",))</f>
        <v>#VALUE!</v>
      </c>
    </row>
    <row r="17" spans="1:9" x14ac:dyDescent="0.25">
      <c r="A17">
        <v>155</v>
      </c>
      <c r="B17" s="4" t="s">
        <v>38</v>
      </c>
      <c r="C17" s="5" t="s">
        <v>35</v>
      </c>
      <c r="D17" s="5" t="str">
        <f t="shared" si="0"/>
        <v>RIVIERE</v>
      </c>
      <c r="E17" s="6">
        <v>12</v>
      </c>
      <c r="F17" s="7">
        <v>12</v>
      </c>
      <c r="I17" s="5"/>
    </row>
    <row r="18" spans="1:9" x14ac:dyDescent="0.25">
      <c r="A18">
        <v>156</v>
      </c>
      <c r="B18" s="4" t="s">
        <v>39</v>
      </c>
      <c r="C18" s="5" t="s">
        <v>35</v>
      </c>
      <c r="D18" s="5" t="str">
        <f t="shared" si="0"/>
        <v>RIVIERE</v>
      </c>
      <c r="E18" s="6">
        <v>12</v>
      </c>
      <c r="F18" s="7">
        <v>13</v>
      </c>
      <c r="I18" s="5"/>
    </row>
    <row r="19" spans="1:9" x14ac:dyDescent="0.25">
      <c r="A19">
        <v>157</v>
      </c>
      <c r="B19" s="4" t="s">
        <v>40</v>
      </c>
      <c r="C19" s="5" t="s">
        <v>35</v>
      </c>
      <c r="D19" s="5" t="str">
        <f t="shared" si="0"/>
        <v>RIVIERE</v>
      </c>
      <c r="E19" s="8">
        <v>13</v>
      </c>
      <c r="F19" s="8">
        <v>1</v>
      </c>
      <c r="I19" s="5"/>
    </row>
    <row r="20" spans="1:9" x14ac:dyDescent="0.25">
      <c r="A20">
        <v>172</v>
      </c>
      <c r="B20" s="4" t="s">
        <v>41</v>
      </c>
      <c r="C20" s="5" t="s">
        <v>35</v>
      </c>
      <c r="D20" s="5" t="str">
        <f t="shared" si="0"/>
        <v>RIVIERE</v>
      </c>
      <c r="E20" s="6">
        <v>14</v>
      </c>
      <c r="F20" s="7">
        <v>3</v>
      </c>
      <c r="I20" s="5"/>
    </row>
    <row r="21" spans="1:9" x14ac:dyDescent="0.25">
      <c r="A21">
        <v>173</v>
      </c>
      <c r="B21" s="4" t="s">
        <v>42</v>
      </c>
      <c r="C21" s="5" t="s">
        <v>35</v>
      </c>
      <c r="D21" s="5" t="str">
        <f t="shared" si="0"/>
        <v>RIVIERE</v>
      </c>
      <c r="E21" s="6">
        <v>14</v>
      </c>
      <c r="F21" s="7">
        <v>4</v>
      </c>
      <c r="I21" s="5"/>
    </row>
    <row r="22" spans="1:9" x14ac:dyDescent="0.25">
      <c r="A22">
        <v>174</v>
      </c>
      <c r="B22" s="4" t="s">
        <v>43</v>
      </c>
      <c r="C22" s="5" t="s">
        <v>35</v>
      </c>
      <c r="D22" s="5" t="str">
        <f t="shared" si="0"/>
        <v>RIVIERE</v>
      </c>
      <c r="E22" s="6">
        <v>14</v>
      </c>
      <c r="F22" s="7">
        <v>5</v>
      </c>
      <c r="I22" s="5"/>
    </row>
    <row r="23" spans="1:9" x14ac:dyDescent="0.25">
      <c r="A23">
        <v>203</v>
      </c>
      <c r="B23" s="4" t="s">
        <v>44</v>
      </c>
      <c r="C23" s="5" t="s">
        <v>45</v>
      </c>
      <c r="D23" s="5" t="str">
        <f t="shared" si="0"/>
        <v>REVEL</v>
      </c>
      <c r="E23" s="6">
        <v>16</v>
      </c>
      <c r="F23" s="7">
        <v>8</v>
      </c>
      <c r="I23" s="5"/>
    </row>
    <row r="24" spans="1:9" x14ac:dyDescent="0.25">
      <c r="A24">
        <v>204</v>
      </c>
      <c r="B24" s="4" t="s">
        <v>46</v>
      </c>
      <c r="C24" s="5" t="s">
        <v>45</v>
      </c>
      <c r="D24" s="5" t="str">
        <f t="shared" si="0"/>
        <v>REVEL</v>
      </c>
      <c r="E24" s="6">
        <v>16</v>
      </c>
      <c r="F24" s="7">
        <v>9</v>
      </c>
      <c r="I24" s="5"/>
    </row>
    <row r="25" spans="1:9" x14ac:dyDescent="0.25">
      <c r="A25">
        <v>205</v>
      </c>
      <c r="B25" s="4" t="s">
        <v>47</v>
      </c>
      <c r="C25" s="5" t="s">
        <v>45</v>
      </c>
      <c r="D25" s="5" t="str">
        <f t="shared" si="0"/>
        <v>REVEL</v>
      </c>
      <c r="E25" s="6">
        <v>16</v>
      </c>
      <c r="F25" s="7">
        <v>10</v>
      </c>
      <c r="I25" s="5"/>
    </row>
    <row r="26" spans="1:9" x14ac:dyDescent="0.25">
      <c r="A26">
        <v>206</v>
      </c>
      <c r="B26" s="4" t="s">
        <v>48</v>
      </c>
      <c r="C26" s="5" t="s">
        <v>45</v>
      </c>
      <c r="D26" s="5" t="str">
        <f t="shared" si="0"/>
        <v>REVEL</v>
      </c>
      <c r="E26" s="6">
        <v>16</v>
      </c>
      <c r="F26" s="7">
        <v>11</v>
      </c>
      <c r="I26" s="5"/>
    </row>
    <row r="27" spans="1:9" x14ac:dyDescent="0.25">
      <c r="A27">
        <v>207</v>
      </c>
      <c r="B27" s="4" t="s">
        <v>49</v>
      </c>
      <c r="C27" s="5" t="s">
        <v>45</v>
      </c>
      <c r="D27" s="5" t="str">
        <f t="shared" si="0"/>
        <v>REVEL</v>
      </c>
      <c r="E27" s="6">
        <v>16</v>
      </c>
      <c r="F27" s="7">
        <v>12</v>
      </c>
      <c r="I27" s="5"/>
    </row>
    <row r="28" spans="1:9" x14ac:dyDescent="0.25">
      <c r="A28">
        <v>98</v>
      </c>
      <c r="B28" s="4" t="s">
        <v>50</v>
      </c>
      <c r="C28" s="5" t="s">
        <v>51</v>
      </c>
      <c r="D28" s="5" t="str">
        <f t="shared" si="0"/>
        <v>REGIE</v>
      </c>
      <c r="E28" s="6">
        <v>8</v>
      </c>
      <c r="F28" s="7">
        <v>7</v>
      </c>
      <c r="I28" s="5"/>
    </row>
    <row r="29" spans="1:9" x14ac:dyDescent="0.25">
      <c r="A29">
        <v>99</v>
      </c>
      <c r="B29" s="4" t="s">
        <v>52</v>
      </c>
      <c r="C29" s="5" t="s">
        <v>51</v>
      </c>
      <c r="D29" s="5" t="str">
        <f t="shared" si="0"/>
        <v>REGIE</v>
      </c>
      <c r="E29" s="6">
        <v>8</v>
      </c>
      <c r="F29" s="7">
        <v>8</v>
      </c>
      <c r="I29" s="5"/>
    </row>
    <row r="30" spans="1:9" x14ac:dyDescent="0.25">
      <c r="A30">
        <v>26</v>
      </c>
      <c r="B30" s="4" t="s">
        <v>53</v>
      </c>
      <c r="C30" s="5" t="s">
        <v>54</v>
      </c>
      <c r="D30" s="5" t="str">
        <f t="shared" si="0"/>
        <v>RABAT</v>
      </c>
      <c r="E30" s="6">
        <v>2</v>
      </c>
      <c r="F30" s="7">
        <v>13</v>
      </c>
      <c r="I30" s="5"/>
    </row>
    <row r="31" spans="1:9" x14ac:dyDescent="0.25">
      <c r="A31">
        <v>27</v>
      </c>
      <c r="B31" s="4" t="s">
        <v>55</v>
      </c>
      <c r="C31" s="5" t="s">
        <v>54</v>
      </c>
      <c r="D31" s="5" t="str">
        <f t="shared" si="0"/>
        <v>RABAT</v>
      </c>
      <c r="E31" s="8">
        <v>3</v>
      </c>
      <c r="F31" s="8">
        <v>1</v>
      </c>
      <c r="I31" s="5"/>
    </row>
    <row r="32" spans="1:9" x14ac:dyDescent="0.25">
      <c r="A32">
        <v>28</v>
      </c>
      <c r="B32" s="4" t="s">
        <v>56</v>
      </c>
      <c r="C32" s="5" t="s">
        <v>54</v>
      </c>
      <c r="D32" s="5" t="str">
        <f t="shared" si="0"/>
        <v>RABAT</v>
      </c>
      <c r="E32" s="8">
        <v>3</v>
      </c>
      <c r="F32" s="7">
        <v>2</v>
      </c>
      <c r="I32" s="5"/>
    </row>
    <row r="33" spans="1:9" x14ac:dyDescent="0.25">
      <c r="A33">
        <v>179</v>
      </c>
      <c r="B33" s="4" t="s">
        <v>57</v>
      </c>
      <c r="C33" s="5" t="s">
        <v>58</v>
      </c>
      <c r="D33" s="5" t="str">
        <f t="shared" si="0"/>
        <v>PRESSOIR</v>
      </c>
      <c r="E33" s="6">
        <v>14</v>
      </c>
      <c r="F33" s="7">
        <v>10</v>
      </c>
      <c r="I33" s="5"/>
    </row>
    <row r="34" spans="1:9" x14ac:dyDescent="0.25">
      <c r="A34">
        <v>180</v>
      </c>
      <c r="B34" s="4" t="s">
        <v>59</v>
      </c>
      <c r="C34" s="5" t="s">
        <v>58</v>
      </c>
      <c r="D34" s="5" t="str">
        <f t="shared" si="0"/>
        <v>PRESSOIR</v>
      </c>
      <c r="E34" s="6">
        <v>14</v>
      </c>
      <c r="F34" s="7">
        <v>11</v>
      </c>
      <c r="I34" s="5"/>
    </row>
    <row r="35" spans="1:9" x14ac:dyDescent="0.25">
      <c r="A35">
        <v>48</v>
      </c>
      <c r="B35" s="4" t="s">
        <v>60</v>
      </c>
      <c r="C35" s="5" t="s">
        <v>61</v>
      </c>
      <c r="D35" s="5" t="str">
        <f t="shared" si="0"/>
        <v>PORCHE</v>
      </c>
      <c r="E35" s="6">
        <v>4</v>
      </c>
      <c r="F35" s="7">
        <v>9</v>
      </c>
      <c r="I35" s="5"/>
    </row>
    <row r="36" spans="1:9" x14ac:dyDescent="0.25">
      <c r="A36">
        <v>49</v>
      </c>
      <c r="B36" s="4" t="s">
        <v>62</v>
      </c>
      <c r="C36" s="5" t="s">
        <v>61</v>
      </c>
      <c r="D36" s="5" t="str">
        <f t="shared" si="0"/>
        <v>PORCHE</v>
      </c>
      <c r="E36" s="6">
        <v>4</v>
      </c>
      <c r="F36" s="7">
        <v>10</v>
      </c>
      <c r="I36" s="5"/>
    </row>
    <row r="37" spans="1:9" x14ac:dyDescent="0.25">
      <c r="A37">
        <v>50</v>
      </c>
      <c r="B37" s="4" t="s">
        <v>63</v>
      </c>
      <c r="C37" s="5" t="s">
        <v>61</v>
      </c>
      <c r="D37" s="5" t="str">
        <f t="shared" si="0"/>
        <v>PORCHE</v>
      </c>
      <c r="E37" s="6">
        <v>4</v>
      </c>
      <c r="F37" s="7">
        <v>11</v>
      </c>
      <c r="I37" s="5"/>
    </row>
    <row r="38" spans="1:9" x14ac:dyDescent="0.25">
      <c r="A38">
        <v>231</v>
      </c>
      <c r="B38" s="4" t="s">
        <v>64</v>
      </c>
      <c r="C38" s="5" t="s">
        <v>65</v>
      </c>
      <c r="D38" s="5" t="str">
        <f t="shared" si="0"/>
        <v>PLANTAVIT</v>
      </c>
      <c r="E38" s="6">
        <v>18</v>
      </c>
      <c r="F38" s="7">
        <v>10</v>
      </c>
      <c r="I38" s="5"/>
    </row>
    <row r="39" spans="1:9" x14ac:dyDescent="0.25">
      <c r="A39">
        <v>232</v>
      </c>
      <c r="B39" s="4" t="s">
        <v>66</v>
      </c>
      <c r="C39" s="5" t="s">
        <v>65</v>
      </c>
      <c r="D39" s="5" t="str">
        <f t="shared" si="0"/>
        <v>PLANTAVIT</v>
      </c>
      <c r="E39" s="6">
        <v>18</v>
      </c>
      <c r="F39" s="7">
        <v>11</v>
      </c>
      <c r="I39" s="5"/>
    </row>
    <row r="40" spans="1:9" x14ac:dyDescent="0.25">
      <c r="A40">
        <v>233</v>
      </c>
      <c r="B40" s="4" t="s">
        <v>67</v>
      </c>
      <c r="C40" s="5" t="s">
        <v>65</v>
      </c>
      <c r="D40" s="5" t="str">
        <f t="shared" si="0"/>
        <v>PLANTAVIT</v>
      </c>
      <c r="E40" s="6">
        <v>18</v>
      </c>
      <c r="F40" s="7">
        <v>12</v>
      </c>
      <c r="I40" s="5"/>
    </row>
    <row r="41" spans="1:9" x14ac:dyDescent="0.25">
      <c r="A41">
        <v>234</v>
      </c>
      <c r="B41" s="4" t="s">
        <v>68</v>
      </c>
      <c r="C41" s="5" t="s">
        <v>65</v>
      </c>
      <c r="D41" s="5" t="str">
        <f t="shared" si="0"/>
        <v>PLANTAVIT</v>
      </c>
      <c r="E41" s="6">
        <v>18</v>
      </c>
      <c r="F41" s="7">
        <v>13</v>
      </c>
      <c r="I41" s="5"/>
    </row>
    <row r="42" spans="1:9" x14ac:dyDescent="0.25">
      <c r="A42">
        <v>235</v>
      </c>
      <c r="B42" s="4" t="s">
        <v>69</v>
      </c>
      <c r="C42" s="5" t="s">
        <v>65</v>
      </c>
      <c r="D42" s="5" t="str">
        <f t="shared" si="0"/>
        <v>PLANTAVIT</v>
      </c>
      <c r="E42" s="8">
        <v>19</v>
      </c>
      <c r="F42" s="8">
        <v>1</v>
      </c>
      <c r="I42" s="5"/>
    </row>
    <row r="43" spans="1:9" x14ac:dyDescent="0.25">
      <c r="A43">
        <v>236</v>
      </c>
      <c r="B43" s="4" t="s">
        <v>70</v>
      </c>
      <c r="C43" s="5" t="s">
        <v>65</v>
      </c>
      <c r="D43" s="5" t="str">
        <f t="shared" si="0"/>
        <v>PLANTAVIT</v>
      </c>
      <c r="E43" s="8">
        <v>19</v>
      </c>
      <c r="F43" s="7">
        <v>2</v>
      </c>
      <c r="I43" s="5"/>
    </row>
    <row r="44" spans="1:9" x14ac:dyDescent="0.25">
      <c r="A44">
        <v>359</v>
      </c>
      <c r="B44" s="4" t="s">
        <v>71</v>
      </c>
      <c r="C44" s="5" t="s">
        <v>72</v>
      </c>
      <c r="D44" s="5" t="str">
        <f t="shared" si="0"/>
        <v>PERDIGUIER</v>
      </c>
      <c r="E44" s="6">
        <v>28</v>
      </c>
      <c r="F44" s="7">
        <v>8</v>
      </c>
      <c r="I44" s="5"/>
    </row>
    <row r="45" spans="1:9" x14ac:dyDescent="0.25">
      <c r="A45">
        <v>360</v>
      </c>
      <c r="B45" s="4" t="s">
        <v>73</v>
      </c>
      <c r="C45" s="5" t="s">
        <v>72</v>
      </c>
      <c r="D45" s="5" t="str">
        <f t="shared" si="0"/>
        <v>PERDIGUIER</v>
      </c>
      <c r="E45" s="6">
        <v>28</v>
      </c>
      <c r="F45" s="7">
        <v>9</v>
      </c>
      <c r="I45" s="5"/>
    </row>
    <row r="46" spans="1:9" x14ac:dyDescent="0.25">
      <c r="A46">
        <v>362</v>
      </c>
      <c r="B46" s="4" t="s">
        <v>74</v>
      </c>
      <c r="C46" s="5" t="s">
        <v>72</v>
      </c>
      <c r="D46" s="5" t="str">
        <f t="shared" si="0"/>
        <v>PERDIGUIER</v>
      </c>
      <c r="E46" s="6">
        <v>28</v>
      </c>
      <c r="F46" s="7">
        <v>11</v>
      </c>
      <c r="I46" s="5"/>
    </row>
    <row r="47" spans="1:9" x14ac:dyDescent="0.25">
      <c r="A47">
        <v>363</v>
      </c>
      <c r="B47" s="4" t="s">
        <v>75</v>
      </c>
      <c r="C47" s="5" t="s">
        <v>72</v>
      </c>
      <c r="D47" s="5" t="str">
        <f t="shared" si="0"/>
        <v>PERDIGUIER</v>
      </c>
      <c r="E47" s="6">
        <v>28</v>
      </c>
      <c r="F47" s="7">
        <v>12</v>
      </c>
      <c r="I47" s="5"/>
    </row>
    <row r="48" spans="1:9" x14ac:dyDescent="0.25">
      <c r="A48">
        <v>10</v>
      </c>
      <c r="B48" s="4" t="s">
        <v>76</v>
      </c>
      <c r="C48" s="5" t="s">
        <v>77</v>
      </c>
      <c r="D48" s="5" t="str">
        <f t="shared" si="0"/>
        <v>PAIX</v>
      </c>
      <c r="E48" s="8">
        <v>1</v>
      </c>
      <c r="F48" s="7">
        <v>10</v>
      </c>
      <c r="I48" s="5"/>
    </row>
    <row r="49" spans="1:9" x14ac:dyDescent="0.25">
      <c r="A49">
        <v>11</v>
      </c>
      <c r="B49" s="4" t="s">
        <v>78</v>
      </c>
      <c r="C49" s="5" t="s">
        <v>77</v>
      </c>
      <c r="D49" s="5" t="str">
        <f t="shared" si="0"/>
        <v>PAIX</v>
      </c>
      <c r="E49" s="8">
        <v>1</v>
      </c>
      <c r="F49" s="7">
        <v>11</v>
      </c>
      <c r="I49" s="5"/>
    </row>
    <row r="50" spans="1:9" x14ac:dyDescent="0.25">
      <c r="A50">
        <v>12</v>
      </c>
      <c r="B50" s="4" t="s">
        <v>79</v>
      </c>
      <c r="C50" s="5" t="s">
        <v>77</v>
      </c>
      <c r="D50" s="5" t="str">
        <f t="shared" si="0"/>
        <v>PAIX</v>
      </c>
      <c r="E50" s="8">
        <v>1</v>
      </c>
      <c r="F50" s="7">
        <v>12</v>
      </c>
      <c r="I50" s="5"/>
    </row>
    <row r="51" spans="1:9" x14ac:dyDescent="0.25">
      <c r="A51">
        <v>73</v>
      </c>
      <c r="B51" s="4" t="s">
        <v>80</v>
      </c>
      <c r="C51" s="5" t="s">
        <v>81</v>
      </c>
      <c r="D51" s="5" t="str">
        <f t="shared" si="0"/>
        <v>NEFLIER</v>
      </c>
      <c r="E51" s="6">
        <v>6</v>
      </c>
      <c r="F51" s="7">
        <v>8</v>
      </c>
      <c r="I51" s="5"/>
    </row>
    <row r="52" spans="1:9" x14ac:dyDescent="0.25">
      <c r="A52">
        <v>74</v>
      </c>
      <c r="B52" s="4" t="s">
        <v>82</v>
      </c>
      <c r="C52" s="5" t="s">
        <v>81</v>
      </c>
      <c r="D52" s="5" t="str">
        <f t="shared" si="0"/>
        <v>NEFLIER</v>
      </c>
      <c r="E52" s="6">
        <v>6</v>
      </c>
      <c r="F52" s="7">
        <v>9</v>
      </c>
      <c r="I52" s="5"/>
    </row>
    <row r="53" spans="1:9" x14ac:dyDescent="0.25">
      <c r="A53">
        <v>75</v>
      </c>
      <c r="B53" s="4" t="s">
        <v>83</v>
      </c>
      <c r="C53" s="5" t="s">
        <v>81</v>
      </c>
      <c r="D53" s="5" t="str">
        <f t="shared" si="0"/>
        <v>NEFLIER</v>
      </c>
      <c r="E53" s="6">
        <v>6</v>
      </c>
      <c r="F53" s="7">
        <v>10</v>
      </c>
      <c r="I53" s="5"/>
    </row>
    <row r="54" spans="1:9" x14ac:dyDescent="0.25">
      <c r="A54">
        <v>200</v>
      </c>
      <c r="B54" s="4" t="s">
        <v>84</v>
      </c>
      <c r="C54" s="5" t="s">
        <v>85</v>
      </c>
      <c r="D54" s="5" t="str">
        <f t="shared" si="0"/>
        <v>MISSION</v>
      </c>
      <c r="E54" s="6">
        <v>16</v>
      </c>
      <c r="F54" s="7">
        <v>5</v>
      </c>
      <c r="I54" s="5"/>
    </row>
    <row r="55" spans="1:9" x14ac:dyDescent="0.25">
      <c r="A55">
        <v>202</v>
      </c>
      <c r="B55" s="4" t="s">
        <v>86</v>
      </c>
      <c r="C55" s="5" t="s">
        <v>85</v>
      </c>
      <c r="D55" s="5" t="str">
        <f t="shared" si="0"/>
        <v>MISSION</v>
      </c>
      <c r="E55" s="6">
        <v>16</v>
      </c>
      <c r="F55" s="7">
        <v>7</v>
      </c>
      <c r="I55" s="5"/>
    </row>
    <row r="56" spans="1:9" x14ac:dyDescent="0.25">
      <c r="A56">
        <v>52</v>
      </c>
      <c r="B56" s="4" t="s">
        <v>87</v>
      </c>
      <c r="C56" s="5" t="s">
        <v>88</v>
      </c>
      <c r="D56" s="5" t="str">
        <f t="shared" si="0"/>
        <v>MAS</v>
      </c>
      <c r="E56" s="6">
        <v>4</v>
      </c>
      <c r="F56" s="7">
        <v>13</v>
      </c>
      <c r="I56" s="5"/>
    </row>
    <row r="57" spans="1:9" x14ac:dyDescent="0.25">
      <c r="A57">
        <v>53</v>
      </c>
      <c r="B57" s="4" t="s">
        <v>89</v>
      </c>
      <c r="C57" s="5" t="s">
        <v>88</v>
      </c>
      <c r="D57" s="5" t="str">
        <f t="shared" si="0"/>
        <v>MAS</v>
      </c>
      <c r="E57" s="8">
        <v>5</v>
      </c>
      <c r="F57" s="8">
        <v>1</v>
      </c>
      <c r="I57" s="5"/>
    </row>
    <row r="58" spans="1:9" x14ac:dyDescent="0.25">
      <c r="A58">
        <v>54</v>
      </c>
      <c r="B58" s="4" t="s">
        <v>90</v>
      </c>
      <c r="C58" s="5" t="s">
        <v>88</v>
      </c>
      <c r="D58" s="5" t="str">
        <f t="shared" si="0"/>
        <v>MAS</v>
      </c>
      <c r="E58" s="8">
        <v>5</v>
      </c>
      <c r="F58" s="7">
        <v>2</v>
      </c>
      <c r="I58" s="5"/>
    </row>
    <row r="59" spans="1:9" x14ac:dyDescent="0.25">
      <c r="A59">
        <v>57</v>
      </c>
      <c r="B59" s="4" t="s">
        <v>91</v>
      </c>
      <c r="C59" s="5" t="s">
        <v>88</v>
      </c>
      <c r="D59" s="5" t="str">
        <f t="shared" si="0"/>
        <v>MAS</v>
      </c>
      <c r="E59" s="8">
        <v>5</v>
      </c>
      <c r="F59" s="7">
        <v>5</v>
      </c>
      <c r="I59" s="5"/>
    </row>
    <row r="60" spans="1:9" x14ac:dyDescent="0.25">
      <c r="A60">
        <v>58</v>
      </c>
      <c r="B60" s="4" t="s">
        <v>92</v>
      </c>
      <c r="C60" s="5" t="s">
        <v>88</v>
      </c>
      <c r="D60" s="5" t="str">
        <f t="shared" si="0"/>
        <v>MAS</v>
      </c>
      <c r="E60" s="8">
        <v>5</v>
      </c>
      <c r="F60" s="7">
        <v>6</v>
      </c>
      <c r="I60" s="5"/>
    </row>
    <row r="61" spans="1:9" x14ac:dyDescent="0.25">
      <c r="A61">
        <v>59</v>
      </c>
      <c r="B61" s="4" t="s">
        <v>93</v>
      </c>
      <c r="C61" s="5" t="s">
        <v>88</v>
      </c>
      <c r="D61" s="5" t="str">
        <f t="shared" si="0"/>
        <v>MAS</v>
      </c>
      <c r="E61" s="8">
        <v>5</v>
      </c>
      <c r="F61" s="7">
        <v>7</v>
      </c>
      <c r="I61" s="5"/>
    </row>
    <row r="62" spans="1:9" x14ac:dyDescent="0.25">
      <c r="A62">
        <v>29</v>
      </c>
      <c r="B62" s="4" t="s">
        <v>94</v>
      </c>
      <c r="C62" s="5" t="s">
        <v>95</v>
      </c>
      <c r="D62" s="5" t="str">
        <f t="shared" si="0"/>
        <v>MAIRIE</v>
      </c>
      <c r="E62" s="8">
        <v>3</v>
      </c>
      <c r="F62" s="7">
        <v>3</v>
      </c>
      <c r="I62" s="5"/>
    </row>
    <row r="63" spans="1:9" x14ac:dyDescent="0.25">
      <c r="A63">
        <v>30</v>
      </c>
      <c r="B63" s="4" t="s">
        <v>96</v>
      </c>
      <c r="C63" s="5" t="s">
        <v>95</v>
      </c>
      <c r="D63" s="5" t="str">
        <f t="shared" si="0"/>
        <v>MAIRIE</v>
      </c>
      <c r="E63" s="8">
        <v>3</v>
      </c>
      <c r="F63" s="7">
        <v>4</v>
      </c>
      <c r="I63" s="5"/>
    </row>
    <row r="64" spans="1:9" x14ac:dyDescent="0.25">
      <c r="A64">
        <v>31</v>
      </c>
      <c r="B64" s="4" t="s">
        <v>97</v>
      </c>
      <c r="C64" s="5" t="s">
        <v>95</v>
      </c>
      <c r="D64" s="5" t="str">
        <f t="shared" si="0"/>
        <v>MAIRIE</v>
      </c>
      <c r="E64" s="8">
        <v>3</v>
      </c>
      <c r="F64" s="7">
        <v>5</v>
      </c>
      <c r="I64" s="5"/>
    </row>
    <row r="65" spans="1:9" x14ac:dyDescent="0.25">
      <c r="A65">
        <v>32</v>
      </c>
      <c r="B65" s="4" t="s">
        <v>98</v>
      </c>
      <c r="C65" s="5" t="s">
        <v>95</v>
      </c>
      <c r="D65" s="5" t="str">
        <f t="shared" si="0"/>
        <v>MAIRIE</v>
      </c>
      <c r="E65" s="8">
        <v>3</v>
      </c>
      <c r="F65" s="7">
        <v>6</v>
      </c>
      <c r="I65" s="5"/>
    </row>
    <row r="66" spans="1:9" x14ac:dyDescent="0.25">
      <c r="A66">
        <v>33</v>
      </c>
      <c r="B66" s="4" t="s">
        <v>99</v>
      </c>
      <c r="C66" s="5" t="s">
        <v>95</v>
      </c>
      <c r="D66" s="5" t="str">
        <f t="shared" si="0"/>
        <v>MAIRIE</v>
      </c>
      <c r="E66" s="8">
        <v>3</v>
      </c>
      <c r="F66" s="7">
        <v>7</v>
      </c>
      <c r="I66" s="5"/>
    </row>
    <row r="67" spans="1:9" x14ac:dyDescent="0.25">
      <c r="A67">
        <v>34</v>
      </c>
      <c r="B67" s="4" t="s">
        <v>100</v>
      </c>
      <c r="C67" s="5" t="s">
        <v>95</v>
      </c>
      <c r="D67" s="5" t="str">
        <f t="shared" ref="D67:D130" si="1">IFERROR(MID(TRIM(C67),1+FIND("_",SUBSTITUTE(TRIM(C67)," ","_",LEN(TRIM(C67))-LEN(SUBSTITUTE(TRIM(C67)," ","")))),LEN(TRIM(C67))),"")</f>
        <v>MAIRIE</v>
      </c>
      <c r="E67" s="8">
        <v>3</v>
      </c>
      <c r="F67" s="7">
        <v>8</v>
      </c>
      <c r="I67" s="5"/>
    </row>
    <row r="68" spans="1:9" x14ac:dyDescent="0.25">
      <c r="A68">
        <v>35</v>
      </c>
      <c r="B68" s="4" t="s">
        <v>101</v>
      </c>
      <c r="C68" s="5" t="s">
        <v>95</v>
      </c>
      <c r="D68" s="5" t="str">
        <f t="shared" si="1"/>
        <v>MAIRIE</v>
      </c>
      <c r="E68" s="8">
        <v>3</v>
      </c>
      <c r="F68" s="7">
        <v>9</v>
      </c>
      <c r="I68" s="5"/>
    </row>
    <row r="69" spans="1:9" x14ac:dyDescent="0.25">
      <c r="A69">
        <v>36</v>
      </c>
      <c r="B69" s="4" t="s">
        <v>83</v>
      </c>
      <c r="C69" s="5" t="s">
        <v>95</v>
      </c>
      <c r="D69" s="5" t="str">
        <f t="shared" si="1"/>
        <v>MAIRIE</v>
      </c>
      <c r="E69" s="8">
        <v>3</v>
      </c>
      <c r="F69" s="7">
        <v>10</v>
      </c>
      <c r="I69" s="5"/>
    </row>
    <row r="70" spans="1:9" x14ac:dyDescent="0.25">
      <c r="A70">
        <v>284</v>
      </c>
      <c r="B70" s="4" t="s">
        <v>102</v>
      </c>
      <c r="C70" s="5" t="s">
        <v>103</v>
      </c>
      <c r="D70" s="5" t="str">
        <f t="shared" si="1"/>
        <v>LIBRES</v>
      </c>
      <c r="E70" s="6">
        <v>22</v>
      </c>
      <c r="F70" s="7">
        <v>11</v>
      </c>
      <c r="I70" s="5"/>
    </row>
    <row r="71" spans="1:9" x14ac:dyDescent="0.25">
      <c r="A71">
        <v>290</v>
      </c>
      <c r="B71" s="4" t="s">
        <v>104</v>
      </c>
      <c r="C71" s="5" t="s">
        <v>103</v>
      </c>
      <c r="D71" s="5" t="str">
        <f t="shared" si="1"/>
        <v>LIBRES</v>
      </c>
      <c r="E71" s="8">
        <v>23</v>
      </c>
      <c r="F71" s="7">
        <v>4</v>
      </c>
      <c r="I71" s="5"/>
    </row>
    <row r="72" spans="1:9" x14ac:dyDescent="0.25">
      <c r="A72">
        <v>291</v>
      </c>
      <c r="B72" s="4" t="s">
        <v>105</v>
      </c>
      <c r="C72" s="5" t="s">
        <v>103</v>
      </c>
      <c r="D72" s="5" t="str">
        <f t="shared" si="1"/>
        <v>LIBRES</v>
      </c>
      <c r="E72" s="8">
        <v>23</v>
      </c>
      <c r="F72" s="7">
        <v>5</v>
      </c>
      <c r="I72" s="5"/>
    </row>
    <row r="73" spans="1:9" x14ac:dyDescent="0.25">
      <c r="A73">
        <v>175</v>
      </c>
      <c r="B73" s="4" t="s">
        <v>25</v>
      </c>
      <c r="C73" s="5" t="s">
        <v>106</v>
      </c>
      <c r="D73" s="5" t="str">
        <f t="shared" si="1"/>
        <v>L'HUILE</v>
      </c>
      <c r="E73" s="6">
        <v>14</v>
      </c>
      <c r="F73" s="7">
        <v>6</v>
      </c>
      <c r="I73" s="5"/>
    </row>
    <row r="74" spans="1:9" x14ac:dyDescent="0.25">
      <c r="A74">
        <v>176</v>
      </c>
      <c r="B74" s="4" t="s">
        <v>107</v>
      </c>
      <c r="C74" s="5" t="s">
        <v>106</v>
      </c>
      <c r="D74" s="5" t="str">
        <f t="shared" si="1"/>
        <v>L'HUILE</v>
      </c>
      <c r="E74" s="6">
        <v>14</v>
      </c>
      <c r="F74" s="7">
        <v>7</v>
      </c>
      <c r="I74" s="5"/>
    </row>
    <row r="75" spans="1:9" x14ac:dyDescent="0.25">
      <c r="A75">
        <v>177</v>
      </c>
      <c r="B75" s="4" t="s">
        <v>108</v>
      </c>
      <c r="C75" s="5" t="s">
        <v>106</v>
      </c>
      <c r="D75" s="5" t="str">
        <f t="shared" si="1"/>
        <v>L'HUILE</v>
      </c>
      <c r="E75" s="6">
        <v>14</v>
      </c>
      <c r="F75" s="7">
        <v>8</v>
      </c>
      <c r="I75" s="5"/>
    </row>
    <row r="76" spans="1:9" x14ac:dyDescent="0.25">
      <c r="A76">
        <v>178</v>
      </c>
      <c r="B76" s="4" t="s">
        <v>109</v>
      </c>
      <c r="C76" s="5" t="s">
        <v>106</v>
      </c>
      <c r="D76" s="5" t="str">
        <f t="shared" si="1"/>
        <v>L'HUILE</v>
      </c>
      <c r="E76" s="6">
        <v>14</v>
      </c>
      <c r="F76" s="7">
        <v>9</v>
      </c>
      <c r="I76" s="5"/>
    </row>
    <row r="77" spans="1:9" x14ac:dyDescent="0.25">
      <c r="A77">
        <v>181</v>
      </c>
      <c r="B77" s="4" t="s">
        <v>110</v>
      </c>
      <c r="C77" s="5" t="s">
        <v>106</v>
      </c>
      <c r="D77" s="5" t="str">
        <f t="shared" si="1"/>
        <v>L'HUILE</v>
      </c>
      <c r="E77" s="6">
        <v>14</v>
      </c>
      <c r="F77" s="7">
        <v>12</v>
      </c>
      <c r="I77" s="5"/>
    </row>
    <row r="78" spans="1:9" x14ac:dyDescent="0.25">
      <c r="A78">
        <v>182</v>
      </c>
      <c r="B78" s="4" t="s">
        <v>111</v>
      </c>
      <c r="C78" s="5" t="s">
        <v>106</v>
      </c>
      <c r="D78" s="5" t="str">
        <f t="shared" si="1"/>
        <v>L'HUILE</v>
      </c>
      <c r="E78" s="6">
        <v>14</v>
      </c>
      <c r="F78" s="7">
        <v>13</v>
      </c>
      <c r="I78" s="5"/>
    </row>
    <row r="79" spans="1:9" x14ac:dyDescent="0.25">
      <c r="A79">
        <v>183</v>
      </c>
      <c r="B79" s="4" t="s">
        <v>112</v>
      </c>
      <c r="C79" s="5" t="s">
        <v>106</v>
      </c>
      <c r="D79" s="5" t="str">
        <f t="shared" si="1"/>
        <v>L'HUILE</v>
      </c>
      <c r="E79" s="8">
        <v>15</v>
      </c>
      <c r="F79" s="8">
        <v>1</v>
      </c>
      <c r="I79" s="5"/>
    </row>
    <row r="80" spans="1:9" x14ac:dyDescent="0.25">
      <c r="A80">
        <v>185</v>
      </c>
      <c r="B80" s="4" t="s">
        <v>113</v>
      </c>
      <c r="C80" s="5" t="s">
        <v>106</v>
      </c>
      <c r="D80" s="5" t="str">
        <f t="shared" si="1"/>
        <v>L'HUILE</v>
      </c>
      <c r="E80" s="8">
        <v>15</v>
      </c>
      <c r="F80" s="7">
        <v>3</v>
      </c>
      <c r="I80" s="5"/>
    </row>
    <row r="81" spans="1:9" x14ac:dyDescent="0.25">
      <c r="A81">
        <v>186</v>
      </c>
      <c r="B81" s="4" t="s">
        <v>114</v>
      </c>
      <c r="C81" s="5" t="s">
        <v>106</v>
      </c>
      <c r="D81" s="5" t="str">
        <f t="shared" si="1"/>
        <v>L'HUILE</v>
      </c>
      <c r="E81" s="8">
        <v>15</v>
      </c>
      <c r="F81" s="7">
        <v>4</v>
      </c>
      <c r="I81" s="5"/>
    </row>
    <row r="82" spans="1:9" x14ac:dyDescent="0.25">
      <c r="A82">
        <v>187</v>
      </c>
      <c r="B82" s="4" t="s">
        <v>115</v>
      </c>
      <c r="C82" s="5" t="s">
        <v>106</v>
      </c>
      <c r="D82" s="5" t="str">
        <f t="shared" si="1"/>
        <v>L'HUILE</v>
      </c>
      <c r="E82" s="8">
        <v>15</v>
      </c>
      <c r="F82" s="7">
        <v>5</v>
      </c>
      <c r="I82" s="5"/>
    </row>
    <row r="83" spans="1:9" x14ac:dyDescent="0.25">
      <c r="A83">
        <v>188</v>
      </c>
      <c r="B83" s="4" t="s">
        <v>116</v>
      </c>
      <c r="C83" s="5" t="s">
        <v>106</v>
      </c>
      <c r="D83" s="5" t="str">
        <f t="shared" si="1"/>
        <v>L'HUILE</v>
      </c>
      <c r="E83" s="8">
        <v>15</v>
      </c>
      <c r="F83" s="7">
        <v>6</v>
      </c>
      <c r="I83" s="5"/>
    </row>
    <row r="84" spans="1:9" x14ac:dyDescent="0.25">
      <c r="A84">
        <v>189</v>
      </c>
      <c r="B84" s="4" t="s">
        <v>15</v>
      </c>
      <c r="C84" s="5" t="s">
        <v>106</v>
      </c>
      <c r="D84" s="5" t="str">
        <f t="shared" si="1"/>
        <v>L'HUILE</v>
      </c>
      <c r="E84" s="8">
        <v>15</v>
      </c>
      <c r="F84" s="7">
        <v>7</v>
      </c>
      <c r="I84" s="5"/>
    </row>
    <row r="85" spans="1:9" x14ac:dyDescent="0.25">
      <c r="A85">
        <v>190</v>
      </c>
      <c r="B85" s="4" t="s">
        <v>117</v>
      </c>
      <c r="C85" s="5" t="s">
        <v>106</v>
      </c>
      <c r="D85" s="5" t="str">
        <f t="shared" si="1"/>
        <v>L'HUILE</v>
      </c>
      <c r="E85" s="8">
        <v>15</v>
      </c>
      <c r="F85" s="7">
        <v>8</v>
      </c>
      <c r="I85" s="5"/>
    </row>
    <row r="86" spans="1:9" x14ac:dyDescent="0.25">
      <c r="A86">
        <v>97</v>
      </c>
      <c r="B86" s="4" t="s">
        <v>118</v>
      </c>
      <c r="C86" s="5" t="s">
        <v>119</v>
      </c>
      <c r="D86" s="5" t="str">
        <f t="shared" si="1"/>
        <v>L'EGLISE</v>
      </c>
      <c r="E86" s="6">
        <v>8</v>
      </c>
      <c r="F86" s="7">
        <v>6</v>
      </c>
      <c r="I86" s="5"/>
    </row>
    <row r="87" spans="1:9" x14ac:dyDescent="0.25">
      <c r="A87">
        <v>100</v>
      </c>
      <c r="B87" s="4" t="s">
        <v>120</v>
      </c>
      <c r="C87" s="5" t="s">
        <v>119</v>
      </c>
      <c r="D87" s="5" t="str">
        <f t="shared" si="1"/>
        <v>L'EGLISE</v>
      </c>
      <c r="E87" s="6">
        <v>8</v>
      </c>
      <c r="F87" s="7">
        <v>9</v>
      </c>
      <c r="I87" s="5"/>
    </row>
    <row r="88" spans="1:9" x14ac:dyDescent="0.25">
      <c r="A88">
        <v>101</v>
      </c>
      <c r="B88" s="4" t="s">
        <v>121</v>
      </c>
      <c r="C88" s="5" t="s">
        <v>119</v>
      </c>
      <c r="D88" s="5" t="str">
        <f t="shared" si="1"/>
        <v>L'EGLISE</v>
      </c>
      <c r="E88" s="6">
        <v>8</v>
      </c>
      <c r="F88" s="7">
        <v>10</v>
      </c>
      <c r="I88" s="5"/>
    </row>
    <row r="89" spans="1:9" x14ac:dyDescent="0.25">
      <c r="A89">
        <v>102</v>
      </c>
      <c r="B89" s="4" t="s">
        <v>122</v>
      </c>
      <c r="C89" s="5" t="s">
        <v>119</v>
      </c>
      <c r="D89" s="5" t="str">
        <f t="shared" si="1"/>
        <v>L'EGLISE</v>
      </c>
      <c r="E89" s="6">
        <v>8</v>
      </c>
      <c r="F89" s="7">
        <v>11</v>
      </c>
      <c r="I89" s="5"/>
    </row>
    <row r="90" spans="1:9" x14ac:dyDescent="0.25">
      <c r="A90">
        <v>110</v>
      </c>
      <c r="B90" s="4" t="s">
        <v>123</v>
      </c>
      <c r="C90" s="5" t="s">
        <v>119</v>
      </c>
      <c r="D90" s="5" t="str">
        <f t="shared" si="1"/>
        <v>L'EGLISE</v>
      </c>
      <c r="E90" s="8">
        <v>9</v>
      </c>
      <c r="F90" s="7">
        <v>6</v>
      </c>
      <c r="I90" s="5"/>
    </row>
    <row r="91" spans="1:9" x14ac:dyDescent="0.25">
      <c r="A91">
        <v>111</v>
      </c>
      <c r="B91" s="4" t="s">
        <v>124</v>
      </c>
      <c r="C91" s="5" t="s">
        <v>119</v>
      </c>
      <c r="D91" s="5" t="str">
        <f t="shared" si="1"/>
        <v>L'EGLISE</v>
      </c>
      <c r="E91" s="8">
        <v>9</v>
      </c>
      <c r="F91" s="7">
        <v>7</v>
      </c>
      <c r="I91" s="5"/>
    </row>
    <row r="92" spans="1:9" x14ac:dyDescent="0.25">
      <c r="A92">
        <v>112</v>
      </c>
      <c r="B92" s="4" t="s">
        <v>125</v>
      </c>
      <c r="C92" s="5" t="s">
        <v>119</v>
      </c>
      <c r="D92" s="5" t="str">
        <f t="shared" si="1"/>
        <v>L'EGLISE</v>
      </c>
      <c r="E92" s="8">
        <v>9</v>
      </c>
      <c r="F92" s="7">
        <v>8</v>
      </c>
      <c r="I92" s="5"/>
    </row>
    <row r="93" spans="1:9" x14ac:dyDescent="0.25">
      <c r="A93">
        <v>113</v>
      </c>
      <c r="B93" s="4" t="s">
        <v>126</v>
      </c>
      <c r="C93" s="5" t="s">
        <v>119</v>
      </c>
      <c r="D93" s="5" t="str">
        <f t="shared" si="1"/>
        <v>L'EGLISE</v>
      </c>
      <c r="E93" s="8">
        <v>9</v>
      </c>
      <c r="F93" s="7">
        <v>9</v>
      </c>
      <c r="I93" s="5"/>
    </row>
    <row r="94" spans="1:9" x14ac:dyDescent="0.25">
      <c r="A94">
        <v>114</v>
      </c>
      <c r="B94" s="4" t="s">
        <v>127</v>
      </c>
      <c r="C94" s="5" t="s">
        <v>119</v>
      </c>
      <c r="D94" s="5" t="str">
        <f t="shared" si="1"/>
        <v>L'EGLISE</v>
      </c>
      <c r="E94" s="8">
        <v>9</v>
      </c>
      <c r="F94" s="7">
        <v>10</v>
      </c>
      <c r="I94" s="5"/>
    </row>
    <row r="95" spans="1:9" x14ac:dyDescent="0.25">
      <c r="A95">
        <v>115</v>
      </c>
      <c r="B95" s="4" t="s">
        <v>128</v>
      </c>
      <c r="C95" s="5" t="s">
        <v>119</v>
      </c>
      <c r="D95" s="5" t="str">
        <f t="shared" si="1"/>
        <v>L'EGLISE</v>
      </c>
      <c r="E95" s="8">
        <v>9</v>
      </c>
      <c r="F95" s="7">
        <v>11</v>
      </c>
      <c r="I95" s="5"/>
    </row>
    <row r="96" spans="1:9" x14ac:dyDescent="0.25">
      <c r="A96">
        <v>116</v>
      </c>
      <c r="B96" s="4" t="s">
        <v>129</v>
      </c>
      <c r="C96" s="5" t="s">
        <v>119</v>
      </c>
      <c r="D96" s="5" t="str">
        <f t="shared" si="1"/>
        <v>L'EGLISE</v>
      </c>
      <c r="E96" s="8">
        <v>9</v>
      </c>
      <c r="F96" s="7">
        <v>12</v>
      </c>
      <c r="I96" s="5"/>
    </row>
    <row r="97" spans="1:9" x14ac:dyDescent="0.25">
      <c r="A97">
        <v>117</v>
      </c>
      <c r="B97" s="4" t="s">
        <v>130</v>
      </c>
      <c r="C97" s="5" t="s">
        <v>119</v>
      </c>
      <c r="D97" s="5" t="str">
        <f t="shared" si="1"/>
        <v>L'EGLISE</v>
      </c>
      <c r="E97" s="8">
        <v>9</v>
      </c>
      <c r="F97" s="7">
        <v>13</v>
      </c>
      <c r="I97" s="5"/>
    </row>
    <row r="98" spans="1:9" x14ac:dyDescent="0.25">
      <c r="A98">
        <v>120</v>
      </c>
      <c r="B98" s="4" t="s">
        <v>131</v>
      </c>
      <c r="C98" s="5" t="s">
        <v>119</v>
      </c>
      <c r="D98" s="5" t="str">
        <f t="shared" si="1"/>
        <v>L'EGLISE</v>
      </c>
      <c r="E98" s="6">
        <v>10</v>
      </c>
      <c r="F98" s="7">
        <v>3</v>
      </c>
      <c r="I98" s="5"/>
    </row>
    <row r="99" spans="1:9" x14ac:dyDescent="0.25">
      <c r="A99">
        <v>121</v>
      </c>
      <c r="B99" s="4" t="s">
        <v>132</v>
      </c>
      <c r="C99" s="5" t="s">
        <v>119</v>
      </c>
      <c r="D99" s="5" t="str">
        <f t="shared" si="1"/>
        <v>L'EGLISE</v>
      </c>
      <c r="E99" s="6">
        <v>10</v>
      </c>
      <c r="F99" s="7">
        <v>4</v>
      </c>
      <c r="I99" s="5"/>
    </row>
    <row r="100" spans="1:9" x14ac:dyDescent="0.25">
      <c r="A100">
        <v>122</v>
      </c>
      <c r="B100" s="4" t="s">
        <v>133</v>
      </c>
      <c r="C100" s="5" t="s">
        <v>119</v>
      </c>
      <c r="D100" s="5" t="str">
        <f t="shared" si="1"/>
        <v>L'EGLISE</v>
      </c>
      <c r="E100" s="6">
        <v>10</v>
      </c>
      <c r="F100" s="7">
        <v>5</v>
      </c>
      <c r="I100" s="5"/>
    </row>
    <row r="101" spans="1:9" x14ac:dyDescent="0.25">
      <c r="A101">
        <v>123</v>
      </c>
      <c r="B101" s="4" t="s">
        <v>134</v>
      </c>
      <c r="C101" s="5" t="s">
        <v>119</v>
      </c>
      <c r="D101" s="5" t="str">
        <f t="shared" si="1"/>
        <v>L'EGLISE</v>
      </c>
      <c r="E101" s="6">
        <v>10</v>
      </c>
      <c r="F101" s="7">
        <v>6</v>
      </c>
      <c r="I101" s="5"/>
    </row>
    <row r="102" spans="1:9" x14ac:dyDescent="0.25">
      <c r="A102">
        <v>124</v>
      </c>
      <c r="B102" s="4" t="s">
        <v>135</v>
      </c>
      <c r="C102" s="5" t="s">
        <v>119</v>
      </c>
      <c r="D102" s="5" t="str">
        <f t="shared" si="1"/>
        <v>L'EGLISE</v>
      </c>
      <c r="E102" s="6">
        <v>10</v>
      </c>
      <c r="F102" s="7">
        <v>7</v>
      </c>
      <c r="I102" s="5"/>
    </row>
    <row r="103" spans="1:9" x14ac:dyDescent="0.25">
      <c r="A103">
        <v>147</v>
      </c>
      <c r="B103" s="4" t="s">
        <v>136</v>
      </c>
      <c r="C103" s="5" t="s">
        <v>137</v>
      </c>
      <c r="D103" s="5" t="str">
        <f t="shared" si="1"/>
        <v>L'EGALITE</v>
      </c>
      <c r="E103" s="6">
        <v>12</v>
      </c>
      <c r="F103" s="7">
        <v>4</v>
      </c>
      <c r="I103" s="5"/>
    </row>
    <row r="104" spans="1:9" x14ac:dyDescent="0.25">
      <c r="A104">
        <v>148</v>
      </c>
      <c r="B104" s="4" t="s">
        <v>138</v>
      </c>
      <c r="C104" s="5" t="s">
        <v>137</v>
      </c>
      <c r="D104" s="5" t="str">
        <f t="shared" si="1"/>
        <v>L'EGALITE</v>
      </c>
      <c r="E104" s="6">
        <v>12</v>
      </c>
      <c r="F104" s="7">
        <v>5</v>
      </c>
      <c r="I104" s="5"/>
    </row>
    <row r="105" spans="1:9" x14ac:dyDescent="0.25">
      <c r="A105">
        <v>149</v>
      </c>
      <c r="B105" s="4" t="s">
        <v>139</v>
      </c>
      <c r="C105" s="5" t="s">
        <v>137</v>
      </c>
      <c r="D105" s="5" t="str">
        <f t="shared" si="1"/>
        <v>L'EGALITE</v>
      </c>
      <c r="E105" s="6">
        <v>12</v>
      </c>
      <c r="F105" s="7">
        <v>6</v>
      </c>
      <c r="I105" s="5"/>
    </row>
    <row r="106" spans="1:9" x14ac:dyDescent="0.25">
      <c r="A106">
        <v>150</v>
      </c>
      <c r="B106" s="4" t="s">
        <v>140</v>
      </c>
      <c r="C106" s="5" t="s">
        <v>137</v>
      </c>
      <c r="D106" s="5" t="str">
        <f t="shared" si="1"/>
        <v>L'EGALITE</v>
      </c>
      <c r="E106" s="6">
        <v>12</v>
      </c>
      <c r="F106" s="7">
        <v>7</v>
      </c>
      <c r="I106" s="5"/>
    </row>
    <row r="107" spans="1:9" x14ac:dyDescent="0.25">
      <c r="A107">
        <v>151</v>
      </c>
      <c r="B107" s="4" t="s">
        <v>141</v>
      </c>
      <c r="C107" s="5" t="s">
        <v>137</v>
      </c>
      <c r="D107" s="5" t="str">
        <f t="shared" si="1"/>
        <v>L'EGALITE</v>
      </c>
      <c r="E107" s="6">
        <v>12</v>
      </c>
      <c r="F107" s="7">
        <v>8</v>
      </c>
      <c r="I107" s="5"/>
    </row>
    <row r="108" spans="1:9" x14ac:dyDescent="0.25">
      <c r="A108">
        <v>24</v>
      </c>
      <c r="B108" s="4" t="s">
        <v>142</v>
      </c>
      <c r="C108" s="5" t="s">
        <v>143</v>
      </c>
      <c r="D108" s="5" t="str">
        <f t="shared" si="1"/>
        <v>LAVOIR</v>
      </c>
      <c r="E108" s="6">
        <v>2</v>
      </c>
      <c r="F108" s="7">
        <v>11</v>
      </c>
      <c r="I108" s="5"/>
    </row>
    <row r="109" spans="1:9" x14ac:dyDescent="0.25">
      <c r="A109">
        <v>281</v>
      </c>
      <c r="B109" s="4" t="s">
        <v>144</v>
      </c>
      <c r="C109" s="5" t="s">
        <v>145</v>
      </c>
      <c r="D109" s="5" t="str">
        <f t="shared" si="1"/>
        <v>L'ARAMON</v>
      </c>
      <c r="E109" s="6">
        <v>22</v>
      </c>
      <c r="F109" s="7">
        <v>8</v>
      </c>
      <c r="I109" s="5"/>
    </row>
    <row r="110" spans="1:9" x14ac:dyDescent="0.25">
      <c r="A110">
        <v>282</v>
      </c>
      <c r="B110" s="4" t="s">
        <v>146</v>
      </c>
      <c r="C110" s="5" t="s">
        <v>145</v>
      </c>
      <c r="D110" s="5" t="str">
        <f t="shared" si="1"/>
        <v>L'ARAMON</v>
      </c>
      <c r="E110" s="6">
        <v>22</v>
      </c>
      <c r="F110" s="7">
        <v>9</v>
      </c>
      <c r="I110" s="5"/>
    </row>
    <row r="111" spans="1:9" x14ac:dyDescent="0.25">
      <c r="A111">
        <v>283</v>
      </c>
      <c r="B111" s="4" t="s">
        <v>147</v>
      </c>
      <c r="C111" s="5" t="s">
        <v>145</v>
      </c>
      <c r="D111" s="5" t="str">
        <f t="shared" si="1"/>
        <v>L'ARAMON</v>
      </c>
      <c r="E111" s="6">
        <v>22</v>
      </c>
      <c r="F111" s="7">
        <v>10</v>
      </c>
      <c r="I111" s="5"/>
    </row>
    <row r="112" spans="1:9" x14ac:dyDescent="0.25">
      <c r="A112">
        <v>353</v>
      </c>
      <c r="B112" s="4" t="s">
        <v>148</v>
      </c>
      <c r="C112" s="5" t="s">
        <v>149</v>
      </c>
      <c r="D112" s="5" t="str">
        <f t="shared" si="1"/>
        <v>L'ANIEL</v>
      </c>
      <c r="E112" s="6">
        <v>28</v>
      </c>
      <c r="F112" s="7">
        <v>2</v>
      </c>
      <c r="I112" s="5"/>
    </row>
    <row r="113" spans="1:9" x14ac:dyDescent="0.25">
      <c r="A113">
        <v>354</v>
      </c>
      <c r="B113" s="4" t="s">
        <v>150</v>
      </c>
      <c r="C113" s="5" t="s">
        <v>149</v>
      </c>
      <c r="D113" s="5" t="str">
        <f t="shared" si="1"/>
        <v>L'ANIEL</v>
      </c>
      <c r="E113" s="6">
        <v>28</v>
      </c>
      <c r="F113" s="7">
        <v>3</v>
      </c>
      <c r="I113" s="5"/>
    </row>
    <row r="114" spans="1:9" x14ac:dyDescent="0.25">
      <c r="A114">
        <v>355</v>
      </c>
      <c r="B114" s="4" t="s">
        <v>151</v>
      </c>
      <c r="C114" s="5" t="s">
        <v>149</v>
      </c>
      <c r="D114" s="5" t="str">
        <f t="shared" si="1"/>
        <v>L'ANIEL</v>
      </c>
      <c r="E114" s="6">
        <v>28</v>
      </c>
      <c r="F114" s="7">
        <v>4</v>
      </c>
      <c r="I114" s="5"/>
    </row>
    <row r="115" spans="1:9" x14ac:dyDescent="0.25">
      <c r="A115">
        <v>356</v>
      </c>
      <c r="B115" s="4" t="s">
        <v>152</v>
      </c>
      <c r="C115" s="5" t="s">
        <v>149</v>
      </c>
      <c r="D115" s="5" t="str">
        <f t="shared" si="1"/>
        <v>L'ANIEL</v>
      </c>
      <c r="E115" s="6">
        <v>28</v>
      </c>
      <c r="F115" s="7">
        <v>5</v>
      </c>
      <c r="I115" s="5"/>
    </row>
    <row r="116" spans="1:9" x14ac:dyDescent="0.25">
      <c r="A116">
        <v>357</v>
      </c>
      <c r="B116" s="4" t="s">
        <v>153</v>
      </c>
      <c r="C116" s="5" t="s">
        <v>149</v>
      </c>
      <c r="D116" s="5" t="str">
        <f t="shared" si="1"/>
        <v>L'ANIEL</v>
      </c>
      <c r="E116" s="6">
        <v>28</v>
      </c>
      <c r="F116" s="7">
        <v>6</v>
      </c>
      <c r="I116" s="5"/>
    </row>
    <row r="117" spans="1:9" x14ac:dyDescent="0.25">
      <c r="A117">
        <v>295</v>
      </c>
      <c r="B117" s="4" t="s">
        <v>154</v>
      </c>
      <c r="C117" s="5" t="s">
        <v>155</v>
      </c>
      <c r="D117" s="5" t="str">
        <f t="shared" si="1"/>
        <v>LAITERIE</v>
      </c>
      <c r="E117" s="8">
        <v>23</v>
      </c>
      <c r="F117" s="7">
        <v>9</v>
      </c>
      <c r="I117" s="5"/>
    </row>
    <row r="118" spans="1:9" x14ac:dyDescent="0.25">
      <c r="A118">
        <v>296</v>
      </c>
      <c r="B118" s="4" t="s">
        <v>156</v>
      </c>
      <c r="C118" s="5" t="s">
        <v>155</v>
      </c>
      <c r="D118" s="5" t="str">
        <f t="shared" si="1"/>
        <v>LAITERIE</v>
      </c>
      <c r="E118" s="8">
        <v>23</v>
      </c>
      <c r="F118" s="7">
        <v>10</v>
      </c>
      <c r="I118" s="5"/>
    </row>
    <row r="119" spans="1:9" x14ac:dyDescent="0.25">
      <c r="A119">
        <v>152</v>
      </c>
      <c r="B119" s="4" t="s">
        <v>157</v>
      </c>
      <c r="C119" s="5" t="s">
        <v>158</v>
      </c>
      <c r="D119" s="5" t="str">
        <f t="shared" si="1"/>
        <v>JUILLET</v>
      </c>
      <c r="E119" s="6">
        <v>12</v>
      </c>
      <c r="F119" s="7">
        <v>9</v>
      </c>
      <c r="I119" s="5"/>
    </row>
    <row r="120" spans="1:9" x14ac:dyDescent="0.25">
      <c r="A120">
        <v>163</v>
      </c>
      <c r="B120" s="4" t="s">
        <v>159</v>
      </c>
      <c r="C120" s="5" t="s">
        <v>158</v>
      </c>
      <c r="D120" s="5" t="str">
        <f t="shared" si="1"/>
        <v>JUILLET</v>
      </c>
      <c r="E120" s="8">
        <v>13</v>
      </c>
      <c r="F120" s="7">
        <v>7</v>
      </c>
      <c r="I120" s="5"/>
    </row>
    <row r="121" spans="1:9" x14ac:dyDescent="0.25">
      <c r="A121">
        <v>164</v>
      </c>
      <c r="B121" s="4" t="s">
        <v>160</v>
      </c>
      <c r="C121" s="5" t="s">
        <v>158</v>
      </c>
      <c r="D121" s="5" t="str">
        <f t="shared" si="1"/>
        <v>JUILLET</v>
      </c>
      <c r="E121" s="8">
        <v>13</v>
      </c>
      <c r="F121" s="7">
        <v>8</v>
      </c>
      <c r="I121" s="5"/>
    </row>
    <row r="122" spans="1:9" x14ac:dyDescent="0.25">
      <c r="A122">
        <v>165</v>
      </c>
      <c r="B122" s="4" t="s">
        <v>161</v>
      </c>
      <c r="C122" s="5" t="s">
        <v>158</v>
      </c>
      <c r="D122" s="5" t="str">
        <f t="shared" si="1"/>
        <v>JUILLET</v>
      </c>
      <c r="E122" s="8">
        <v>13</v>
      </c>
      <c r="F122" s="7">
        <v>9</v>
      </c>
      <c r="I122" s="5"/>
    </row>
    <row r="123" spans="1:9" x14ac:dyDescent="0.25">
      <c r="A123">
        <v>168</v>
      </c>
      <c r="B123" s="4" t="s">
        <v>162</v>
      </c>
      <c r="C123" s="5" t="s">
        <v>158</v>
      </c>
      <c r="D123" s="5" t="str">
        <f t="shared" si="1"/>
        <v>JUILLET</v>
      </c>
      <c r="E123" s="8">
        <v>13</v>
      </c>
      <c r="F123" s="7">
        <v>12</v>
      </c>
      <c r="I123" s="5"/>
    </row>
    <row r="124" spans="1:9" x14ac:dyDescent="0.25">
      <c r="A124">
        <v>169</v>
      </c>
      <c r="B124" s="4" t="s">
        <v>163</v>
      </c>
      <c r="C124" s="5" t="s">
        <v>158</v>
      </c>
      <c r="D124" s="5" t="str">
        <f t="shared" si="1"/>
        <v>JUILLET</v>
      </c>
      <c r="E124" s="8">
        <v>13</v>
      </c>
      <c r="F124" s="7">
        <v>13</v>
      </c>
      <c r="I124" s="5"/>
    </row>
    <row r="125" spans="1:9" x14ac:dyDescent="0.25">
      <c r="A125">
        <v>170</v>
      </c>
      <c r="B125" s="4" t="s">
        <v>164</v>
      </c>
      <c r="C125" s="5" t="s">
        <v>158</v>
      </c>
      <c r="D125" s="5" t="str">
        <f t="shared" si="1"/>
        <v>JUILLET</v>
      </c>
      <c r="E125" s="6">
        <v>14</v>
      </c>
      <c r="F125" s="6">
        <v>1</v>
      </c>
      <c r="I125" s="5"/>
    </row>
    <row r="126" spans="1:9" x14ac:dyDescent="0.25">
      <c r="A126">
        <v>171</v>
      </c>
      <c r="B126" s="4" t="s">
        <v>165</v>
      </c>
      <c r="C126" s="5" t="s">
        <v>158</v>
      </c>
      <c r="D126" s="5" t="str">
        <f t="shared" si="1"/>
        <v>JUILLET</v>
      </c>
      <c r="E126" s="6">
        <v>14</v>
      </c>
      <c r="F126" s="7">
        <v>2</v>
      </c>
      <c r="I126" s="5"/>
    </row>
    <row r="127" spans="1:9" x14ac:dyDescent="0.25">
      <c r="A127">
        <v>191</v>
      </c>
      <c r="B127" s="4" t="s">
        <v>166</v>
      </c>
      <c r="C127" s="5" t="s">
        <v>158</v>
      </c>
      <c r="D127" s="5" t="str">
        <f t="shared" si="1"/>
        <v>JUILLET</v>
      </c>
      <c r="E127" s="8">
        <v>15</v>
      </c>
      <c r="F127" s="7">
        <v>9</v>
      </c>
      <c r="I127" s="5"/>
    </row>
    <row r="128" spans="1:9" x14ac:dyDescent="0.25">
      <c r="A128">
        <v>339</v>
      </c>
      <c r="B128" s="4" t="s">
        <v>167</v>
      </c>
      <c r="C128" s="5" t="s">
        <v>168</v>
      </c>
      <c r="D128" s="5" t="str">
        <f t="shared" si="1"/>
        <v>IRIS</v>
      </c>
      <c r="E128" s="8">
        <v>27</v>
      </c>
      <c r="F128" s="8">
        <v>1</v>
      </c>
      <c r="I128" s="5"/>
    </row>
    <row r="129" spans="1:9" x14ac:dyDescent="0.25">
      <c r="A129">
        <v>340</v>
      </c>
      <c r="B129" s="4" t="s">
        <v>169</v>
      </c>
      <c r="C129" s="5" t="s">
        <v>168</v>
      </c>
      <c r="D129" s="5" t="str">
        <f t="shared" si="1"/>
        <v>IRIS</v>
      </c>
      <c r="E129" s="8">
        <v>27</v>
      </c>
      <c r="F129" s="7">
        <v>2</v>
      </c>
      <c r="I129" s="5"/>
    </row>
    <row r="130" spans="1:9" x14ac:dyDescent="0.25">
      <c r="A130">
        <v>341</v>
      </c>
      <c r="B130" s="4" t="s">
        <v>170</v>
      </c>
      <c r="C130" s="5" t="s">
        <v>168</v>
      </c>
      <c r="D130" s="5" t="str">
        <f t="shared" si="1"/>
        <v>IRIS</v>
      </c>
      <c r="E130" s="8">
        <v>27</v>
      </c>
      <c r="F130" s="7">
        <v>3</v>
      </c>
      <c r="I130" s="5"/>
    </row>
    <row r="131" spans="1:9" x14ac:dyDescent="0.25">
      <c r="A131">
        <v>257</v>
      </c>
      <c r="B131" s="4" t="s">
        <v>171</v>
      </c>
      <c r="C131" s="5" t="s">
        <v>172</v>
      </c>
      <c r="D131" s="5" t="str">
        <f t="shared" ref="D131:D194" si="2">IFERROR(MID(TRIM(C131),1+FIND("_",SUBSTITUTE(TRIM(C131)," ","_",LEN(TRIM(C131))-LEN(SUBSTITUTE(TRIM(C131)," ","")))),LEN(TRIM(C131))),"")</f>
        <v>GROTTE</v>
      </c>
      <c r="E131" s="6">
        <v>20</v>
      </c>
      <c r="F131" s="7">
        <v>10</v>
      </c>
      <c r="I131" s="5"/>
    </row>
    <row r="132" spans="1:9" x14ac:dyDescent="0.25">
      <c r="A132">
        <v>258</v>
      </c>
      <c r="B132" s="4" t="s">
        <v>173</v>
      </c>
      <c r="C132" s="5" t="s">
        <v>172</v>
      </c>
      <c r="D132" s="5" t="str">
        <f t="shared" si="2"/>
        <v>GROTTE</v>
      </c>
      <c r="E132" s="6">
        <v>20</v>
      </c>
      <c r="F132" s="7">
        <v>11</v>
      </c>
      <c r="I132" s="5"/>
    </row>
    <row r="133" spans="1:9" x14ac:dyDescent="0.25">
      <c r="A133">
        <v>259</v>
      </c>
      <c r="B133" s="4" t="s">
        <v>174</v>
      </c>
      <c r="C133" s="5" t="s">
        <v>172</v>
      </c>
      <c r="D133" s="5" t="str">
        <f t="shared" si="2"/>
        <v>GROTTE</v>
      </c>
      <c r="E133" s="6">
        <v>20</v>
      </c>
      <c r="F133" s="7">
        <v>12</v>
      </c>
      <c r="I133" s="5"/>
    </row>
    <row r="134" spans="1:9" x14ac:dyDescent="0.25">
      <c r="A134">
        <v>260</v>
      </c>
      <c r="B134" s="4" t="s">
        <v>175</v>
      </c>
      <c r="C134" s="5" t="s">
        <v>172</v>
      </c>
      <c r="D134" s="5" t="str">
        <f t="shared" si="2"/>
        <v>GROTTE</v>
      </c>
      <c r="E134" s="6">
        <v>20</v>
      </c>
      <c r="F134" s="7">
        <v>13</v>
      </c>
      <c r="I134" s="5"/>
    </row>
    <row r="135" spans="1:9" x14ac:dyDescent="0.25">
      <c r="A135">
        <v>261</v>
      </c>
      <c r="B135" s="4" t="s">
        <v>176</v>
      </c>
      <c r="C135" s="5" t="s">
        <v>172</v>
      </c>
      <c r="D135" s="5" t="str">
        <f t="shared" si="2"/>
        <v>GROTTE</v>
      </c>
      <c r="E135" s="8">
        <v>21</v>
      </c>
      <c r="F135" s="8">
        <v>1</v>
      </c>
      <c r="I135" s="5"/>
    </row>
    <row r="136" spans="1:9" x14ac:dyDescent="0.25">
      <c r="A136">
        <v>262</v>
      </c>
      <c r="B136" s="4" t="s">
        <v>177</v>
      </c>
      <c r="C136" s="5" t="s">
        <v>172</v>
      </c>
      <c r="D136" s="5" t="str">
        <f t="shared" si="2"/>
        <v>GROTTE</v>
      </c>
      <c r="E136" s="8">
        <v>21</v>
      </c>
      <c r="F136" s="7">
        <v>2</v>
      </c>
      <c r="I136" s="5"/>
    </row>
    <row r="137" spans="1:9" x14ac:dyDescent="0.25">
      <c r="A137">
        <v>263</v>
      </c>
      <c r="B137" s="4" t="s">
        <v>178</v>
      </c>
      <c r="C137" s="5" t="s">
        <v>172</v>
      </c>
      <c r="D137" s="5" t="str">
        <f t="shared" si="2"/>
        <v>GROTTE</v>
      </c>
      <c r="E137" s="8">
        <v>21</v>
      </c>
      <c r="F137" s="7">
        <v>3</v>
      </c>
      <c r="I137" s="5"/>
    </row>
    <row r="138" spans="1:9" x14ac:dyDescent="0.25">
      <c r="A138">
        <v>264</v>
      </c>
      <c r="B138" s="4" t="s">
        <v>179</v>
      </c>
      <c r="C138" s="5" t="s">
        <v>172</v>
      </c>
      <c r="D138" s="5" t="str">
        <f t="shared" si="2"/>
        <v>GROTTE</v>
      </c>
      <c r="E138" s="8">
        <v>21</v>
      </c>
      <c r="F138" s="7">
        <v>4</v>
      </c>
      <c r="I138" s="5"/>
    </row>
    <row r="139" spans="1:9" x14ac:dyDescent="0.25">
      <c r="A139">
        <v>265</v>
      </c>
      <c r="B139" s="4" t="s">
        <v>180</v>
      </c>
      <c r="C139" s="5" t="s">
        <v>172</v>
      </c>
      <c r="D139" s="5" t="str">
        <f t="shared" si="2"/>
        <v>GROTTE</v>
      </c>
      <c r="E139" s="8">
        <v>21</v>
      </c>
      <c r="F139" s="7">
        <v>5</v>
      </c>
      <c r="I139" s="5"/>
    </row>
    <row r="140" spans="1:9" x14ac:dyDescent="0.25">
      <c r="A140">
        <v>266</v>
      </c>
      <c r="B140" s="4" t="s">
        <v>181</v>
      </c>
      <c r="C140" s="5" t="s">
        <v>172</v>
      </c>
      <c r="D140" s="5" t="str">
        <f t="shared" si="2"/>
        <v>GROTTE</v>
      </c>
      <c r="E140" s="8">
        <v>21</v>
      </c>
      <c r="F140" s="7">
        <v>6</v>
      </c>
      <c r="I140" s="5"/>
    </row>
    <row r="141" spans="1:9" x14ac:dyDescent="0.25">
      <c r="A141">
        <v>267</v>
      </c>
      <c r="B141" s="4" t="s">
        <v>182</v>
      </c>
      <c r="C141" s="5" t="s">
        <v>172</v>
      </c>
      <c r="D141" s="5" t="str">
        <f t="shared" si="2"/>
        <v>GROTTE</v>
      </c>
      <c r="E141" s="8">
        <v>21</v>
      </c>
      <c r="F141" s="7">
        <v>7</v>
      </c>
      <c r="I141" s="5"/>
    </row>
    <row r="142" spans="1:9" x14ac:dyDescent="0.25">
      <c r="A142">
        <v>68</v>
      </c>
      <c r="B142" s="4" t="s">
        <v>38</v>
      </c>
      <c r="C142" s="5" t="s">
        <v>183</v>
      </c>
      <c r="D142" s="5" t="str">
        <f t="shared" si="2"/>
        <v>GRANIER</v>
      </c>
      <c r="E142" s="6">
        <v>6</v>
      </c>
      <c r="F142" s="7">
        <v>3</v>
      </c>
      <c r="I142" s="5"/>
    </row>
    <row r="143" spans="1:9" x14ac:dyDescent="0.25">
      <c r="A143">
        <v>69</v>
      </c>
      <c r="B143" s="4" t="s">
        <v>184</v>
      </c>
      <c r="C143" s="5" t="s">
        <v>183</v>
      </c>
      <c r="D143" s="5" t="str">
        <f t="shared" si="2"/>
        <v>GRANIER</v>
      </c>
      <c r="E143" s="6">
        <v>6</v>
      </c>
      <c r="F143" s="7">
        <v>4</v>
      </c>
      <c r="I143" s="5"/>
    </row>
    <row r="144" spans="1:9" x14ac:dyDescent="0.25">
      <c r="A144">
        <v>76</v>
      </c>
      <c r="B144" s="4" t="s">
        <v>185</v>
      </c>
      <c r="C144" s="5" t="s">
        <v>183</v>
      </c>
      <c r="D144" s="5" t="str">
        <f t="shared" si="2"/>
        <v>GRANIER</v>
      </c>
      <c r="E144" s="6">
        <v>6</v>
      </c>
      <c r="F144" s="7">
        <v>11</v>
      </c>
      <c r="I144" s="5"/>
    </row>
    <row r="145" spans="1:9" x14ac:dyDescent="0.25">
      <c r="A145">
        <v>77</v>
      </c>
      <c r="B145" s="4" t="s">
        <v>186</v>
      </c>
      <c r="C145" s="5" t="s">
        <v>183</v>
      </c>
      <c r="D145" s="5" t="str">
        <f t="shared" si="2"/>
        <v>GRANIER</v>
      </c>
      <c r="E145" s="6">
        <v>6</v>
      </c>
      <c r="F145" s="7">
        <v>12</v>
      </c>
      <c r="I145" s="5"/>
    </row>
    <row r="146" spans="1:9" x14ac:dyDescent="0.25">
      <c r="A146">
        <v>78</v>
      </c>
      <c r="B146" s="4" t="s">
        <v>187</v>
      </c>
      <c r="C146" s="5" t="s">
        <v>183</v>
      </c>
      <c r="D146" s="5" t="str">
        <f t="shared" si="2"/>
        <v>GRANIER</v>
      </c>
      <c r="E146" s="6">
        <v>6</v>
      </c>
      <c r="F146" s="7">
        <v>13</v>
      </c>
      <c r="I146" s="5"/>
    </row>
    <row r="147" spans="1:9" x14ac:dyDescent="0.25">
      <c r="A147">
        <v>79</v>
      </c>
      <c r="B147" s="4" t="s">
        <v>188</v>
      </c>
      <c r="C147" s="5" t="s">
        <v>183</v>
      </c>
      <c r="D147" s="5" t="str">
        <f t="shared" si="2"/>
        <v>GRANIER</v>
      </c>
      <c r="E147" s="8">
        <v>7</v>
      </c>
      <c r="F147" s="8">
        <v>1</v>
      </c>
      <c r="I147" s="5"/>
    </row>
    <row r="148" spans="1:9" x14ac:dyDescent="0.25">
      <c r="A148">
        <v>80</v>
      </c>
      <c r="B148" s="4" t="s">
        <v>189</v>
      </c>
      <c r="C148" s="5" t="s">
        <v>183</v>
      </c>
      <c r="D148" s="5" t="str">
        <f t="shared" si="2"/>
        <v>GRANIER</v>
      </c>
      <c r="E148" s="8">
        <v>7</v>
      </c>
      <c r="F148" s="7">
        <v>2</v>
      </c>
      <c r="I148" s="5"/>
    </row>
    <row r="149" spans="1:9" x14ac:dyDescent="0.25">
      <c r="A149">
        <v>81</v>
      </c>
      <c r="B149" s="4" t="s">
        <v>190</v>
      </c>
      <c r="C149" s="5" t="s">
        <v>183</v>
      </c>
      <c r="D149" s="5" t="str">
        <f t="shared" si="2"/>
        <v>GRANIER</v>
      </c>
      <c r="E149" s="8">
        <v>7</v>
      </c>
      <c r="F149" s="7">
        <v>3</v>
      </c>
      <c r="I149" s="5"/>
    </row>
    <row r="150" spans="1:9" x14ac:dyDescent="0.25">
      <c r="A150">
        <v>82</v>
      </c>
      <c r="B150" s="4" t="s">
        <v>191</v>
      </c>
      <c r="C150" s="5" t="s">
        <v>183</v>
      </c>
      <c r="D150" s="5" t="str">
        <f t="shared" si="2"/>
        <v>GRANIER</v>
      </c>
      <c r="E150" s="8">
        <v>7</v>
      </c>
      <c r="F150" s="7">
        <v>4</v>
      </c>
      <c r="I150" s="5"/>
    </row>
    <row r="151" spans="1:9" x14ac:dyDescent="0.25">
      <c r="A151">
        <v>83</v>
      </c>
      <c r="B151" s="4" t="s">
        <v>192</v>
      </c>
      <c r="C151" s="5" t="s">
        <v>183</v>
      </c>
      <c r="D151" s="5" t="str">
        <f t="shared" si="2"/>
        <v>GRANIER</v>
      </c>
      <c r="E151" s="8">
        <v>7</v>
      </c>
      <c r="F151" s="7">
        <v>5</v>
      </c>
      <c r="I151" s="5"/>
    </row>
    <row r="152" spans="1:9" x14ac:dyDescent="0.25">
      <c r="A152">
        <v>84</v>
      </c>
      <c r="B152" s="4" t="s">
        <v>193</v>
      </c>
      <c r="C152" s="5" t="s">
        <v>183</v>
      </c>
      <c r="D152" s="5" t="str">
        <f t="shared" si="2"/>
        <v>GRANIER</v>
      </c>
      <c r="E152" s="8">
        <v>7</v>
      </c>
      <c r="F152" s="7">
        <v>6</v>
      </c>
      <c r="I152" s="5"/>
    </row>
    <row r="153" spans="1:9" x14ac:dyDescent="0.25">
      <c r="A153">
        <v>85</v>
      </c>
      <c r="B153" s="4" t="s">
        <v>194</v>
      </c>
      <c r="C153" s="5" t="s">
        <v>183</v>
      </c>
      <c r="D153" s="5" t="str">
        <f t="shared" si="2"/>
        <v>GRANIER</v>
      </c>
      <c r="E153" s="8">
        <v>7</v>
      </c>
      <c r="F153" s="7">
        <v>7</v>
      </c>
      <c r="I153" s="5"/>
    </row>
    <row r="154" spans="1:9" x14ac:dyDescent="0.25">
      <c r="A154">
        <v>86</v>
      </c>
      <c r="B154" s="4" t="s">
        <v>195</v>
      </c>
      <c r="C154" s="5" t="s">
        <v>183</v>
      </c>
      <c r="D154" s="5" t="str">
        <f t="shared" si="2"/>
        <v>GRANIER</v>
      </c>
      <c r="E154" s="8">
        <v>7</v>
      </c>
      <c r="F154" s="7">
        <v>8</v>
      </c>
      <c r="I154" s="5"/>
    </row>
    <row r="155" spans="1:9" x14ac:dyDescent="0.25">
      <c r="A155">
        <v>87</v>
      </c>
      <c r="B155" s="4" t="s">
        <v>196</v>
      </c>
      <c r="C155" s="5" t="s">
        <v>183</v>
      </c>
      <c r="D155" s="5" t="str">
        <f t="shared" si="2"/>
        <v>GRANIER</v>
      </c>
      <c r="E155" s="8">
        <v>7</v>
      </c>
      <c r="F155" s="7">
        <v>9</v>
      </c>
      <c r="I155" s="5"/>
    </row>
    <row r="156" spans="1:9" x14ac:dyDescent="0.25">
      <c r="A156">
        <v>88</v>
      </c>
      <c r="B156" s="4" t="s">
        <v>93</v>
      </c>
      <c r="C156" s="5" t="s">
        <v>183</v>
      </c>
      <c r="D156" s="5" t="str">
        <f t="shared" si="2"/>
        <v>GRANIER</v>
      </c>
      <c r="E156" s="8">
        <v>7</v>
      </c>
      <c r="F156" s="7">
        <v>10</v>
      </c>
      <c r="I156" s="5"/>
    </row>
    <row r="157" spans="1:9" x14ac:dyDescent="0.25">
      <c r="A157">
        <v>96</v>
      </c>
      <c r="B157" s="4" t="s">
        <v>197</v>
      </c>
      <c r="C157" s="5" t="s">
        <v>183</v>
      </c>
      <c r="D157" s="5" t="str">
        <f t="shared" si="2"/>
        <v>GRANIER</v>
      </c>
      <c r="E157" s="6">
        <v>8</v>
      </c>
      <c r="F157" s="7">
        <v>5</v>
      </c>
      <c r="I157" s="5"/>
    </row>
    <row r="158" spans="1:9" x14ac:dyDescent="0.25">
      <c r="A158">
        <v>141</v>
      </c>
      <c r="B158" s="4" t="s">
        <v>198</v>
      </c>
      <c r="C158" s="5" t="s">
        <v>183</v>
      </c>
      <c r="D158" s="5" t="str">
        <f t="shared" si="2"/>
        <v>GRANIER</v>
      </c>
      <c r="E158" s="8">
        <v>11</v>
      </c>
      <c r="F158" s="7">
        <v>11</v>
      </c>
      <c r="I158" s="5"/>
    </row>
    <row r="159" spans="1:9" x14ac:dyDescent="0.25">
      <c r="A159">
        <v>61</v>
      </c>
      <c r="B159" s="4" t="s">
        <v>199</v>
      </c>
      <c r="C159" s="5" t="s">
        <v>200</v>
      </c>
      <c r="D159" s="5" t="str">
        <f t="shared" si="2"/>
        <v>GINIES</v>
      </c>
      <c r="E159" s="8">
        <v>5</v>
      </c>
      <c r="F159" s="7">
        <v>9</v>
      </c>
      <c r="I159" s="5"/>
    </row>
    <row r="160" spans="1:9" x14ac:dyDescent="0.25">
      <c r="A160">
        <v>62</v>
      </c>
      <c r="B160" s="4" t="s">
        <v>201</v>
      </c>
      <c r="C160" s="5" t="s">
        <v>200</v>
      </c>
      <c r="D160" s="5" t="str">
        <f t="shared" si="2"/>
        <v>GINIES</v>
      </c>
      <c r="E160" s="8">
        <v>5</v>
      </c>
      <c r="F160" s="7">
        <v>10</v>
      </c>
      <c r="I160" s="5"/>
    </row>
    <row r="161" spans="1:9" x14ac:dyDescent="0.25">
      <c r="A161">
        <v>63</v>
      </c>
      <c r="B161" s="4" t="s">
        <v>202</v>
      </c>
      <c r="C161" s="5" t="s">
        <v>200</v>
      </c>
      <c r="D161" s="5" t="str">
        <f t="shared" si="2"/>
        <v>GINIES</v>
      </c>
      <c r="E161" s="8">
        <v>5</v>
      </c>
      <c r="F161" s="7">
        <v>11</v>
      </c>
      <c r="I161" s="5"/>
    </row>
    <row r="162" spans="1:9" x14ac:dyDescent="0.25">
      <c r="A162">
        <v>64</v>
      </c>
      <c r="B162" s="4" t="s">
        <v>203</v>
      </c>
      <c r="C162" s="5" t="s">
        <v>200</v>
      </c>
      <c r="D162" s="5" t="str">
        <f t="shared" si="2"/>
        <v>GINIES</v>
      </c>
      <c r="E162" s="8">
        <v>5</v>
      </c>
      <c r="F162" s="7">
        <v>12</v>
      </c>
      <c r="I162" s="5"/>
    </row>
    <row r="163" spans="1:9" x14ac:dyDescent="0.25">
      <c r="A163">
        <v>65</v>
      </c>
      <c r="B163" s="4" t="s">
        <v>204</v>
      </c>
      <c r="C163" s="5" t="s">
        <v>200</v>
      </c>
      <c r="D163" s="5" t="str">
        <f t="shared" si="2"/>
        <v>GINIES</v>
      </c>
      <c r="E163" s="8">
        <v>5</v>
      </c>
      <c r="F163" s="7">
        <v>13</v>
      </c>
      <c r="I163" s="5"/>
    </row>
    <row r="164" spans="1:9" x14ac:dyDescent="0.25">
      <c r="A164">
        <v>268</v>
      </c>
      <c r="B164" s="4" t="s">
        <v>205</v>
      </c>
      <c r="C164" s="5" t="s">
        <v>206</v>
      </c>
      <c r="D164" s="5" t="str">
        <f t="shared" si="2"/>
        <v>GENETS</v>
      </c>
      <c r="E164" s="8">
        <v>21</v>
      </c>
      <c r="F164" s="7">
        <v>8</v>
      </c>
      <c r="I164" s="5"/>
    </row>
    <row r="165" spans="1:9" x14ac:dyDescent="0.25">
      <c r="A165">
        <v>269</v>
      </c>
      <c r="B165" s="4" t="s">
        <v>207</v>
      </c>
      <c r="C165" s="5" t="s">
        <v>206</v>
      </c>
      <c r="D165" s="5" t="str">
        <f t="shared" si="2"/>
        <v>GENETS</v>
      </c>
      <c r="E165" s="8">
        <v>21</v>
      </c>
      <c r="F165" s="7">
        <v>9</v>
      </c>
      <c r="I165" s="5"/>
    </row>
    <row r="166" spans="1:9" x14ac:dyDescent="0.25">
      <c r="A166">
        <v>270</v>
      </c>
      <c r="B166" s="4" t="s">
        <v>208</v>
      </c>
      <c r="C166" s="5" t="s">
        <v>206</v>
      </c>
      <c r="D166" s="5" t="str">
        <f t="shared" si="2"/>
        <v>GENETS</v>
      </c>
      <c r="E166" s="8">
        <v>21</v>
      </c>
      <c r="F166" s="7">
        <v>10</v>
      </c>
      <c r="I166" s="5"/>
    </row>
    <row r="167" spans="1:9" x14ac:dyDescent="0.25">
      <c r="A167">
        <v>271</v>
      </c>
      <c r="B167" s="4" t="s">
        <v>209</v>
      </c>
      <c r="C167" s="5" t="s">
        <v>206</v>
      </c>
      <c r="D167" s="5" t="str">
        <f t="shared" si="2"/>
        <v>GENETS</v>
      </c>
      <c r="E167" s="8">
        <v>21</v>
      </c>
      <c r="F167" s="7">
        <v>11</v>
      </c>
      <c r="I167" s="5"/>
    </row>
    <row r="168" spans="1:9" x14ac:dyDescent="0.25">
      <c r="A168">
        <v>272</v>
      </c>
      <c r="B168" s="4" t="s">
        <v>210</v>
      </c>
      <c r="C168" s="5" t="s">
        <v>206</v>
      </c>
      <c r="D168" s="5" t="str">
        <f t="shared" si="2"/>
        <v>GENETS</v>
      </c>
      <c r="E168" s="8">
        <v>21</v>
      </c>
      <c r="F168" s="7">
        <v>12</v>
      </c>
      <c r="I168" s="5"/>
    </row>
    <row r="169" spans="1:9" x14ac:dyDescent="0.25">
      <c r="A169">
        <v>166</v>
      </c>
      <c r="B169" s="4" t="s">
        <v>211</v>
      </c>
      <c r="C169" s="5" t="s">
        <v>212</v>
      </c>
      <c r="D169" s="5" t="str">
        <f t="shared" si="2"/>
        <v>FORGE</v>
      </c>
      <c r="E169" s="8">
        <v>13</v>
      </c>
      <c r="F169" s="7">
        <v>10</v>
      </c>
      <c r="I169" s="5"/>
    </row>
    <row r="170" spans="1:9" x14ac:dyDescent="0.25">
      <c r="A170">
        <v>167</v>
      </c>
      <c r="B170" s="4" t="s">
        <v>73</v>
      </c>
      <c r="C170" s="5" t="s">
        <v>212</v>
      </c>
      <c r="D170" s="5" t="str">
        <f t="shared" si="2"/>
        <v>FORGE</v>
      </c>
      <c r="E170" s="8">
        <v>13</v>
      </c>
      <c r="F170" s="7">
        <v>11</v>
      </c>
      <c r="I170" s="5"/>
    </row>
    <row r="171" spans="1:9" x14ac:dyDescent="0.25">
      <c r="A171">
        <v>37</v>
      </c>
      <c r="B171" s="4" t="s">
        <v>213</v>
      </c>
      <c r="C171" s="9" t="s">
        <v>214</v>
      </c>
      <c r="D171" s="9" t="str">
        <f t="shared" si="2"/>
        <v>FILLES</v>
      </c>
      <c r="E171" s="8">
        <v>3</v>
      </c>
      <c r="F171" s="7">
        <v>11</v>
      </c>
      <c r="I171" s="5"/>
    </row>
    <row r="172" spans="1:9" x14ac:dyDescent="0.25">
      <c r="A172">
        <v>38</v>
      </c>
      <c r="B172" s="4" t="s">
        <v>215</v>
      </c>
      <c r="C172" s="9" t="s">
        <v>214</v>
      </c>
      <c r="D172" s="9" t="str">
        <f t="shared" si="2"/>
        <v>FILLES</v>
      </c>
      <c r="E172" s="8">
        <v>3</v>
      </c>
      <c r="F172" s="7">
        <v>12</v>
      </c>
      <c r="I172" s="5"/>
    </row>
    <row r="173" spans="1:9" x14ac:dyDescent="0.25">
      <c r="A173">
        <v>39</v>
      </c>
      <c r="B173" s="4" t="s">
        <v>216</v>
      </c>
      <c r="C173" s="9" t="s">
        <v>214</v>
      </c>
      <c r="D173" s="9" t="str">
        <f t="shared" si="2"/>
        <v>FILLES</v>
      </c>
      <c r="E173" s="8">
        <v>3</v>
      </c>
      <c r="F173" s="7">
        <v>13</v>
      </c>
      <c r="I173" s="5"/>
    </row>
    <row r="174" spans="1:9" x14ac:dyDescent="0.25">
      <c r="A174">
        <v>40</v>
      </c>
      <c r="B174" s="4" t="s">
        <v>217</v>
      </c>
      <c r="C174" s="9" t="s">
        <v>214</v>
      </c>
      <c r="D174" s="9" t="str">
        <f t="shared" si="2"/>
        <v>FILLES</v>
      </c>
      <c r="E174" s="6">
        <v>4</v>
      </c>
      <c r="F174" s="6">
        <v>1</v>
      </c>
      <c r="I174" s="5"/>
    </row>
    <row r="175" spans="1:9" x14ac:dyDescent="0.25">
      <c r="A175">
        <v>41</v>
      </c>
      <c r="B175" s="4" t="s">
        <v>218</v>
      </c>
      <c r="C175" s="9" t="s">
        <v>214</v>
      </c>
      <c r="D175" s="9" t="str">
        <f t="shared" si="2"/>
        <v>FILLES</v>
      </c>
      <c r="E175" s="6">
        <v>4</v>
      </c>
      <c r="F175" s="7">
        <v>2</v>
      </c>
      <c r="I175" s="5"/>
    </row>
    <row r="176" spans="1:9" x14ac:dyDescent="0.25">
      <c r="A176">
        <v>42</v>
      </c>
      <c r="B176" s="4" t="s">
        <v>219</v>
      </c>
      <c r="C176" s="9" t="s">
        <v>214</v>
      </c>
      <c r="D176" s="9" t="str">
        <f t="shared" si="2"/>
        <v>FILLES</v>
      </c>
      <c r="E176" s="6">
        <v>4</v>
      </c>
      <c r="F176" s="7">
        <v>3</v>
      </c>
      <c r="I176" s="5"/>
    </row>
    <row r="177" spans="1:9" x14ac:dyDescent="0.25">
      <c r="A177">
        <v>128</v>
      </c>
      <c r="B177" s="4" t="s">
        <v>220</v>
      </c>
      <c r="C177" s="5" t="s">
        <v>221</v>
      </c>
      <c r="D177" s="5" t="str">
        <f t="shared" si="2"/>
        <v>FERRY</v>
      </c>
      <c r="E177" s="6">
        <v>10</v>
      </c>
      <c r="F177" s="7">
        <v>11</v>
      </c>
      <c r="I177" s="5"/>
    </row>
    <row r="178" spans="1:9" x14ac:dyDescent="0.25">
      <c r="A178">
        <v>129</v>
      </c>
      <c r="B178" s="4" t="s">
        <v>222</v>
      </c>
      <c r="C178" s="5" t="s">
        <v>221</v>
      </c>
      <c r="D178" s="5" t="str">
        <f t="shared" si="2"/>
        <v>FERRY</v>
      </c>
      <c r="E178" s="6">
        <v>10</v>
      </c>
      <c r="F178" s="7">
        <v>12</v>
      </c>
      <c r="I178" s="5"/>
    </row>
    <row r="179" spans="1:9" x14ac:dyDescent="0.25">
      <c r="A179">
        <v>134</v>
      </c>
      <c r="B179" s="4" t="s">
        <v>56</v>
      </c>
      <c r="C179" s="5" t="s">
        <v>221</v>
      </c>
      <c r="D179" s="5" t="str">
        <f t="shared" si="2"/>
        <v>FERRY</v>
      </c>
      <c r="E179" s="8">
        <v>11</v>
      </c>
      <c r="F179" s="7">
        <v>4</v>
      </c>
      <c r="I179" s="5"/>
    </row>
    <row r="180" spans="1:9" x14ac:dyDescent="0.25">
      <c r="A180">
        <v>158</v>
      </c>
      <c r="B180" s="4" t="s">
        <v>223</v>
      </c>
      <c r="C180" s="5" t="s">
        <v>224</v>
      </c>
      <c r="D180" s="5" t="str">
        <f t="shared" si="2"/>
        <v>EUSTACHE</v>
      </c>
      <c r="E180" s="8">
        <v>13</v>
      </c>
      <c r="F180" s="7">
        <v>2</v>
      </c>
      <c r="I180" s="5"/>
    </row>
    <row r="181" spans="1:9" x14ac:dyDescent="0.25">
      <c r="A181">
        <v>159</v>
      </c>
      <c r="B181" s="4" t="s">
        <v>225</v>
      </c>
      <c r="C181" s="5" t="s">
        <v>224</v>
      </c>
      <c r="D181" s="5" t="str">
        <f t="shared" si="2"/>
        <v>EUSTACHE</v>
      </c>
      <c r="E181" s="8">
        <v>13</v>
      </c>
      <c r="F181" s="7">
        <v>3</v>
      </c>
      <c r="I181" s="5"/>
    </row>
    <row r="182" spans="1:9" x14ac:dyDescent="0.25">
      <c r="A182">
        <v>160</v>
      </c>
      <c r="B182" s="4" t="s">
        <v>226</v>
      </c>
      <c r="C182" s="5" t="s">
        <v>224</v>
      </c>
      <c r="D182" s="5" t="str">
        <f t="shared" si="2"/>
        <v>EUSTACHE</v>
      </c>
      <c r="E182" s="8">
        <v>13</v>
      </c>
      <c r="F182" s="7">
        <v>4</v>
      </c>
      <c r="I182" s="5"/>
    </row>
    <row r="183" spans="1:9" x14ac:dyDescent="0.25">
      <c r="A183">
        <v>161</v>
      </c>
      <c r="B183" s="4" t="s">
        <v>227</v>
      </c>
      <c r="C183" s="5" t="s">
        <v>224</v>
      </c>
      <c r="D183" s="5" t="str">
        <f t="shared" si="2"/>
        <v>EUSTACHE</v>
      </c>
      <c r="E183" s="8">
        <v>13</v>
      </c>
      <c r="F183" s="7">
        <v>5</v>
      </c>
      <c r="I183" s="5"/>
    </row>
    <row r="184" spans="1:9" x14ac:dyDescent="0.25">
      <c r="A184">
        <v>162</v>
      </c>
      <c r="B184" s="4" t="s">
        <v>228</v>
      </c>
      <c r="C184" s="5" t="s">
        <v>224</v>
      </c>
      <c r="D184" s="5" t="str">
        <f t="shared" si="2"/>
        <v>EUSTACHE</v>
      </c>
      <c r="E184" s="8">
        <v>13</v>
      </c>
      <c r="F184" s="7">
        <v>6</v>
      </c>
      <c r="I184" s="5"/>
    </row>
    <row r="185" spans="1:9" x14ac:dyDescent="0.25">
      <c r="A185">
        <v>256</v>
      </c>
      <c r="B185" s="4" t="s">
        <v>229</v>
      </c>
      <c r="C185" s="5" t="s">
        <v>230</v>
      </c>
      <c r="D185" s="5" t="str">
        <f t="shared" si="2"/>
        <v>D'EAU</v>
      </c>
      <c r="E185" s="6">
        <v>20</v>
      </c>
      <c r="F185" s="7">
        <v>9</v>
      </c>
      <c r="I185" s="5"/>
    </row>
    <row r="186" spans="1:9" x14ac:dyDescent="0.25">
      <c r="A186">
        <v>274</v>
      </c>
      <c r="B186" s="4" t="s">
        <v>231</v>
      </c>
      <c r="C186" s="5" t="s">
        <v>230</v>
      </c>
      <c r="D186" s="5" t="str">
        <f t="shared" si="2"/>
        <v>D'EAU</v>
      </c>
      <c r="E186" s="6">
        <v>22</v>
      </c>
      <c r="F186" s="6">
        <v>1</v>
      </c>
      <c r="I186" s="5"/>
    </row>
    <row r="187" spans="1:9" x14ac:dyDescent="0.25">
      <c r="A187">
        <v>275</v>
      </c>
      <c r="B187" s="4" t="s">
        <v>232</v>
      </c>
      <c r="C187" s="5" t="s">
        <v>230</v>
      </c>
      <c r="D187" s="5" t="str">
        <f t="shared" si="2"/>
        <v>D'EAU</v>
      </c>
      <c r="E187" s="6">
        <v>22</v>
      </c>
      <c r="F187" s="7">
        <v>2</v>
      </c>
      <c r="I187" s="5"/>
    </row>
    <row r="188" spans="1:9" x14ac:dyDescent="0.25">
      <c r="A188">
        <v>276</v>
      </c>
      <c r="B188" s="4" t="s">
        <v>233</v>
      </c>
      <c r="C188" s="5" t="s">
        <v>230</v>
      </c>
      <c r="D188" s="5" t="str">
        <f t="shared" si="2"/>
        <v>D'EAU</v>
      </c>
      <c r="E188" s="6">
        <v>22</v>
      </c>
      <c r="F188" s="7">
        <v>3</v>
      </c>
      <c r="I188" s="5"/>
    </row>
    <row r="189" spans="1:9" x14ac:dyDescent="0.25">
      <c r="A189">
        <v>277</v>
      </c>
      <c r="B189" s="4" t="s">
        <v>234</v>
      </c>
      <c r="C189" s="5" t="s">
        <v>230</v>
      </c>
      <c r="D189" s="5" t="str">
        <f t="shared" si="2"/>
        <v>D'EAU</v>
      </c>
      <c r="E189" s="6">
        <v>22</v>
      </c>
      <c r="F189" s="7">
        <v>4</v>
      </c>
      <c r="I189" s="5"/>
    </row>
    <row r="190" spans="1:9" x14ac:dyDescent="0.25">
      <c r="A190">
        <v>278</v>
      </c>
      <c r="B190" s="4" t="s">
        <v>235</v>
      </c>
      <c r="C190" s="5" t="s">
        <v>230</v>
      </c>
      <c r="D190" s="5" t="str">
        <f t="shared" si="2"/>
        <v>D'EAU</v>
      </c>
      <c r="E190" s="6">
        <v>22</v>
      </c>
      <c r="F190" s="7">
        <v>5</v>
      </c>
      <c r="I190" s="5"/>
    </row>
    <row r="191" spans="1:9" x14ac:dyDescent="0.25">
      <c r="A191">
        <v>279</v>
      </c>
      <c r="B191" s="4" t="s">
        <v>236</v>
      </c>
      <c r="C191" s="5" t="s">
        <v>230</v>
      </c>
      <c r="D191" s="5" t="str">
        <f t="shared" si="2"/>
        <v>D'EAU</v>
      </c>
      <c r="E191" s="6">
        <v>22</v>
      </c>
      <c r="F191" s="7">
        <v>6</v>
      </c>
      <c r="I191" s="5"/>
    </row>
    <row r="192" spans="1:9" x14ac:dyDescent="0.25">
      <c r="A192">
        <v>280</v>
      </c>
      <c r="B192" s="4" t="s">
        <v>237</v>
      </c>
      <c r="C192" s="5" t="s">
        <v>230</v>
      </c>
      <c r="D192" s="5" t="str">
        <f t="shared" si="2"/>
        <v>D'EAU</v>
      </c>
      <c r="E192" s="6">
        <v>22</v>
      </c>
      <c r="F192" s="7">
        <v>7</v>
      </c>
      <c r="I192" s="5"/>
    </row>
    <row r="193" spans="1:9" x14ac:dyDescent="0.25">
      <c r="A193">
        <v>227</v>
      </c>
      <c r="B193" s="4" t="s">
        <v>87</v>
      </c>
      <c r="C193" s="5" t="s">
        <v>238</v>
      </c>
      <c r="D193" s="5" t="str">
        <f t="shared" si="2"/>
        <v>CONDAMINE</v>
      </c>
      <c r="E193" s="6">
        <v>18</v>
      </c>
      <c r="F193" s="7">
        <v>6</v>
      </c>
      <c r="I193" s="5"/>
    </row>
    <row r="194" spans="1:9" x14ac:dyDescent="0.25">
      <c r="A194">
        <v>228</v>
      </c>
      <c r="B194" s="4" t="s">
        <v>239</v>
      </c>
      <c r="C194" s="5" t="s">
        <v>238</v>
      </c>
      <c r="D194" s="5" t="str">
        <f t="shared" si="2"/>
        <v>CONDAMINE</v>
      </c>
      <c r="E194" s="6">
        <v>18</v>
      </c>
      <c r="F194" s="7">
        <v>7</v>
      </c>
      <c r="I194" s="5"/>
    </row>
    <row r="195" spans="1:9" x14ac:dyDescent="0.25">
      <c r="A195">
        <v>229</v>
      </c>
      <c r="B195" s="4" t="s">
        <v>240</v>
      </c>
      <c r="C195" s="5" t="s">
        <v>238</v>
      </c>
      <c r="D195" s="5" t="str">
        <f t="shared" ref="D195:D258" si="3">IFERROR(MID(TRIM(C195),1+FIND("_",SUBSTITUTE(TRIM(C195)," ","_",LEN(TRIM(C195))-LEN(SUBSTITUTE(TRIM(C195)," ","")))),LEN(TRIM(C195))),"")</f>
        <v>CONDAMINE</v>
      </c>
      <c r="E195" s="6">
        <v>18</v>
      </c>
      <c r="F195" s="7">
        <v>8</v>
      </c>
      <c r="I195" s="5"/>
    </row>
    <row r="196" spans="1:9" x14ac:dyDescent="0.25">
      <c r="A196">
        <v>230</v>
      </c>
      <c r="B196" s="4" t="s">
        <v>241</v>
      </c>
      <c r="C196" s="5" t="s">
        <v>238</v>
      </c>
      <c r="D196" s="5" t="str">
        <f t="shared" si="3"/>
        <v>CONDAMINE</v>
      </c>
      <c r="E196" s="6">
        <v>18</v>
      </c>
      <c r="F196" s="7">
        <v>9</v>
      </c>
      <c r="I196" s="5"/>
    </row>
    <row r="197" spans="1:9" x14ac:dyDescent="0.25">
      <c r="A197">
        <v>237</v>
      </c>
      <c r="B197" s="4" t="s">
        <v>242</v>
      </c>
      <c r="C197" s="5" t="s">
        <v>238</v>
      </c>
      <c r="D197" s="5" t="str">
        <f t="shared" si="3"/>
        <v>CONDAMINE</v>
      </c>
      <c r="E197" s="8">
        <v>19</v>
      </c>
      <c r="F197" s="7">
        <v>3</v>
      </c>
      <c r="I197" s="5"/>
    </row>
    <row r="198" spans="1:9" x14ac:dyDescent="0.25">
      <c r="A198">
        <v>137</v>
      </c>
      <c r="B198" s="4" t="s">
        <v>243</v>
      </c>
      <c r="C198" s="5" t="s">
        <v>244</v>
      </c>
      <c r="D198" s="5" t="str">
        <f t="shared" si="3"/>
        <v>COMBATTANTS</v>
      </c>
      <c r="E198" s="8">
        <v>11</v>
      </c>
      <c r="F198" s="7">
        <v>7</v>
      </c>
      <c r="I198" s="5"/>
    </row>
    <row r="199" spans="1:9" x14ac:dyDescent="0.25">
      <c r="A199">
        <v>138</v>
      </c>
      <c r="B199" s="4" t="s">
        <v>245</v>
      </c>
      <c r="C199" s="5" t="s">
        <v>244</v>
      </c>
      <c r="D199" s="5" t="str">
        <f t="shared" si="3"/>
        <v>COMBATTANTS</v>
      </c>
      <c r="E199" s="8">
        <v>11</v>
      </c>
      <c r="F199" s="7">
        <v>8</v>
      </c>
      <c r="I199" s="5"/>
    </row>
    <row r="200" spans="1:9" x14ac:dyDescent="0.25">
      <c r="A200">
        <v>139</v>
      </c>
      <c r="B200" s="4" t="s">
        <v>246</v>
      </c>
      <c r="C200" s="5" t="s">
        <v>244</v>
      </c>
      <c r="D200" s="5" t="str">
        <f t="shared" si="3"/>
        <v>COMBATTANTS</v>
      </c>
      <c r="E200" s="8">
        <v>11</v>
      </c>
      <c r="F200" s="7">
        <v>9</v>
      </c>
      <c r="I200" s="5"/>
    </row>
    <row r="201" spans="1:9" x14ac:dyDescent="0.25">
      <c r="A201">
        <v>140</v>
      </c>
      <c r="B201" s="4" t="s">
        <v>247</v>
      </c>
      <c r="C201" s="5" t="s">
        <v>244</v>
      </c>
      <c r="D201" s="5" t="str">
        <f t="shared" si="3"/>
        <v>COMBATTANTS</v>
      </c>
      <c r="E201" s="8">
        <v>11</v>
      </c>
      <c r="F201" s="7">
        <v>10</v>
      </c>
      <c r="I201" s="5"/>
    </row>
    <row r="202" spans="1:9" x14ac:dyDescent="0.25">
      <c r="A202">
        <v>142</v>
      </c>
      <c r="B202" s="4" t="s">
        <v>248</v>
      </c>
      <c r="C202" s="5" t="s">
        <v>244</v>
      </c>
      <c r="D202" s="5" t="str">
        <f t="shared" si="3"/>
        <v>COMBATTANTS</v>
      </c>
      <c r="E202" s="8">
        <v>11</v>
      </c>
      <c r="F202" s="7">
        <v>12</v>
      </c>
      <c r="I202" s="5"/>
    </row>
    <row r="203" spans="1:9" x14ac:dyDescent="0.25">
      <c r="A203">
        <v>143</v>
      </c>
      <c r="B203" s="4" t="s">
        <v>249</v>
      </c>
      <c r="C203" s="5" t="s">
        <v>244</v>
      </c>
      <c r="D203" s="5" t="str">
        <f t="shared" si="3"/>
        <v>COMBATTANTS</v>
      </c>
      <c r="E203" s="8">
        <v>11</v>
      </c>
      <c r="F203" s="7">
        <v>13</v>
      </c>
      <c r="I203" s="5"/>
    </row>
    <row r="204" spans="1:9" x14ac:dyDescent="0.25">
      <c r="A204">
        <v>144</v>
      </c>
      <c r="B204" s="4" t="s">
        <v>250</v>
      </c>
      <c r="C204" s="5" t="s">
        <v>244</v>
      </c>
      <c r="D204" s="5" t="str">
        <f t="shared" si="3"/>
        <v>COMBATTANTS</v>
      </c>
      <c r="E204" s="6">
        <v>12</v>
      </c>
      <c r="F204" s="6">
        <v>1</v>
      </c>
      <c r="I204" s="5"/>
    </row>
    <row r="205" spans="1:9" x14ac:dyDescent="0.25">
      <c r="A205">
        <v>145</v>
      </c>
      <c r="B205" s="4" t="s">
        <v>251</v>
      </c>
      <c r="C205" s="5" t="s">
        <v>244</v>
      </c>
      <c r="D205" s="5" t="str">
        <f t="shared" si="3"/>
        <v>COMBATTANTS</v>
      </c>
      <c r="E205" s="6">
        <v>12</v>
      </c>
      <c r="F205" s="7">
        <v>2</v>
      </c>
      <c r="I205" s="5"/>
    </row>
    <row r="206" spans="1:9" x14ac:dyDescent="0.25">
      <c r="A206">
        <v>146</v>
      </c>
      <c r="B206" s="4" t="s">
        <v>252</v>
      </c>
      <c r="C206" s="5" t="s">
        <v>244</v>
      </c>
      <c r="D206" s="5" t="str">
        <f t="shared" si="3"/>
        <v>COMBATTANTS</v>
      </c>
      <c r="E206" s="6">
        <v>12</v>
      </c>
      <c r="F206" s="7">
        <v>3</v>
      </c>
      <c r="I206" s="5"/>
    </row>
    <row r="207" spans="1:9" x14ac:dyDescent="0.25">
      <c r="A207">
        <v>285</v>
      </c>
      <c r="B207" s="4" t="s">
        <v>253</v>
      </c>
      <c r="C207" s="5" t="s">
        <v>254</v>
      </c>
      <c r="D207" s="5" t="str">
        <f t="shared" si="3"/>
        <v>CERISIERS</v>
      </c>
      <c r="E207" s="6">
        <v>22</v>
      </c>
      <c r="F207" s="7">
        <v>12</v>
      </c>
      <c r="I207" s="5"/>
    </row>
    <row r="208" spans="1:9" x14ac:dyDescent="0.25">
      <c r="A208">
        <v>286</v>
      </c>
      <c r="B208" s="4" t="s">
        <v>255</v>
      </c>
      <c r="C208" s="5" t="s">
        <v>254</v>
      </c>
      <c r="D208" s="5" t="str">
        <f t="shared" si="3"/>
        <v>CERISIERS</v>
      </c>
      <c r="E208" s="6">
        <v>22</v>
      </c>
      <c r="F208" s="7">
        <v>13</v>
      </c>
      <c r="I208" s="5"/>
    </row>
    <row r="209" spans="1:9" x14ac:dyDescent="0.25">
      <c r="A209">
        <v>287</v>
      </c>
      <c r="B209" s="4" t="s">
        <v>256</v>
      </c>
      <c r="C209" s="5" t="s">
        <v>254</v>
      </c>
      <c r="D209" s="5" t="str">
        <f t="shared" si="3"/>
        <v>CERISIERS</v>
      </c>
      <c r="E209" s="8">
        <v>23</v>
      </c>
      <c r="F209" s="8">
        <v>1</v>
      </c>
      <c r="I209" s="5"/>
    </row>
    <row r="210" spans="1:9" x14ac:dyDescent="0.25">
      <c r="A210">
        <v>288</v>
      </c>
      <c r="B210" s="4" t="s">
        <v>257</v>
      </c>
      <c r="C210" s="5" t="s">
        <v>254</v>
      </c>
      <c r="D210" s="5" t="str">
        <f t="shared" si="3"/>
        <v>CERISIERS</v>
      </c>
      <c r="E210" s="8">
        <v>23</v>
      </c>
      <c r="F210" s="7">
        <v>2</v>
      </c>
      <c r="I210" s="5"/>
    </row>
    <row r="211" spans="1:9" x14ac:dyDescent="0.25">
      <c r="A211">
        <v>289</v>
      </c>
      <c r="B211" s="4" t="s">
        <v>258</v>
      </c>
      <c r="C211" s="5" t="s">
        <v>254</v>
      </c>
      <c r="D211" s="5" t="str">
        <f t="shared" si="3"/>
        <v>CERISIERS</v>
      </c>
      <c r="E211" s="8">
        <v>23</v>
      </c>
      <c r="F211" s="7">
        <v>3</v>
      </c>
      <c r="I211" s="5"/>
    </row>
    <row r="212" spans="1:9" x14ac:dyDescent="0.25">
      <c r="A212">
        <v>220</v>
      </c>
      <c r="B212" s="4" t="s">
        <v>259</v>
      </c>
      <c r="C212" s="5" t="s">
        <v>260</v>
      </c>
      <c r="D212" s="5" t="str">
        <f t="shared" si="3"/>
        <v>CAZOULS</v>
      </c>
      <c r="E212" s="8">
        <v>17</v>
      </c>
      <c r="F212" s="7">
        <v>12</v>
      </c>
      <c r="I212" s="5"/>
    </row>
    <row r="213" spans="1:9" x14ac:dyDescent="0.25">
      <c r="A213">
        <v>221</v>
      </c>
      <c r="B213" s="4" t="s">
        <v>261</v>
      </c>
      <c r="C213" s="5" t="s">
        <v>260</v>
      </c>
      <c r="D213" s="5" t="str">
        <f t="shared" si="3"/>
        <v>CAZOULS</v>
      </c>
      <c r="E213" s="8">
        <v>17</v>
      </c>
      <c r="F213" s="7">
        <v>13</v>
      </c>
      <c r="I213" s="5"/>
    </row>
    <row r="214" spans="1:9" x14ac:dyDescent="0.25">
      <c r="A214">
        <v>222</v>
      </c>
      <c r="B214" s="4" t="s">
        <v>262</v>
      </c>
      <c r="C214" s="5" t="s">
        <v>260</v>
      </c>
      <c r="D214" s="5" t="str">
        <f t="shared" si="3"/>
        <v>CAZOULS</v>
      </c>
      <c r="E214" s="6">
        <v>18</v>
      </c>
      <c r="F214" s="6">
        <v>1</v>
      </c>
      <c r="I214" s="5"/>
    </row>
    <row r="215" spans="1:9" x14ac:dyDescent="0.25">
      <c r="A215">
        <v>223</v>
      </c>
      <c r="B215" s="4" t="s">
        <v>263</v>
      </c>
      <c r="C215" s="5" t="s">
        <v>260</v>
      </c>
      <c r="D215" s="5" t="str">
        <f t="shared" si="3"/>
        <v>CAZOULS</v>
      </c>
      <c r="E215" s="6">
        <v>18</v>
      </c>
      <c r="F215" s="7">
        <v>2</v>
      </c>
      <c r="I215" s="5"/>
    </row>
    <row r="216" spans="1:9" x14ac:dyDescent="0.25">
      <c r="A216">
        <v>224</v>
      </c>
      <c r="B216" s="4" t="s">
        <v>264</v>
      </c>
      <c r="C216" s="5" t="s">
        <v>260</v>
      </c>
      <c r="D216" s="5" t="str">
        <f t="shared" si="3"/>
        <v>CAZOULS</v>
      </c>
      <c r="E216" s="6">
        <v>18</v>
      </c>
      <c r="F216" s="7">
        <v>3</v>
      </c>
      <c r="I216" s="5"/>
    </row>
    <row r="217" spans="1:9" x14ac:dyDescent="0.25">
      <c r="A217">
        <v>225</v>
      </c>
      <c r="B217" s="4" t="s">
        <v>265</v>
      </c>
      <c r="C217" s="5" t="s">
        <v>260</v>
      </c>
      <c r="D217" s="5" t="str">
        <f t="shared" si="3"/>
        <v>CAZOULS</v>
      </c>
      <c r="E217" s="6">
        <v>18</v>
      </c>
      <c r="F217" s="7">
        <v>4</v>
      </c>
      <c r="I217" s="5"/>
    </row>
    <row r="218" spans="1:9" x14ac:dyDescent="0.25">
      <c r="A218">
        <v>226</v>
      </c>
      <c r="B218" s="4" t="s">
        <v>266</v>
      </c>
      <c r="C218" s="5" t="s">
        <v>260</v>
      </c>
      <c r="D218" s="5" t="str">
        <f t="shared" si="3"/>
        <v>CAZOULS</v>
      </c>
      <c r="E218" s="6">
        <v>18</v>
      </c>
      <c r="F218" s="7">
        <v>5</v>
      </c>
      <c r="I218" s="5"/>
    </row>
    <row r="219" spans="1:9" x14ac:dyDescent="0.25">
      <c r="A219">
        <v>238</v>
      </c>
      <c r="B219" s="4" t="s">
        <v>267</v>
      </c>
      <c r="C219" s="5" t="s">
        <v>260</v>
      </c>
      <c r="D219" s="5" t="str">
        <f t="shared" si="3"/>
        <v>CAZOULS</v>
      </c>
      <c r="E219" s="8">
        <v>19</v>
      </c>
      <c r="F219" s="7">
        <v>4</v>
      </c>
      <c r="I219" s="5"/>
    </row>
    <row r="220" spans="1:9" x14ac:dyDescent="0.25">
      <c r="A220">
        <v>239</v>
      </c>
      <c r="B220" s="4" t="s">
        <v>268</v>
      </c>
      <c r="C220" s="5" t="s">
        <v>260</v>
      </c>
      <c r="D220" s="5" t="str">
        <f t="shared" si="3"/>
        <v>CAZOULS</v>
      </c>
      <c r="E220" s="8">
        <v>19</v>
      </c>
      <c r="F220" s="7">
        <v>5</v>
      </c>
      <c r="I220" s="5"/>
    </row>
    <row r="221" spans="1:9" x14ac:dyDescent="0.25">
      <c r="A221">
        <v>240</v>
      </c>
      <c r="B221" s="4" t="s">
        <v>269</v>
      </c>
      <c r="C221" s="5" t="s">
        <v>260</v>
      </c>
      <c r="D221" s="5" t="str">
        <f t="shared" si="3"/>
        <v>CAZOULS</v>
      </c>
      <c r="E221" s="8">
        <v>19</v>
      </c>
      <c r="F221" s="7">
        <v>6</v>
      </c>
      <c r="I221" s="5"/>
    </row>
    <row r="222" spans="1:9" x14ac:dyDescent="0.25">
      <c r="A222">
        <v>241</v>
      </c>
      <c r="B222" s="4" t="s">
        <v>270</v>
      </c>
      <c r="C222" s="5" t="s">
        <v>260</v>
      </c>
      <c r="D222" s="5" t="str">
        <f t="shared" si="3"/>
        <v>CAZOULS</v>
      </c>
      <c r="E222" s="8">
        <v>19</v>
      </c>
      <c r="F222" s="7">
        <v>7</v>
      </c>
      <c r="I222" s="5"/>
    </row>
    <row r="223" spans="1:9" x14ac:dyDescent="0.25">
      <c r="A223">
        <v>242</v>
      </c>
      <c r="B223" s="4" t="s">
        <v>271</v>
      </c>
      <c r="C223" s="5" t="s">
        <v>260</v>
      </c>
      <c r="D223" s="5" t="str">
        <f t="shared" si="3"/>
        <v>CAZOULS</v>
      </c>
      <c r="E223" s="8">
        <v>19</v>
      </c>
      <c r="F223" s="7">
        <v>8</v>
      </c>
      <c r="I223" s="5"/>
    </row>
    <row r="224" spans="1:9" x14ac:dyDescent="0.25">
      <c r="A224">
        <v>243</v>
      </c>
      <c r="B224" s="4" t="s">
        <v>272</v>
      </c>
      <c r="C224" s="5" t="s">
        <v>260</v>
      </c>
      <c r="D224" s="5" t="str">
        <f t="shared" si="3"/>
        <v>CAZOULS</v>
      </c>
      <c r="E224" s="8">
        <v>19</v>
      </c>
      <c r="F224" s="7">
        <v>9</v>
      </c>
      <c r="I224" s="5"/>
    </row>
    <row r="225" spans="1:9" x14ac:dyDescent="0.25">
      <c r="A225">
        <v>244</v>
      </c>
      <c r="B225" s="4" t="s">
        <v>273</v>
      </c>
      <c r="C225" s="5" t="s">
        <v>260</v>
      </c>
      <c r="D225" s="5" t="str">
        <f t="shared" si="3"/>
        <v>CAZOULS</v>
      </c>
      <c r="E225" s="8">
        <v>19</v>
      </c>
      <c r="F225" s="7">
        <v>10</v>
      </c>
      <c r="I225" s="5"/>
    </row>
    <row r="226" spans="1:9" x14ac:dyDescent="0.25">
      <c r="A226">
        <v>273</v>
      </c>
      <c r="B226" s="4" t="s">
        <v>274</v>
      </c>
      <c r="C226" s="5" t="s">
        <v>275</v>
      </c>
      <c r="D226" s="5" t="str">
        <f t="shared" si="3"/>
        <v>CAZOULS</v>
      </c>
      <c r="E226" s="8">
        <v>21</v>
      </c>
      <c r="F226" s="7">
        <v>13</v>
      </c>
      <c r="I226" s="5"/>
    </row>
    <row r="227" spans="1:9" x14ac:dyDescent="0.25">
      <c r="A227">
        <v>298</v>
      </c>
      <c r="B227" s="4" t="s">
        <v>276</v>
      </c>
      <c r="C227" s="5" t="s">
        <v>260</v>
      </c>
      <c r="D227" s="5" t="str">
        <f t="shared" si="3"/>
        <v>CAZOULS</v>
      </c>
      <c r="E227" s="8">
        <v>23</v>
      </c>
      <c r="F227" s="7">
        <v>12</v>
      </c>
      <c r="I227" s="5"/>
    </row>
    <row r="228" spans="1:9" x14ac:dyDescent="0.25">
      <c r="A228">
        <v>299</v>
      </c>
      <c r="B228" s="4" t="s">
        <v>277</v>
      </c>
      <c r="C228" s="5" t="s">
        <v>260</v>
      </c>
      <c r="D228" s="5" t="str">
        <f t="shared" si="3"/>
        <v>CAZOULS</v>
      </c>
      <c r="E228" s="8">
        <v>23</v>
      </c>
      <c r="F228" s="7">
        <v>13</v>
      </c>
      <c r="I228" s="5"/>
    </row>
    <row r="229" spans="1:9" x14ac:dyDescent="0.25">
      <c r="A229">
        <v>300</v>
      </c>
      <c r="B229" s="4" t="s">
        <v>278</v>
      </c>
      <c r="C229" s="5" t="s">
        <v>260</v>
      </c>
      <c r="D229" s="5" t="str">
        <f t="shared" si="3"/>
        <v>CAZOULS</v>
      </c>
      <c r="E229" s="6">
        <v>24</v>
      </c>
      <c r="F229" s="6">
        <v>1</v>
      </c>
      <c r="I229" s="5"/>
    </row>
    <row r="230" spans="1:9" x14ac:dyDescent="0.25">
      <c r="A230">
        <v>301</v>
      </c>
      <c r="B230" s="4" t="s">
        <v>279</v>
      </c>
      <c r="C230" s="5" t="s">
        <v>260</v>
      </c>
      <c r="D230" s="5" t="str">
        <f t="shared" si="3"/>
        <v>CAZOULS</v>
      </c>
      <c r="E230" s="6">
        <v>24</v>
      </c>
      <c r="F230" s="7">
        <v>2</v>
      </c>
      <c r="I230" s="5"/>
    </row>
    <row r="231" spans="1:9" x14ac:dyDescent="0.25">
      <c r="A231">
        <v>302</v>
      </c>
      <c r="B231" s="4" t="s">
        <v>280</v>
      </c>
      <c r="C231" s="5" t="s">
        <v>260</v>
      </c>
      <c r="D231" s="5" t="str">
        <f t="shared" si="3"/>
        <v>CAZOULS</v>
      </c>
      <c r="E231" s="6">
        <v>24</v>
      </c>
      <c r="F231" s="7">
        <v>3</v>
      </c>
      <c r="I231" s="5"/>
    </row>
    <row r="232" spans="1:9" x14ac:dyDescent="0.25">
      <c r="A232">
        <v>303</v>
      </c>
      <c r="B232" s="4" t="s">
        <v>281</v>
      </c>
      <c r="C232" s="5" t="s">
        <v>260</v>
      </c>
      <c r="D232" s="5" t="str">
        <f t="shared" si="3"/>
        <v>CAZOULS</v>
      </c>
      <c r="E232" s="6">
        <v>24</v>
      </c>
      <c r="F232" s="7">
        <v>4</v>
      </c>
      <c r="I232" s="5"/>
    </row>
    <row r="233" spans="1:9" x14ac:dyDescent="0.25">
      <c r="A233">
        <v>304</v>
      </c>
      <c r="B233" s="4" t="s">
        <v>282</v>
      </c>
      <c r="C233" s="5" t="s">
        <v>260</v>
      </c>
      <c r="D233" s="5" t="str">
        <f t="shared" si="3"/>
        <v>CAZOULS</v>
      </c>
      <c r="E233" s="6">
        <v>24</v>
      </c>
      <c r="F233" s="7">
        <v>5</v>
      </c>
      <c r="I233" s="5"/>
    </row>
    <row r="234" spans="1:9" x14ac:dyDescent="0.25">
      <c r="A234">
        <v>305</v>
      </c>
      <c r="B234" s="4" t="s">
        <v>283</v>
      </c>
      <c r="C234" s="5" t="s">
        <v>260</v>
      </c>
      <c r="D234" s="5" t="str">
        <f t="shared" si="3"/>
        <v>CAZOULS</v>
      </c>
      <c r="E234" s="6">
        <v>24</v>
      </c>
      <c r="F234" s="7">
        <v>6</v>
      </c>
      <c r="I234" s="5"/>
    </row>
    <row r="235" spans="1:9" x14ac:dyDescent="0.25">
      <c r="A235">
        <v>306</v>
      </c>
      <c r="B235" s="4" t="s">
        <v>284</v>
      </c>
      <c r="C235" s="5" t="s">
        <v>260</v>
      </c>
      <c r="D235" s="5" t="str">
        <f t="shared" si="3"/>
        <v>CAZOULS</v>
      </c>
      <c r="E235" s="6">
        <v>24</v>
      </c>
      <c r="F235" s="7">
        <v>7</v>
      </c>
      <c r="I235" s="5"/>
    </row>
    <row r="236" spans="1:9" x14ac:dyDescent="0.25">
      <c r="A236">
        <v>307</v>
      </c>
      <c r="B236" s="4" t="s">
        <v>285</v>
      </c>
      <c r="C236" s="5" t="s">
        <v>260</v>
      </c>
      <c r="D236" s="5" t="str">
        <f t="shared" si="3"/>
        <v>CAZOULS</v>
      </c>
      <c r="E236" s="6">
        <v>24</v>
      </c>
      <c r="F236" s="7">
        <v>8</v>
      </c>
      <c r="I236" s="5"/>
    </row>
    <row r="237" spans="1:9" x14ac:dyDescent="0.25">
      <c r="A237">
        <v>308</v>
      </c>
      <c r="B237" s="4" t="s">
        <v>286</v>
      </c>
      <c r="C237" s="5" t="s">
        <v>260</v>
      </c>
      <c r="D237" s="5" t="str">
        <f t="shared" si="3"/>
        <v>CAZOULS</v>
      </c>
      <c r="E237" s="6">
        <v>24</v>
      </c>
      <c r="F237" s="7">
        <v>9</v>
      </c>
      <c r="I237" s="5"/>
    </row>
    <row r="238" spans="1:9" x14ac:dyDescent="0.25">
      <c r="A238">
        <v>245</v>
      </c>
      <c r="B238" s="4" t="s">
        <v>66</v>
      </c>
      <c r="C238" s="5" t="s">
        <v>287</v>
      </c>
      <c r="D238" s="5" t="str">
        <f t="shared" si="3"/>
        <v>CAUQUIL</v>
      </c>
      <c r="E238" s="8">
        <v>19</v>
      </c>
      <c r="F238" s="7">
        <v>11</v>
      </c>
      <c r="I238" s="5"/>
    </row>
    <row r="239" spans="1:9" x14ac:dyDescent="0.25">
      <c r="A239">
        <v>246</v>
      </c>
      <c r="B239" s="4" t="s">
        <v>251</v>
      </c>
      <c r="C239" s="5" t="s">
        <v>287</v>
      </c>
      <c r="D239" s="5" t="str">
        <f t="shared" si="3"/>
        <v>CAUQUIL</v>
      </c>
      <c r="E239" s="8">
        <v>19</v>
      </c>
      <c r="F239" s="7">
        <v>12</v>
      </c>
      <c r="I239" s="5"/>
    </row>
    <row r="240" spans="1:9" x14ac:dyDescent="0.25">
      <c r="A240">
        <v>247</v>
      </c>
      <c r="B240" s="4" t="s">
        <v>288</v>
      </c>
      <c r="C240" s="5" t="s">
        <v>287</v>
      </c>
      <c r="D240" s="5" t="str">
        <f t="shared" si="3"/>
        <v>CAUQUIL</v>
      </c>
      <c r="E240" s="8">
        <v>19</v>
      </c>
      <c r="F240" s="7">
        <v>13</v>
      </c>
      <c r="I240" s="5"/>
    </row>
    <row r="241" spans="1:9" x14ac:dyDescent="0.25">
      <c r="A241">
        <v>248</v>
      </c>
      <c r="B241" s="4" t="s">
        <v>289</v>
      </c>
      <c r="C241" s="5" t="s">
        <v>287</v>
      </c>
      <c r="D241" s="5" t="str">
        <f t="shared" si="3"/>
        <v>CAUQUIL</v>
      </c>
      <c r="E241" s="6">
        <v>20</v>
      </c>
      <c r="F241" s="6">
        <v>1</v>
      </c>
      <c r="I241" s="5"/>
    </row>
    <row r="242" spans="1:9" x14ac:dyDescent="0.25">
      <c r="A242">
        <v>249</v>
      </c>
      <c r="B242" s="4" t="s">
        <v>290</v>
      </c>
      <c r="C242" s="5" t="s">
        <v>287</v>
      </c>
      <c r="D242" s="5" t="str">
        <f t="shared" si="3"/>
        <v>CAUQUIL</v>
      </c>
      <c r="E242" s="6">
        <v>20</v>
      </c>
      <c r="F242" s="7">
        <v>2</v>
      </c>
      <c r="I242" s="5"/>
    </row>
    <row r="243" spans="1:9" x14ac:dyDescent="0.25">
      <c r="A243">
        <v>250</v>
      </c>
      <c r="B243" s="4" t="s">
        <v>136</v>
      </c>
      <c r="C243" s="5" t="s">
        <v>287</v>
      </c>
      <c r="D243" s="5" t="str">
        <f t="shared" si="3"/>
        <v>CAUQUIL</v>
      </c>
      <c r="E243" s="6">
        <v>20</v>
      </c>
      <c r="F243" s="7">
        <v>3</v>
      </c>
      <c r="I243" s="5"/>
    </row>
    <row r="244" spans="1:9" x14ac:dyDescent="0.25">
      <c r="A244">
        <v>251</v>
      </c>
      <c r="B244" s="4" t="s">
        <v>291</v>
      </c>
      <c r="C244" s="5" t="s">
        <v>287</v>
      </c>
      <c r="D244" s="5" t="str">
        <f t="shared" si="3"/>
        <v>CAUQUIL</v>
      </c>
      <c r="E244" s="6">
        <v>20</v>
      </c>
      <c r="F244" s="7">
        <v>4</v>
      </c>
      <c r="I244" s="5"/>
    </row>
    <row r="245" spans="1:9" x14ac:dyDescent="0.25">
      <c r="A245">
        <v>252</v>
      </c>
      <c r="B245" s="4" t="s">
        <v>292</v>
      </c>
      <c r="C245" s="5" t="s">
        <v>287</v>
      </c>
      <c r="D245" s="5" t="str">
        <f t="shared" si="3"/>
        <v>CAUQUIL</v>
      </c>
      <c r="E245" s="6">
        <v>20</v>
      </c>
      <c r="F245" s="7">
        <v>5</v>
      </c>
      <c r="I245" s="5"/>
    </row>
    <row r="246" spans="1:9" x14ac:dyDescent="0.25">
      <c r="A246">
        <v>253</v>
      </c>
      <c r="B246" s="4" t="s">
        <v>293</v>
      </c>
      <c r="C246" s="5" t="s">
        <v>287</v>
      </c>
      <c r="D246" s="5" t="str">
        <f t="shared" si="3"/>
        <v>CAUQUIL</v>
      </c>
      <c r="E246" s="6">
        <v>20</v>
      </c>
      <c r="F246" s="7">
        <v>6</v>
      </c>
      <c r="I246" s="5"/>
    </row>
    <row r="247" spans="1:9" x14ac:dyDescent="0.25">
      <c r="A247">
        <v>254</v>
      </c>
      <c r="B247" s="4" t="s">
        <v>294</v>
      </c>
      <c r="C247" s="5" t="s">
        <v>287</v>
      </c>
      <c r="D247" s="5" t="str">
        <f t="shared" si="3"/>
        <v>CAUQUIL</v>
      </c>
      <c r="E247" s="6">
        <v>20</v>
      </c>
      <c r="F247" s="7">
        <v>7</v>
      </c>
      <c r="I247" s="5"/>
    </row>
    <row r="248" spans="1:9" x14ac:dyDescent="0.25">
      <c r="A248">
        <v>255</v>
      </c>
      <c r="B248" s="4" t="s">
        <v>295</v>
      </c>
      <c r="C248" s="5" t="s">
        <v>287</v>
      </c>
      <c r="D248" s="5" t="str">
        <f t="shared" si="3"/>
        <v>CAUQUIL</v>
      </c>
      <c r="E248" s="6">
        <v>20</v>
      </c>
      <c r="F248" s="7">
        <v>8</v>
      </c>
      <c r="I248" s="5"/>
    </row>
    <row r="249" spans="1:9" x14ac:dyDescent="0.25">
      <c r="A249">
        <v>310</v>
      </c>
      <c r="B249" s="4" t="s">
        <v>296</v>
      </c>
      <c r="C249" s="5" t="s">
        <v>297</v>
      </c>
      <c r="D249" s="5" t="str">
        <f t="shared" si="3"/>
        <v>CATHALA</v>
      </c>
      <c r="E249" s="6">
        <v>24</v>
      </c>
      <c r="F249" s="7">
        <v>11</v>
      </c>
      <c r="I249" s="5"/>
    </row>
    <row r="250" spans="1:9" x14ac:dyDescent="0.25">
      <c r="A250">
        <v>311</v>
      </c>
      <c r="B250" s="4" t="s">
        <v>298</v>
      </c>
      <c r="C250" s="5" t="s">
        <v>297</v>
      </c>
      <c r="D250" s="5" t="str">
        <f t="shared" si="3"/>
        <v>CATHALA</v>
      </c>
      <c r="E250" s="6">
        <v>24</v>
      </c>
      <c r="F250" s="7">
        <v>12</v>
      </c>
      <c r="I250" s="5"/>
    </row>
    <row r="251" spans="1:9" x14ac:dyDescent="0.25">
      <c r="A251">
        <v>312</v>
      </c>
      <c r="B251" s="4" t="s">
        <v>299</v>
      </c>
      <c r="C251" s="5" t="s">
        <v>297</v>
      </c>
      <c r="D251" s="5" t="str">
        <f t="shared" si="3"/>
        <v>CATHALA</v>
      </c>
      <c r="E251" s="6">
        <v>24</v>
      </c>
      <c r="F251" s="7">
        <v>13</v>
      </c>
      <c r="I251" s="5"/>
    </row>
    <row r="252" spans="1:9" x14ac:dyDescent="0.25">
      <c r="A252">
        <v>313</v>
      </c>
      <c r="B252" s="4" t="s">
        <v>300</v>
      </c>
      <c r="C252" s="5" t="s">
        <v>297</v>
      </c>
      <c r="D252" s="5" t="str">
        <f t="shared" si="3"/>
        <v>CATHALA</v>
      </c>
      <c r="E252" s="8">
        <v>25</v>
      </c>
      <c r="F252" s="8">
        <v>1</v>
      </c>
      <c r="I252" s="5"/>
    </row>
    <row r="253" spans="1:9" x14ac:dyDescent="0.25">
      <c r="A253">
        <v>314</v>
      </c>
      <c r="B253" s="4" t="s">
        <v>301</v>
      </c>
      <c r="C253" s="5" t="s">
        <v>297</v>
      </c>
      <c r="D253" s="5" t="str">
        <f t="shared" si="3"/>
        <v>CATHALA</v>
      </c>
      <c r="E253" s="8">
        <v>25</v>
      </c>
      <c r="F253" s="7">
        <v>2</v>
      </c>
      <c r="I253" s="5"/>
    </row>
    <row r="254" spans="1:9" x14ac:dyDescent="0.25">
      <c r="A254">
        <v>315</v>
      </c>
      <c r="B254" s="4" t="s">
        <v>302</v>
      </c>
      <c r="C254" s="5" t="s">
        <v>297</v>
      </c>
      <c r="D254" s="5" t="str">
        <f t="shared" si="3"/>
        <v>CATHALA</v>
      </c>
      <c r="E254" s="8">
        <v>25</v>
      </c>
      <c r="F254" s="7">
        <v>3</v>
      </c>
      <c r="I254" s="5"/>
    </row>
    <row r="255" spans="1:9" x14ac:dyDescent="0.25">
      <c r="A255">
        <v>125</v>
      </c>
      <c r="B255" s="4" t="s">
        <v>303</v>
      </c>
      <c r="C255" s="5" t="s">
        <v>304</v>
      </c>
      <c r="D255" s="5" t="str">
        <f t="shared" si="3"/>
        <v>CAPITOUL</v>
      </c>
      <c r="E255" s="6">
        <v>10</v>
      </c>
      <c r="F255" s="7">
        <v>8</v>
      </c>
      <c r="I255" s="5"/>
    </row>
    <row r="256" spans="1:9" x14ac:dyDescent="0.25">
      <c r="A256">
        <v>126</v>
      </c>
      <c r="B256" s="4" t="s">
        <v>305</v>
      </c>
      <c r="C256" s="5" t="s">
        <v>304</v>
      </c>
      <c r="D256" s="5" t="str">
        <f t="shared" si="3"/>
        <v>CAPITOUL</v>
      </c>
      <c r="E256" s="6">
        <v>10</v>
      </c>
      <c r="F256" s="7">
        <v>9</v>
      </c>
      <c r="I256" s="5"/>
    </row>
    <row r="257" spans="1:9" x14ac:dyDescent="0.25">
      <c r="A257">
        <v>127</v>
      </c>
      <c r="B257" s="4" t="s">
        <v>306</v>
      </c>
      <c r="C257" s="5" t="s">
        <v>304</v>
      </c>
      <c r="D257" s="5" t="str">
        <f t="shared" si="3"/>
        <v>CAPITOUL</v>
      </c>
      <c r="E257" s="6">
        <v>10</v>
      </c>
      <c r="F257" s="7">
        <v>10</v>
      </c>
      <c r="I257" s="5"/>
    </row>
    <row r="258" spans="1:9" x14ac:dyDescent="0.25">
      <c r="A258">
        <v>130</v>
      </c>
      <c r="B258" s="4" t="s">
        <v>307</v>
      </c>
      <c r="C258" s="5" t="s">
        <v>308</v>
      </c>
      <c r="D258" s="5" t="str">
        <f t="shared" si="3"/>
        <v>CAPITOUL</v>
      </c>
      <c r="E258" s="6">
        <v>10</v>
      </c>
      <c r="F258" s="7">
        <v>13</v>
      </c>
      <c r="I258" s="5"/>
    </row>
    <row r="259" spans="1:9" x14ac:dyDescent="0.25">
      <c r="A259">
        <v>131</v>
      </c>
      <c r="B259" s="4" t="s">
        <v>309</v>
      </c>
      <c r="C259" s="5" t="s">
        <v>308</v>
      </c>
      <c r="D259" s="5" t="str">
        <f t="shared" ref="D259:D322" si="4">IFERROR(MID(TRIM(C259),1+FIND("_",SUBSTITUTE(TRIM(C259)," ","_",LEN(TRIM(C259))-LEN(SUBSTITUTE(TRIM(C259)," ","")))),LEN(TRIM(C259))),"")</f>
        <v>CAPITOUL</v>
      </c>
      <c r="E259" s="8">
        <v>11</v>
      </c>
      <c r="F259" s="8">
        <v>1</v>
      </c>
      <c r="I259" s="5"/>
    </row>
    <row r="260" spans="1:9" x14ac:dyDescent="0.25">
      <c r="A260">
        <v>132</v>
      </c>
      <c r="B260" s="4" t="s">
        <v>310</v>
      </c>
      <c r="C260" s="5" t="s">
        <v>308</v>
      </c>
      <c r="D260" s="5" t="str">
        <f t="shared" si="4"/>
        <v>CAPITOUL</v>
      </c>
      <c r="E260" s="8">
        <v>11</v>
      </c>
      <c r="F260" s="7">
        <v>2</v>
      </c>
      <c r="I260" s="5"/>
    </row>
    <row r="261" spans="1:9" x14ac:dyDescent="0.25">
      <c r="A261">
        <v>133</v>
      </c>
      <c r="B261" s="4" t="s">
        <v>311</v>
      </c>
      <c r="C261" s="5" t="s">
        <v>308</v>
      </c>
      <c r="D261" s="5" t="str">
        <f t="shared" si="4"/>
        <v>CAPITOUL</v>
      </c>
      <c r="E261" s="8">
        <v>11</v>
      </c>
      <c r="F261" s="7">
        <v>3</v>
      </c>
      <c r="I261" s="5"/>
    </row>
    <row r="262" spans="1:9" x14ac:dyDescent="0.25">
      <c r="A262">
        <v>135</v>
      </c>
      <c r="B262" s="4" t="s">
        <v>312</v>
      </c>
      <c r="C262" s="5" t="s">
        <v>308</v>
      </c>
      <c r="D262" s="5" t="str">
        <f t="shared" si="4"/>
        <v>CAPITOUL</v>
      </c>
      <c r="E262" s="8">
        <v>11</v>
      </c>
      <c r="F262" s="7">
        <v>5</v>
      </c>
      <c r="I262" s="5"/>
    </row>
    <row r="263" spans="1:9" x14ac:dyDescent="0.25">
      <c r="A263">
        <v>136</v>
      </c>
      <c r="B263" s="4" t="s">
        <v>313</v>
      </c>
      <c r="C263" s="5" t="s">
        <v>308</v>
      </c>
      <c r="D263" s="5" t="str">
        <f t="shared" si="4"/>
        <v>CAPITOUL</v>
      </c>
      <c r="E263" s="8">
        <v>11</v>
      </c>
      <c r="F263" s="7">
        <v>6</v>
      </c>
      <c r="I263" s="5"/>
    </row>
    <row r="264" spans="1:9" x14ac:dyDescent="0.25">
      <c r="A264">
        <v>4</v>
      </c>
      <c r="B264" s="4" t="s">
        <v>314</v>
      </c>
      <c r="C264" s="5" t="s">
        <v>315</v>
      </c>
      <c r="D264" s="5" t="str">
        <f t="shared" si="4"/>
        <v>BEZIERS</v>
      </c>
      <c r="E264" s="8">
        <v>1</v>
      </c>
      <c r="F264" s="7">
        <v>4</v>
      </c>
      <c r="I264" s="5"/>
    </row>
    <row r="265" spans="1:9" x14ac:dyDescent="0.25">
      <c r="A265">
        <v>5</v>
      </c>
      <c r="B265" s="4" t="s">
        <v>316</v>
      </c>
      <c r="C265" s="5" t="s">
        <v>315</v>
      </c>
      <c r="D265" s="5" t="str">
        <f t="shared" si="4"/>
        <v>BEZIERS</v>
      </c>
      <c r="E265" s="8">
        <v>1</v>
      </c>
      <c r="F265" s="7">
        <v>5</v>
      </c>
      <c r="I265" s="5"/>
    </row>
    <row r="266" spans="1:9" x14ac:dyDescent="0.25">
      <c r="A266">
        <v>6</v>
      </c>
      <c r="B266" s="4" t="s">
        <v>317</v>
      </c>
      <c r="C266" s="5" t="s">
        <v>315</v>
      </c>
      <c r="D266" s="5" t="str">
        <f t="shared" si="4"/>
        <v>BEZIERS</v>
      </c>
      <c r="E266" s="8">
        <v>1</v>
      </c>
      <c r="F266" s="7">
        <v>6</v>
      </c>
      <c r="I266" s="5"/>
    </row>
    <row r="267" spans="1:9" x14ac:dyDescent="0.25">
      <c r="A267">
        <v>7</v>
      </c>
      <c r="B267" s="4" t="s">
        <v>318</v>
      </c>
      <c r="C267" s="5" t="s">
        <v>315</v>
      </c>
      <c r="D267" s="5" t="str">
        <f t="shared" si="4"/>
        <v>BEZIERS</v>
      </c>
      <c r="E267" s="8">
        <v>1</v>
      </c>
      <c r="F267" s="7">
        <v>7</v>
      </c>
      <c r="I267" s="5"/>
    </row>
    <row r="268" spans="1:9" x14ac:dyDescent="0.25">
      <c r="A268">
        <v>8</v>
      </c>
      <c r="B268" s="4" t="s">
        <v>319</v>
      </c>
      <c r="C268" s="5" t="s">
        <v>315</v>
      </c>
      <c r="D268" s="5" t="str">
        <f t="shared" si="4"/>
        <v>BEZIERS</v>
      </c>
      <c r="E268" s="8">
        <v>1</v>
      </c>
      <c r="F268" s="7">
        <v>8</v>
      </c>
      <c r="I268" s="5"/>
    </row>
    <row r="269" spans="1:9" x14ac:dyDescent="0.25">
      <c r="A269">
        <v>9</v>
      </c>
      <c r="B269" s="4" t="s">
        <v>320</v>
      </c>
      <c r="C269" s="5" t="s">
        <v>315</v>
      </c>
      <c r="D269" s="5" t="str">
        <f t="shared" si="4"/>
        <v>BEZIERS</v>
      </c>
      <c r="E269" s="8">
        <v>1</v>
      </c>
      <c r="F269" s="7">
        <v>9</v>
      </c>
      <c r="I269" s="5"/>
    </row>
    <row r="270" spans="1:9" x14ac:dyDescent="0.25">
      <c r="A270">
        <v>309</v>
      </c>
      <c r="B270" s="4" t="s">
        <v>321</v>
      </c>
      <c r="C270" s="5" t="s">
        <v>315</v>
      </c>
      <c r="D270" s="5" t="str">
        <f t="shared" si="4"/>
        <v>BEZIERS</v>
      </c>
      <c r="E270" s="6">
        <v>24</v>
      </c>
      <c r="F270" s="7">
        <v>10</v>
      </c>
      <c r="I270" s="5"/>
    </row>
    <row r="271" spans="1:9" x14ac:dyDescent="0.25">
      <c r="A271">
        <v>316</v>
      </c>
      <c r="B271" s="4" t="s">
        <v>322</v>
      </c>
      <c r="C271" s="5" t="s">
        <v>323</v>
      </c>
      <c r="D271" s="5" t="str">
        <f t="shared" si="4"/>
        <v>BEZIERS</v>
      </c>
      <c r="E271" s="8">
        <v>25</v>
      </c>
      <c r="F271" s="7">
        <v>4</v>
      </c>
      <c r="I271" s="5"/>
    </row>
    <row r="272" spans="1:9" x14ac:dyDescent="0.25">
      <c r="A272">
        <v>317</v>
      </c>
      <c r="B272" s="4" t="s">
        <v>324</v>
      </c>
      <c r="C272" s="5" t="s">
        <v>323</v>
      </c>
      <c r="D272" s="5" t="str">
        <f t="shared" si="4"/>
        <v>BEZIERS</v>
      </c>
      <c r="E272" s="8">
        <v>25</v>
      </c>
      <c r="F272" s="7">
        <v>5</v>
      </c>
      <c r="I272" s="5"/>
    </row>
    <row r="273" spans="1:9" x14ac:dyDescent="0.25">
      <c r="A273">
        <v>318</v>
      </c>
      <c r="B273" s="4" t="s">
        <v>325</v>
      </c>
      <c r="C273" s="5" t="s">
        <v>323</v>
      </c>
      <c r="D273" s="5" t="str">
        <f t="shared" si="4"/>
        <v>BEZIERS</v>
      </c>
      <c r="E273" s="8">
        <v>25</v>
      </c>
      <c r="F273" s="7">
        <v>6</v>
      </c>
      <c r="I273" s="5"/>
    </row>
    <row r="274" spans="1:9" x14ac:dyDescent="0.25">
      <c r="A274">
        <v>319</v>
      </c>
      <c r="B274" s="4" t="s">
        <v>326</v>
      </c>
      <c r="C274" s="5" t="s">
        <v>323</v>
      </c>
      <c r="D274" s="5" t="str">
        <f t="shared" si="4"/>
        <v>BEZIERS</v>
      </c>
      <c r="E274" s="8">
        <v>25</v>
      </c>
      <c r="F274" s="7">
        <v>7</v>
      </c>
      <c r="I274" s="5"/>
    </row>
    <row r="275" spans="1:9" x14ac:dyDescent="0.25">
      <c r="A275">
        <v>320</v>
      </c>
      <c r="B275" s="4" t="s">
        <v>327</v>
      </c>
      <c r="C275" s="5" t="s">
        <v>323</v>
      </c>
      <c r="D275" s="5" t="str">
        <f t="shared" si="4"/>
        <v>BEZIERS</v>
      </c>
      <c r="E275" s="8">
        <v>25</v>
      </c>
      <c r="F275" s="7">
        <v>8</v>
      </c>
      <c r="I275" s="5"/>
    </row>
    <row r="276" spans="1:9" x14ac:dyDescent="0.25">
      <c r="A276">
        <v>321</v>
      </c>
      <c r="B276" s="4" t="s">
        <v>328</v>
      </c>
      <c r="C276" s="5" t="s">
        <v>323</v>
      </c>
      <c r="D276" s="5" t="str">
        <f t="shared" si="4"/>
        <v>BEZIERS</v>
      </c>
      <c r="E276" s="8">
        <v>25</v>
      </c>
      <c r="F276" s="7">
        <v>9</v>
      </c>
      <c r="I276" s="5"/>
    </row>
    <row r="277" spans="1:9" x14ac:dyDescent="0.25">
      <c r="A277">
        <v>322</v>
      </c>
      <c r="B277" s="4" t="s">
        <v>329</v>
      </c>
      <c r="C277" s="5" t="s">
        <v>323</v>
      </c>
      <c r="D277" s="5" t="str">
        <f t="shared" si="4"/>
        <v>BEZIERS</v>
      </c>
      <c r="E277" s="8">
        <v>25</v>
      </c>
      <c r="F277" s="7">
        <v>10</v>
      </c>
      <c r="I277" s="5"/>
    </row>
    <row r="278" spans="1:9" x14ac:dyDescent="0.25">
      <c r="A278">
        <v>323</v>
      </c>
      <c r="B278" s="4" t="s">
        <v>330</v>
      </c>
      <c r="C278" s="5" t="s">
        <v>323</v>
      </c>
      <c r="D278" s="5" t="str">
        <f t="shared" si="4"/>
        <v>BEZIERS</v>
      </c>
      <c r="E278" s="8">
        <v>25</v>
      </c>
      <c r="F278" s="7">
        <v>11</v>
      </c>
      <c r="I278" s="5"/>
    </row>
    <row r="279" spans="1:9" x14ac:dyDescent="0.25">
      <c r="A279">
        <v>324</v>
      </c>
      <c r="B279" s="4" t="s">
        <v>331</v>
      </c>
      <c r="C279" s="5" t="s">
        <v>323</v>
      </c>
      <c r="D279" s="5" t="str">
        <f t="shared" si="4"/>
        <v>BEZIERS</v>
      </c>
      <c r="E279" s="8">
        <v>25</v>
      </c>
      <c r="F279" s="7">
        <v>12</v>
      </c>
      <c r="I279" s="5"/>
    </row>
    <row r="280" spans="1:9" x14ac:dyDescent="0.25">
      <c r="A280">
        <v>325</v>
      </c>
      <c r="B280" s="4" t="s">
        <v>332</v>
      </c>
      <c r="C280" s="5" t="s">
        <v>323</v>
      </c>
      <c r="D280" s="5" t="str">
        <f t="shared" si="4"/>
        <v>BEZIERS</v>
      </c>
      <c r="E280" s="8">
        <v>25</v>
      </c>
      <c r="F280" s="7">
        <v>13</v>
      </c>
      <c r="I280" s="5"/>
    </row>
    <row r="281" spans="1:9" x14ac:dyDescent="0.25">
      <c r="A281">
        <v>326</v>
      </c>
      <c r="B281" s="4" t="s">
        <v>333</v>
      </c>
      <c r="C281" s="5" t="s">
        <v>323</v>
      </c>
      <c r="D281" s="5" t="str">
        <f t="shared" si="4"/>
        <v>BEZIERS</v>
      </c>
      <c r="E281" s="6">
        <v>26</v>
      </c>
      <c r="F281" s="6">
        <v>1</v>
      </c>
      <c r="I281" s="5"/>
    </row>
    <row r="282" spans="1:9" x14ac:dyDescent="0.25">
      <c r="A282">
        <v>327</v>
      </c>
      <c r="B282" s="4" t="s">
        <v>334</v>
      </c>
      <c r="C282" s="5" t="s">
        <v>323</v>
      </c>
      <c r="D282" s="5" t="str">
        <f t="shared" si="4"/>
        <v>BEZIERS</v>
      </c>
      <c r="E282" s="6">
        <v>26</v>
      </c>
      <c r="F282" s="7">
        <v>2</v>
      </c>
      <c r="I282" s="5"/>
    </row>
    <row r="283" spans="1:9" x14ac:dyDescent="0.25">
      <c r="A283">
        <v>328</v>
      </c>
      <c r="B283" s="4" t="s">
        <v>335</v>
      </c>
      <c r="C283" s="5" t="s">
        <v>323</v>
      </c>
      <c r="D283" s="5" t="str">
        <f t="shared" si="4"/>
        <v>BEZIERS</v>
      </c>
      <c r="E283" s="6">
        <v>26</v>
      </c>
      <c r="F283" s="7">
        <v>3</v>
      </c>
      <c r="I283" s="5"/>
    </row>
    <row r="284" spans="1:9" x14ac:dyDescent="0.25">
      <c r="A284">
        <v>329</v>
      </c>
      <c r="B284" s="4" t="s">
        <v>336</v>
      </c>
      <c r="C284" s="5" t="s">
        <v>323</v>
      </c>
      <c r="D284" s="5" t="str">
        <f t="shared" si="4"/>
        <v>BEZIERS</v>
      </c>
      <c r="E284" s="6">
        <v>26</v>
      </c>
      <c r="F284" s="7">
        <v>4</v>
      </c>
      <c r="I284" s="5"/>
    </row>
    <row r="285" spans="1:9" x14ac:dyDescent="0.25">
      <c r="A285">
        <v>330</v>
      </c>
      <c r="B285" s="4" t="s">
        <v>337</v>
      </c>
      <c r="C285" s="5" t="s">
        <v>323</v>
      </c>
      <c r="D285" s="5" t="str">
        <f t="shared" si="4"/>
        <v>BEZIERS</v>
      </c>
      <c r="E285" s="6">
        <v>26</v>
      </c>
      <c r="F285" s="7">
        <v>5</v>
      </c>
      <c r="I285" s="5"/>
    </row>
    <row r="286" spans="1:9" x14ac:dyDescent="0.25">
      <c r="A286">
        <v>331</v>
      </c>
      <c r="B286" s="4" t="s">
        <v>338</v>
      </c>
      <c r="C286" s="5" t="s">
        <v>323</v>
      </c>
      <c r="D286" s="5" t="str">
        <f t="shared" si="4"/>
        <v>BEZIERS</v>
      </c>
      <c r="E286" s="6">
        <v>26</v>
      </c>
      <c r="F286" s="7">
        <v>6</v>
      </c>
      <c r="I286" s="5"/>
    </row>
    <row r="287" spans="1:9" x14ac:dyDescent="0.25">
      <c r="A287">
        <v>332</v>
      </c>
      <c r="B287" s="4" t="s">
        <v>339</v>
      </c>
      <c r="C287" s="5" t="s">
        <v>323</v>
      </c>
      <c r="D287" s="5" t="str">
        <f t="shared" si="4"/>
        <v>BEZIERS</v>
      </c>
      <c r="E287" s="6">
        <v>26</v>
      </c>
      <c r="F287" s="7">
        <v>7</v>
      </c>
      <c r="I287" s="5"/>
    </row>
    <row r="288" spans="1:9" x14ac:dyDescent="0.25">
      <c r="A288">
        <v>333</v>
      </c>
      <c r="B288" s="4" t="s">
        <v>340</v>
      </c>
      <c r="C288" s="5" t="s">
        <v>323</v>
      </c>
      <c r="D288" s="5" t="str">
        <f t="shared" si="4"/>
        <v>BEZIERS</v>
      </c>
      <c r="E288" s="6">
        <v>26</v>
      </c>
      <c r="F288" s="7">
        <v>8</v>
      </c>
      <c r="I288" s="5"/>
    </row>
    <row r="289" spans="1:9" x14ac:dyDescent="0.25">
      <c r="A289">
        <v>334</v>
      </c>
      <c r="B289" s="4" t="s">
        <v>341</v>
      </c>
      <c r="C289" s="5" t="s">
        <v>323</v>
      </c>
      <c r="D289" s="5" t="str">
        <f t="shared" si="4"/>
        <v>BEZIERS</v>
      </c>
      <c r="E289" s="6">
        <v>26</v>
      </c>
      <c r="F289" s="7">
        <v>9</v>
      </c>
      <c r="I289" s="5"/>
    </row>
    <row r="290" spans="1:9" x14ac:dyDescent="0.25">
      <c r="A290">
        <v>335</v>
      </c>
      <c r="B290" s="4" t="s">
        <v>342</v>
      </c>
      <c r="C290" s="5" t="s">
        <v>323</v>
      </c>
      <c r="D290" s="5" t="str">
        <f t="shared" si="4"/>
        <v>BEZIERS</v>
      </c>
      <c r="E290" s="6">
        <v>26</v>
      </c>
      <c r="F290" s="7">
        <v>10</v>
      </c>
      <c r="I290" s="5"/>
    </row>
    <row r="291" spans="1:9" x14ac:dyDescent="0.25">
      <c r="A291">
        <v>336</v>
      </c>
      <c r="B291" s="4" t="s">
        <v>343</v>
      </c>
      <c r="C291" s="5" t="s">
        <v>323</v>
      </c>
      <c r="D291" s="5" t="str">
        <f t="shared" si="4"/>
        <v>BEZIERS</v>
      </c>
      <c r="E291" s="6">
        <v>26</v>
      </c>
      <c r="F291" s="7">
        <v>11</v>
      </c>
      <c r="I291" s="5"/>
    </row>
    <row r="292" spans="1:9" x14ac:dyDescent="0.25">
      <c r="A292">
        <v>337</v>
      </c>
      <c r="B292" s="4" t="s">
        <v>344</v>
      </c>
      <c r="C292" s="5" t="s">
        <v>323</v>
      </c>
      <c r="D292" s="5" t="str">
        <f t="shared" si="4"/>
        <v>BEZIERS</v>
      </c>
      <c r="E292" s="6">
        <v>26</v>
      </c>
      <c r="F292" s="7">
        <v>12</v>
      </c>
      <c r="I292" s="5"/>
    </row>
    <row r="293" spans="1:9" x14ac:dyDescent="0.25">
      <c r="A293">
        <v>338</v>
      </c>
      <c r="B293" s="4" t="s">
        <v>345</v>
      </c>
      <c r="C293" s="5" t="s">
        <v>323</v>
      </c>
      <c r="D293" s="5" t="str">
        <f t="shared" si="4"/>
        <v>BEZIERS</v>
      </c>
      <c r="E293" s="6">
        <v>26</v>
      </c>
      <c r="F293" s="7">
        <v>13</v>
      </c>
      <c r="I293" s="5"/>
    </row>
    <row r="294" spans="1:9" x14ac:dyDescent="0.25">
      <c r="A294">
        <v>342</v>
      </c>
      <c r="B294" s="4" t="s">
        <v>346</v>
      </c>
      <c r="C294" s="5" t="s">
        <v>315</v>
      </c>
      <c r="D294" s="5" t="str">
        <f t="shared" si="4"/>
        <v>BEZIERS</v>
      </c>
      <c r="E294" s="8">
        <v>27</v>
      </c>
      <c r="F294" s="7">
        <v>4</v>
      </c>
      <c r="I294" s="5"/>
    </row>
    <row r="295" spans="1:9" x14ac:dyDescent="0.25">
      <c r="A295">
        <v>343</v>
      </c>
      <c r="B295" s="4" t="s">
        <v>347</v>
      </c>
      <c r="C295" s="5" t="s">
        <v>315</v>
      </c>
      <c r="D295" s="5" t="str">
        <f t="shared" si="4"/>
        <v>BEZIERS</v>
      </c>
      <c r="E295" s="8">
        <v>27</v>
      </c>
      <c r="F295" s="7">
        <v>5</v>
      </c>
      <c r="I295" s="5"/>
    </row>
    <row r="296" spans="1:9" x14ac:dyDescent="0.25">
      <c r="A296">
        <v>349</v>
      </c>
      <c r="B296" s="4" t="s">
        <v>348</v>
      </c>
      <c r="C296" s="5" t="s">
        <v>315</v>
      </c>
      <c r="D296" s="5" t="str">
        <f t="shared" si="4"/>
        <v>BEZIERS</v>
      </c>
      <c r="E296" s="8">
        <v>27</v>
      </c>
      <c r="F296" s="7">
        <v>11</v>
      </c>
      <c r="I296" s="5"/>
    </row>
    <row r="297" spans="1:9" x14ac:dyDescent="0.25">
      <c r="A297">
        <v>350</v>
      </c>
      <c r="B297" s="4" t="s">
        <v>349</v>
      </c>
      <c r="C297" s="5" t="s">
        <v>315</v>
      </c>
      <c r="D297" s="5" t="str">
        <f t="shared" si="4"/>
        <v>BEZIERS</v>
      </c>
      <c r="E297" s="8">
        <v>27</v>
      </c>
      <c r="F297" s="7">
        <v>12</v>
      </c>
      <c r="I297" s="5"/>
    </row>
    <row r="298" spans="1:9" x14ac:dyDescent="0.25">
      <c r="A298">
        <v>351</v>
      </c>
      <c r="B298" s="4" t="s">
        <v>350</v>
      </c>
      <c r="C298" s="5" t="s">
        <v>315</v>
      </c>
      <c r="D298" s="5" t="str">
        <f t="shared" si="4"/>
        <v>BEZIERS</v>
      </c>
      <c r="E298" s="8">
        <v>27</v>
      </c>
      <c r="F298" s="7">
        <v>13</v>
      </c>
      <c r="I298" s="5"/>
    </row>
    <row r="299" spans="1:9" x14ac:dyDescent="0.25">
      <c r="A299">
        <v>352</v>
      </c>
      <c r="B299" s="4" t="s">
        <v>351</v>
      </c>
      <c r="C299" s="5" t="s">
        <v>315</v>
      </c>
      <c r="D299" s="5" t="str">
        <f t="shared" si="4"/>
        <v>BEZIERS</v>
      </c>
      <c r="E299" s="6">
        <v>28</v>
      </c>
      <c r="F299" s="6">
        <v>1</v>
      </c>
      <c r="I299" s="5"/>
    </row>
    <row r="300" spans="1:9" x14ac:dyDescent="0.25">
      <c r="A300">
        <v>358</v>
      </c>
      <c r="B300" s="4" t="s">
        <v>352</v>
      </c>
      <c r="C300" s="5" t="s">
        <v>315</v>
      </c>
      <c r="D300" s="5" t="str">
        <f t="shared" si="4"/>
        <v>BEZIERS</v>
      </c>
      <c r="E300" s="6">
        <v>28</v>
      </c>
      <c r="F300" s="7">
        <v>7</v>
      </c>
      <c r="I300" s="5"/>
    </row>
    <row r="301" spans="1:9" x14ac:dyDescent="0.25">
      <c r="A301">
        <v>184</v>
      </c>
      <c r="B301" s="4" t="s">
        <v>353</v>
      </c>
      <c r="C301" s="5" t="s">
        <v>354</v>
      </c>
      <c r="D301" s="5" t="str">
        <f t="shared" si="4"/>
        <v>BASSE</v>
      </c>
      <c r="E301" s="8">
        <v>15</v>
      </c>
      <c r="F301" s="7">
        <v>2</v>
      </c>
      <c r="I301" s="5"/>
    </row>
    <row r="302" spans="1:9" x14ac:dyDescent="0.25">
      <c r="A302">
        <v>2</v>
      </c>
      <c r="B302" s="4" t="s">
        <v>5</v>
      </c>
      <c r="C302" s="5" t="s">
        <v>6</v>
      </c>
      <c r="D302" s="5" t="str">
        <f t="shared" si="4"/>
        <v>BARTHES</v>
      </c>
      <c r="E302" s="8">
        <v>1</v>
      </c>
      <c r="F302" s="7">
        <v>2</v>
      </c>
      <c r="I302" s="5"/>
    </row>
    <row r="303" spans="1:9" x14ac:dyDescent="0.25">
      <c r="A303">
        <v>3</v>
      </c>
      <c r="B303" s="4" t="s">
        <v>7</v>
      </c>
      <c r="C303" s="5" t="s">
        <v>6</v>
      </c>
      <c r="D303" s="5" t="str">
        <f t="shared" si="4"/>
        <v>BARTHES</v>
      </c>
      <c r="E303" s="8">
        <v>1</v>
      </c>
      <c r="F303" s="7">
        <v>3</v>
      </c>
      <c r="I303" s="5"/>
    </row>
    <row r="304" spans="1:9" x14ac:dyDescent="0.25">
      <c r="A304">
        <v>1</v>
      </c>
      <c r="B304" s="4" t="s">
        <v>3</v>
      </c>
      <c r="C304" s="5" t="s">
        <v>4</v>
      </c>
      <c r="D304" s="5" t="str">
        <f t="shared" si="4"/>
        <v>BARRERE</v>
      </c>
      <c r="E304" s="8">
        <v>1</v>
      </c>
      <c r="F304" s="8">
        <v>1</v>
      </c>
      <c r="I304" s="5"/>
    </row>
    <row r="305" spans="1:9" x14ac:dyDescent="0.25">
      <c r="A305">
        <v>66</v>
      </c>
      <c r="B305" s="4" t="s">
        <v>355</v>
      </c>
      <c r="C305" s="5" t="s">
        <v>356</v>
      </c>
      <c r="D305" s="5" t="str">
        <f t="shared" si="4"/>
        <v>BALAMAN</v>
      </c>
      <c r="E305" s="6">
        <v>6</v>
      </c>
      <c r="F305" s="6">
        <v>1</v>
      </c>
      <c r="I305" s="5"/>
    </row>
    <row r="306" spans="1:9" x14ac:dyDescent="0.25">
      <c r="A306">
        <v>67</v>
      </c>
      <c r="B306" s="4" t="s">
        <v>357</v>
      </c>
      <c r="C306" s="5" t="s">
        <v>356</v>
      </c>
      <c r="D306" s="5" t="str">
        <f t="shared" si="4"/>
        <v>BALAMAN</v>
      </c>
      <c r="E306" s="6">
        <v>6</v>
      </c>
      <c r="F306" s="7">
        <v>2</v>
      </c>
      <c r="I306" s="5"/>
    </row>
    <row r="307" spans="1:9" x14ac:dyDescent="0.25">
      <c r="A307">
        <v>192</v>
      </c>
      <c r="B307" s="4" t="s">
        <v>358</v>
      </c>
      <c r="C307" s="5" t="s">
        <v>356</v>
      </c>
      <c r="D307" s="5" t="str">
        <f t="shared" si="4"/>
        <v>BALAMAN</v>
      </c>
      <c r="E307" s="8">
        <v>15</v>
      </c>
      <c r="F307" s="7">
        <v>10</v>
      </c>
      <c r="I307" s="5"/>
    </row>
    <row r="308" spans="1:9" x14ac:dyDescent="0.25">
      <c r="A308">
        <v>193</v>
      </c>
      <c r="B308" s="4" t="s">
        <v>359</v>
      </c>
      <c r="C308" s="5" t="s">
        <v>356</v>
      </c>
      <c r="D308" s="5" t="str">
        <f t="shared" si="4"/>
        <v>BALAMAN</v>
      </c>
      <c r="E308" s="8">
        <v>15</v>
      </c>
      <c r="F308" s="7">
        <v>11</v>
      </c>
      <c r="I308" s="5"/>
    </row>
    <row r="309" spans="1:9" x14ac:dyDescent="0.25">
      <c r="A309">
        <v>194</v>
      </c>
      <c r="B309" s="4" t="s">
        <v>360</v>
      </c>
      <c r="C309" s="5" t="s">
        <v>356</v>
      </c>
      <c r="D309" s="5" t="str">
        <f t="shared" si="4"/>
        <v>BALAMAN</v>
      </c>
      <c r="E309" s="8">
        <v>15</v>
      </c>
      <c r="F309" s="7">
        <v>12</v>
      </c>
      <c r="I309" s="5"/>
    </row>
    <row r="310" spans="1:9" x14ac:dyDescent="0.25">
      <c r="A310">
        <v>195</v>
      </c>
      <c r="B310" s="4" t="s">
        <v>361</v>
      </c>
      <c r="C310" s="5" t="s">
        <v>356</v>
      </c>
      <c r="D310" s="5" t="str">
        <f t="shared" si="4"/>
        <v>BALAMAN</v>
      </c>
      <c r="E310" s="8">
        <v>15</v>
      </c>
      <c r="F310" s="7">
        <v>13</v>
      </c>
      <c r="I310" s="5"/>
    </row>
    <row r="311" spans="1:9" x14ac:dyDescent="0.25">
      <c r="A311">
        <v>196</v>
      </c>
      <c r="B311" s="4" t="s">
        <v>362</v>
      </c>
      <c r="C311" s="5" t="s">
        <v>356</v>
      </c>
      <c r="D311" s="5" t="str">
        <f t="shared" si="4"/>
        <v>BALAMAN</v>
      </c>
      <c r="E311" s="6">
        <v>16</v>
      </c>
      <c r="F311" s="6">
        <v>1</v>
      </c>
      <c r="I311" s="5"/>
    </row>
    <row r="312" spans="1:9" x14ac:dyDescent="0.25">
      <c r="A312">
        <v>197</v>
      </c>
      <c r="B312" s="4" t="s">
        <v>363</v>
      </c>
      <c r="C312" s="5" t="s">
        <v>356</v>
      </c>
      <c r="D312" s="5" t="str">
        <f t="shared" si="4"/>
        <v>BALAMAN</v>
      </c>
      <c r="E312" s="6">
        <v>16</v>
      </c>
      <c r="F312" s="7">
        <v>2</v>
      </c>
      <c r="I312" s="5"/>
    </row>
    <row r="313" spans="1:9" x14ac:dyDescent="0.25">
      <c r="A313">
        <v>198</v>
      </c>
      <c r="B313" s="4" t="s">
        <v>364</v>
      </c>
      <c r="C313" s="5" t="s">
        <v>356</v>
      </c>
      <c r="D313" s="5" t="str">
        <f t="shared" si="4"/>
        <v>BALAMAN</v>
      </c>
      <c r="E313" s="6">
        <v>16</v>
      </c>
      <c r="F313" s="7">
        <v>3</v>
      </c>
      <c r="I313" s="5"/>
    </row>
    <row r="314" spans="1:9" x14ac:dyDescent="0.25">
      <c r="A314">
        <v>199</v>
      </c>
      <c r="B314" s="4" t="s">
        <v>365</v>
      </c>
      <c r="C314" s="5" t="s">
        <v>356</v>
      </c>
      <c r="D314" s="5" t="str">
        <f t="shared" si="4"/>
        <v>BALAMAN</v>
      </c>
      <c r="E314" s="6">
        <v>16</v>
      </c>
      <c r="F314" s="7">
        <v>4</v>
      </c>
      <c r="I314" s="5"/>
    </row>
    <row r="315" spans="1:9" x14ac:dyDescent="0.25">
      <c r="A315">
        <v>201</v>
      </c>
      <c r="B315" s="4" t="s">
        <v>366</v>
      </c>
      <c r="C315" s="5" t="s">
        <v>356</v>
      </c>
      <c r="D315" s="5" t="str">
        <f t="shared" si="4"/>
        <v>BALAMAN</v>
      </c>
      <c r="E315" s="6">
        <v>16</v>
      </c>
      <c r="F315" s="7">
        <v>6</v>
      </c>
      <c r="I315" s="5"/>
    </row>
    <row r="316" spans="1:9" x14ac:dyDescent="0.25">
      <c r="A316">
        <v>208</v>
      </c>
      <c r="B316" s="4" t="s">
        <v>367</v>
      </c>
      <c r="C316" s="5" t="s">
        <v>368</v>
      </c>
      <c r="D316" s="5" t="str">
        <f t="shared" si="4"/>
        <v>BALAMAN</v>
      </c>
      <c r="E316" s="6">
        <v>16</v>
      </c>
      <c r="F316" s="7">
        <v>13</v>
      </c>
      <c r="I316" s="5"/>
    </row>
    <row r="317" spans="1:9" x14ac:dyDescent="0.25">
      <c r="A317">
        <v>216</v>
      </c>
      <c r="B317" s="4" t="s">
        <v>369</v>
      </c>
      <c r="C317" s="5" t="s">
        <v>368</v>
      </c>
      <c r="D317" s="5" t="str">
        <f t="shared" si="4"/>
        <v>BALAMAN</v>
      </c>
      <c r="E317" s="8">
        <v>17</v>
      </c>
      <c r="F317" s="7">
        <v>8</v>
      </c>
      <c r="I317" s="5"/>
    </row>
    <row r="318" spans="1:9" x14ac:dyDescent="0.25">
      <c r="A318">
        <v>217</v>
      </c>
      <c r="B318" s="4" t="s">
        <v>370</v>
      </c>
      <c r="C318" s="5" t="s">
        <v>368</v>
      </c>
      <c r="D318" s="5" t="str">
        <f t="shared" si="4"/>
        <v>BALAMAN</v>
      </c>
      <c r="E318" s="8">
        <v>17</v>
      </c>
      <c r="F318" s="7">
        <v>9</v>
      </c>
      <c r="I318" s="5"/>
    </row>
    <row r="319" spans="1:9" x14ac:dyDescent="0.25">
      <c r="A319">
        <v>218</v>
      </c>
      <c r="B319" s="4" t="s">
        <v>371</v>
      </c>
      <c r="C319" s="5" t="s">
        <v>368</v>
      </c>
      <c r="D319" s="5" t="str">
        <f t="shared" si="4"/>
        <v>BALAMAN</v>
      </c>
      <c r="E319" s="8">
        <v>17</v>
      </c>
      <c r="F319" s="7">
        <v>10</v>
      </c>
      <c r="I319" s="5"/>
    </row>
    <row r="320" spans="1:9" x14ac:dyDescent="0.25">
      <c r="A320">
        <v>219</v>
      </c>
      <c r="B320" s="4" t="s">
        <v>372</v>
      </c>
      <c r="C320" s="5" t="s">
        <v>368</v>
      </c>
      <c r="D320" s="5" t="str">
        <f t="shared" si="4"/>
        <v>BALAMAN</v>
      </c>
      <c r="E320" s="8">
        <v>17</v>
      </c>
      <c r="F320" s="7">
        <v>11</v>
      </c>
      <c r="I320" s="5"/>
    </row>
    <row r="321" spans="1:9" x14ac:dyDescent="0.25">
      <c r="A321">
        <v>344</v>
      </c>
      <c r="B321" s="4" t="s">
        <v>373</v>
      </c>
      <c r="C321" s="5" t="s">
        <v>374</v>
      </c>
      <c r="D321" s="5" t="str">
        <f t="shared" si="4"/>
        <v>AMANDIERS</v>
      </c>
      <c r="E321" s="8">
        <v>27</v>
      </c>
      <c r="F321" s="7">
        <v>6</v>
      </c>
      <c r="I321" s="5"/>
    </row>
    <row r="322" spans="1:9" x14ac:dyDescent="0.25">
      <c r="A322">
        <v>345</v>
      </c>
      <c r="B322" s="4" t="s">
        <v>375</v>
      </c>
      <c r="C322" s="5" t="s">
        <v>374</v>
      </c>
      <c r="D322" s="5" t="str">
        <f t="shared" si="4"/>
        <v>AMANDIERS</v>
      </c>
      <c r="E322" s="8">
        <v>27</v>
      </c>
      <c r="F322" s="7">
        <v>7</v>
      </c>
      <c r="I322" s="5"/>
    </row>
    <row r="323" spans="1:9" x14ac:dyDescent="0.25">
      <c r="A323">
        <v>346</v>
      </c>
      <c r="B323" s="4" t="s">
        <v>376</v>
      </c>
      <c r="C323" s="5" t="s">
        <v>374</v>
      </c>
      <c r="D323" s="5" t="str">
        <f t="shared" ref="D323:D386" si="5">IFERROR(MID(TRIM(C323),1+FIND("_",SUBSTITUTE(TRIM(C323)," ","_",LEN(TRIM(C323))-LEN(SUBSTITUTE(TRIM(C323)," ","")))),LEN(TRIM(C323))),"")</f>
        <v>AMANDIERS</v>
      </c>
      <c r="E323" s="8">
        <v>27</v>
      </c>
      <c r="F323" s="7">
        <v>8</v>
      </c>
      <c r="I323" s="5"/>
    </row>
    <row r="324" spans="1:9" x14ac:dyDescent="0.25">
      <c r="A324">
        <v>347</v>
      </c>
      <c r="B324" s="4" t="s">
        <v>377</v>
      </c>
      <c r="C324" s="5" t="s">
        <v>374</v>
      </c>
      <c r="D324" s="5" t="str">
        <f t="shared" si="5"/>
        <v>AMANDIERS</v>
      </c>
      <c r="E324" s="8">
        <v>27</v>
      </c>
      <c r="F324" s="7">
        <v>9</v>
      </c>
      <c r="I324" s="5"/>
    </row>
    <row r="325" spans="1:9" x14ac:dyDescent="0.25">
      <c r="A325">
        <v>348</v>
      </c>
      <c r="B325" s="4" t="s">
        <v>83</v>
      </c>
      <c r="C325" s="5" t="s">
        <v>374</v>
      </c>
      <c r="D325" s="5" t="str">
        <f t="shared" si="5"/>
        <v>AMANDIERS</v>
      </c>
      <c r="E325" s="8">
        <v>27</v>
      </c>
      <c r="F325" s="7">
        <v>10</v>
      </c>
      <c r="I325" s="5"/>
    </row>
    <row r="326" spans="1:9" x14ac:dyDescent="0.25">
      <c r="A326">
        <v>118</v>
      </c>
      <c r="B326" s="4" t="s">
        <v>378</v>
      </c>
      <c r="C326" s="5" t="s">
        <v>379</v>
      </c>
      <c r="D326" s="5" t="str">
        <f t="shared" si="5"/>
        <v>ALBERT</v>
      </c>
      <c r="E326" s="6">
        <v>10</v>
      </c>
      <c r="F326" s="6">
        <v>1</v>
      </c>
      <c r="I326" s="5"/>
    </row>
    <row r="327" spans="1:9" x14ac:dyDescent="0.25">
      <c r="A327">
        <v>119</v>
      </c>
      <c r="B327" s="4" t="s">
        <v>380</v>
      </c>
      <c r="C327" s="5" t="s">
        <v>379</v>
      </c>
      <c r="D327" s="5" t="str">
        <f t="shared" si="5"/>
        <v>ALBERT</v>
      </c>
      <c r="E327" s="6">
        <v>10</v>
      </c>
      <c r="F327" s="7">
        <v>2</v>
      </c>
      <c r="I327" s="5"/>
    </row>
    <row r="328" spans="1:9" x14ac:dyDescent="0.25">
      <c r="A328">
        <v>70</v>
      </c>
      <c r="B328" s="4" t="s">
        <v>381</v>
      </c>
      <c r="C328" s="5" t="s">
        <v>382</v>
      </c>
      <c r="D328" s="5" t="str">
        <f t="shared" si="5"/>
        <v>ALBAILLE</v>
      </c>
      <c r="E328" s="6">
        <v>6</v>
      </c>
      <c r="F328" s="7">
        <v>5</v>
      </c>
      <c r="I328" s="5"/>
    </row>
    <row r="329" spans="1:9" x14ac:dyDescent="0.25">
      <c r="A329">
        <v>71</v>
      </c>
      <c r="B329" s="4" t="s">
        <v>383</v>
      </c>
      <c r="C329" s="5" t="s">
        <v>382</v>
      </c>
      <c r="D329" s="5" t="str">
        <f t="shared" si="5"/>
        <v>ALBAILLE</v>
      </c>
      <c r="E329" s="6">
        <v>6</v>
      </c>
      <c r="F329" s="7">
        <v>6</v>
      </c>
      <c r="I329" s="5"/>
    </row>
    <row r="330" spans="1:9" x14ac:dyDescent="0.25">
      <c r="A330">
        <v>72</v>
      </c>
      <c r="B330" s="4" t="s">
        <v>384</v>
      </c>
      <c r="C330" s="5" t="s">
        <v>382</v>
      </c>
      <c r="D330" s="5" t="str">
        <f t="shared" si="5"/>
        <v>ALBAILLE</v>
      </c>
      <c r="E330" s="6">
        <v>6</v>
      </c>
      <c r="F330" s="7">
        <v>7</v>
      </c>
      <c r="I330" s="5"/>
    </row>
    <row r="331" spans="1:9" x14ac:dyDescent="0.25">
      <c r="A331">
        <v>209</v>
      </c>
      <c r="B331" s="4" t="s">
        <v>385</v>
      </c>
      <c r="C331" s="5" t="s">
        <v>386</v>
      </c>
      <c r="D331" s="5" t="str">
        <f t="shared" si="5"/>
        <v>ABBAL</v>
      </c>
      <c r="E331" s="8">
        <v>17</v>
      </c>
      <c r="F331" s="8">
        <v>1</v>
      </c>
      <c r="I331" s="5"/>
    </row>
    <row r="332" spans="1:9" x14ac:dyDescent="0.25">
      <c r="A332">
        <v>210</v>
      </c>
      <c r="B332" s="4" t="s">
        <v>387</v>
      </c>
      <c r="C332" s="5" t="s">
        <v>386</v>
      </c>
      <c r="D332" s="5" t="str">
        <f t="shared" si="5"/>
        <v>ABBAL</v>
      </c>
      <c r="E332" s="8">
        <v>17</v>
      </c>
      <c r="F332" s="7">
        <v>2</v>
      </c>
      <c r="I332" s="5"/>
    </row>
    <row r="333" spans="1:9" x14ac:dyDescent="0.25">
      <c r="A333">
        <v>211</v>
      </c>
      <c r="B333" s="4" t="s">
        <v>388</v>
      </c>
      <c r="C333" s="5" t="s">
        <v>386</v>
      </c>
      <c r="D333" s="5" t="str">
        <f t="shared" si="5"/>
        <v>ABBAL</v>
      </c>
      <c r="E333" s="8">
        <v>17</v>
      </c>
      <c r="F333" s="7">
        <v>3</v>
      </c>
      <c r="I333" s="5"/>
    </row>
    <row r="334" spans="1:9" x14ac:dyDescent="0.25">
      <c r="A334">
        <v>212</v>
      </c>
      <c r="B334" s="4" t="s">
        <v>389</v>
      </c>
      <c r="C334" s="5" t="s">
        <v>386</v>
      </c>
      <c r="D334" s="5" t="str">
        <f t="shared" si="5"/>
        <v>ABBAL</v>
      </c>
      <c r="E334" s="8">
        <v>17</v>
      </c>
      <c r="F334" s="7">
        <v>4</v>
      </c>
      <c r="I334" s="5"/>
    </row>
    <row r="335" spans="1:9" x14ac:dyDescent="0.25">
      <c r="A335">
        <v>213</v>
      </c>
      <c r="B335" s="4" t="s">
        <v>390</v>
      </c>
      <c r="C335" s="5" t="s">
        <v>386</v>
      </c>
      <c r="D335" s="5" t="str">
        <f t="shared" si="5"/>
        <v>ABBAL</v>
      </c>
      <c r="E335" s="8">
        <v>17</v>
      </c>
      <c r="F335" s="7">
        <v>5</v>
      </c>
      <c r="I335" s="5"/>
    </row>
    <row r="336" spans="1:9" x14ac:dyDescent="0.25">
      <c r="A336">
        <v>214</v>
      </c>
      <c r="B336" s="4" t="s">
        <v>391</v>
      </c>
      <c r="C336" s="5" t="s">
        <v>386</v>
      </c>
      <c r="D336" s="5" t="str">
        <f t="shared" si="5"/>
        <v>ABBAL</v>
      </c>
      <c r="E336" s="8">
        <v>17</v>
      </c>
      <c r="F336" s="7">
        <v>6</v>
      </c>
      <c r="I336" s="5"/>
    </row>
    <row r="337" spans="1:9" x14ac:dyDescent="0.25">
      <c r="A337">
        <v>215</v>
      </c>
      <c r="B337" s="4" t="s">
        <v>392</v>
      </c>
      <c r="C337" s="5" t="s">
        <v>386</v>
      </c>
      <c r="D337" s="5" t="str">
        <f t="shared" si="5"/>
        <v>ABBAL</v>
      </c>
      <c r="E337" s="8">
        <v>17</v>
      </c>
      <c r="F337" s="7">
        <v>7</v>
      </c>
      <c r="I337" s="5"/>
    </row>
    <row r="338" spans="1:9" x14ac:dyDescent="0.25">
      <c r="A338">
        <v>103</v>
      </c>
      <c r="B338" s="4" t="s">
        <v>393</v>
      </c>
      <c r="C338" s="5" t="s">
        <v>394</v>
      </c>
      <c r="D338" s="5" t="str">
        <f t="shared" si="5"/>
        <v>ABATTOIRS</v>
      </c>
      <c r="E338" s="6">
        <v>8</v>
      </c>
      <c r="F338" s="7">
        <v>12</v>
      </c>
      <c r="I338" s="5"/>
    </row>
    <row r="339" spans="1:9" x14ac:dyDescent="0.25">
      <c r="A339">
        <v>104</v>
      </c>
      <c r="B339" s="4" t="s">
        <v>395</v>
      </c>
      <c r="C339" s="5" t="s">
        <v>394</v>
      </c>
      <c r="D339" s="5" t="str">
        <f t="shared" si="5"/>
        <v>ABATTOIRS</v>
      </c>
      <c r="E339" s="6">
        <v>8</v>
      </c>
      <c r="F339" s="7">
        <v>13</v>
      </c>
      <c r="I339" s="5"/>
    </row>
    <row r="340" spans="1:9" x14ac:dyDescent="0.25">
      <c r="A340">
        <v>105</v>
      </c>
      <c r="B340" s="4" t="s">
        <v>396</v>
      </c>
      <c r="C340" s="5" t="s">
        <v>394</v>
      </c>
      <c r="D340" s="5" t="str">
        <f t="shared" si="5"/>
        <v>ABATTOIRS</v>
      </c>
      <c r="E340" s="8">
        <v>9</v>
      </c>
      <c r="F340" s="8">
        <v>1</v>
      </c>
      <c r="I340" s="5"/>
    </row>
    <row r="341" spans="1:9" x14ac:dyDescent="0.25">
      <c r="A341">
        <v>106</v>
      </c>
      <c r="B341" s="4" t="s">
        <v>397</v>
      </c>
      <c r="C341" s="5" t="s">
        <v>394</v>
      </c>
      <c r="D341" s="5" t="str">
        <f t="shared" si="5"/>
        <v>ABATTOIRS</v>
      </c>
      <c r="E341" s="8">
        <v>9</v>
      </c>
      <c r="F341" s="7">
        <v>2</v>
      </c>
      <c r="I341" s="5"/>
    </row>
    <row r="342" spans="1:9" x14ac:dyDescent="0.25">
      <c r="A342">
        <v>107</v>
      </c>
      <c r="B342" s="4" t="s">
        <v>398</v>
      </c>
      <c r="C342" s="5" t="s">
        <v>394</v>
      </c>
      <c r="D342" s="5" t="str">
        <f t="shared" si="5"/>
        <v>ABATTOIRS</v>
      </c>
      <c r="E342" s="8">
        <v>9</v>
      </c>
      <c r="F342" s="7">
        <v>3</v>
      </c>
      <c r="I342" s="5"/>
    </row>
    <row r="343" spans="1:9" x14ac:dyDescent="0.25">
      <c r="A343">
        <v>108</v>
      </c>
      <c r="B343" s="4" t="s">
        <v>399</v>
      </c>
      <c r="C343" s="5" t="s">
        <v>394</v>
      </c>
      <c r="D343" s="5" t="str">
        <f t="shared" si="5"/>
        <v>ABATTOIRS</v>
      </c>
      <c r="E343" s="8">
        <v>9</v>
      </c>
      <c r="F343" s="7">
        <v>4</v>
      </c>
      <c r="I343" s="5"/>
    </row>
    <row r="344" spans="1:9" x14ac:dyDescent="0.25">
      <c r="A344">
        <v>109</v>
      </c>
      <c r="B344" s="4" t="s">
        <v>400</v>
      </c>
      <c r="C344" s="5" t="s">
        <v>394</v>
      </c>
      <c r="D344" s="5" t="str">
        <f t="shared" si="5"/>
        <v>ABATTOIRS</v>
      </c>
      <c r="E344" s="8">
        <v>9</v>
      </c>
      <c r="F344" s="7">
        <v>5</v>
      </c>
      <c r="I344" s="5"/>
    </row>
    <row r="345" spans="1:9" x14ac:dyDescent="0.25">
      <c r="A345">
        <v>16</v>
      </c>
      <c r="B345" s="4" t="s">
        <v>401</v>
      </c>
      <c r="C345" s="5" t="s">
        <v>402</v>
      </c>
      <c r="D345" s="5" t="str">
        <f t="shared" si="5"/>
        <v>1948</v>
      </c>
      <c r="E345" s="6">
        <v>2</v>
      </c>
      <c r="F345" s="7">
        <v>3</v>
      </c>
      <c r="I345" s="5"/>
    </row>
    <row r="346" spans="1:9" x14ac:dyDescent="0.25">
      <c r="A346">
        <v>15</v>
      </c>
      <c r="B346" s="4" t="s">
        <v>403</v>
      </c>
      <c r="C346" s="5" t="s">
        <v>404</v>
      </c>
      <c r="D346" s="5" t="str">
        <f t="shared" si="5"/>
        <v>1947</v>
      </c>
      <c r="E346" s="6">
        <v>2</v>
      </c>
      <c r="F346" s="7">
        <v>2</v>
      </c>
      <c r="I346" s="5"/>
    </row>
    <row r="347" spans="1:9" x14ac:dyDescent="0.25">
      <c r="A347">
        <v>14</v>
      </c>
      <c r="B347" s="4" t="s">
        <v>405</v>
      </c>
      <c r="C347" s="5" t="s">
        <v>406</v>
      </c>
      <c r="D347" s="5" t="str">
        <f t="shared" si="5"/>
        <v>1946</v>
      </c>
      <c r="E347" s="6">
        <v>2</v>
      </c>
      <c r="F347" s="6">
        <v>1</v>
      </c>
      <c r="I347" s="5"/>
    </row>
    <row r="348" spans="1:9" x14ac:dyDescent="0.25">
      <c r="A348">
        <v>13</v>
      </c>
      <c r="B348" s="4" t="s">
        <v>407</v>
      </c>
      <c r="C348" s="5" t="s">
        <v>408</v>
      </c>
      <c r="D348" s="5" t="str">
        <f t="shared" si="5"/>
        <v>1945</v>
      </c>
      <c r="E348" s="8">
        <v>1</v>
      </c>
      <c r="F348" s="7">
        <v>13</v>
      </c>
      <c r="I348" s="5"/>
    </row>
    <row r="349" spans="1:9" x14ac:dyDescent="0.25">
      <c r="A349">
        <v>95</v>
      </c>
      <c r="B349" s="4" t="s">
        <v>409</v>
      </c>
      <c r="C349" s="5" t="s">
        <v>410</v>
      </c>
      <c r="D349" s="5" t="str">
        <f t="shared" si="5"/>
        <v>1926</v>
      </c>
      <c r="E349" s="6">
        <v>8</v>
      </c>
      <c r="F349" s="7">
        <v>4</v>
      </c>
      <c r="I349" s="5"/>
    </row>
    <row r="350" spans="1:9" x14ac:dyDescent="0.25">
      <c r="A350">
        <v>94</v>
      </c>
      <c r="B350" s="4" t="s">
        <v>411</v>
      </c>
      <c r="C350" s="5" t="s">
        <v>412</v>
      </c>
      <c r="D350" s="5" t="str">
        <f t="shared" si="5"/>
        <v>1925</v>
      </c>
      <c r="E350" s="6">
        <v>8</v>
      </c>
      <c r="F350" s="7">
        <v>3</v>
      </c>
      <c r="I350" s="5"/>
    </row>
    <row r="351" spans="1:9" x14ac:dyDescent="0.25">
      <c r="A351">
        <v>93</v>
      </c>
      <c r="B351" s="4" t="s">
        <v>413</v>
      </c>
      <c r="C351" s="5" t="s">
        <v>414</v>
      </c>
      <c r="D351" s="5" t="str">
        <f t="shared" si="5"/>
        <v>1924</v>
      </c>
      <c r="E351" s="6">
        <v>8</v>
      </c>
      <c r="F351" s="7">
        <v>2</v>
      </c>
      <c r="I351" s="5"/>
    </row>
    <row r="352" spans="1:9" x14ac:dyDescent="0.25">
      <c r="A352">
        <v>92</v>
      </c>
      <c r="B352" s="4" t="s">
        <v>415</v>
      </c>
      <c r="C352" s="5" t="s">
        <v>416</v>
      </c>
      <c r="D352" s="5" t="str">
        <f t="shared" si="5"/>
        <v>1923</v>
      </c>
      <c r="E352" s="6">
        <v>8</v>
      </c>
      <c r="F352" s="6">
        <v>1</v>
      </c>
      <c r="I352" s="5"/>
    </row>
    <row r="353" spans="1:9" x14ac:dyDescent="0.25">
      <c r="A353">
        <v>91</v>
      </c>
      <c r="B353" s="4" t="s">
        <v>201</v>
      </c>
      <c r="C353" s="5" t="s">
        <v>417</v>
      </c>
      <c r="D353" s="5" t="str">
        <f t="shared" si="5"/>
        <v>1922</v>
      </c>
      <c r="E353" s="8">
        <v>7</v>
      </c>
      <c r="F353" s="7">
        <v>13</v>
      </c>
      <c r="I353" s="5"/>
    </row>
    <row r="354" spans="1:9" x14ac:dyDescent="0.25">
      <c r="A354">
        <v>90</v>
      </c>
      <c r="B354" s="4" t="s">
        <v>418</v>
      </c>
      <c r="C354" s="5" t="s">
        <v>419</v>
      </c>
      <c r="D354" s="5" t="str">
        <f t="shared" si="5"/>
        <v>1921</v>
      </c>
      <c r="E354" s="8">
        <v>7</v>
      </c>
      <c r="F354" s="7">
        <v>12</v>
      </c>
      <c r="I354" s="5"/>
    </row>
    <row r="355" spans="1:9" x14ac:dyDescent="0.25">
      <c r="A355">
        <v>89</v>
      </c>
      <c r="B355" s="4" t="s">
        <v>420</v>
      </c>
      <c r="C355" s="5" t="s">
        <v>421</v>
      </c>
      <c r="D355" s="5" t="str">
        <f t="shared" si="5"/>
        <v>1920</v>
      </c>
      <c r="E355" s="8">
        <v>7</v>
      </c>
      <c r="F355" s="7">
        <v>11</v>
      </c>
      <c r="I355" s="5"/>
    </row>
    <row r="356" spans="1:9" x14ac:dyDescent="0.25">
      <c r="A356">
        <v>17</v>
      </c>
      <c r="B356" s="4" t="s">
        <v>422</v>
      </c>
      <c r="C356" s="5" t="s">
        <v>423</v>
      </c>
      <c r="D356" s="5" t="str">
        <f t="shared" si="5"/>
        <v>1918</v>
      </c>
      <c r="E356" s="6">
        <v>2</v>
      </c>
      <c r="F356" s="7">
        <v>4</v>
      </c>
      <c r="I356" s="5"/>
    </row>
    <row r="357" spans="1:9" x14ac:dyDescent="0.25">
      <c r="A357">
        <v>18</v>
      </c>
      <c r="B357" s="4" t="s">
        <v>424</v>
      </c>
      <c r="C357" s="5" t="s">
        <v>423</v>
      </c>
      <c r="D357" s="5" t="str">
        <f t="shared" si="5"/>
        <v>1918</v>
      </c>
      <c r="E357" s="6">
        <v>2</v>
      </c>
      <c r="F357" s="7">
        <v>5</v>
      </c>
      <c r="I357" s="5"/>
    </row>
    <row r="358" spans="1:9" x14ac:dyDescent="0.25">
      <c r="A358">
        <v>19</v>
      </c>
      <c r="B358" s="4" t="s">
        <v>425</v>
      </c>
      <c r="C358" s="5" t="s">
        <v>423</v>
      </c>
      <c r="D358" s="5" t="str">
        <f t="shared" si="5"/>
        <v>1918</v>
      </c>
      <c r="E358" s="6">
        <v>2</v>
      </c>
      <c r="F358" s="7">
        <v>6</v>
      </c>
      <c r="I358" s="5"/>
    </row>
    <row r="359" spans="1:9" x14ac:dyDescent="0.25">
      <c r="A359">
        <v>20</v>
      </c>
      <c r="B359" s="4" t="s">
        <v>426</v>
      </c>
      <c r="C359" s="5" t="s">
        <v>423</v>
      </c>
      <c r="D359" s="5" t="str">
        <f t="shared" si="5"/>
        <v>1918</v>
      </c>
      <c r="E359" s="6">
        <v>2</v>
      </c>
      <c r="F359" s="7">
        <v>7</v>
      </c>
      <c r="I359" s="5"/>
    </row>
    <row r="360" spans="1:9" x14ac:dyDescent="0.25">
      <c r="A360">
        <v>21</v>
      </c>
      <c r="B360" s="4" t="s">
        <v>427</v>
      </c>
      <c r="C360" s="5" t="s">
        <v>423</v>
      </c>
      <c r="D360" s="5" t="str">
        <f t="shared" si="5"/>
        <v>1918</v>
      </c>
      <c r="E360" s="6">
        <v>2</v>
      </c>
      <c r="F360" s="7">
        <v>8</v>
      </c>
      <c r="I360" s="5"/>
    </row>
    <row r="361" spans="1:9" x14ac:dyDescent="0.25">
      <c r="A361">
        <v>22</v>
      </c>
      <c r="B361" s="4" t="s">
        <v>428</v>
      </c>
      <c r="C361" s="5" t="s">
        <v>423</v>
      </c>
      <c r="D361" s="5" t="str">
        <f t="shared" si="5"/>
        <v>1918</v>
      </c>
      <c r="E361" s="6">
        <v>2</v>
      </c>
      <c r="F361" s="7">
        <v>9</v>
      </c>
      <c r="I361" s="5"/>
    </row>
    <row r="362" spans="1:9" x14ac:dyDescent="0.25">
      <c r="A362">
        <v>23</v>
      </c>
      <c r="B362" s="4" t="s">
        <v>165</v>
      </c>
      <c r="C362" s="5" t="s">
        <v>423</v>
      </c>
      <c r="D362" s="5" t="str">
        <f t="shared" si="5"/>
        <v>1918</v>
      </c>
      <c r="E362" s="6">
        <v>2</v>
      </c>
      <c r="F362" s="7">
        <v>10</v>
      </c>
      <c r="I362" s="5"/>
    </row>
    <row r="363" spans="1:9" x14ac:dyDescent="0.25">
      <c r="A363">
        <v>25</v>
      </c>
      <c r="B363" s="4" t="s">
        <v>46</v>
      </c>
      <c r="C363" s="5" t="s">
        <v>423</v>
      </c>
      <c r="D363" s="5" t="str">
        <f t="shared" si="5"/>
        <v>1918</v>
      </c>
      <c r="E363" s="6">
        <v>2</v>
      </c>
      <c r="F363" s="7">
        <v>12</v>
      </c>
      <c r="I363" s="5"/>
    </row>
    <row r="364" spans="1:9" x14ac:dyDescent="0.25">
      <c r="A364">
        <v>60</v>
      </c>
      <c r="B364" s="4" t="s">
        <v>429</v>
      </c>
      <c r="C364" s="5" t="s">
        <v>423</v>
      </c>
      <c r="D364" s="5" t="str">
        <f t="shared" si="5"/>
        <v>1918</v>
      </c>
      <c r="E364" s="8">
        <v>5</v>
      </c>
      <c r="F364" s="7">
        <v>8</v>
      </c>
      <c r="I364" s="5"/>
    </row>
    <row r="365" spans="1:9" x14ac:dyDescent="0.25">
      <c r="A365" s="16">
        <v>364</v>
      </c>
      <c r="B365" s="17"/>
      <c r="C365" s="18"/>
      <c r="D365" s="18" t="str">
        <f t="shared" si="5"/>
        <v/>
      </c>
      <c r="E365" s="6">
        <v>28</v>
      </c>
      <c r="F365" s="7">
        <v>13</v>
      </c>
      <c r="I365" s="5"/>
    </row>
    <row r="366" spans="1:9" x14ac:dyDescent="0.25">
      <c r="A366">
        <v>365</v>
      </c>
      <c r="B366" s="4"/>
      <c r="C366" s="5"/>
      <c r="D366" s="5" t="str">
        <f t="shared" si="5"/>
        <v/>
      </c>
      <c r="E366" s="8">
        <v>29</v>
      </c>
      <c r="F366" s="8">
        <v>1</v>
      </c>
      <c r="I366" s="5"/>
    </row>
    <row r="367" spans="1:9" x14ac:dyDescent="0.25">
      <c r="A367">
        <v>366</v>
      </c>
      <c r="B367" s="4"/>
      <c r="C367" s="5"/>
      <c r="D367" s="5" t="str">
        <f t="shared" si="5"/>
        <v/>
      </c>
      <c r="E367" s="8">
        <v>29</v>
      </c>
      <c r="F367" s="7">
        <v>2</v>
      </c>
      <c r="I367" s="5"/>
    </row>
    <row r="368" spans="1:9" x14ac:dyDescent="0.25">
      <c r="A368">
        <v>367</v>
      </c>
      <c r="B368" s="4"/>
      <c r="C368" s="5"/>
      <c r="D368" s="5" t="str">
        <f t="shared" si="5"/>
        <v/>
      </c>
      <c r="E368" s="8">
        <v>29</v>
      </c>
      <c r="F368" s="7">
        <v>3</v>
      </c>
      <c r="I368" s="5"/>
    </row>
    <row r="369" spans="1:9" x14ac:dyDescent="0.25">
      <c r="A369">
        <v>368</v>
      </c>
      <c r="B369" s="4"/>
      <c r="C369" s="5"/>
      <c r="D369" s="5" t="str">
        <f t="shared" si="5"/>
        <v/>
      </c>
      <c r="E369" s="8">
        <v>29</v>
      </c>
      <c r="F369" s="7">
        <v>4</v>
      </c>
      <c r="I369" s="5"/>
    </row>
    <row r="370" spans="1:9" x14ac:dyDescent="0.25">
      <c r="A370">
        <v>369</v>
      </c>
      <c r="B370" s="4"/>
      <c r="C370" s="5"/>
      <c r="D370" s="5" t="str">
        <f t="shared" si="5"/>
        <v/>
      </c>
      <c r="E370" s="8">
        <v>29</v>
      </c>
      <c r="F370" s="7">
        <v>5</v>
      </c>
      <c r="I370" s="5"/>
    </row>
    <row r="371" spans="1:9" x14ac:dyDescent="0.25">
      <c r="A371">
        <v>370</v>
      </c>
      <c r="B371" s="4"/>
      <c r="C371" s="5"/>
      <c r="D371" s="5" t="str">
        <f t="shared" si="5"/>
        <v/>
      </c>
      <c r="E371" s="8">
        <v>29</v>
      </c>
      <c r="F371" s="7">
        <v>6</v>
      </c>
      <c r="I371" s="5"/>
    </row>
    <row r="372" spans="1:9" x14ac:dyDescent="0.25">
      <c r="A372">
        <v>371</v>
      </c>
      <c r="B372" s="4"/>
      <c r="C372" s="5"/>
      <c r="D372" s="5" t="str">
        <f t="shared" si="5"/>
        <v/>
      </c>
      <c r="E372" s="8">
        <v>29</v>
      </c>
      <c r="F372" s="7">
        <v>7</v>
      </c>
      <c r="I372" s="5"/>
    </row>
    <row r="373" spans="1:9" x14ac:dyDescent="0.25">
      <c r="A373">
        <v>372</v>
      </c>
      <c r="B373" s="4"/>
      <c r="C373" s="5"/>
      <c r="D373" s="5" t="str">
        <f t="shared" si="5"/>
        <v/>
      </c>
      <c r="E373" s="8">
        <v>29</v>
      </c>
      <c r="F373" s="7">
        <v>8</v>
      </c>
      <c r="I373" s="5"/>
    </row>
    <row r="374" spans="1:9" x14ac:dyDescent="0.25">
      <c r="A374">
        <v>373</v>
      </c>
      <c r="B374" s="4"/>
      <c r="C374" s="5"/>
      <c r="D374" s="5" t="str">
        <f t="shared" si="5"/>
        <v/>
      </c>
      <c r="E374" s="8">
        <v>29</v>
      </c>
      <c r="F374" s="7">
        <v>9</v>
      </c>
      <c r="I374" s="5"/>
    </row>
    <row r="375" spans="1:9" x14ac:dyDescent="0.25">
      <c r="A375">
        <v>374</v>
      </c>
      <c r="B375" s="4"/>
      <c r="C375" s="5"/>
      <c r="D375" s="5" t="str">
        <f t="shared" si="5"/>
        <v/>
      </c>
      <c r="E375" s="8">
        <v>29</v>
      </c>
      <c r="F375" s="7">
        <v>10</v>
      </c>
      <c r="I375" s="5"/>
    </row>
    <row r="376" spans="1:9" x14ac:dyDescent="0.25">
      <c r="A376">
        <v>375</v>
      </c>
      <c r="B376" s="4"/>
      <c r="C376" s="5"/>
      <c r="D376" s="5" t="str">
        <f t="shared" si="5"/>
        <v/>
      </c>
      <c r="E376" s="8">
        <v>29</v>
      </c>
      <c r="F376" s="7">
        <v>11</v>
      </c>
      <c r="I376" s="5"/>
    </row>
    <row r="377" spans="1:9" x14ac:dyDescent="0.25">
      <c r="A377">
        <v>376</v>
      </c>
      <c r="B377" s="4"/>
      <c r="C377" s="5"/>
      <c r="D377" s="5" t="str">
        <f t="shared" si="5"/>
        <v/>
      </c>
      <c r="E377" s="8">
        <v>29</v>
      </c>
      <c r="F377" s="7">
        <v>12</v>
      </c>
      <c r="I377" s="5"/>
    </row>
    <row r="378" spans="1:9" x14ac:dyDescent="0.25">
      <c r="A378">
        <v>377</v>
      </c>
      <c r="B378" s="4"/>
      <c r="C378" s="5"/>
      <c r="D378" s="5" t="str">
        <f t="shared" si="5"/>
        <v/>
      </c>
      <c r="E378" s="8">
        <v>29</v>
      </c>
      <c r="F378" s="7">
        <v>13</v>
      </c>
      <c r="I378" s="5"/>
    </row>
    <row r="379" spans="1:9" x14ac:dyDescent="0.25">
      <c r="A379">
        <v>378</v>
      </c>
      <c r="B379" s="4"/>
      <c r="C379" s="5"/>
      <c r="D379" s="5" t="str">
        <f t="shared" si="5"/>
        <v/>
      </c>
      <c r="E379" s="6">
        <v>30</v>
      </c>
      <c r="F379" s="6">
        <v>1</v>
      </c>
      <c r="I379" s="5"/>
    </row>
    <row r="380" spans="1:9" x14ac:dyDescent="0.25">
      <c r="A380">
        <v>379</v>
      </c>
      <c r="B380" s="4"/>
      <c r="C380" s="5"/>
      <c r="D380" s="5" t="str">
        <f t="shared" si="5"/>
        <v/>
      </c>
      <c r="E380" s="6">
        <v>30</v>
      </c>
      <c r="F380" s="7">
        <v>2</v>
      </c>
      <c r="I380" s="5"/>
    </row>
    <row r="381" spans="1:9" x14ac:dyDescent="0.25">
      <c r="A381">
        <v>380</v>
      </c>
      <c r="B381" s="4"/>
      <c r="C381" s="5"/>
      <c r="D381" s="5" t="str">
        <f t="shared" si="5"/>
        <v/>
      </c>
      <c r="E381" s="6">
        <v>30</v>
      </c>
      <c r="F381" s="7">
        <v>3</v>
      </c>
      <c r="I381" s="5"/>
    </row>
    <row r="382" spans="1:9" x14ac:dyDescent="0.25">
      <c r="A382">
        <v>381</v>
      </c>
      <c r="B382" s="4"/>
      <c r="C382" s="5"/>
      <c r="D382" s="5" t="str">
        <f t="shared" si="5"/>
        <v/>
      </c>
      <c r="E382" s="6">
        <v>30</v>
      </c>
      <c r="F382" s="7">
        <v>4</v>
      </c>
      <c r="I382" s="5"/>
    </row>
    <row r="383" spans="1:9" x14ac:dyDescent="0.25">
      <c r="A383">
        <v>382</v>
      </c>
      <c r="B383" s="4"/>
      <c r="C383" s="5"/>
      <c r="D383" s="5" t="str">
        <f t="shared" si="5"/>
        <v/>
      </c>
      <c r="E383" s="6">
        <v>30</v>
      </c>
      <c r="F383" s="7">
        <v>5</v>
      </c>
      <c r="I383" s="5"/>
    </row>
    <row r="384" spans="1:9" x14ac:dyDescent="0.25">
      <c r="A384">
        <v>383</v>
      </c>
      <c r="B384" s="4"/>
      <c r="C384" s="5"/>
      <c r="D384" s="5" t="str">
        <f t="shared" si="5"/>
        <v/>
      </c>
      <c r="E384" s="6">
        <v>30</v>
      </c>
      <c r="F384" s="7">
        <v>6</v>
      </c>
      <c r="I384" s="5"/>
    </row>
    <row r="385" spans="1:9" x14ac:dyDescent="0.25">
      <c r="A385">
        <v>384</v>
      </c>
      <c r="B385" s="4"/>
      <c r="C385" s="5"/>
      <c r="D385" s="5" t="str">
        <f t="shared" si="5"/>
        <v/>
      </c>
      <c r="E385" s="6">
        <v>30</v>
      </c>
      <c r="F385" s="7">
        <v>7</v>
      </c>
      <c r="I385" s="5"/>
    </row>
    <row r="386" spans="1:9" x14ac:dyDescent="0.25">
      <c r="A386">
        <v>385</v>
      </c>
      <c r="B386" s="4"/>
      <c r="C386" s="5"/>
      <c r="D386" s="5" t="str">
        <f t="shared" si="5"/>
        <v/>
      </c>
      <c r="E386" s="6">
        <v>30</v>
      </c>
      <c r="F386" s="7">
        <v>8</v>
      </c>
      <c r="I386" s="5"/>
    </row>
    <row r="387" spans="1:9" x14ac:dyDescent="0.25">
      <c r="A387">
        <v>386</v>
      </c>
      <c r="B387" s="4"/>
      <c r="C387" s="5"/>
      <c r="D387" s="5" t="str">
        <f t="shared" ref="D387:D450" si="6">IFERROR(MID(TRIM(C387),1+FIND("_",SUBSTITUTE(TRIM(C387)," ","_",LEN(TRIM(C387))-LEN(SUBSTITUTE(TRIM(C387)," ","")))),LEN(TRIM(C387))),"")</f>
        <v/>
      </c>
      <c r="E387" s="6">
        <v>30</v>
      </c>
      <c r="F387" s="7">
        <v>9</v>
      </c>
      <c r="I387" s="5"/>
    </row>
    <row r="388" spans="1:9" x14ac:dyDescent="0.25">
      <c r="A388">
        <v>387</v>
      </c>
      <c r="B388" s="4"/>
      <c r="C388" s="5"/>
      <c r="D388" s="5" t="str">
        <f t="shared" si="6"/>
        <v/>
      </c>
      <c r="E388" s="6">
        <v>30</v>
      </c>
      <c r="F388" s="7">
        <v>10</v>
      </c>
      <c r="I388" s="5"/>
    </row>
    <row r="389" spans="1:9" x14ac:dyDescent="0.25">
      <c r="A389">
        <v>388</v>
      </c>
      <c r="B389" s="4"/>
      <c r="C389" s="5"/>
      <c r="D389" s="5" t="str">
        <f t="shared" si="6"/>
        <v/>
      </c>
      <c r="E389" s="6">
        <v>30</v>
      </c>
      <c r="F389" s="7">
        <v>11</v>
      </c>
      <c r="I389" s="5"/>
    </row>
    <row r="390" spans="1:9" x14ac:dyDescent="0.25">
      <c r="A390">
        <v>389</v>
      </c>
      <c r="B390" s="4"/>
      <c r="C390" s="5"/>
      <c r="D390" s="5" t="str">
        <f t="shared" si="6"/>
        <v/>
      </c>
      <c r="E390" s="6">
        <v>30</v>
      </c>
      <c r="F390" s="7">
        <v>12</v>
      </c>
      <c r="I390" s="5"/>
    </row>
    <row r="391" spans="1:9" x14ac:dyDescent="0.25">
      <c r="A391">
        <v>390</v>
      </c>
      <c r="B391" s="4"/>
      <c r="C391" s="5"/>
      <c r="D391" s="5" t="str">
        <f t="shared" si="6"/>
        <v/>
      </c>
      <c r="E391" s="6">
        <v>30</v>
      </c>
      <c r="F391" s="7">
        <v>13</v>
      </c>
      <c r="I391" s="5"/>
    </row>
    <row r="392" spans="1:9" x14ac:dyDescent="0.25">
      <c r="A392">
        <v>391</v>
      </c>
      <c r="B392" s="4"/>
      <c r="C392" s="5"/>
      <c r="D392" s="5" t="str">
        <f t="shared" si="6"/>
        <v/>
      </c>
      <c r="E392" s="8">
        <v>31</v>
      </c>
      <c r="F392" s="8">
        <v>1</v>
      </c>
      <c r="I392" s="5"/>
    </row>
    <row r="393" spans="1:9" x14ac:dyDescent="0.25">
      <c r="A393">
        <v>392</v>
      </c>
      <c r="B393" s="4"/>
      <c r="C393" s="5"/>
      <c r="D393" s="5" t="str">
        <f t="shared" si="6"/>
        <v/>
      </c>
      <c r="E393" s="8">
        <v>31</v>
      </c>
      <c r="F393" s="7">
        <v>2</v>
      </c>
      <c r="I393" s="5"/>
    </row>
    <row r="394" spans="1:9" x14ac:dyDescent="0.25">
      <c r="A394">
        <v>393</v>
      </c>
      <c r="B394" s="4"/>
      <c r="C394" s="5"/>
      <c r="D394" s="5" t="str">
        <f t="shared" si="6"/>
        <v/>
      </c>
      <c r="E394" s="8">
        <v>31</v>
      </c>
      <c r="F394" s="7">
        <v>3</v>
      </c>
      <c r="I394" s="5"/>
    </row>
    <row r="395" spans="1:9" x14ac:dyDescent="0.25">
      <c r="A395">
        <v>394</v>
      </c>
      <c r="B395" s="4"/>
      <c r="C395" s="5"/>
      <c r="D395" s="5" t="str">
        <f t="shared" si="6"/>
        <v/>
      </c>
      <c r="E395" s="8">
        <v>31</v>
      </c>
      <c r="F395" s="7">
        <v>4</v>
      </c>
      <c r="I395" s="5"/>
    </row>
    <row r="396" spans="1:9" x14ac:dyDescent="0.25">
      <c r="A396">
        <v>395</v>
      </c>
      <c r="B396" s="4"/>
      <c r="C396" s="5"/>
      <c r="D396" s="5" t="str">
        <f t="shared" si="6"/>
        <v/>
      </c>
      <c r="E396" s="8">
        <v>31</v>
      </c>
      <c r="F396" s="7">
        <v>5</v>
      </c>
      <c r="I396" s="5"/>
    </row>
    <row r="397" spans="1:9" x14ac:dyDescent="0.25">
      <c r="A397">
        <v>396</v>
      </c>
      <c r="B397" s="4"/>
      <c r="C397" s="5"/>
      <c r="D397" s="5" t="str">
        <f t="shared" si="6"/>
        <v/>
      </c>
      <c r="E397" s="8">
        <v>31</v>
      </c>
      <c r="F397" s="7">
        <v>6</v>
      </c>
      <c r="I397" s="5"/>
    </row>
    <row r="398" spans="1:9" x14ac:dyDescent="0.25">
      <c r="A398">
        <v>397</v>
      </c>
      <c r="B398" s="4"/>
      <c r="C398" s="5"/>
      <c r="D398" s="5" t="str">
        <f t="shared" si="6"/>
        <v/>
      </c>
      <c r="E398" s="8">
        <v>31</v>
      </c>
      <c r="F398" s="7">
        <v>7</v>
      </c>
      <c r="I398" s="5"/>
    </row>
    <row r="399" spans="1:9" x14ac:dyDescent="0.25">
      <c r="A399">
        <v>398</v>
      </c>
      <c r="B399" s="4"/>
      <c r="C399" s="5"/>
      <c r="D399" s="5" t="str">
        <f t="shared" si="6"/>
        <v/>
      </c>
      <c r="E399" s="8">
        <v>31</v>
      </c>
      <c r="F399" s="7">
        <v>8</v>
      </c>
      <c r="I399" s="5"/>
    </row>
    <row r="400" spans="1:9" x14ac:dyDescent="0.25">
      <c r="A400">
        <v>399</v>
      </c>
      <c r="B400" s="4"/>
      <c r="C400" s="5"/>
      <c r="D400" s="5" t="str">
        <f t="shared" si="6"/>
        <v/>
      </c>
      <c r="E400" s="8">
        <v>31</v>
      </c>
      <c r="F400" s="7">
        <v>9</v>
      </c>
      <c r="I400" s="5"/>
    </row>
    <row r="401" spans="1:9" x14ac:dyDescent="0.25">
      <c r="A401">
        <v>400</v>
      </c>
      <c r="B401" s="4"/>
      <c r="C401" s="5"/>
      <c r="D401" s="5" t="str">
        <f t="shared" si="6"/>
        <v/>
      </c>
      <c r="E401" s="8">
        <v>31</v>
      </c>
      <c r="F401" s="7">
        <v>10</v>
      </c>
      <c r="I401" s="5"/>
    </row>
    <row r="402" spans="1:9" x14ac:dyDescent="0.25">
      <c r="A402">
        <v>401</v>
      </c>
      <c r="B402" s="4"/>
      <c r="C402" s="5"/>
      <c r="D402" s="5" t="str">
        <f t="shared" si="6"/>
        <v/>
      </c>
      <c r="E402" s="8">
        <v>31</v>
      </c>
      <c r="F402" s="7">
        <v>11</v>
      </c>
      <c r="I402" s="5"/>
    </row>
    <row r="403" spans="1:9" x14ac:dyDescent="0.25">
      <c r="A403">
        <v>402</v>
      </c>
      <c r="B403" s="4"/>
      <c r="C403" s="5"/>
      <c r="D403" s="5" t="str">
        <f t="shared" si="6"/>
        <v/>
      </c>
      <c r="E403" s="8">
        <v>31</v>
      </c>
      <c r="F403" s="7">
        <v>12</v>
      </c>
      <c r="I403" s="5"/>
    </row>
    <row r="404" spans="1:9" x14ac:dyDescent="0.25">
      <c r="A404">
        <v>403</v>
      </c>
      <c r="B404" s="4"/>
      <c r="C404" s="5"/>
      <c r="D404" s="5" t="str">
        <f t="shared" si="6"/>
        <v/>
      </c>
      <c r="E404" s="8">
        <v>31</v>
      </c>
      <c r="F404" s="7">
        <v>13</v>
      </c>
      <c r="I404" s="5"/>
    </row>
    <row r="405" spans="1:9" x14ac:dyDescent="0.25">
      <c r="A405">
        <v>404</v>
      </c>
      <c r="B405" s="4"/>
      <c r="C405" s="5"/>
      <c r="D405" s="5" t="str">
        <f t="shared" si="6"/>
        <v/>
      </c>
      <c r="E405" s="6">
        <v>32</v>
      </c>
      <c r="F405" s="6">
        <v>1</v>
      </c>
      <c r="I405" s="5"/>
    </row>
    <row r="406" spans="1:9" x14ac:dyDescent="0.25">
      <c r="A406">
        <v>405</v>
      </c>
      <c r="B406" s="4"/>
      <c r="C406" s="5"/>
      <c r="D406" s="5" t="str">
        <f t="shared" si="6"/>
        <v/>
      </c>
      <c r="E406" s="6">
        <v>32</v>
      </c>
      <c r="F406" s="7">
        <v>2</v>
      </c>
      <c r="I406" s="5"/>
    </row>
    <row r="407" spans="1:9" x14ac:dyDescent="0.25">
      <c r="A407">
        <v>406</v>
      </c>
      <c r="B407" s="4"/>
      <c r="C407" s="5"/>
      <c r="D407" s="5" t="str">
        <f t="shared" si="6"/>
        <v/>
      </c>
      <c r="E407" s="6">
        <v>32</v>
      </c>
      <c r="F407" s="7">
        <v>3</v>
      </c>
      <c r="I407" s="5"/>
    </row>
    <row r="408" spans="1:9" x14ac:dyDescent="0.25">
      <c r="A408">
        <v>407</v>
      </c>
      <c r="B408" s="4"/>
      <c r="C408" s="5"/>
      <c r="D408" s="5" t="str">
        <f t="shared" si="6"/>
        <v/>
      </c>
      <c r="E408" s="6">
        <v>32</v>
      </c>
      <c r="F408" s="7">
        <v>4</v>
      </c>
      <c r="I408" s="5"/>
    </row>
    <row r="409" spans="1:9" x14ac:dyDescent="0.25">
      <c r="A409">
        <v>408</v>
      </c>
      <c r="B409" s="4"/>
      <c r="C409" s="5"/>
      <c r="D409" s="5" t="str">
        <f t="shared" si="6"/>
        <v/>
      </c>
      <c r="E409" s="6">
        <v>32</v>
      </c>
      <c r="F409" s="7">
        <v>5</v>
      </c>
      <c r="I409" s="5"/>
    </row>
    <row r="410" spans="1:9" x14ac:dyDescent="0.25">
      <c r="A410">
        <v>409</v>
      </c>
      <c r="B410" s="4"/>
      <c r="C410" s="5"/>
      <c r="D410" s="5" t="str">
        <f t="shared" si="6"/>
        <v/>
      </c>
      <c r="E410" s="6">
        <v>32</v>
      </c>
      <c r="F410" s="7">
        <v>6</v>
      </c>
      <c r="I410" s="5"/>
    </row>
    <row r="411" spans="1:9" x14ac:dyDescent="0.25">
      <c r="A411">
        <v>410</v>
      </c>
      <c r="B411" s="4"/>
      <c r="C411" s="5"/>
      <c r="D411" s="5" t="str">
        <f t="shared" si="6"/>
        <v/>
      </c>
      <c r="E411" s="6">
        <v>32</v>
      </c>
      <c r="F411" s="7">
        <v>7</v>
      </c>
      <c r="I411" s="5"/>
    </row>
    <row r="412" spans="1:9" x14ac:dyDescent="0.25">
      <c r="A412">
        <v>411</v>
      </c>
      <c r="B412" s="4"/>
      <c r="C412" s="5"/>
      <c r="D412" s="5" t="str">
        <f t="shared" si="6"/>
        <v/>
      </c>
      <c r="E412" s="6">
        <v>32</v>
      </c>
      <c r="F412" s="7">
        <v>8</v>
      </c>
      <c r="I412" s="5"/>
    </row>
    <row r="413" spans="1:9" x14ac:dyDescent="0.25">
      <c r="A413">
        <v>412</v>
      </c>
      <c r="B413" s="4"/>
      <c r="C413" s="5"/>
      <c r="D413" s="5" t="str">
        <f t="shared" si="6"/>
        <v/>
      </c>
      <c r="E413" s="6">
        <v>32</v>
      </c>
      <c r="F413" s="7">
        <v>9</v>
      </c>
      <c r="I413" s="5"/>
    </row>
    <row r="414" spans="1:9" x14ac:dyDescent="0.25">
      <c r="A414">
        <v>413</v>
      </c>
      <c r="B414" s="4"/>
      <c r="C414" s="5"/>
      <c r="D414" s="5" t="str">
        <f t="shared" si="6"/>
        <v/>
      </c>
      <c r="E414" s="6">
        <v>32</v>
      </c>
      <c r="F414" s="7">
        <v>10</v>
      </c>
      <c r="I414" s="5"/>
    </row>
    <row r="415" spans="1:9" x14ac:dyDescent="0.25">
      <c r="A415">
        <v>414</v>
      </c>
      <c r="B415" s="4"/>
      <c r="C415" s="5"/>
      <c r="D415" s="5" t="str">
        <f t="shared" si="6"/>
        <v/>
      </c>
      <c r="E415" s="6">
        <v>32</v>
      </c>
      <c r="F415" s="7">
        <v>11</v>
      </c>
      <c r="I415" s="5"/>
    </row>
    <row r="416" spans="1:9" x14ac:dyDescent="0.25">
      <c r="A416">
        <v>415</v>
      </c>
      <c r="B416" s="4"/>
      <c r="C416" s="5"/>
      <c r="D416" s="5" t="str">
        <f t="shared" si="6"/>
        <v/>
      </c>
      <c r="E416" s="6">
        <v>32</v>
      </c>
      <c r="F416" s="7">
        <v>12</v>
      </c>
      <c r="I416" s="5"/>
    </row>
    <row r="417" spans="1:9" x14ac:dyDescent="0.25">
      <c r="A417">
        <v>416</v>
      </c>
      <c r="B417" s="4"/>
      <c r="C417" s="5"/>
      <c r="D417" s="5" t="str">
        <f t="shared" si="6"/>
        <v/>
      </c>
      <c r="E417" s="6">
        <v>32</v>
      </c>
      <c r="F417" s="7">
        <v>13</v>
      </c>
      <c r="I417" s="5"/>
    </row>
    <row r="418" spans="1:9" x14ac:dyDescent="0.25">
      <c r="A418">
        <v>417</v>
      </c>
      <c r="B418" s="4"/>
      <c r="C418" s="5"/>
      <c r="D418" s="5" t="str">
        <f t="shared" si="6"/>
        <v/>
      </c>
      <c r="E418" s="8">
        <v>33</v>
      </c>
      <c r="F418" s="8">
        <v>1</v>
      </c>
      <c r="I418" s="5"/>
    </row>
    <row r="419" spans="1:9" x14ac:dyDescent="0.25">
      <c r="A419">
        <v>418</v>
      </c>
      <c r="B419" s="4"/>
      <c r="C419" s="5"/>
      <c r="D419" s="5" t="str">
        <f t="shared" si="6"/>
        <v/>
      </c>
      <c r="E419" s="8">
        <v>33</v>
      </c>
      <c r="F419" s="7">
        <v>2</v>
      </c>
      <c r="I419" s="5"/>
    </row>
    <row r="420" spans="1:9" x14ac:dyDescent="0.25">
      <c r="A420">
        <v>419</v>
      </c>
      <c r="B420" s="4"/>
      <c r="C420" s="5"/>
      <c r="D420" s="5" t="str">
        <f t="shared" si="6"/>
        <v/>
      </c>
      <c r="E420" s="8">
        <v>33</v>
      </c>
      <c r="F420" s="7">
        <v>3</v>
      </c>
      <c r="I420" s="5"/>
    </row>
    <row r="421" spans="1:9" x14ac:dyDescent="0.25">
      <c r="A421">
        <v>420</v>
      </c>
      <c r="B421" s="4"/>
      <c r="C421" s="5"/>
      <c r="D421" s="5" t="str">
        <f t="shared" si="6"/>
        <v/>
      </c>
      <c r="E421" s="8">
        <v>33</v>
      </c>
      <c r="F421" s="7">
        <v>4</v>
      </c>
      <c r="I421" s="5"/>
    </row>
    <row r="422" spans="1:9" x14ac:dyDescent="0.25">
      <c r="A422">
        <v>421</v>
      </c>
      <c r="B422" s="4"/>
      <c r="C422" s="5"/>
      <c r="D422" s="5" t="str">
        <f t="shared" si="6"/>
        <v/>
      </c>
      <c r="E422" s="8">
        <v>33</v>
      </c>
      <c r="F422" s="7">
        <v>5</v>
      </c>
      <c r="I422" s="5"/>
    </row>
    <row r="423" spans="1:9" x14ac:dyDescent="0.25">
      <c r="A423">
        <v>422</v>
      </c>
      <c r="B423" s="4"/>
      <c r="C423" s="5"/>
      <c r="D423" s="5" t="str">
        <f t="shared" si="6"/>
        <v/>
      </c>
      <c r="E423" s="8">
        <v>33</v>
      </c>
      <c r="F423" s="7">
        <v>6</v>
      </c>
      <c r="I423" s="5"/>
    </row>
    <row r="424" spans="1:9" x14ac:dyDescent="0.25">
      <c r="A424">
        <v>423</v>
      </c>
      <c r="B424" s="4"/>
      <c r="C424" s="5"/>
      <c r="D424" s="5" t="str">
        <f t="shared" si="6"/>
        <v/>
      </c>
      <c r="E424" s="8">
        <v>33</v>
      </c>
      <c r="F424" s="7">
        <v>7</v>
      </c>
      <c r="I424" s="5"/>
    </row>
    <row r="425" spans="1:9" x14ac:dyDescent="0.25">
      <c r="A425">
        <v>424</v>
      </c>
      <c r="B425" s="4"/>
      <c r="C425" s="5"/>
      <c r="D425" s="5" t="str">
        <f t="shared" si="6"/>
        <v/>
      </c>
      <c r="E425" s="8">
        <v>33</v>
      </c>
      <c r="F425" s="7">
        <v>8</v>
      </c>
      <c r="I425" s="5"/>
    </row>
    <row r="426" spans="1:9" x14ac:dyDescent="0.25">
      <c r="A426">
        <v>425</v>
      </c>
      <c r="B426" s="4"/>
      <c r="C426" s="5"/>
      <c r="D426" s="5" t="str">
        <f t="shared" si="6"/>
        <v/>
      </c>
      <c r="E426" s="8">
        <v>33</v>
      </c>
      <c r="F426" s="7">
        <v>9</v>
      </c>
      <c r="I426" s="5"/>
    </row>
    <row r="427" spans="1:9" x14ac:dyDescent="0.25">
      <c r="A427">
        <v>426</v>
      </c>
      <c r="B427" s="4"/>
      <c r="C427" s="5"/>
      <c r="D427" s="5" t="str">
        <f t="shared" si="6"/>
        <v/>
      </c>
      <c r="E427" s="8">
        <v>33</v>
      </c>
      <c r="F427" s="7">
        <v>10</v>
      </c>
      <c r="I427" s="5"/>
    </row>
    <row r="428" spans="1:9" x14ac:dyDescent="0.25">
      <c r="A428">
        <v>427</v>
      </c>
      <c r="B428" s="4"/>
      <c r="C428" s="5"/>
      <c r="D428" s="5" t="str">
        <f t="shared" si="6"/>
        <v/>
      </c>
      <c r="E428" s="8">
        <v>33</v>
      </c>
      <c r="F428" s="7">
        <v>11</v>
      </c>
      <c r="I428" s="5"/>
    </row>
    <row r="429" spans="1:9" x14ac:dyDescent="0.25">
      <c r="A429">
        <v>428</v>
      </c>
      <c r="B429" s="4"/>
      <c r="C429" s="5"/>
      <c r="D429" s="5" t="str">
        <f t="shared" si="6"/>
        <v/>
      </c>
      <c r="E429" s="8">
        <v>33</v>
      </c>
      <c r="F429" s="7">
        <v>12</v>
      </c>
      <c r="I429" s="5"/>
    </row>
    <row r="430" spans="1:9" x14ac:dyDescent="0.25">
      <c r="A430">
        <v>429</v>
      </c>
      <c r="B430" s="4"/>
      <c r="C430" s="5"/>
      <c r="D430" s="5" t="str">
        <f t="shared" si="6"/>
        <v/>
      </c>
      <c r="E430" s="8">
        <v>33</v>
      </c>
      <c r="F430" s="7">
        <v>13</v>
      </c>
      <c r="I430" s="5"/>
    </row>
    <row r="431" spans="1:9" x14ac:dyDescent="0.25">
      <c r="A431">
        <v>430</v>
      </c>
      <c r="B431" s="4"/>
      <c r="C431" s="5"/>
      <c r="D431" s="5" t="str">
        <f t="shared" si="6"/>
        <v/>
      </c>
      <c r="E431" s="6">
        <v>34</v>
      </c>
      <c r="F431" s="6">
        <v>1</v>
      </c>
      <c r="I431" s="5"/>
    </row>
    <row r="432" spans="1:9" x14ac:dyDescent="0.25">
      <c r="A432">
        <v>431</v>
      </c>
      <c r="B432" s="4"/>
      <c r="C432" s="5"/>
      <c r="D432" s="5" t="str">
        <f t="shared" si="6"/>
        <v/>
      </c>
      <c r="E432" s="6">
        <v>34</v>
      </c>
      <c r="F432" s="7">
        <v>2</v>
      </c>
      <c r="I432" s="5"/>
    </row>
    <row r="433" spans="1:9" x14ac:dyDescent="0.25">
      <c r="A433">
        <v>432</v>
      </c>
      <c r="B433" s="4"/>
      <c r="C433" s="5"/>
      <c r="D433" s="5" t="str">
        <f t="shared" si="6"/>
        <v/>
      </c>
      <c r="E433" s="6">
        <v>34</v>
      </c>
      <c r="F433" s="7">
        <v>3</v>
      </c>
      <c r="I433" s="5"/>
    </row>
    <row r="434" spans="1:9" x14ac:dyDescent="0.25">
      <c r="A434">
        <v>433</v>
      </c>
      <c r="B434" s="4"/>
      <c r="C434" s="5"/>
      <c r="D434" s="5" t="str">
        <f t="shared" si="6"/>
        <v/>
      </c>
      <c r="E434" s="6">
        <v>34</v>
      </c>
      <c r="F434" s="7">
        <v>4</v>
      </c>
      <c r="I434" s="5"/>
    </row>
    <row r="435" spans="1:9" x14ac:dyDescent="0.25">
      <c r="A435">
        <v>434</v>
      </c>
      <c r="B435" s="4"/>
      <c r="C435" s="5"/>
      <c r="D435" s="5" t="str">
        <f t="shared" si="6"/>
        <v/>
      </c>
      <c r="E435" s="6">
        <v>34</v>
      </c>
      <c r="F435" s="7">
        <v>5</v>
      </c>
      <c r="I435" s="5"/>
    </row>
    <row r="436" spans="1:9" x14ac:dyDescent="0.25">
      <c r="A436">
        <v>435</v>
      </c>
      <c r="B436" s="4"/>
      <c r="C436" s="5"/>
      <c r="D436" s="5" t="str">
        <f t="shared" si="6"/>
        <v/>
      </c>
      <c r="E436" s="6">
        <v>34</v>
      </c>
      <c r="F436" s="7">
        <v>6</v>
      </c>
      <c r="I436" s="5"/>
    </row>
    <row r="437" spans="1:9" x14ac:dyDescent="0.25">
      <c r="A437">
        <v>436</v>
      </c>
      <c r="B437" s="4"/>
      <c r="C437" s="5"/>
      <c r="D437" s="5" t="str">
        <f t="shared" si="6"/>
        <v/>
      </c>
      <c r="E437" s="6">
        <v>34</v>
      </c>
      <c r="F437" s="7">
        <v>7</v>
      </c>
      <c r="I437" s="5"/>
    </row>
    <row r="438" spans="1:9" x14ac:dyDescent="0.25">
      <c r="A438">
        <v>437</v>
      </c>
      <c r="B438" s="4"/>
      <c r="C438" s="5"/>
      <c r="D438" s="5" t="str">
        <f t="shared" si="6"/>
        <v/>
      </c>
      <c r="E438" s="6">
        <v>34</v>
      </c>
      <c r="F438" s="7">
        <v>8</v>
      </c>
      <c r="I438" s="5"/>
    </row>
    <row r="439" spans="1:9" x14ac:dyDescent="0.25">
      <c r="A439">
        <v>438</v>
      </c>
      <c r="B439" s="4"/>
      <c r="C439" s="5"/>
      <c r="D439" s="5" t="str">
        <f t="shared" si="6"/>
        <v/>
      </c>
      <c r="E439" s="6">
        <v>34</v>
      </c>
      <c r="F439" s="7">
        <v>9</v>
      </c>
      <c r="I439" s="5"/>
    </row>
    <row r="440" spans="1:9" x14ac:dyDescent="0.25">
      <c r="A440">
        <v>439</v>
      </c>
      <c r="B440" s="4"/>
      <c r="C440" s="5"/>
      <c r="D440" s="5" t="str">
        <f t="shared" si="6"/>
        <v/>
      </c>
      <c r="E440" s="6">
        <v>34</v>
      </c>
      <c r="F440" s="7">
        <v>10</v>
      </c>
      <c r="I440" s="5"/>
    </row>
    <row r="441" spans="1:9" x14ac:dyDescent="0.25">
      <c r="A441">
        <v>440</v>
      </c>
      <c r="B441" s="4"/>
      <c r="C441" s="5"/>
      <c r="D441" s="5" t="str">
        <f t="shared" si="6"/>
        <v/>
      </c>
      <c r="E441" s="6">
        <v>34</v>
      </c>
      <c r="F441" s="7">
        <v>11</v>
      </c>
      <c r="I441" s="5"/>
    </row>
    <row r="442" spans="1:9" x14ac:dyDescent="0.25">
      <c r="A442">
        <v>441</v>
      </c>
      <c r="B442" s="4"/>
      <c r="C442" s="5"/>
      <c r="D442" s="5" t="str">
        <f t="shared" si="6"/>
        <v/>
      </c>
      <c r="E442" s="6">
        <v>34</v>
      </c>
      <c r="F442" s="7">
        <v>12</v>
      </c>
      <c r="I442" s="5"/>
    </row>
    <row r="443" spans="1:9" x14ac:dyDescent="0.25">
      <c r="A443">
        <v>442</v>
      </c>
      <c r="B443" s="4"/>
      <c r="C443" s="5"/>
      <c r="D443" s="5" t="str">
        <f t="shared" si="6"/>
        <v/>
      </c>
      <c r="E443" s="6">
        <v>34</v>
      </c>
      <c r="F443" s="7">
        <v>13</v>
      </c>
      <c r="I443" s="5"/>
    </row>
    <row r="444" spans="1:9" x14ac:dyDescent="0.25">
      <c r="A444">
        <v>443</v>
      </c>
      <c r="B444" s="4"/>
      <c r="C444" s="5"/>
      <c r="D444" s="5" t="str">
        <f t="shared" si="6"/>
        <v/>
      </c>
      <c r="E444" s="8">
        <v>35</v>
      </c>
      <c r="F444" s="8">
        <v>1</v>
      </c>
      <c r="I444" s="5"/>
    </row>
    <row r="445" spans="1:9" x14ac:dyDescent="0.25">
      <c r="A445">
        <v>444</v>
      </c>
      <c r="B445" s="4"/>
      <c r="C445" s="5"/>
      <c r="D445" s="5" t="str">
        <f t="shared" si="6"/>
        <v/>
      </c>
      <c r="E445" s="8">
        <v>35</v>
      </c>
      <c r="F445" s="7">
        <v>2</v>
      </c>
      <c r="I445" s="5"/>
    </row>
    <row r="446" spans="1:9" x14ac:dyDescent="0.25">
      <c r="A446">
        <v>445</v>
      </c>
      <c r="B446" s="4"/>
      <c r="C446" s="5"/>
      <c r="D446" s="5" t="str">
        <f t="shared" si="6"/>
        <v/>
      </c>
      <c r="E446" s="8">
        <v>35</v>
      </c>
      <c r="F446" s="7">
        <v>3</v>
      </c>
      <c r="I446" s="5"/>
    </row>
    <row r="447" spans="1:9" x14ac:dyDescent="0.25">
      <c r="A447">
        <v>446</v>
      </c>
      <c r="B447" s="4"/>
      <c r="C447" s="5"/>
      <c r="D447" s="5" t="str">
        <f t="shared" si="6"/>
        <v/>
      </c>
      <c r="E447" s="8">
        <v>35</v>
      </c>
      <c r="F447" s="7">
        <v>4</v>
      </c>
      <c r="I447" s="5"/>
    </row>
    <row r="448" spans="1:9" x14ac:dyDescent="0.25">
      <c r="A448">
        <v>447</v>
      </c>
      <c r="B448" s="4"/>
      <c r="C448" s="5"/>
      <c r="D448" s="5" t="str">
        <f t="shared" si="6"/>
        <v/>
      </c>
      <c r="E448" s="8">
        <v>35</v>
      </c>
      <c r="F448" s="7">
        <v>5</v>
      </c>
      <c r="I448" s="5"/>
    </row>
    <row r="449" spans="1:9" x14ac:dyDescent="0.25">
      <c r="A449">
        <v>448</v>
      </c>
      <c r="B449" s="4"/>
      <c r="C449" s="5"/>
      <c r="D449" s="5" t="str">
        <f t="shared" si="6"/>
        <v/>
      </c>
      <c r="E449" s="8">
        <v>35</v>
      </c>
      <c r="F449" s="7">
        <v>6</v>
      </c>
      <c r="I449" s="5"/>
    </row>
    <row r="450" spans="1:9" x14ac:dyDescent="0.25">
      <c r="A450">
        <v>449</v>
      </c>
      <c r="B450" s="4"/>
      <c r="C450" s="5"/>
      <c r="D450" s="5" t="str">
        <f t="shared" si="6"/>
        <v/>
      </c>
      <c r="E450" s="8">
        <v>35</v>
      </c>
      <c r="F450" s="7">
        <v>7</v>
      </c>
      <c r="I450" s="5"/>
    </row>
    <row r="451" spans="1:9" x14ac:dyDescent="0.25">
      <c r="A451">
        <v>450</v>
      </c>
      <c r="B451" s="4"/>
      <c r="C451" s="5"/>
      <c r="D451" s="5" t="str">
        <f t="shared" ref="D451:D469" si="7">IFERROR(MID(TRIM(C451),1+FIND("_",SUBSTITUTE(TRIM(C451)," ","_",LEN(TRIM(C451))-LEN(SUBSTITUTE(TRIM(C451)," ","")))),LEN(TRIM(C451))),"")</f>
        <v/>
      </c>
      <c r="E451" s="8">
        <v>35</v>
      </c>
      <c r="F451" s="7">
        <v>8</v>
      </c>
      <c r="I451" s="5"/>
    </row>
    <row r="452" spans="1:9" x14ac:dyDescent="0.25">
      <c r="A452">
        <v>451</v>
      </c>
      <c r="B452" s="4"/>
      <c r="C452" s="5"/>
      <c r="D452" s="5" t="str">
        <f t="shared" si="7"/>
        <v/>
      </c>
      <c r="E452" s="8">
        <v>35</v>
      </c>
      <c r="F452" s="7">
        <v>9</v>
      </c>
      <c r="I452" s="5"/>
    </row>
    <row r="453" spans="1:9" x14ac:dyDescent="0.25">
      <c r="A453">
        <v>452</v>
      </c>
      <c r="B453" s="4"/>
      <c r="C453" s="5"/>
      <c r="D453" s="5" t="str">
        <f t="shared" si="7"/>
        <v/>
      </c>
      <c r="E453" s="8">
        <v>35</v>
      </c>
      <c r="F453" s="7">
        <v>10</v>
      </c>
      <c r="I453" s="5"/>
    </row>
    <row r="454" spans="1:9" x14ac:dyDescent="0.25">
      <c r="A454">
        <v>453</v>
      </c>
      <c r="B454" s="4"/>
      <c r="C454" s="5"/>
      <c r="D454" s="5" t="str">
        <f t="shared" si="7"/>
        <v/>
      </c>
      <c r="E454" s="8">
        <v>35</v>
      </c>
      <c r="F454" s="7">
        <v>11</v>
      </c>
      <c r="I454" s="5"/>
    </row>
    <row r="455" spans="1:9" x14ac:dyDescent="0.25">
      <c r="A455">
        <v>454</v>
      </c>
      <c r="B455" s="4"/>
      <c r="C455" s="5"/>
      <c r="D455" s="5" t="str">
        <f t="shared" si="7"/>
        <v/>
      </c>
      <c r="E455" s="8">
        <v>35</v>
      </c>
      <c r="F455" s="7">
        <v>12</v>
      </c>
      <c r="I455" s="5"/>
    </row>
    <row r="456" spans="1:9" x14ac:dyDescent="0.25">
      <c r="A456">
        <v>455</v>
      </c>
      <c r="B456" s="4"/>
      <c r="C456" s="5"/>
      <c r="D456" s="5" t="str">
        <f t="shared" si="7"/>
        <v/>
      </c>
      <c r="E456" s="8">
        <v>35</v>
      </c>
      <c r="F456" s="7">
        <v>13</v>
      </c>
      <c r="I456" s="5"/>
    </row>
    <row r="457" spans="1:9" x14ac:dyDescent="0.25">
      <c r="A457">
        <v>456</v>
      </c>
      <c r="B457" s="4"/>
      <c r="C457" s="5"/>
      <c r="D457" s="5" t="str">
        <f t="shared" si="7"/>
        <v/>
      </c>
      <c r="E457" s="6">
        <v>36</v>
      </c>
      <c r="F457" s="6">
        <v>1</v>
      </c>
      <c r="I457" s="5"/>
    </row>
    <row r="458" spans="1:9" x14ac:dyDescent="0.25">
      <c r="A458">
        <v>457</v>
      </c>
      <c r="B458" s="4"/>
      <c r="C458" s="5"/>
      <c r="D458" s="5" t="str">
        <f t="shared" si="7"/>
        <v/>
      </c>
      <c r="E458" s="6">
        <v>36</v>
      </c>
      <c r="F458" s="7">
        <v>2</v>
      </c>
      <c r="I458" s="5"/>
    </row>
    <row r="459" spans="1:9" x14ac:dyDescent="0.25">
      <c r="A459">
        <v>458</v>
      </c>
      <c r="B459" s="4"/>
      <c r="C459" s="5"/>
      <c r="D459" s="5" t="str">
        <f t="shared" si="7"/>
        <v/>
      </c>
      <c r="E459" s="6">
        <v>36</v>
      </c>
      <c r="F459" s="7">
        <v>3</v>
      </c>
      <c r="I459" s="5"/>
    </row>
    <row r="460" spans="1:9" x14ac:dyDescent="0.25">
      <c r="A460">
        <v>459</v>
      </c>
      <c r="B460" s="4"/>
      <c r="C460" s="5"/>
      <c r="D460" s="5" t="str">
        <f t="shared" si="7"/>
        <v/>
      </c>
      <c r="E460" s="6">
        <v>36</v>
      </c>
      <c r="F460" s="7">
        <v>4</v>
      </c>
      <c r="I460" s="5"/>
    </row>
    <row r="461" spans="1:9" x14ac:dyDescent="0.25">
      <c r="A461">
        <v>460</v>
      </c>
      <c r="B461" s="4"/>
      <c r="C461" s="5"/>
      <c r="D461" s="5" t="str">
        <f t="shared" si="7"/>
        <v/>
      </c>
      <c r="E461" s="6">
        <v>36</v>
      </c>
      <c r="F461" s="7">
        <v>5</v>
      </c>
      <c r="I461" s="5"/>
    </row>
    <row r="462" spans="1:9" x14ac:dyDescent="0.25">
      <c r="A462">
        <v>461</v>
      </c>
      <c r="B462" s="4"/>
      <c r="C462" s="5"/>
      <c r="D462" s="5" t="str">
        <f t="shared" si="7"/>
        <v/>
      </c>
      <c r="E462" s="6">
        <v>36</v>
      </c>
      <c r="F462" s="7">
        <v>6</v>
      </c>
      <c r="I462" s="5"/>
    </row>
    <row r="463" spans="1:9" x14ac:dyDescent="0.25">
      <c r="A463">
        <v>462</v>
      </c>
      <c r="B463" s="4"/>
      <c r="C463" s="5"/>
      <c r="D463" s="5" t="str">
        <f t="shared" si="7"/>
        <v/>
      </c>
      <c r="E463" s="6">
        <v>36</v>
      </c>
      <c r="F463" s="7">
        <v>7</v>
      </c>
      <c r="I463" s="5"/>
    </row>
    <row r="464" spans="1:9" x14ac:dyDescent="0.25">
      <c r="A464">
        <v>463</v>
      </c>
      <c r="B464" s="4"/>
      <c r="C464" s="5"/>
      <c r="D464" s="5" t="str">
        <f t="shared" si="7"/>
        <v/>
      </c>
      <c r="E464" s="6">
        <v>36</v>
      </c>
      <c r="F464" s="7">
        <v>8</v>
      </c>
      <c r="I464" s="5"/>
    </row>
    <row r="465" spans="1:9" x14ac:dyDescent="0.25">
      <c r="A465">
        <v>464</v>
      </c>
      <c r="B465" s="4"/>
      <c r="C465" s="5"/>
      <c r="D465" s="5" t="str">
        <f t="shared" si="7"/>
        <v/>
      </c>
      <c r="E465" s="6">
        <v>36</v>
      </c>
      <c r="F465" s="7">
        <v>9</v>
      </c>
      <c r="I465" s="5"/>
    </row>
    <row r="466" spans="1:9" x14ac:dyDescent="0.25">
      <c r="A466">
        <v>465</v>
      </c>
      <c r="B466" s="4"/>
      <c r="C466" s="5"/>
      <c r="D466" s="5" t="str">
        <f t="shared" si="7"/>
        <v/>
      </c>
      <c r="E466" s="6">
        <v>36</v>
      </c>
      <c r="F466" s="7">
        <v>10</v>
      </c>
      <c r="I466" s="5"/>
    </row>
    <row r="467" spans="1:9" x14ac:dyDescent="0.25">
      <c r="A467">
        <v>466</v>
      </c>
      <c r="B467" s="4"/>
      <c r="C467" s="5"/>
      <c r="D467" s="5" t="str">
        <f t="shared" si="7"/>
        <v/>
      </c>
      <c r="E467" s="6">
        <v>36</v>
      </c>
      <c r="F467" s="7">
        <v>11</v>
      </c>
      <c r="I467" s="5"/>
    </row>
    <row r="468" spans="1:9" x14ac:dyDescent="0.25">
      <c r="A468">
        <v>467</v>
      </c>
      <c r="B468" s="4"/>
      <c r="C468" s="5"/>
      <c r="D468" s="5" t="str">
        <f t="shared" si="7"/>
        <v/>
      </c>
      <c r="E468" s="6">
        <v>36</v>
      </c>
      <c r="F468" s="7">
        <v>12</v>
      </c>
      <c r="I468" s="5"/>
    </row>
    <row r="469" spans="1:9" x14ac:dyDescent="0.25">
      <c r="A469">
        <v>468</v>
      </c>
      <c r="B469" s="4"/>
      <c r="C469" s="5"/>
      <c r="D469" s="5" t="str">
        <f t="shared" si="7"/>
        <v/>
      </c>
      <c r="E469" s="6">
        <v>36</v>
      </c>
      <c r="F469" s="7">
        <v>13</v>
      </c>
      <c r="I469" s="5"/>
    </row>
  </sheetData>
  <autoFilter ref="A1:D4" xr:uid="{86761CAD-3A3E-439E-BAA8-1AF6A928381E}"/>
  <hyperlinks>
    <hyperlink ref="H7" r:id="rId1" xr:uid="{00B1DDF9-C85F-4F17-A33D-8A616F141E53}"/>
  </hyperlink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2019-06-16T17:25:23Z</dcterms:created>
  <dcterms:modified xsi:type="dcterms:W3CDTF">2019-06-17T11:38:21Z</dcterms:modified>
</cp:coreProperties>
</file>