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iraud\OneDrive\Bureau\"/>
    </mc:Choice>
  </mc:AlternateContent>
  <xr:revisionPtr revIDLastSave="0" documentId="13_ncr:1_{68F378DB-2EAC-48A1-8282-1FE0F491CD7C}" xr6:coauthVersionLast="47" xr6:coauthVersionMax="47" xr10:uidLastSave="{00000000-0000-0000-0000-000000000000}"/>
  <bookViews>
    <workbookView xWindow="-120" yWindow="-120" windowWidth="20730" windowHeight="11160" tabRatio="730" activeTab="3" xr2:uid="{00000000-000D-0000-FFFF-FFFF00000000}"/>
  </bookViews>
  <sheets>
    <sheet name="BC-047-05-2022" sheetId="3" r:id="rId1"/>
    <sheet name="BC-049-05-2022  " sheetId="6" r:id="rId2"/>
    <sheet name="BC-050-05-2022  " sheetId="8" r:id="rId3"/>
    <sheet name="BC-051-05-2022 " sheetId="5" r:id="rId4"/>
    <sheet name="BC-052-2022   " sheetId="7" r:id="rId5"/>
    <sheet name="BC-053-DAF-05-2022 " sheetId="9" r:id="rId6"/>
    <sheet name="deroul" sheetId="10" r:id="rId7"/>
  </sheets>
  <definedNames>
    <definedName name="_xlnm.Print_Area" localSheetId="1">'BC-049-05-2022  '!$A$1:$F$40</definedName>
    <definedName name="_xlnm.Print_Area" localSheetId="2">'BC-050-05-2022  '!$A$1:$F$55</definedName>
    <definedName name="_xlnm.Print_Area" localSheetId="3">'BC-051-05-2022 '!$A$1:$F$58</definedName>
    <definedName name="_xlnm.Print_Area" localSheetId="5">'BC-053-DAF-05-2022 '!$A$1:$F$39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5" i="9" l="1"/>
  <c r="F27" i="9" s="1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26" i="5"/>
  <c r="F30" i="8"/>
  <c r="F38" i="8"/>
  <c r="F37" i="8"/>
  <c r="F36" i="8"/>
  <c r="F35" i="8"/>
  <c r="F34" i="8"/>
  <c r="F33" i="8"/>
  <c r="F32" i="8"/>
  <c r="F31" i="8"/>
  <c r="F29" i="8"/>
  <c r="F28" i="8"/>
  <c r="F27" i="8"/>
  <c r="F26" i="8"/>
  <c r="F25" i="8"/>
  <c r="F26" i="7"/>
  <c r="F27" i="7"/>
  <c r="F28" i="7"/>
  <c r="F29" i="7"/>
  <c r="F30" i="7"/>
  <c r="F25" i="7"/>
  <c r="F31" i="7" l="1"/>
  <c r="F39" i="8"/>
  <c r="F25" i="6" l="1"/>
  <c r="F42" i="5" l="1"/>
  <c r="F26" i="3" l="1"/>
  <c r="F25" i="3"/>
  <c r="F27" i="3" l="1"/>
</calcChain>
</file>

<file path=xl/sharedStrings.xml><?xml version="1.0" encoding="utf-8"?>
<sst xmlns="http://schemas.openxmlformats.org/spreadsheetml/2006/main" count="218" uniqueCount="84">
  <si>
    <t>FOURNISSEUR</t>
  </si>
  <si>
    <t>NOM:</t>
  </si>
  <si>
    <t>ADRESSE:</t>
  </si>
  <si>
    <t>TEL:</t>
  </si>
  <si>
    <t>FAX:</t>
  </si>
  <si>
    <t>E-Mail:</t>
  </si>
  <si>
    <t>NIF:</t>
  </si>
  <si>
    <t>NUMERO</t>
  </si>
  <si>
    <t>DATE</t>
  </si>
  <si>
    <t>DELAI DE LIVRAISON</t>
  </si>
  <si>
    <t>MODALITE DE PAIEMENT</t>
  </si>
  <si>
    <t>LIEU DE LIVRAISON</t>
  </si>
  <si>
    <t>N°</t>
  </si>
  <si>
    <t>Désignation</t>
  </si>
  <si>
    <t>Unité</t>
  </si>
  <si>
    <t>Quantité</t>
  </si>
  <si>
    <t>Prix U. HT</t>
  </si>
  <si>
    <t>MONTANT HT</t>
  </si>
  <si>
    <t>TOTAL HT</t>
  </si>
  <si>
    <t xml:space="preserve">100% 15 Jours après Facture et </t>
  </si>
  <si>
    <t>ACHATS CHARGEURS BATTERIES</t>
  </si>
  <si>
    <t>TOTAL</t>
  </si>
  <si>
    <t xml:space="preserve">CLIENT:              </t>
  </si>
  <si>
    <t>CONSOMMATION DE CARBURANT MOIS D'AVRIL 2022</t>
  </si>
  <si>
    <t>100% APRES FACTURE</t>
  </si>
  <si>
    <t xml:space="preserve">   VC</t>
  </si>
  <si>
    <t xml:space="preserve">CLIENT: </t>
  </si>
  <si>
    <t xml:space="preserve"> 100% APRES FACTURE</t>
  </si>
  <si>
    <t>COFFRET DE 8 POSES</t>
  </si>
  <si>
    <t>METRE DE CABLE 2*10MM</t>
  </si>
  <si>
    <t>PAQUET DE DOMINO DE 25 MM</t>
  </si>
  <si>
    <t>DISJONCTEUR DC DE 63A MONO</t>
  </si>
  <si>
    <t>DISJONTEUR DC DE 200A</t>
  </si>
  <si>
    <t>GOULOTTE DE 50</t>
  </si>
  <si>
    <t>PAQUET DE CHEVI DE 12</t>
  </si>
  <si>
    <t>COLIER COLSON</t>
  </si>
  <si>
    <t>ROULEAUX DE TUYEAUX IZORANGE</t>
  </si>
  <si>
    <t xml:space="preserve">METRE DE CABLE VERT/ JAUNE 1*16MM </t>
  </si>
  <si>
    <t>METRE DE CUIVRENUE DE 25 MM</t>
  </si>
  <si>
    <t>BARETTE DE TERRE</t>
  </si>
  <si>
    <t>PIQUET DE TERRE</t>
  </si>
  <si>
    <t>PARAFOUDRE MONO DC</t>
  </si>
  <si>
    <t>PAQUET DE COLIER COLSON</t>
  </si>
  <si>
    <t>KILO DE FIL GALBA</t>
  </si>
  <si>
    <t>INVERSEURS DE SOURCE AVEC VEROUILLAGE MEANIQUE TECHNOLIGOQUE ABB 60A</t>
  </si>
  <si>
    <t>DISJONCTEURS TETRAPOLAIRES DE MARQUES ABB 40A</t>
  </si>
  <si>
    <t>CABE DE PUISSANCE 4*25mm2 semi rigide</t>
  </si>
  <si>
    <t>CABLE 2*1,5 mm2</t>
  </si>
  <si>
    <t>RELAIS ABB 220v/50 Hz</t>
  </si>
  <si>
    <t>GRILLAGE AVERTISSEUR</t>
  </si>
  <si>
    <t>100%  15 JOURS APRES FACTURE</t>
  </si>
  <si>
    <t>DÉJÀ LIVREE</t>
  </si>
  <si>
    <t>Mètre</t>
  </si>
  <si>
    <t>BROUETTE</t>
  </si>
  <si>
    <t>PELE</t>
  </si>
  <si>
    <t>PLOTS DE BALISSAGE</t>
  </si>
  <si>
    <t>RUBAN DE BALISSAGE</t>
  </si>
  <si>
    <t>EXTINCTEUR POUR LES CAMIONS GRUE</t>
  </si>
  <si>
    <t>BARRE A MINE</t>
  </si>
  <si>
    <t>TROUSSE DE 1° SECOURES</t>
  </si>
  <si>
    <t>PLAQUE DE SIGNALISATION(ATTENTION TRAVAUX)</t>
  </si>
  <si>
    <t>BACS A ORDURE</t>
  </si>
  <si>
    <t>GRAVIER ( 18m3)</t>
  </si>
  <si>
    <t>SABLE (18mm3)</t>
  </si>
  <si>
    <t>MOULONS</t>
  </si>
  <si>
    <t xml:space="preserve"> 100% A 30 JOURS APRES FACTURE</t>
  </si>
  <si>
    <t>METRE DE CABLE 4*16MM²</t>
  </si>
  <si>
    <t xml:space="preserve">   METRE</t>
  </si>
  <si>
    <t>²</t>
  </si>
  <si>
    <t>CUVE D'EAU 1000 LITRES</t>
  </si>
  <si>
    <t>CIMENT ET TRANSPORT</t>
  </si>
  <si>
    <t>BON DE COMMANDE N°047</t>
  </si>
  <si>
    <t>BON DE COMMANDE N°051</t>
  </si>
  <si>
    <t>CLIENT:</t>
  </si>
  <si>
    <t>BON DE COMMANDE N°049</t>
  </si>
  <si>
    <t>BON DE COMMANDE N°052</t>
  </si>
  <si>
    <t>BON DE COMMANDE N°050</t>
  </si>
  <si>
    <t>BON DE COMMANDE N°053</t>
  </si>
  <si>
    <t>BC-047-05-2022</t>
  </si>
  <si>
    <t xml:space="preserve">BC-051-05-2022 </t>
  </si>
  <si>
    <t xml:space="preserve">BC-050-05-2022  </t>
  </si>
  <si>
    <t xml:space="preserve">BC-049-05-2022  </t>
  </si>
  <si>
    <t xml:space="preserve">BC-052-2022   </t>
  </si>
  <si>
    <t xml:space="preserve">BC-053-DAF-05-2022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</si>
</sst>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u/>
      <sz val="12"/>
      <color theme="10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b/>
      <i/>
      <sz val="12"/>
      <color theme="1"/>
      <name val="Arial"/>
      <family val="2"/>
    </font>
    <font>
      <sz val="14"/>
      <color theme="1"/>
      <name val="Arial"/>
      <family val="2"/>
    </font>
    <font>
      <u/>
      <sz val="14"/>
      <color theme="10"/>
      <name val="Arial"/>
      <family val="2"/>
    </font>
    <font>
      <b/>
      <sz val="14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18">
    <xf numFmtId="0" fontId="0" fillId="0" borderId="0" xfId="0"/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5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/>
    </xf>
    <xf numFmtId="14" fontId="4" fillId="0" borderId="21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right" vertical="center"/>
    </xf>
    <xf numFmtId="3" fontId="6" fillId="0" borderId="24" xfId="0" applyNumberFormat="1" applyFont="1" applyBorder="1" applyAlignment="1">
      <alignment horizontal="right" vertical="center"/>
    </xf>
    <xf numFmtId="165" fontId="6" fillId="0" borderId="24" xfId="1" applyNumberFormat="1" applyFont="1" applyBorder="1" applyAlignment="1">
      <alignment horizontal="right" vertical="center"/>
    </xf>
    <xf numFmtId="164" fontId="7" fillId="0" borderId="24" xfId="1" applyFont="1" applyBorder="1" applyAlignment="1">
      <alignment horizontal="center" vertical="center" wrapText="1"/>
    </xf>
    <xf numFmtId="165" fontId="6" fillId="0" borderId="23" xfId="1" applyNumberFormat="1" applyFont="1" applyBorder="1" applyAlignment="1">
      <alignment horizontal="center" vertical="center" wrapText="1"/>
    </xf>
    <xf numFmtId="165" fontId="8" fillId="0" borderId="15" xfId="1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vertical="center"/>
    </xf>
    <xf numFmtId="14" fontId="11" fillId="0" borderId="21" xfId="0" applyNumberFormat="1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14" fontId="9" fillId="0" borderId="24" xfId="1" applyNumberFormat="1" applyFont="1" applyBorder="1" applyAlignment="1">
      <alignment horizontal="center"/>
    </xf>
    <xf numFmtId="165" fontId="9" fillId="0" borderId="24" xfId="1" applyNumberFormat="1" applyFont="1" applyBorder="1" applyAlignment="1">
      <alignment vertical="center"/>
    </xf>
    <xf numFmtId="165" fontId="9" fillId="0" borderId="23" xfId="1" applyNumberFormat="1" applyFont="1" applyBorder="1" applyAlignment="1">
      <alignment vertical="center"/>
    </xf>
    <xf numFmtId="165" fontId="9" fillId="0" borderId="25" xfId="1" applyNumberFormat="1" applyFont="1" applyBorder="1" applyAlignment="1">
      <alignment vertical="center"/>
    </xf>
    <xf numFmtId="165" fontId="9" fillId="0" borderId="26" xfId="1" applyNumberFormat="1" applyFont="1" applyBorder="1" applyAlignment="1">
      <alignment vertical="center"/>
    </xf>
    <xf numFmtId="14" fontId="9" fillId="0" borderId="28" xfId="1" applyNumberFormat="1" applyFont="1" applyBorder="1" applyAlignment="1">
      <alignment horizontal="center" vertical="center"/>
    </xf>
    <xf numFmtId="14" fontId="9" fillId="0" borderId="24" xfId="1" applyNumberFormat="1" applyFont="1" applyBorder="1" applyAlignment="1">
      <alignment horizontal="center" vertical="center"/>
    </xf>
    <xf numFmtId="165" fontId="9" fillId="0" borderId="30" xfId="1" applyNumberFormat="1" applyFont="1" applyBorder="1" applyAlignment="1">
      <alignment vertical="center"/>
    </xf>
    <xf numFmtId="165" fontId="11" fillId="0" borderId="24" xfId="1" applyNumberFormat="1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3" fontId="9" fillId="0" borderId="0" xfId="0" applyNumberFormat="1" applyFont="1" applyAlignment="1">
      <alignment horizontal="right" vertical="center"/>
    </xf>
    <xf numFmtId="165" fontId="9" fillId="0" borderId="0" xfId="1" applyNumberFormat="1" applyFont="1" applyBorder="1" applyAlignment="1">
      <alignment horizontal="right" vertical="center"/>
    </xf>
    <xf numFmtId="14" fontId="9" fillId="0" borderId="2" xfId="1" applyNumberFormat="1" applyFont="1" applyBorder="1" applyAlignment="1">
      <alignment vertical="center" wrapText="1"/>
    </xf>
    <xf numFmtId="0" fontId="9" fillId="0" borderId="24" xfId="0" applyFont="1" applyBorder="1" applyAlignment="1">
      <alignment horizontal="center" vertical="center" wrapText="1"/>
    </xf>
    <xf numFmtId="165" fontId="9" fillId="0" borderId="24" xfId="1" applyNumberFormat="1" applyFont="1" applyBorder="1" applyAlignment="1">
      <alignment horizontal="right" vertical="center"/>
    </xf>
    <xf numFmtId="9" fontId="11" fillId="0" borderId="22" xfId="0" applyNumberFormat="1" applyFont="1" applyBorder="1" applyAlignment="1">
      <alignment horizontal="center" vertical="center" wrapText="1"/>
    </xf>
    <xf numFmtId="14" fontId="9" fillId="0" borderId="6" xfId="1" applyNumberFormat="1" applyFont="1" applyBorder="1" applyAlignment="1">
      <alignment vertical="center" wrapText="1"/>
    </xf>
    <xf numFmtId="14" fontId="9" fillId="0" borderId="24" xfId="1" applyNumberFormat="1" applyFont="1" applyBorder="1" applyAlignment="1">
      <alignment vertical="center" wrapText="1"/>
    </xf>
    <xf numFmtId="165" fontId="9" fillId="0" borderId="24" xfId="1" applyNumberFormat="1" applyFont="1" applyBorder="1" applyAlignment="1">
      <alignment horizontal="center" vertical="center"/>
    </xf>
    <xf numFmtId="14" fontId="9" fillId="0" borderId="24" xfId="1" applyNumberFormat="1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 wrapText="1"/>
    </xf>
    <xf numFmtId="14" fontId="11" fillId="0" borderId="21" xfId="0" applyNumberFormat="1" applyFont="1" applyBorder="1" applyAlignment="1">
      <alignment horizontal="center" vertical="center" wrapText="1"/>
    </xf>
    <xf numFmtId="14" fontId="9" fillId="0" borderId="0" xfId="1" applyNumberFormat="1" applyFont="1" applyBorder="1" applyAlignment="1">
      <alignment horizontal="center" vertical="center"/>
    </xf>
    <xf numFmtId="165" fontId="9" fillId="0" borderId="0" xfId="1" applyNumberFormat="1" applyFont="1" applyBorder="1" applyAlignment="1">
      <alignment vertical="center"/>
    </xf>
    <xf numFmtId="9" fontId="11" fillId="0" borderId="0" xfId="0" applyNumberFormat="1" applyFont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5" fillId="0" borderId="9" xfId="2" applyFont="1" applyBorder="1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14" fontId="4" fillId="0" borderId="19" xfId="0" applyNumberFormat="1" applyFont="1" applyBorder="1" applyAlignment="1">
      <alignment horizontal="center" vertical="center"/>
    </xf>
    <xf numFmtId="14" fontId="4" fillId="0" borderId="20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9" fillId="0" borderId="29" xfId="1" applyNumberFormat="1" applyFont="1" applyBorder="1" applyAlignment="1">
      <alignment horizontal="center" vertical="center"/>
    </xf>
    <xf numFmtId="14" fontId="9" fillId="0" borderId="27" xfId="1" applyNumberFormat="1" applyFont="1" applyBorder="1" applyAlignment="1">
      <alignment horizontal="center" vertical="center"/>
    </xf>
    <xf numFmtId="14" fontId="9" fillId="0" borderId="28" xfId="1" applyNumberFormat="1" applyFont="1" applyBorder="1" applyAlignment="1">
      <alignment horizontal="center" vertical="center"/>
    </xf>
    <xf numFmtId="0" fontId="10" fillId="0" borderId="9" xfId="2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4" fontId="11" fillId="0" borderId="19" xfId="0" applyNumberFormat="1" applyFont="1" applyBorder="1" applyAlignment="1">
      <alignment horizontal="center" vertical="center"/>
    </xf>
    <xf numFmtId="14" fontId="11" fillId="0" borderId="20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2" fillId="0" borderId="9" xfId="2" applyBorder="1" applyAlignment="1">
      <alignment horizontal="left" vertic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841375</xdr:colOff>
      <xdr:row>37</xdr:row>
      <xdr:rowOff>63500</xdr:rowOff>
    </xdr:from>
    <xdr:to>
      <xdr:col>2</xdr:col>
      <xdr:colOff>492125</xdr:colOff>
      <xdr:row>46</xdr:row>
      <xdr:rowOff>79375</xdr:rowOff>
    </xdr:to>
    <xdr:sp macro="" textlink="">
      <xdr:nvSpPr>
        <xdr:cNvPr id="4" name="Rectangle à coins arrondis 1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41375" y="9874250"/>
          <a:ext cx="3175000" cy="1730375"/>
        </a:xfrm>
        <a:prstGeom prst="round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mklmp</a:t>
          </a:r>
        </a:p>
      </xdr:txBody>
    </xdr:sp>
    <xdr:clientData/>
  </xdr:twoCellAnchor>
  <xdr:twoCellAnchor>
    <xdr:from>
      <xdr:col>3</xdr:col>
      <xdr:colOff>1746250</xdr:colOff>
      <xdr:row>37</xdr:row>
      <xdr:rowOff>47625</xdr:rowOff>
    </xdr:from>
    <xdr:to>
      <xdr:col>5</xdr:col>
      <xdr:colOff>793750</xdr:colOff>
      <xdr:row>46</xdr:row>
      <xdr:rowOff>63500</xdr:rowOff>
    </xdr:to>
    <xdr:sp macro="" textlink="">
      <xdr:nvSpPr>
        <xdr:cNvPr id="5" name="Rectangle à coins arrondis 1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00750" y="9858375"/>
          <a:ext cx="3317875" cy="1730375"/>
        </a:xfrm>
        <a:prstGeom prst="round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mklmp</a:t>
          </a:r>
        </a:p>
      </xdr:txBody>
    </xdr:sp>
    <xdr:clientData/>
  </xdr:twoCellAnchor>
  <xdr:twoCellAnchor>
    <xdr:from>
      <xdr:col>1</xdr:col>
      <xdr:colOff>79375</xdr:colOff>
      <xdr:row>34</xdr:row>
      <xdr:rowOff>47624</xdr:rowOff>
    </xdr:from>
    <xdr:to>
      <xdr:col>1</xdr:col>
      <xdr:colOff>2190750</xdr:colOff>
      <xdr:row>36</xdr:row>
      <xdr:rowOff>95249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397000" y="9286874"/>
          <a:ext cx="211137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1100" b="1"/>
            <a:t>          DIRECTEUR FINANCIER</a:t>
          </a:r>
        </a:p>
      </xdr:txBody>
    </xdr:sp>
    <xdr:clientData/>
  </xdr:twoCellAnchor>
  <xdr:twoCellAnchor>
    <xdr:from>
      <xdr:col>4</xdr:col>
      <xdr:colOff>238125</xdr:colOff>
      <xdr:row>34</xdr:row>
      <xdr:rowOff>70485</xdr:rowOff>
    </xdr:from>
    <xdr:to>
      <xdr:col>5</xdr:col>
      <xdr:colOff>333375</xdr:colOff>
      <xdr:row>36</xdr:row>
      <xdr:rowOff>111125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6588125" y="9309735"/>
          <a:ext cx="2270125" cy="421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DIRECTEUR GENERAL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32</xdr:row>
      <xdr:rowOff>15875</xdr:rowOff>
    </xdr:from>
    <xdr:to>
      <xdr:col>1</xdr:col>
      <xdr:colOff>2628900</xdr:colOff>
      <xdr:row>38</xdr:row>
      <xdr:rowOff>190500</xdr:rowOff>
    </xdr:to>
    <xdr:sp macro="" textlink="">
      <xdr:nvSpPr>
        <xdr:cNvPr id="3" name="Rectangle à coins arrondis 1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432560" y="13670915"/>
          <a:ext cx="2628900" cy="1500505"/>
        </a:xfrm>
        <a:prstGeom prst="round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mklmp</a:t>
          </a:r>
        </a:p>
      </xdr:txBody>
    </xdr:sp>
    <xdr:clientData/>
  </xdr:twoCellAnchor>
  <xdr:twoCellAnchor>
    <xdr:from>
      <xdr:col>3</xdr:col>
      <xdr:colOff>514350</xdr:colOff>
      <xdr:row>32</xdr:row>
      <xdr:rowOff>19050</xdr:rowOff>
    </xdr:from>
    <xdr:to>
      <xdr:col>5</xdr:col>
      <xdr:colOff>554355</xdr:colOff>
      <xdr:row>39</xdr:row>
      <xdr:rowOff>9525</xdr:rowOff>
    </xdr:to>
    <xdr:sp macro="" textlink="">
      <xdr:nvSpPr>
        <xdr:cNvPr id="4" name="Rectangle à coins arrondis 15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703570" y="13674090"/>
          <a:ext cx="2577465" cy="1537335"/>
        </a:xfrm>
        <a:prstGeom prst="round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mklmp</a:t>
          </a:r>
        </a:p>
      </xdr:txBody>
    </xdr:sp>
    <xdr:clientData/>
  </xdr:twoCellAnchor>
  <xdr:twoCellAnchor>
    <xdr:from>
      <xdr:col>1</xdr:col>
      <xdr:colOff>152400</xdr:colOff>
      <xdr:row>29</xdr:row>
      <xdr:rowOff>190499</xdr:rowOff>
    </xdr:from>
    <xdr:to>
      <xdr:col>1</xdr:col>
      <xdr:colOff>2238375</xdr:colOff>
      <xdr:row>31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584960" y="13182599"/>
          <a:ext cx="2085975" cy="2514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1100" b="1"/>
            <a:t>          DIRECTEUR FINANCIER</a:t>
          </a:r>
        </a:p>
      </xdr:txBody>
    </xdr:sp>
    <xdr:clientData/>
  </xdr:twoCellAnchor>
  <xdr:twoCellAnchor>
    <xdr:from>
      <xdr:col>3</xdr:col>
      <xdr:colOff>1009650</xdr:colOff>
      <xdr:row>29</xdr:row>
      <xdr:rowOff>213360</xdr:rowOff>
    </xdr:from>
    <xdr:to>
      <xdr:col>4</xdr:col>
      <xdr:colOff>1447800</xdr:colOff>
      <xdr:row>31</xdr:row>
      <xdr:rowOff>66675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6198870" y="13205460"/>
          <a:ext cx="149733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DIRECTEUR GENERAL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47</xdr:row>
      <xdr:rowOff>15875</xdr:rowOff>
    </xdr:from>
    <xdr:to>
      <xdr:col>1</xdr:col>
      <xdr:colOff>2628900</xdr:colOff>
      <xdr:row>53</xdr:row>
      <xdr:rowOff>190500</xdr:rowOff>
    </xdr:to>
    <xdr:sp macro="" textlink="">
      <xdr:nvSpPr>
        <xdr:cNvPr id="3" name="Rectangle à coins arrondis 13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432560" y="13876655"/>
          <a:ext cx="2628900" cy="1500505"/>
        </a:xfrm>
        <a:prstGeom prst="round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mklmp</a:t>
          </a:r>
        </a:p>
      </xdr:txBody>
    </xdr:sp>
    <xdr:clientData/>
  </xdr:twoCellAnchor>
  <xdr:twoCellAnchor>
    <xdr:from>
      <xdr:col>3</xdr:col>
      <xdr:colOff>514350</xdr:colOff>
      <xdr:row>47</xdr:row>
      <xdr:rowOff>19050</xdr:rowOff>
    </xdr:from>
    <xdr:to>
      <xdr:col>5</xdr:col>
      <xdr:colOff>554355</xdr:colOff>
      <xdr:row>54</xdr:row>
      <xdr:rowOff>9525</xdr:rowOff>
    </xdr:to>
    <xdr:sp macro="" textlink="">
      <xdr:nvSpPr>
        <xdr:cNvPr id="4" name="Rectangle à coins arrondis 15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703570" y="13879830"/>
          <a:ext cx="2577465" cy="1537335"/>
        </a:xfrm>
        <a:prstGeom prst="round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mklmp</a:t>
          </a:r>
        </a:p>
      </xdr:txBody>
    </xdr:sp>
    <xdr:clientData/>
  </xdr:twoCellAnchor>
  <xdr:twoCellAnchor>
    <xdr:from>
      <xdr:col>1</xdr:col>
      <xdr:colOff>152400</xdr:colOff>
      <xdr:row>44</xdr:row>
      <xdr:rowOff>190499</xdr:rowOff>
    </xdr:from>
    <xdr:to>
      <xdr:col>1</xdr:col>
      <xdr:colOff>2238375</xdr:colOff>
      <xdr:row>46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584960" y="13388339"/>
          <a:ext cx="2085975" cy="2514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1100" b="1"/>
            <a:t>          DIRECTEUR FINANCIER</a:t>
          </a:r>
        </a:p>
      </xdr:txBody>
    </xdr:sp>
    <xdr:clientData/>
  </xdr:twoCellAnchor>
  <xdr:twoCellAnchor>
    <xdr:from>
      <xdr:col>3</xdr:col>
      <xdr:colOff>1009650</xdr:colOff>
      <xdr:row>44</xdr:row>
      <xdr:rowOff>213360</xdr:rowOff>
    </xdr:from>
    <xdr:to>
      <xdr:col>4</xdr:col>
      <xdr:colOff>1447800</xdr:colOff>
      <xdr:row>46</xdr:row>
      <xdr:rowOff>66675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6198870" y="13411200"/>
          <a:ext cx="149733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DIRECTEUR GENERAL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50</xdr:row>
      <xdr:rowOff>15875</xdr:rowOff>
    </xdr:from>
    <xdr:to>
      <xdr:col>1</xdr:col>
      <xdr:colOff>2628900</xdr:colOff>
      <xdr:row>56</xdr:row>
      <xdr:rowOff>190500</xdr:rowOff>
    </xdr:to>
    <xdr:sp macro="" textlink="">
      <xdr:nvSpPr>
        <xdr:cNvPr id="3" name="Rectangle à coins arrondis 1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428750" y="13589000"/>
          <a:ext cx="2628900" cy="1489075"/>
        </a:xfrm>
        <a:prstGeom prst="round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mklmp</a:t>
          </a:r>
        </a:p>
      </xdr:txBody>
    </xdr:sp>
    <xdr:clientData/>
  </xdr:twoCellAnchor>
  <xdr:twoCellAnchor>
    <xdr:from>
      <xdr:col>3</xdr:col>
      <xdr:colOff>514350</xdr:colOff>
      <xdr:row>50</xdr:row>
      <xdr:rowOff>19050</xdr:rowOff>
    </xdr:from>
    <xdr:to>
      <xdr:col>5</xdr:col>
      <xdr:colOff>554355</xdr:colOff>
      <xdr:row>57</xdr:row>
      <xdr:rowOff>9525</xdr:rowOff>
    </xdr:to>
    <xdr:sp macro="" textlink="">
      <xdr:nvSpPr>
        <xdr:cNvPr id="4" name="Rectangle à coins arrondis 15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695950" y="13592175"/>
          <a:ext cx="2573655" cy="1524000"/>
        </a:xfrm>
        <a:prstGeom prst="round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mklmp</a:t>
          </a:r>
        </a:p>
      </xdr:txBody>
    </xdr:sp>
    <xdr:clientData/>
  </xdr:twoCellAnchor>
  <xdr:twoCellAnchor>
    <xdr:from>
      <xdr:col>1</xdr:col>
      <xdr:colOff>152400</xdr:colOff>
      <xdr:row>47</xdr:row>
      <xdr:rowOff>190499</xdr:rowOff>
    </xdr:from>
    <xdr:to>
      <xdr:col>1</xdr:col>
      <xdr:colOff>2238375</xdr:colOff>
      <xdr:row>49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581150" y="13106399"/>
          <a:ext cx="2085975" cy="247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1100" b="1"/>
            <a:t>          DIRECTEUR FINANCIER</a:t>
          </a:r>
        </a:p>
      </xdr:txBody>
    </xdr:sp>
    <xdr:clientData/>
  </xdr:twoCellAnchor>
  <xdr:twoCellAnchor>
    <xdr:from>
      <xdr:col>3</xdr:col>
      <xdr:colOff>1009650</xdr:colOff>
      <xdr:row>47</xdr:row>
      <xdr:rowOff>213360</xdr:rowOff>
    </xdr:from>
    <xdr:to>
      <xdr:col>4</xdr:col>
      <xdr:colOff>1447800</xdr:colOff>
      <xdr:row>49</xdr:row>
      <xdr:rowOff>66675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6191250" y="13129260"/>
          <a:ext cx="1495425" cy="2914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DIRECTEUR GENERAL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35</xdr:row>
      <xdr:rowOff>15875</xdr:rowOff>
    </xdr:from>
    <xdr:to>
      <xdr:col>1</xdr:col>
      <xdr:colOff>2628900</xdr:colOff>
      <xdr:row>41</xdr:row>
      <xdr:rowOff>190500</xdr:rowOff>
    </xdr:to>
    <xdr:sp macro="" textlink="">
      <xdr:nvSpPr>
        <xdr:cNvPr id="3" name="Rectangle à coins arrondis 13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432560" y="9144635"/>
          <a:ext cx="2628900" cy="1500505"/>
        </a:xfrm>
        <a:prstGeom prst="round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mklmp</a:t>
          </a:r>
        </a:p>
      </xdr:txBody>
    </xdr:sp>
    <xdr:clientData/>
  </xdr:twoCellAnchor>
  <xdr:twoCellAnchor>
    <xdr:from>
      <xdr:col>3</xdr:col>
      <xdr:colOff>514350</xdr:colOff>
      <xdr:row>35</xdr:row>
      <xdr:rowOff>19050</xdr:rowOff>
    </xdr:from>
    <xdr:to>
      <xdr:col>5</xdr:col>
      <xdr:colOff>554355</xdr:colOff>
      <xdr:row>42</xdr:row>
      <xdr:rowOff>9525</xdr:rowOff>
    </xdr:to>
    <xdr:sp macro="" textlink="">
      <xdr:nvSpPr>
        <xdr:cNvPr id="4" name="Rectangle à coins arrondis 15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703570" y="9147810"/>
          <a:ext cx="2577465" cy="1537335"/>
        </a:xfrm>
        <a:prstGeom prst="round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mklmp</a:t>
          </a:r>
        </a:p>
      </xdr:txBody>
    </xdr:sp>
    <xdr:clientData/>
  </xdr:twoCellAnchor>
  <xdr:twoCellAnchor>
    <xdr:from>
      <xdr:col>1</xdr:col>
      <xdr:colOff>152400</xdr:colOff>
      <xdr:row>32</xdr:row>
      <xdr:rowOff>190499</xdr:rowOff>
    </xdr:from>
    <xdr:to>
      <xdr:col>1</xdr:col>
      <xdr:colOff>2238375</xdr:colOff>
      <xdr:row>34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1584960" y="8656319"/>
          <a:ext cx="2085975" cy="2514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1100" b="1"/>
            <a:t>          DIRECTEUR FINANCIER</a:t>
          </a:r>
        </a:p>
      </xdr:txBody>
    </xdr:sp>
    <xdr:clientData/>
  </xdr:twoCellAnchor>
  <xdr:twoCellAnchor>
    <xdr:from>
      <xdr:col>3</xdr:col>
      <xdr:colOff>1009650</xdr:colOff>
      <xdr:row>32</xdr:row>
      <xdr:rowOff>213360</xdr:rowOff>
    </xdr:from>
    <xdr:to>
      <xdr:col>4</xdr:col>
      <xdr:colOff>1447800</xdr:colOff>
      <xdr:row>34</xdr:row>
      <xdr:rowOff>66675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6198870" y="8679180"/>
          <a:ext cx="149733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DIRECTEUR GENERAL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31</xdr:row>
      <xdr:rowOff>15875</xdr:rowOff>
    </xdr:from>
    <xdr:to>
      <xdr:col>1</xdr:col>
      <xdr:colOff>2628900</xdr:colOff>
      <xdr:row>37</xdr:row>
      <xdr:rowOff>190500</xdr:rowOff>
    </xdr:to>
    <xdr:sp macro="" textlink="">
      <xdr:nvSpPr>
        <xdr:cNvPr id="3" name="Rectangle à coins arrondis 13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432560" y="9144635"/>
          <a:ext cx="2628900" cy="1500505"/>
        </a:xfrm>
        <a:prstGeom prst="round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mklmp</a:t>
          </a:r>
        </a:p>
      </xdr:txBody>
    </xdr:sp>
    <xdr:clientData/>
  </xdr:twoCellAnchor>
  <xdr:twoCellAnchor>
    <xdr:from>
      <xdr:col>3</xdr:col>
      <xdr:colOff>514350</xdr:colOff>
      <xdr:row>31</xdr:row>
      <xdr:rowOff>19050</xdr:rowOff>
    </xdr:from>
    <xdr:to>
      <xdr:col>5</xdr:col>
      <xdr:colOff>554355</xdr:colOff>
      <xdr:row>38</xdr:row>
      <xdr:rowOff>9525</xdr:rowOff>
    </xdr:to>
    <xdr:sp macro="" textlink="">
      <xdr:nvSpPr>
        <xdr:cNvPr id="4" name="Rectangle à coins arrondis 15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5703570" y="9147810"/>
          <a:ext cx="2577465" cy="1537335"/>
        </a:xfrm>
        <a:prstGeom prst="round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mklmp</a:t>
          </a:r>
        </a:p>
      </xdr:txBody>
    </xdr:sp>
    <xdr:clientData/>
  </xdr:twoCellAnchor>
  <xdr:twoCellAnchor>
    <xdr:from>
      <xdr:col>1</xdr:col>
      <xdr:colOff>152400</xdr:colOff>
      <xdr:row>28</xdr:row>
      <xdr:rowOff>190499</xdr:rowOff>
    </xdr:from>
    <xdr:to>
      <xdr:col>1</xdr:col>
      <xdr:colOff>2238375</xdr:colOff>
      <xdr:row>30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1584960" y="8656319"/>
          <a:ext cx="2085975" cy="2514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1100" b="1"/>
            <a:t>          DIRECTEUR FINANCIER</a:t>
          </a:r>
        </a:p>
      </xdr:txBody>
    </xdr:sp>
    <xdr:clientData/>
  </xdr:twoCellAnchor>
  <xdr:twoCellAnchor>
    <xdr:from>
      <xdr:col>3</xdr:col>
      <xdr:colOff>1009650</xdr:colOff>
      <xdr:row>28</xdr:row>
      <xdr:rowOff>213360</xdr:rowOff>
    </xdr:from>
    <xdr:to>
      <xdr:col>4</xdr:col>
      <xdr:colOff>1447800</xdr:colOff>
      <xdr:row>30</xdr:row>
      <xdr:rowOff>66675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6198870" y="8679180"/>
          <a:ext cx="149733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DIRECTEUR GENERAL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G50"/>
  <sheetViews>
    <sheetView view="pageBreakPreview" zoomScaleNormal="100" zoomScaleSheetLayoutView="100" workbookViewId="0">
      <selection activeCell="B3" sqref="B3:D3"/>
    </sheetView>
  </sheetViews>
  <sheetFormatPr baseColWidth="10" defaultColWidth="11.5703125" defaultRowHeight="15" x14ac:dyDescent="0.25"/>
  <cols>
    <col min="1" max="1" width="20.85546875" style="6" bestFit="1" customWidth="1"/>
    <col min="2" max="2" width="33.140625" style="6" bestFit="1" customWidth="1"/>
    <col min="3" max="3" width="10.85546875" style="6" customWidth="1"/>
    <col min="4" max="4" width="31.42578125" style="6" customWidth="1"/>
    <col min="5" max="5" width="32.7109375" style="6" bestFit="1" customWidth="1"/>
    <col min="6" max="6" width="30.140625" style="6" customWidth="1"/>
    <col min="7" max="7" width="25" style="6" bestFit="1" customWidth="1"/>
    <col min="8" max="16384" width="11.5703125" style="6"/>
  </cols>
  <sheetData>
    <row r="2" spans="1:7" x14ac:dyDescent="0.25">
      <c r="B2" s="85"/>
      <c r="C2" s="85"/>
      <c r="D2" s="85"/>
    </row>
    <row r="3" spans="1:7" x14ac:dyDescent="0.25">
      <c r="B3" s="85"/>
      <c r="C3" s="85"/>
      <c r="D3" s="85"/>
    </row>
    <row r="4" spans="1:7" x14ac:dyDescent="0.25">
      <c r="B4" s="85"/>
      <c r="C4" s="85"/>
      <c r="D4" s="85"/>
    </row>
    <row r="5" spans="1:7" x14ac:dyDescent="0.25">
      <c r="B5" s="85"/>
      <c r="C5" s="85"/>
      <c r="D5" s="85"/>
    </row>
    <row r="6" spans="1:7" x14ac:dyDescent="0.25">
      <c r="B6" s="85"/>
      <c r="C6" s="85"/>
      <c r="D6" s="85"/>
    </row>
    <row r="7" spans="1:7" x14ac:dyDescent="0.25">
      <c r="B7" s="77"/>
      <c r="C7" s="77"/>
      <c r="D7" s="77"/>
    </row>
    <row r="9" spans="1:7" ht="23.25" x14ac:dyDescent="0.25">
      <c r="A9" s="78" t="s">
        <v>71</v>
      </c>
      <c r="B9" s="78"/>
      <c r="C9" s="78"/>
      <c r="D9" s="78"/>
      <c r="E9" s="78"/>
      <c r="F9" s="78"/>
      <c r="G9" s="4"/>
    </row>
    <row r="10" spans="1:7" ht="15.75" thickBot="1" x14ac:dyDescent="0.3"/>
    <row r="11" spans="1:7" ht="29.25" customHeight="1" thickBot="1" x14ac:dyDescent="0.3">
      <c r="A11" s="79" t="s">
        <v>0</v>
      </c>
      <c r="B11" s="80"/>
      <c r="C11" s="80"/>
      <c r="D11" s="80"/>
      <c r="E11" s="80"/>
      <c r="F11" s="81"/>
    </row>
    <row r="12" spans="1:7" ht="29.25" customHeight="1" x14ac:dyDescent="0.25">
      <c r="A12" s="1" t="s">
        <v>1</v>
      </c>
      <c r="B12" s="82"/>
      <c r="C12" s="83"/>
      <c r="D12" s="83"/>
      <c r="E12" s="83"/>
      <c r="F12" s="84"/>
    </row>
    <row r="13" spans="1:7" ht="29.25" customHeight="1" x14ac:dyDescent="0.25">
      <c r="A13" s="2" t="s">
        <v>2</v>
      </c>
      <c r="B13" s="73"/>
      <c r="C13" s="74"/>
      <c r="D13" s="74"/>
      <c r="E13" s="74"/>
      <c r="F13" s="75"/>
    </row>
    <row r="14" spans="1:7" ht="29.25" customHeight="1" x14ac:dyDescent="0.25">
      <c r="A14" s="2" t="s">
        <v>3</v>
      </c>
      <c r="B14" s="73"/>
      <c r="C14" s="74"/>
      <c r="D14" s="74"/>
      <c r="E14" s="74"/>
      <c r="F14" s="75"/>
    </row>
    <row r="15" spans="1:7" ht="29.25" customHeight="1" x14ac:dyDescent="0.25">
      <c r="A15" s="2" t="s">
        <v>4</v>
      </c>
      <c r="B15" s="73"/>
      <c r="C15" s="74"/>
      <c r="D15" s="74"/>
      <c r="E15" s="74"/>
      <c r="F15" s="75"/>
    </row>
    <row r="16" spans="1:7" ht="29.25" customHeight="1" x14ac:dyDescent="0.25">
      <c r="A16" s="2" t="s">
        <v>5</v>
      </c>
      <c r="B16" s="76"/>
      <c r="C16" s="74"/>
      <c r="D16" s="74"/>
      <c r="E16" s="74"/>
      <c r="F16" s="75"/>
    </row>
    <row r="17" spans="1:7" ht="29.25" customHeight="1" thickBot="1" x14ac:dyDescent="0.3">
      <c r="A17" s="3" t="s">
        <v>6</v>
      </c>
      <c r="B17" s="86"/>
      <c r="C17" s="87"/>
      <c r="D17" s="87"/>
      <c r="E17" s="87"/>
      <c r="F17" s="88"/>
    </row>
    <row r="18" spans="1:7" ht="16.5" thickBot="1" x14ac:dyDescent="0.3">
      <c r="A18" s="4"/>
      <c r="B18" s="4"/>
      <c r="C18" s="4"/>
      <c r="D18" s="4"/>
      <c r="E18" s="4"/>
      <c r="F18" s="4"/>
    </row>
    <row r="19" spans="1:7" ht="26.25" customHeight="1" thickBot="1" x14ac:dyDescent="0.3">
      <c r="A19" s="5" t="s">
        <v>26</v>
      </c>
      <c r="B19" s="4"/>
      <c r="C19" s="4"/>
    </row>
    <row r="20" spans="1:7" ht="44.25" customHeight="1" thickBot="1" x14ac:dyDescent="0.3">
      <c r="A20" s="5" t="s">
        <v>7</v>
      </c>
      <c r="B20" s="79" t="s">
        <v>8</v>
      </c>
      <c r="C20" s="81"/>
      <c r="D20" s="7" t="s">
        <v>9</v>
      </c>
      <c r="E20" s="8" t="s">
        <v>10</v>
      </c>
      <c r="F20" s="9" t="s">
        <v>11</v>
      </c>
    </row>
    <row r="21" spans="1:7" ht="41.25" customHeight="1" thickBot="1" x14ac:dyDescent="0.3">
      <c r="A21" s="10"/>
      <c r="B21" s="89">
        <v>44706</v>
      </c>
      <c r="C21" s="90"/>
      <c r="D21" s="11">
        <v>44708</v>
      </c>
      <c r="E21" s="12" t="s">
        <v>19</v>
      </c>
      <c r="F21" s="13"/>
    </row>
    <row r="22" spans="1:7" ht="21" customHeight="1" x14ac:dyDescent="0.25">
      <c r="A22" s="4"/>
      <c r="B22" s="4"/>
      <c r="C22" s="4"/>
      <c r="D22" s="14"/>
      <c r="E22" s="14"/>
      <c r="F22" s="15"/>
      <c r="G22" s="15"/>
    </row>
    <row r="23" spans="1:7" ht="16.5" thickBot="1" x14ac:dyDescent="0.3">
      <c r="A23" s="4"/>
      <c r="B23" s="4"/>
      <c r="C23" s="4"/>
      <c r="D23" s="14"/>
      <c r="E23" s="14"/>
      <c r="F23" s="15"/>
      <c r="G23" s="15"/>
    </row>
    <row r="24" spans="1:7" ht="15.75" x14ac:dyDescent="0.25">
      <c r="A24" s="16" t="s">
        <v>12</v>
      </c>
      <c r="B24" s="17" t="s">
        <v>13</v>
      </c>
      <c r="C24" s="16" t="s">
        <v>14</v>
      </c>
      <c r="D24" s="16" t="s">
        <v>15</v>
      </c>
      <c r="E24" s="16" t="s">
        <v>16</v>
      </c>
      <c r="F24" s="16" t="s">
        <v>17</v>
      </c>
    </row>
    <row r="25" spans="1:7" ht="30" x14ac:dyDescent="0.25">
      <c r="A25" s="18">
        <v>1</v>
      </c>
      <c r="B25" s="19" t="s">
        <v>20</v>
      </c>
      <c r="C25" s="18" t="s">
        <v>14</v>
      </c>
      <c r="D25" s="20">
        <v>15</v>
      </c>
      <c r="E25" s="21">
        <v>21000</v>
      </c>
      <c r="F25" s="22">
        <f>D25*E25</f>
        <v>315000</v>
      </c>
    </row>
    <row r="26" spans="1:7" ht="15.75" thickBot="1" x14ac:dyDescent="0.3">
      <c r="A26" s="18"/>
      <c r="B26" s="19"/>
      <c r="C26" s="19"/>
      <c r="D26" s="23"/>
      <c r="E26" s="24"/>
      <c r="F26" s="22">
        <f>D26*E26</f>
        <v>0</v>
      </c>
    </row>
    <row r="27" spans="1:7" ht="15.75" thickBot="1" x14ac:dyDescent="0.3">
      <c r="A27" s="91" t="s">
        <v>18</v>
      </c>
      <c r="B27" s="92"/>
      <c r="C27" s="92"/>
      <c r="D27" s="92"/>
      <c r="E27" s="93"/>
      <c r="F27" s="25">
        <f>SUM(F25:F26)</f>
        <v>315000</v>
      </c>
    </row>
    <row r="39" spans="1:7" ht="15.75" x14ac:dyDescent="0.25">
      <c r="A39" s="4"/>
      <c r="B39" s="4"/>
      <c r="C39" s="4"/>
      <c r="D39" s="4"/>
      <c r="E39" s="4"/>
      <c r="F39" s="4"/>
      <c r="G39" s="4"/>
    </row>
    <row r="40" spans="1:7" ht="15.75" x14ac:dyDescent="0.25">
      <c r="A40" s="4"/>
      <c r="B40" s="4"/>
      <c r="C40" s="4"/>
      <c r="D40" s="4"/>
      <c r="E40" s="4"/>
      <c r="F40" s="4"/>
    </row>
    <row r="41" spans="1:7" ht="15.75" x14ac:dyDescent="0.25">
      <c r="A41" s="4"/>
      <c r="B41" s="4"/>
      <c r="C41" s="4"/>
      <c r="D41" s="4"/>
      <c r="E41" s="4"/>
      <c r="F41" s="4"/>
    </row>
    <row r="42" spans="1:7" ht="15.75" x14ac:dyDescent="0.25">
      <c r="A42" s="4"/>
      <c r="B42" s="4"/>
      <c r="C42" s="4"/>
      <c r="D42" s="4"/>
      <c r="E42" s="4"/>
      <c r="F42" s="4"/>
    </row>
    <row r="43" spans="1:7" ht="15.75" x14ac:dyDescent="0.25">
      <c r="A43" s="4"/>
      <c r="B43" s="4"/>
      <c r="C43" s="4"/>
      <c r="D43" s="4"/>
      <c r="E43" s="4"/>
      <c r="F43" s="4"/>
    </row>
    <row r="44" spans="1:7" ht="15.75" x14ac:dyDescent="0.25">
      <c r="A44" s="4"/>
      <c r="B44" s="4"/>
      <c r="C44" s="4"/>
      <c r="D44" s="4"/>
      <c r="E44" s="4"/>
      <c r="F44" s="4"/>
    </row>
    <row r="45" spans="1:7" ht="15.75" x14ac:dyDescent="0.25">
      <c r="A45" s="4"/>
      <c r="B45" s="4"/>
      <c r="C45" s="4"/>
      <c r="D45" s="4"/>
      <c r="E45" s="4"/>
      <c r="F45" s="4"/>
    </row>
    <row r="46" spans="1:7" ht="15.75" x14ac:dyDescent="0.25">
      <c r="A46" s="4"/>
      <c r="B46" s="4"/>
      <c r="C46" s="4"/>
      <c r="D46" s="4"/>
      <c r="E46" s="4"/>
      <c r="F46" s="4"/>
    </row>
    <row r="47" spans="1:7" ht="15.75" x14ac:dyDescent="0.25">
      <c r="A47" s="4"/>
      <c r="B47" s="4"/>
      <c r="C47" s="4"/>
      <c r="D47" s="15"/>
      <c r="E47" s="4"/>
      <c r="F47" s="4"/>
    </row>
    <row r="48" spans="1:7" ht="15.75" x14ac:dyDescent="0.25">
      <c r="A48" s="4"/>
      <c r="B48" s="4"/>
      <c r="C48" s="4"/>
      <c r="D48" s="4"/>
      <c r="E48" s="4"/>
      <c r="F48" s="4"/>
    </row>
    <row r="49" spans="1:6" ht="15.75" x14ac:dyDescent="0.25">
      <c r="A49" s="4"/>
      <c r="B49" s="4"/>
      <c r="C49" s="4"/>
      <c r="D49" s="4"/>
      <c r="E49" s="4"/>
      <c r="F49" s="4"/>
    </row>
    <row r="50" spans="1:6" ht="15.75" x14ac:dyDescent="0.25">
      <c r="A50" s="4"/>
      <c r="B50" s="4"/>
      <c r="C50" s="4"/>
      <c r="D50" s="4"/>
      <c r="E50" s="4"/>
      <c r="F50" s="4"/>
    </row>
  </sheetData>
  <mergeCells count="17">
    <mergeCell ref="B17:F17"/>
    <mergeCell ref="B20:C20"/>
    <mergeCell ref="B21:C21"/>
    <mergeCell ref="A27:E27"/>
    <mergeCell ref="B15:F15"/>
    <mergeCell ref="B2:D2"/>
    <mergeCell ref="B3:D3"/>
    <mergeCell ref="B4:D4"/>
    <mergeCell ref="B5:D5"/>
    <mergeCell ref="B6:D6"/>
    <mergeCell ref="B14:F14"/>
    <mergeCell ref="B16:F16"/>
    <mergeCell ref="B7:D7"/>
    <mergeCell ref="A9:F9"/>
    <mergeCell ref="A11:F11"/>
    <mergeCell ref="B12:F12"/>
    <mergeCell ref="B13:F13"/>
  </mergeCells>
  <dataValidations count="1">
    <dataValidation type="list" allowBlank="1" showInputMessage="1" showErrorMessage="1" sqref="E1" xr:uid="{C4E8F8FB-5277-4A1C-BFCC-87EEA76646F3}">
      <formula1>"BC-047-05-2022,BC-051-05-2022 ,BC-049-05-2022  ,BC-052-2022   ,BC-050-05-2022  ,BC-053-DAF-05-2022 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horizont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2:G46"/>
  <sheetViews>
    <sheetView view="pageBreakPreview" zoomScale="80" zoomScaleNormal="100" zoomScaleSheetLayoutView="80" workbookViewId="0">
      <selection activeCell="E5" sqref="E5"/>
    </sheetView>
  </sheetViews>
  <sheetFormatPr baseColWidth="10" defaultColWidth="11.5703125" defaultRowHeight="18" x14ac:dyDescent="0.25"/>
  <cols>
    <col min="1" max="1" width="20.85546875" style="26" bestFit="1" customWidth="1"/>
    <col min="2" max="2" width="43.85546875" style="26" customWidth="1"/>
    <col min="3" max="3" width="10.85546875" style="26" customWidth="1"/>
    <col min="4" max="4" width="15.42578125" style="26" bestFit="1" customWidth="1"/>
    <col min="5" max="5" width="21.5703125" style="26" customWidth="1"/>
    <col min="6" max="6" width="19.140625" style="26" bestFit="1" customWidth="1"/>
    <col min="7" max="7" width="25" style="26" bestFit="1" customWidth="1"/>
    <col min="8" max="16384" width="11.5703125" style="26"/>
  </cols>
  <sheetData>
    <row r="2" spans="1:7" x14ac:dyDescent="0.25">
      <c r="B2" s="108"/>
      <c r="C2" s="108"/>
      <c r="D2" s="108"/>
    </row>
    <row r="3" spans="1:7" x14ac:dyDescent="0.25">
      <c r="B3" s="108"/>
      <c r="C3" s="108"/>
      <c r="D3" s="108"/>
    </row>
    <row r="4" spans="1:7" x14ac:dyDescent="0.25">
      <c r="B4" s="108"/>
      <c r="C4" s="108"/>
      <c r="D4" s="108"/>
    </row>
    <row r="5" spans="1:7" x14ac:dyDescent="0.25">
      <c r="B5" s="108"/>
      <c r="C5" s="108"/>
      <c r="D5" s="108"/>
    </row>
    <row r="6" spans="1:7" x14ac:dyDescent="0.25">
      <c r="B6" s="108"/>
      <c r="C6" s="108"/>
      <c r="D6" s="108"/>
    </row>
    <row r="7" spans="1:7" x14ac:dyDescent="0.25">
      <c r="B7" s="109"/>
      <c r="C7" s="109"/>
      <c r="D7" s="109"/>
    </row>
    <row r="9" spans="1:7" ht="23.25" x14ac:dyDescent="0.25">
      <c r="A9" s="78" t="s">
        <v>74</v>
      </c>
      <c r="B9" s="78"/>
      <c r="C9" s="78"/>
      <c r="D9" s="78"/>
      <c r="E9" s="78"/>
      <c r="F9" s="78"/>
      <c r="G9" s="27"/>
    </row>
    <row r="10" spans="1:7" ht="18.75" thickBot="1" x14ac:dyDescent="0.3"/>
    <row r="11" spans="1:7" ht="29.25" customHeight="1" thickBot="1" x14ac:dyDescent="0.3">
      <c r="A11" s="103" t="s">
        <v>0</v>
      </c>
      <c r="B11" s="110"/>
      <c r="C11" s="110"/>
      <c r="D11" s="110"/>
      <c r="E11" s="110"/>
      <c r="F11" s="104"/>
    </row>
    <row r="12" spans="1:7" ht="29.25" customHeight="1" x14ac:dyDescent="0.25">
      <c r="A12" s="28" t="s">
        <v>1</v>
      </c>
      <c r="B12" s="111"/>
      <c r="C12" s="112"/>
      <c r="D12" s="112"/>
      <c r="E12" s="112"/>
      <c r="F12" s="113"/>
    </row>
    <row r="13" spans="1:7" ht="29.25" customHeight="1" x14ac:dyDescent="0.25">
      <c r="A13" s="29" t="s">
        <v>2</v>
      </c>
      <c r="B13" s="107"/>
      <c r="C13" s="98"/>
      <c r="D13" s="98"/>
      <c r="E13" s="98"/>
      <c r="F13" s="99"/>
    </row>
    <row r="14" spans="1:7" ht="29.25" customHeight="1" x14ac:dyDescent="0.25">
      <c r="A14" s="29" t="s">
        <v>3</v>
      </c>
      <c r="B14" s="107"/>
      <c r="C14" s="98"/>
      <c r="D14" s="98"/>
      <c r="E14" s="98"/>
      <c r="F14" s="99"/>
    </row>
    <row r="15" spans="1:7" ht="29.25" customHeight="1" x14ac:dyDescent="0.25">
      <c r="A15" s="29" t="s">
        <v>4</v>
      </c>
      <c r="B15" s="107"/>
      <c r="C15" s="98"/>
      <c r="D15" s="98"/>
      <c r="E15" s="98"/>
      <c r="F15" s="99"/>
    </row>
    <row r="16" spans="1:7" ht="29.25" customHeight="1" x14ac:dyDescent="0.25">
      <c r="A16" s="29" t="s">
        <v>5</v>
      </c>
      <c r="B16" s="97"/>
      <c r="C16" s="98"/>
      <c r="D16" s="98"/>
      <c r="E16" s="98"/>
      <c r="F16" s="99"/>
    </row>
    <row r="17" spans="1:7" ht="29.25" customHeight="1" thickBot="1" x14ac:dyDescent="0.3">
      <c r="A17" s="30" t="s">
        <v>6</v>
      </c>
      <c r="B17" s="100"/>
      <c r="C17" s="101"/>
      <c r="D17" s="101"/>
      <c r="E17" s="101"/>
      <c r="F17" s="102"/>
    </row>
    <row r="18" spans="1:7" ht="18.75" thickBot="1" x14ac:dyDescent="0.3">
      <c r="A18" s="27"/>
      <c r="B18" s="27"/>
      <c r="C18" s="27"/>
      <c r="D18" s="27"/>
      <c r="E18" s="27"/>
      <c r="F18" s="27"/>
    </row>
    <row r="19" spans="1:7" ht="26.25" customHeight="1" thickBot="1" x14ac:dyDescent="0.3">
      <c r="A19" s="31" t="s">
        <v>22</v>
      </c>
      <c r="B19" s="27"/>
      <c r="C19" s="27"/>
    </row>
    <row r="20" spans="1:7" ht="44.25" customHeight="1" thickBot="1" x14ac:dyDescent="0.3">
      <c r="A20" s="31" t="s">
        <v>7</v>
      </c>
      <c r="B20" s="103" t="s">
        <v>8</v>
      </c>
      <c r="C20" s="104"/>
      <c r="D20" s="32" t="s">
        <v>9</v>
      </c>
      <c r="E20" s="33" t="s">
        <v>10</v>
      </c>
      <c r="F20" s="34" t="s">
        <v>11</v>
      </c>
    </row>
    <row r="21" spans="1:7" ht="36.75" thickBot="1" x14ac:dyDescent="0.3">
      <c r="A21" s="35"/>
      <c r="B21" s="105">
        <v>44701</v>
      </c>
      <c r="C21" s="106"/>
      <c r="D21" s="36">
        <v>44702</v>
      </c>
      <c r="E21" s="37" t="s">
        <v>24</v>
      </c>
      <c r="F21" s="38"/>
    </row>
    <row r="22" spans="1:7" ht="21" customHeight="1" x14ac:dyDescent="0.25">
      <c r="A22" s="27"/>
      <c r="B22" s="27"/>
      <c r="C22" s="27"/>
      <c r="D22" s="39"/>
      <c r="E22" s="39"/>
      <c r="F22" s="40"/>
      <c r="G22" s="40"/>
    </row>
    <row r="23" spans="1:7" ht="18.75" thickBot="1" x14ac:dyDescent="0.3">
      <c r="A23" s="27"/>
      <c r="B23" s="27"/>
      <c r="C23" s="27"/>
      <c r="D23" s="39"/>
      <c r="E23" s="39"/>
      <c r="F23" s="40"/>
      <c r="G23" s="40"/>
    </row>
    <row r="24" spans="1:7" ht="18.75" thickBot="1" x14ac:dyDescent="0.3">
      <c r="A24" s="41" t="s">
        <v>12</v>
      </c>
      <c r="B24" s="42" t="s">
        <v>13</v>
      </c>
      <c r="C24" s="41" t="s">
        <v>14</v>
      </c>
      <c r="D24" s="41" t="s">
        <v>15</v>
      </c>
      <c r="E24" s="41" t="s">
        <v>16</v>
      </c>
      <c r="F24" s="41" t="s">
        <v>17</v>
      </c>
    </row>
    <row r="25" spans="1:7" ht="54.75" thickBot="1" x14ac:dyDescent="0.3">
      <c r="A25" s="43">
        <v>1</v>
      </c>
      <c r="B25" s="58" t="s">
        <v>23</v>
      </c>
      <c r="C25" s="44" t="s">
        <v>25</v>
      </c>
      <c r="D25" s="45">
        <v>1175</v>
      </c>
      <c r="E25" s="46">
        <v>440</v>
      </c>
      <c r="F25" s="47">
        <f>D25*E25</f>
        <v>517000</v>
      </c>
    </row>
    <row r="26" spans="1:7" x14ac:dyDescent="0.25">
      <c r="A26" s="43"/>
      <c r="B26" s="49"/>
      <c r="C26" s="50"/>
      <c r="D26" s="50"/>
      <c r="E26" s="50"/>
      <c r="F26" s="51"/>
    </row>
    <row r="27" spans="1:7" x14ac:dyDescent="0.25">
      <c r="A27" s="43"/>
      <c r="B27" s="59"/>
      <c r="C27" s="59"/>
      <c r="D27" s="59"/>
      <c r="E27" s="59"/>
      <c r="F27" s="52"/>
    </row>
    <row r="28" spans="1:7" x14ac:dyDescent="0.25">
      <c r="A28" s="114" t="s">
        <v>21</v>
      </c>
      <c r="B28" s="115"/>
      <c r="C28" s="115"/>
      <c r="D28" s="115"/>
      <c r="E28" s="116"/>
      <c r="F28" s="60">
        <v>517000</v>
      </c>
    </row>
    <row r="29" spans="1:7" x14ac:dyDescent="0.25">
      <c r="B29" s="54"/>
      <c r="C29" s="53"/>
      <c r="D29" s="55"/>
      <c r="E29" s="56"/>
      <c r="F29" s="57"/>
    </row>
    <row r="33" spans="1:7" x14ac:dyDescent="0.25">
      <c r="A33" s="27"/>
    </row>
    <row r="34" spans="1:7" x14ac:dyDescent="0.25">
      <c r="A34" s="27"/>
    </row>
    <row r="35" spans="1:7" x14ac:dyDescent="0.25">
      <c r="A35" s="27"/>
      <c r="B35" s="27"/>
      <c r="C35" s="27"/>
      <c r="D35" s="27"/>
      <c r="E35" s="27"/>
      <c r="F35" s="27"/>
      <c r="G35" s="27"/>
    </row>
    <row r="36" spans="1:7" x14ac:dyDescent="0.25">
      <c r="A36" s="27"/>
      <c r="B36" s="27"/>
      <c r="C36" s="27"/>
      <c r="D36" s="27"/>
      <c r="E36" s="27"/>
      <c r="F36" s="27"/>
    </row>
    <row r="37" spans="1:7" x14ac:dyDescent="0.25">
      <c r="A37" s="27"/>
      <c r="B37" s="27"/>
      <c r="C37" s="27"/>
      <c r="D37" s="27"/>
      <c r="E37" s="27"/>
      <c r="F37" s="27"/>
    </row>
    <row r="38" spans="1:7" x14ac:dyDescent="0.25">
      <c r="A38" s="27"/>
      <c r="B38" s="27"/>
      <c r="C38" s="27"/>
      <c r="D38" s="27"/>
      <c r="E38" s="27"/>
      <c r="F38" s="27"/>
    </row>
    <row r="39" spans="1:7" x14ac:dyDescent="0.25">
      <c r="A39" s="27"/>
      <c r="B39" s="27"/>
      <c r="C39" s="27"/>
      <c r="D39" s="27"/>
      <c r="E39" s="27"/>
      <c r="F39" s="27"/>
    </row>
    <row r="40" spans="1:7" x14ac:dyDescent="0.25">
      <c r="A40" s="27"/>
      <c r="B40" s="27"/>
      <c r="C40" s="27"/>
      <c r="D40" s="27"/>
      <c r="E40" s="27"/>
      <c r="F40" s="27"/>
    </row>
    <row r="41" spans="1:7" x14ac:dyDescent="0.25">
      <c r="A41" s="27"/>
      <c r="B41" s="27"/>
      <c r="C41" s="27"/>
      <c r="D41" s="27"/>
      <c r="E41" s="27"/>
      <c r="F41" s="27"/>
    </row>
    <row r="42" spans="1:7" x14ac:dyDescent="0.25">
      <c r="A42" s="27"/>
      <c r="B42" s="27"/>
      <c r="C42" s="27"/>
      <c r="D42" s="27"/>
      <c r="E42" s="27"/>
      <c r="F42" s="27"/>
    </row>
    <row r="43" spans="1:7" x14ac:dyDescent="0.25">
      <c r="A43" s="27"/>
      <c r="B43" s="27"/>
      <c r="C43" s="27"/>
      <c r="D43" s="40"/>
      <c r="E43" s="27"/>
      <c r="F43" s="27"/>
    </row>
    <row r="44" spans="1:7" x14ac:dyDescent="0.25">
      <c r="A44" s="27"/>
      <c r="B44" s="27"/>
      <c r="C44" s="27"/>
      <c r="D44" s="27"/>
      <c r="E44" s="27"/>
      <c r="F44" s="27"/>
    </row>
    <row r="45" spans="1:7" x14ac:dyDescent="0.25">
      <c r="B45" s="27"/>
      <c r="C45" s="27"/>
      <c r="D45" s="27"/>
      <c r="E45" s="27"/>
      <c r="F45" s="27"/>
    </row>
    <row r="46" spans="1:7" x14ac:dyDescent="0.25">
      <c r="B46" s="27"/>
      <c r="C46" s="27"/>
      <c r="D46" s="27"/>
      <c r="E46" s="27"/>
      <c r="F46" s="27"/>
    </row>
  </sheetData>
  <mergeCells count="17">
    <mergeCell ref="A28:E28"/>
    <mergeCell ref="B16:F16"/>
    <mergeCell ref="B17:F17"/>
    <mergeCell ref="B20:C20"/>
    <mergeCell ref="B21:C21"/>
    <mergeCell ref="B15:F15"/>
    <mergeCell ref="B2:D2"/>
    <mergeCell ref="B3:D3"/>
    <mergeCell ref="B4:D4"/>
    <mergeCell ref="B5:D5"/>
    <mergeCell ref="B6:D6"/>
    <mergeCell ref="B7:D7"/>
    <mergeCell ref="A9:F9"/>
    <mergeCell ref="A11:F11"/>
    <mergeCell ref="B12:F12"/>
    <mergeCell ref="B13:F13"/>
    <mergeCell ref="B14:F14"/>
  </mergeCells>
  <dataValidations count="1">
    <dataValidation type="list" allowBlank="1" showInputMessage="1" showErrorMessage="1" sqref="E1" xr:uid="{8BE3CF86-2EAC-4A5E-8ACA-44BDD29BBB61}">
      <formula1>"BC-047-05-2022,BC-051-05-2022 ,BC-049-05-2022  ,BC-052-2022   ,BC-050-05-2022  ,BC-053-DAF-05-2022 "</formula1>
    </dataValidation>
  </dataValidations>
  <printOptions horizontalCentered="1"/>
  <pageMargins left="0.51181102362204722" right="0.51181102362204722" top="0.74803149606299213" bottom="0.74803149606299213" header="0.31496062992125984" footer="0.31496062992125984"/>
  <pageSetup paperSize="9" scale="59" orientation="portrait" r:id="rId1"/>
  <rowBreaks count="1" manualBreakCount="1">
    <brk id="4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2:G61"/>
  <sheetViews>
    <sheetView view="pageBreakPreview" zoomScale="80" zoomScaleNormal="100" zoomScaleSheetLayoutView="80" workbookViewId="0">
      <selection activeCell="E4" sqref="E4"/>
    </sheetView>
  </sheetViews>
  <sheetFormatPr baseColWidth="10" defaultColWidth="11.5703125" defaultRowHeight="18" x14ac:dyDescent="0.25"/>
  <cols>
    <col min="1" max="1" width="20.85546875" style="26" bestFit="1" customWidth="1"/>
    <col min="2" max="2" width="43.85546875" style="26" customWidth="1"/>
    <col min="3" max="3" width="10.85546875" style="26" customWidth="1"/>
    <col min="4" max="4" width="15.42578125" style="26" bestFit="1" customWidth="1"/>
    <col min="5" max="5" width="21.5703125" style="26" customWidth="1"/>
    <col min="6" max="6" width="19.140625" style="26" bestFit="1" customWidth="1"/>
    <col min="7" max="7" width="25" style="26" bestFit="1" customWidth="1"/>
    <col min="8" max="16384" width="11.5703125" style="26"/>
  </cols>
  <sheetData>
    <row r="2" spans="1:7" x14ac:dyDescent="0.25">
      <c r="B2" s="108"/>
      <c r="C2" s="108"/>
      <c r="D2" s="108"/>
    </row>
    <row r="3" spans="1:7" x14ac:dyDescent="0.25">
      <c r="B3" s="108"/>
      <c r="C3" s="108"/>
      <c r="D3" s="108"/>
    </row>
    <row r="4" spans="1:7" x14ac:dyDescent="0.25">
      <c r="B4" s="108"/>
      <c r="C4" s="108"/>
      <c r="D4" s="108"/>
    </row>
    <row r="5" spans="1:7" x14ac:dyDescent="0.25">
      <c r="B5" s="108"/>
      <c r="C5" s="108"/>
      <c r="D5" s="108"/>
    </row>
    <row r="6" spans="1:7" x14ac:dyDescent="0.25">
      <c r="B6" s="108"/>
      <c r="C6" s="108"/>
      <c r="D6" s="108"/>
    </row>
    <row r="7" spans="1:7" x14ac:dyDescent="0.25">
      <c r="B7" s="109"/>
      <c r="C7" s="109"/>
      <c r="D7" s="109"/>
    </row>
    <row r="9" spans="1:7" ht="23.25" x14ac:dyDescent="0.25">
      <c r="A9" s="78" t="s">
        <v>76</v>
      </c>
      <c r="B9" s="78"/>
      <c r="C9" s="78"/>
      <c r="D9" s="78"/>
      <c r="E9" s="78"/>
      <c r="F9" s="78"/>
      <c r="G9" s="27"/>
    </row>
    <row r="10" spans="1:7" ht="18.75" thickBot="1" x14ac:dyDescent="0.3"/>
    <row r="11" spans="1:7" ht="29.25" customHeight="1" thickBot="1" x14ac:dyDescent="0.3">
      <c r="A11" s="103" t="s">
        <v>0</v>
      </c>
      <c r="B11" s="110"/>
      <c r="C11" s="110"/>
      <c r="D11" s="110"/>
      <c r="E11" s="110"/>
      <c r="F11" s="104"/>
    </row>
    <row r="12" spans="1:7" ht="29.25" customHeight="1" x14ac:dyDescent="0.25">
      <c r="A12" s="28" t="s">
        <v>1</v>
      </c>
      <c r="B12" s="111"/>
      <c r="C12" s="112"/>
      <c r="D12" s="112"/>
      <c r="E12" s="112"/>
      <c r="F12" s="113"/>
    </row>
    <row r="13" spans="1:7" ht="29.25" customHeight="1" x14ac:dyDescent="0.25">
      <c r="A13" s="29" t="s">
        <v>2</v>
      </c>
      <c r="B13" s="107"/>
      <c r="C13" s="98"/>
      <c r="D13" s="98"/>
      <c r="E13" s="98"/>
      <c r="F13" s="99"/>
    </row>
    <row r="14" spans="1:7" ht="29.25" customHeight="1" x14ac:dyDescent="0.25">
      <c r="A14" s="29" t="s">
        <v>3</v>
      </c>
      <c r="B14" s="107"/>
      <c r="C14" s="98"/>
      <c r="D14" s="98"/>
      <c r="E14" s="98"/>
      <c r="F14" s="99"/>
    </row>
    <row r="15" spans="1:7" ht="29.25" customHeight="1" x14ac:dyDescent="0.25">
      <c r="A15" s="29" t="s">
        <v>4</v>
      </c>
      <c r="B15" s="107"/>
      <c r="C15" s="98"/>
      <c r="D15" s="98"/>
      <c r="E15" s="98"/>
      <c r="F15" s="99"/>
    </row>
    <row r="16" spans="1:7" ht="29.25" customHeight="1" x14ac:dyDescent="0.25">
      <c r="A16" s="29" t="s">
        <v>5</v>
      </c>
      <c r="B16" s="117"/>
      <c r="C16" s="98"/>
      <c r="D16" s="98"/>
      <c r="E16" s="98"/>
      <c r="F16" s="99"/>
    </row>
    <row r="17" spans="1:7" ht="29.25" customHeight="1" thickBot="1" x14ac:dyDescent="0.3">
      <c r="A17" s="30" t="s">
        <v>6</v>
      </c>
      <c r="B17" s="100"/>
      <c r="C17" s="101"/>
      <c r="D17" s="101"/>
      <c r="E17" s="101"/>
      <c r="F17" s="102"/>
    </row>
    <row r="18" spans="1:7" ht="18.75" thickBot="1" x14ac:dyDescent="0.3">
      <c r="A18" s="27"/>
      <c r="B18" s="27"/>
      <c r="C18" s="27"/>
      <c r="D18" s="27"/>
      <c r="E18" s="27"/>
      <c r="F18" s="27"/>
    </row>
    <row r="19" spans="1:7" ht="26.25" customHeight="1" thickBot="1" x14ac:dyDescent="0.3">
      <c r="A19" s="31" t="s">
        <v>26</v>
      </c>
      <c r="B19" s="27"/>
      <c r="C19" s="27"/>
    </row>
    <row r="20" spans="1:7" ht="44.25" customHeight="1" thickBot="1" x14ac:dyDescent="0.3">
      <c r="A20" s="31" t="s">
        <v>7</v>
      </c>
      <c r="B20" s="103" t="s">
        <v>8</v>
      </c>
      <c r="C20" s="104"/>
      <c r="D20" s="32" t="s">
        <v>9</v>
      </c>
      <c r="E20" s="33" t="s">
        <v>10</v>
      </c>
      <c r="F20" s="34" t="s">
        <v>11</v>
      </c>
    </row>
    <row r="21" spans="1:7" ht="54.75" thickBot="1" x14ac:dyDescent="0.3">
      <c r="A21" s="35"/>
      <c r="B21" s="105">
        <v>44711</v>
      </c>
      <c r="C21" s="106"/>
      <c r="D21" s="36">
        <v>44712</v>
      </c>
      <c r="E21" s="61" t="s">
        <v>65</v>
      </c>
      <c r="F21" s="38"/>
    </row>
    <row r="22" spans="1:7" x14ac:dyDescent="0.25">
      <c r="A22" s="27"/>
      <c r="B22" s="39"/>
      <c r="C22" s="39"/>
      <c r="D22" s="39"/>
      <c r="E22" s="70"/>
      <c r="F22" s="40"/>
    </row>
    <row r="23" spans="1:7" ht="18.75" thickBot="1" x14ac:dyDescent="0.3">
      <c r="A23" s="27"/>
      <c r="B23" s="27"/>
      <c r="C23" s="27"/>
      <c r="D23" s="39"/>
      <c r="E23" s="39"/>
      <c r="F23" s="40"/>
      <c r="G23" s="40"/>
    </row>
    <row r="24" spans="1:7" ht="18.75" thickBot="1" x14ac:dyDescent="0.3">
      <c r="A24" s="41" t="s">
        <v>12</v>
      </c>
      <c r="B24" s="42" t="s">
        <v>13</v>
      </c>
      <c r="C24" s="41" t="s">
        <v>14</v>
      </c>
      <c r="D24" s="41" t="s">
        <v>15</v>
      </c>
      <c r="E24" s="71" t="s">
        <v>16</v>
      </c>
      <c r="F24" s="72" t="s">
        <v>17</v>
      </c>
    </row>
    <row r="25" spans="1:7" ht="18.75" thickBot="1" x14ac:dyDescent="0.3">
      <c r="A25" s="43">
        <v>1</v>
      </c>
      <c r="B25" s="58" t="s">
        <v>69</v>
      </c>
      <c r="C25" s="44" t="s">
        <v>14</v>
      </c>
      <c r="D25" s="45">
        <v>1</v>
      </c>
      <c r="E25" s="45">
        <v>130000</v>
      </c>
      <c r="F25" s="47">
        <f>D25*E25</f>
        <v>130000</v>
      </c>
    </row>
    <row r="26" spans="1:7" ht="36.6" customHeight="1" thickBot="1" x14ac:dyDescent="0.3">
      <c r="A26" s="43">
        <v>2</v>
      </c>
      <c r="B26" s="58" t="s">
        <v>53</v>
      </c>
      <c r="C26" s="44" t="s">
        <v>14</v>
      </c>
      <c r="D26" s="45">
        <v>2</v>
      </c>
      <c r="E26" s="46">
        <v>25000</v>
      </c>
      <c r="F26" s="48">
        <f>D26*E26</f>
        <v>50000</v>
      </c>
    </row>
    <row r="27" spans="1:7" ht="18.75" thickBot="1" x14ac:dyDescent="0.3">
      <c r="A27" s="43">
        <v>3</v>
      </c>
      <c r="B27" s="58" t="s">
        <v>54</v>
      </c>
      <c r="C27" s="44" t="s">
        <v>14</v>
      </c>
      <c r="D27" s="45">
        <v>2</v>
      </c>
      <c r="E27" s="46">
        <v>1500</v>
      </c>
      <c r="F27" s="48">
        <f t="shared" ref="F27:F38" si="0">D27*E27</f>
        <v>3000</v>
      </c>
    </row>
    <row r="28" spans="1:7" ht="18.75" thickBot="1" x14ac:dyDescent="0.3">
      <c r="A28" s="43">
        <v>4</v>
      </c>
      <c r="B28" s="58" t="s">
        <v>55</v>
      </c>
      <c r="C28" s="44" t="s">
        <v>14</v>
      </c>
      <c r="D28" s="45">
        <v>8</v>
      </c>
      <c r="E28" s="45">
        <v>19000</v>
      </c>
      <c r="F28" s="48">
        <f t="shared" si="0"/>
        <v>152000</v>
      </c>
    </row>
    <row r="29" spans="1:7" ht="18.75" thickBot="1" x14ac:dyDescent="0.3">
      <c r="A29" s="43">
        <v>5</v>
      </c>
      <c r="B29" s="58" t="s">
        <v>56</v>
      </c>
      <c r="C29" s="44" t="s">
        <v>14</v>
      </c>
      <c r="D29" s="45">
        <v>5</v>
      </c>
      <c r="E29" s="45">
        <v>10000</v>
      </c>
      <c r="F29" s="48">
        <f t="shared" si="0"/>
        <v>50000</v>
      </c>
    </row>
    <row r="30" spans="1:7" ht="36.75" thickBot="1" x14ac:dyDescent="0.3">
      <c r="A30" s="43">
        <v>6</v>
      </c>
      <c r="B30" s="58" t="s">
        <v>57</v>
      </c>
      <c r="C30" s="44" t="s">
        <v>14</v>
      </c>
      <c r="D30" s="45">
        <v>4</v>
      </c>
      <c r="E30" s="45">
        <v>14000</v>
      </c>
      <c r="F30" s="48">
        <f t="shared" si="0"/>
        <v>56000</v>
      </c>
    </row>
    <row r="31" spans="1:7" ht="18.75" thickBot="1" x14ac:dyDescent="0.3">
      <c r="A31" s="43">
        <v>7</v>
      </c>
      <c r="B31" s="58" t="s">
        <v>58</v>
      </c>
      <c r="C31" s="44" t="s">
        <v>14</v>
      </c>
      <c r="D31" s="45">
        <v>2</v>
      </c>
      <c r="E31" s="45">
        <v>9000</v>
      </c>
      <c r="F31" s="48">
        <f t="shared" si="0"/>
        <v>18000</v>
      </c>
    </row>
    <row r="32" spans="1:7" ht="18.75" thickBot="1" x14ac:dyDescent="0.3">
      <c r="A32" s="43">
        <v>8</v>
      </c>
      <c r="B32" s="58" t="s">
        <v>59</v>
      </c>
      <c r="C32" s="44" t="s">
        <v>14</v>
      </c>
      <c r="D32" s="45">
        <v>4</v>
      </c>
      <c r="E32" s="45">
        <v>10000</v>
      </c>
      <c r="F32" s="48">
        <f t="shared" si="0"/>
        <v>40000</v>
      </c>
    </row>
    <row r="33" spans="1:6" ht="54.75" thickBot="1" x14ac:dyDescent="0.3">
      <c r="A33" s="43">
        <v>9</v>
      </c>
      <c r="B33" s="58" t="s">
        <v>60</v>
      </c>
      <c r="C33" s="44" t="s">
        <v>14</v>
      </c>
      <c r="D33" s="45">
        <v>2</v>
      </c>
      <c r="E33" s="45">
        <v>19500</v>
      </c>
      <c r="F33" s="48">
        <f t="shared" si="0"/>
        <v>39000</v>
      </c>
    </row>
    <row r="34" spans="1:6" ht="18.75" thickBot="1" x14ac:dyDescent="0.3">
      <c r="A34" s="43">
        <v>10</v>
      </c>
      <c r="B34" s="58" t="s">
        <v>61</v>
      </c>
      <c r="C34" s="44" t="s">
        <v>14</v>
      </c>
      <c r="D34" s="45">
        <v>2</v>
      </c>
      <c r="E34" s="45">
        <v>12000</v>
      </c>
      <c r="F34" s="48">
        <f t="shared" si="0"/>
        <v>24000</v>
      </c>
    </row>
    <row r="35" spans="1:6" ht="33" customHeight="1" thickBot="1" x14ac:dyDescent="0.3">
      <c r="A35" s="43">
        <v>11</v>
      </c>
      <c r="B35" s="58" t="s">
        <v>62</v>
      </c>
      <c r="C35" s="44" t="s">
        <v>14</v>
      </c>
      <c r="D35" s="45">
        <v>2</v>
      </c>
      <c r="E35" s="45">
        <v>250000</v>
      </c>
      <c r="F35" s="48">
        <f t="shared" si="0"/>
        <v>500000</v>
      </c>
    </row>
    <row r="36" spans="1:6" ht="18.75" thickBot="1" x14ac:dyDescent="0.3">
      <c r="A36" s="43">
        <v>12</v>
      </c>
      <c r="B36" s="58" t="s">
        <v>63</v>
      </c>
      <c r="C36" s="44" t="s">
        <v>14</v>
      </c>
      <c r="D36" s="45">
        <v>2</v>
      </c>
      <c r="E36" s="45">
        <v>60000</v>
      </c>
      <c r="F36" s="48">
        <f t="shared" si="0"/>
        <v>120000</v>
      </c>
    </row>
    <row r="37" spans="1:6" ht="18.75" thickBot="1" x14ac:dyDescent="0.3">
      <c r="A37" s="43">
        <v>13</v>
      </c>
      <c r="B37" s="62" t="s">
        <v>70</v>
      </c>
      <c r="C37" s="44" t="s">
        <v>14</v>
      </c>
      <c r="D37" s="45">
        <v>5</v>
      </c>
      <c r="E37" s="45">
        <v>115000</v>
      </c>
      <c r="F37" s="48">
        <f t="shared" si="0"/>
        <v>575000</v>
      </c>
    </row>
    <row r="38" spans="1:6" x14ac:dyDescent="0.25">
      <c r="A38" s="43">
        <v>14</v>
      </c>
      <c r="B38" s="62" t="s">
        <v>64</v>
      </c>
      <c r="C38" s="44" t="s">
        <v>14</v>
      </c>
      <c r="D38" s="45">
        <v>2</v>
      </c>
      <c r="E38" s="45">
        <v>260000</v>
      </c>
      <c r="F38" s="48">
        <f t="shared" si="0"/>
        <v>520000</v>
      </c>
    </row>
    <row r="39" spans="1:6" x14ac:dyDescent="0.25">
      <c r="A39" s="94" t="s">
        <v>21</v>
      </c>
      <c r="B39" s="95"/>
      <c r="C39" s="95"/>
      <c r="D39" s="95"/>
      <c r="E39" s="96"/>
      <c r="F39" s="48">
        <f>SUM(F25:F38)</f>
        <v>2277000</v>
      </c>
    </row>
    <row r="40" spans="1:6" x14ac:dyDescent="0.25">
      <c r="A40" s="68"/>
      <c r="B40" s="68"/>
      <c r="C40" s="68"/>
      <c r="D40" s="68"/>
      <c r="E40" s="68"/>
      <c r="F40" s="69"/>
    </row>
    <row r="41" spans="1:6" x14ac:dyDescent="0.25">
      <c r="A41" s="68"/>
      <c r="B41" s="68"/>
      <c r="C41" s="68"/>
      <c r="D41" s="68"/>
      <c r="E41" s="68"/>
      <c r="F41" s="69"/>
    </row>
    <row r="42" spans="1:6" x14ac:dyDescent="0.25">
      <c r="A42" s="68"/>
      <c r="B42" s="68"/>
      <c r="C42" s="68"/>
      <c r="D42" s="68"/>
      <c r="E42" s="68"/>
      <c r="F42" s="69"/>
    </row>
    <row r="43" spans="1:6" x14ac:dyDescent="0.25">
      <c r="A43" s="68"/>
      <c r="B43" s="68"/>
      <c r="C43" s="68"/>
      <c r="D43" s="68"/>
      <c r="E43" s="68"/>
      <c r="F43" s="69"/>
    </row>
    <row r="44" spans="1:6" x14ac:dyDescent="0.25">
      <c r="A44" s="68"/>
      <c r="B44" s="68"/>
      <c r="C44" s="68"/>
      <c r="D44" s="68"/>
      <c r="E44" s="68"/>
      <c r="F44" s="69"/>
    </row>
    <row r="50" spans="1:7" x14ac:dyDescent="0.25">
      <c r="A50" s="27"/>
      <c r="B50" s="27"/>
      <c r="C50" s="27"/>
      <c r="D50" s="27"/>
      <c r="E50" s="27"/>
      <c r="F50" s="27"/>
      <c r="G50" s="27"/>
    </row>
    <row r="51" spans="1:7" x14ac:dyDescent="0.25">
      <c r="A51" s="27"/>
      <c r="B51" s="27"/>
      <c r="C51" s="27"/>
      <c r="D51" s="27"/>
      <c r="E51" s="27"/>
      <c r="F51" s="27"/>
    </row>
    <row r="52" spans="1:7" x14ac:dyDescent="0.25">
      <c r="A52" s="27"/>
      <c r="B52" s="27"/>
      <c r="C52" s="27"/>
      <c r="D52" s="27"/>
      <c r="E52" s="27"/>
      <c r="F52" s="27"/>
    </row>
    <row r="53" spans="1:7" x14ac:dyDescent="0.25">
      <c r="A53" s="27"/>
      <c r="B53" s="27"/>
      <c r="C53" s="27"/>
      <c r="D53" s="27"/>
      <c r="E53" s="27"/>
      <c r="F53" s="27"/>
    </row>
    <row r="54" spans="1:7" x14ac:dyDescent="0.25">
      <c r="A54" s="27"/>
      <c r="B54" s="27"/>
      <c r="C54" s="27"/>
      <c r="D54" s="27"/>
      <c r="E54" s="27"/>
      <c r="F54" s="27"/>
    </row>
    <row r="55" spans="1:7" x14ac:dyDescent="0.25">
      <c r="A55" s="27"/>
      <c r="B55" s="27"/>
      <c r="C55" s="27"/>
      <c r="D55" s="27"/>
      <c r="E55" s="27"/>
      <c r="F55" s="27"/>
    </row>
    <row r="56" spans="1:7" x14ac:dyDescent="0.25">
      <c r="A56" s="27"/>
      <c r="B56" s="27"/>
      <c r="C56" s="27"/>
      <c r="D56" s="27"/>
      <c r="E56" s="27"/>
      <c r="F56" s="27"/>
    </row>
    <row r="57" spans="1:7" x14ac:dyDescent="0.25">
      <c r="A57" s="27"/>
      <c r="B57" s="27"/>
      <c r="C57" s="27"/>
      <c r="D57" s="27"/>
      <c r="E57" s="27"/>
      <c r="F57" s="27"/>
    </row>
    <row r="58" spans="1:7" x14ac:dyDescent="0.25">
      <c r="A58" s="27"/>
      <c r="B58" s="27"/>
      <c r="C58" s="27"/>
      <c r="D58" s="40"/>
      <c r="E58" s="27"/>
      <c r="F58" s="27"/>
    </row>
    <row r="59" spans="1:7" x14ac:dyDescent="0.25">
      <c r="A59" s="27"/>
      <c r="B59" s="27"/>
      <c r="C59" s="27"/>
      <c r="D59" s="27"/>
      <c r="E59" s="27"/>
      <c r="F59" s="27"/>
    </row>
    <row r="60" spans="1:7" x14ac:dyDescent="0.25">
      <c r="A60" s="27"/>
      <c r="B60" s="27"/>
      <c r="C60" s="27"/>
      <c r="D60" s="27"/>
      <c r="E60" s="27"/>
      <c r="F60" s="27"/>
    </row>
    <row r="61" spans="1:7" x14ac:dyDescent="0.25">
      <c r="A61" s="27"/>
      <c r="B61" s="27"/>
      <c r="C61" s="27"/>
      <c r="D61" s="27"/>
      <c r="E61" s="27"/>
      <c r="F61" s="27"/>
    </row>
  </sheetData>
  <mergeCells count="17">
    <mergeCell ref="B15:F15"/>
    <mergeCell ref="B2:D2"/>
    <mergeCell ref="B3:D3"/>
    <mergeCell ref="B4:D4"/>
    <mergeCell ref="B5:D5"/>
    <mergeCell ref="B6:D6"/>
    <mergeCell ref="B7:D7"/>
    <mergeCell ref="A9:F9"/>
    <mergeCell ref="A11:F11"/>
    <mergeCell ref="B12:F12"/>
    <mergeCell ref="B13:F13"/>
    <mergeCell ref="B14:F14"/>
    <mergeCell ref="B16:F16"/>
    <mergeCell ref="B17:F17"/>
    <mergeCell ref="B20:C20"/>
    <mergeCell ref="B21:C21"/>
    <mergeCell ref="A39:E39"/>
  </mergeCells>
  <dataValidations count="1">
    <dataValidation type="list" allowBlank="1" showInputMessage="1" showErrorMessage="1" sqref="E1" xr:uid="{350D1D17-C372-4676-9CAD-B2C689B39071}">
      <formula1>"BC-047-05-2022,BC-051-05-2022 ,BC-049-05-2022  ,BC-052-2022   ,BC-050-05-2022  ,BC-053-DAF-05-2022 "</formula1>
    </dataValidation>
  </dataValidations>
  <printOptions horizontalCentered="1"/>
  <pageMargins left="0.51181102362204722" right="0.51181102362204722" top="0.74803149606299213" bottom="0.74803149606299213" header="0.31496062992125984" footer="0.31496062992125984"/>
  <pageSetup paperSize="9" scale="59" orientation="portrait" r:id="rId1"/>
  <rowBreaks count="1" manualBreakCount="1">
    <brk id="55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2:L64"/>
  <sheetViews>
    <sheetView tabSelected="1" view="pageBreakPreview" zoomScale="80" zoomScaleNormal="100" zoomScaleSheetLayoutView="80" workbookViewId="0">
      <selection activeCell="B4" sqref="B4:D4"/>
    </sheetView>
  </sheetViews>
  <sheetFormatPr baseColWidth="10" defaultColWidth="11.5703125" defaultRowHeight="18" x14ac:dyDescent="0.25"/>
  <cols>
    <col min="1" max="1" width="20.85546875" style="26" bestFit="1" customWidth="1"/>
    <col min="2" max="2" width="43.85546875" style="26" customWidth="1"/>
    <col min="3" max="3" width="10.85546875" style="26" customWidth="1"/>
    <col min="4" max="4" width="15.42578125" style="26" bestFit="1" customWidth="1"/>
    <col min="5" max="5" width="21.5703125" style="26" customWidth="1"/>
    <col min="6" max="6" width="19.140625" style="26" bestFit="1" customWidth="1"/>
    <col min="7" max="7" width="25" style="26" bestFit="1" customWidth="1"/>
    <col min="8" max="16384" width="11.5703125" style="26"/>
  </cols>
  <sheetData>
    <row r="2" spans="1:7" x14ac:dyDescent="0.25">
      <c r="B2" s="108"/>
      <c r="C2" s="108"/>
      <c r="D2" s="108"/>
    </row>
    <row r="3" spans="1:7" x14ac:dyDescent="0.25">
      <c r="B3" s="108"/>
      <c r="C3" s="108"/>
      <c r="D3" s="108"/>
    </row>
    <row r="4" spans="1:7" x14ac:dyDescent="0.25">
      <c r="B4" s="108"/>
      <c r="C4" s="108"/>
      <c r="D4" s="108"/>
    </row>
    <row r="5" spans="1:7" x14ac:dyDescent="0.25">
      <c r="B5" s="108"/>
      <c r="C5" s="108"/>
      <c r="D5" s="108"/>
    </row>
    <row r="6" spans="1:7" x14ac:dyDescent="0.25">
      <c r="B6" s="108"/>
      <c r="C6" s="108"/>
      <c r="D6" s="108"/>
    </row>
    <row r="7" spans="1:7" x14ac:dyDescent="0.25">
      <c r="B7" s="109"/>
      <c r="C7" s="109"/>
      <c r="D7" s="109"/>
    </row>
    <row r="9" spans="1:7" ht="23.25" x14ac:dyDescent="0.25">
      <c r="A9" s="78" t="s">
        <v>72</v>
      </c>
      <c r="B9" s="78"/>
      <c r="C9" s="78"/>
      <c r="D9" s="78"/>
      <c r="E9" s="78"/>
      <c r="F9" s="78"/>
      <c r="G9" s="27"/>
    </row>
    <row r="10" spans="1:7" ht="18.75" thickBot="1" x14ac:dyDescent="0.3"/>
    <row r="11" spans="1:7" ht="29.25" customHeight="1" thickBot="1" x14ac:dyDescent="0.3">
      <c r="A11" s="103" t="s">
        <v>0</v>
      </c>
      <c r="B11" s="110"/>
      <c r="C11" s="110"/>
      <c r="D11" s="110"/>
      <c r="E11" s="110"/>
      <c r="F11" s="104"/>
    </row>
    <row r="12" spans="1:7" ht="29.25" customHeight="1" x14ac:dyDescent="0.25">
      <c r="A12" s="28" t="s">
        <v>1</v>
      </c>
      <c r="B12" s="111"/>
      <c r="C12" s="112"/>
      <c r="D12" s="112"/>
      <c r="E12" s="112"/>
      <c r="F12" s="113"/>
    </row>
    <row r="13" spans="1:7" ht="29.25" customHeight="1" x14ac:dyDescent="0.25">
      <c r="A13" s="29" t="s">
        <v>2</v>
      </c>
      <c r="B13" s="107"/>
      <c r="C13" s="98"/>
      <c r="D13" s="98"/>
      <c r="E13" s="98"/>
      <c r="F13" s="99"/>
    </row>
    <row r="14" spans="1:7" ht="29.25" customHeight="1" x14ac:dyDescent="0.25">
      <c r="A14" s="29" t="s">
        <v>3</v>
      </c>
      <c r="B14" s="107"/>
      <c r="C14" s="98"/>
      <c r="D14" s="98"/>
      <c r="E14" s="98"/>
      <c r="F14" s="99"/>
    </row>
    <row r="15" spans="1:7" ht="29.25" customHeight="1" x14ac:dyDescent="0.25">
      <c r="A15" s="29" t="s">
        <v>4</v>
      </c>
      <c r="B15" s="107"/>
      <c r="C15" s="98"/>
      <c r="D15" s="98"/>
      <c r="E15" s="98"/>
      <c r="F15" s="99"/>
    </row>
    <row r="16" spans="1:7" ht="29.25" customHeight="1" x14ac:dyDescent="0.25">
      <c r="A16" s="29" t="s">
        <v>5</v>
      </c>
      <c r="B16" s="97"/>
      <c r="C16" s="98"/>
      <c r="D16" s="98"/>
      <c r="E16" s="98"/>
      <c r="F16" s="99"/>
    </row>
    <row r="17" spans="1:12" ht="29.25" customHeight="1" thickBot="1" x14ac:dyDescent="0.3">
      <c r="A17" s="30" t="s">
        <v>6</v>
      </c>
      <c r="B17" s="100"/>
      <c r="C17" s="101"/>
      <c r="D17" s="101"/>
      <c r="E17" s="101"/>
      <c r="F17" s="102"/>
    </row>
    <row r="18" spans="1:12" ht="18.75" thickBot="1" x14ac:dyDescent="0.3">
      <c r="A18" s="27"/>
      <c r="B18" s="27"/>
      <c r="C18" s="27"/>
      <c r="D18" s="27"/>
      <c r="E18" s="27"/>
      <c r="F18" s="27"/>
    </row>
    <row r="19" spans="1:12" ht="26.25" customHeight="1" thickBot="1" x14ac:dyDescent="0.3">
      <c r="A19" s="31" t="s">
        <v>73</v>
      </c>
      <c r="B19" s="27"/>
      <c r="C19" s="27"/>
    </row>
    <row r="20" spans="1:12" ht="44.25" customHeight="1" thickBot="1" x14ac:dyDescent="0.3">
      <c r="A20" s="31" t="s">
        <v>7</v>
      </c>
      <c r="B20" s="103" t="s">
        <v>8</v>
      </c>
      <c r="C20" s="104"/>
      <c r="D20" s="32" t="s">
        <v>9</v>
      </c>
      <c r="E20" s="33" t="s">
        <v>10</v>
      </c>
      <c r="F20" s="34" t="s">
        <v>11</v>
      </c>
    </row>
    <row r="21" spans="1:12" ht="36.75" thickBot="1" x14ac:dyDescent="0.3">
      <c r="A21" s="35"/>
      <c r="B21" s="105">
        <v>44711</v>
      </c>
      <c r="C21" s="106"/>
      <c r="D21" s="36">
        <v>44712</v>
      </c>
      <c r="E21" s="61" t="s">
        <v>27</v>
      </c>
      <c r="F21" s="38"/>
    </row>
    <row r="22" spans="1:12" x14ac:dyDescent="0.25">
      <c r="A22" s="27"/>
      <c r="B22" s="39"/>
      <c r="C22" s="39"/>
      <c r="D22" s="39"/>
      <c r="E22" s="70"/>
      <c r="F22" s="40"/>
    </row>
    <row r="23" spans="1:12" ht="21" customHeight="1" x14ac:dyDescent="0.25">
      <c r="A23" s="27"/>
      <c r="B23" s="27"/>
      <c r="C23" s="27"/>
      <c r="D23" s="39"/>
      <c r="E23" s="39"/>
      <c r="F23" s="40"/>
      <c r="G23" s="40"/>
    </row>
    <row r="24" spans="1:12" ht="18.75" thickBot="1" x14ac:dyDescent="0.3">
      <c r="A24" s="27"/>
      <c r="B24" s="27"/>
      <c r="C24" s="27"/>
      <c r="D24" s="39"/>
      <c r="E24" s="39"/>
      <c r="F24" s="40"/>
      <c r="G24" s="40"/>
    </row>
    <row r="25" spans="1:12" ht="18.75" thickBot="1" x14ac:dyDescent="0.3">
      <c r="A25" s="41" t="s">
        <v>12</v>
      </c>
      <c r="B25" s="42" t="s">
        <v>13</v>
      </c>
      <c r="C25" s="41" t="s">
        <v>14</v>
      </c>
      <c r="D25" s="41" t="s">
        <v>15</v>
      </c>
      <c r="E25" s="71" t="s">
        <v>16</v>
      </c>
      <c r="F25" s="72" t="s">
        <v>17</v>
      </c>
    </row>
    <row r="26" spans="1:12" ht="18.75" thickBot="1" x14ac:dyDescent="0.3">
      <c r="A26" s="43">
        <v>1</v>
      </c>
      <c r="B26" s="58" t="s">
        <v>28</v>
      </c>
      <c r="C26" s="44" t="s">
        <v>14</v>
      </c>
      <c r="D26" s="45">
        <v>3</v>
      </c>
      <c r="E26" s="45">
        <v>5000</v>
      </c>
      <c r="F26" s="47">
        <f>D26*E26</f>
        <v>15000</v>
      </c>
    </row>
    <row r="27" spans="1:12" ht="36.6" customHeight="1" thickBot="1" x14ac:dyDescent="0.3">
      <c r="A27" s="43">
        <v>2</v>
      </c>
      <c r="B27" s="58" t="s">
        <v>42</v>
      </c>
      <c r="C27" s="44" t="s">
        <v>14</v>
      </c>
      <c r="D27" s="45">
        <v>1</v>
      </c>
      <c r="E27" s="46">
        <v>5000</v>
      </c>
      <c r="F27" s="47">
        <f t="shared" ref="F27:F41" si="0">D27*E27</f>
        <v>5000</v>
      </c>
      <c r="L27" s="26" t="s">
        <v>68</v>
      </c>
    </row>
    <row r="28" spans="1:12" ht="18.75" thickBot="1" x14ac:dyDescent="0.3">
      <c r="A28" s="43">
        <v>3</v>
      </c>
      <c r="B28" s="58" t="s">
        <v>29</v>
      </c>
      <c r="C28" s="44" t="s">
        <v>14</v>
      </c>
      <c r="D28" s="45">
        <v>100</v>
      </c>
      <c r="E28" s="46">
        <v>2000</v>
      </c>
      <c r="F28" s="47">
        <f t="shared" si="0"/>
        <v>200000</v>
      </c>
    </row>
    <row r="29" spans="1:12" ht="18.75" thickBot="1" x14ac:dyDescent="0.3">
      <c r="A29" s="43">
        <v>4</v>
      </c>
      <c r="B29" s="58" t="s">
        <v>30</v>
      </c>
      <c r="C29" s="44" t="s">
        <v>14</v>
      </c>
      <c r="D29" s="45">
        <v>1</v>
      </c>
      <c r="E29" s="45">
        <v>15000</v>
      </c>
      <c r="F29" s="47">
        <f t="shared" si="0"/>
        <v>15000</v>
      </c>
    </row>
    <row r="30" spans="1:12" ht="36.75" thickBot="1" x14ac:dyDescent="0.3">
      <c r="A30" s="43">
        <v>5</v>
      </c>
      <c r="B30" s="58" t="s">
        <v>31</v>
      </c>
      <c r="C30" s="44" t="s">
        <v>14</v>
      </c>
      <c r="D30" s="45">
        <v>3</v>
      </c>
      <c r="E30" s="45">
        <v>30000</v>
      </c>
      <c r="F30" s="47">
        <f t="shared" si="0"/>
        <v>90000</v>
      </c>
    </row>
    <row r="31" spans="1:12" ht="18.75" thickBot="1" x14ac:dyDescent="0.3">
      <c r="A31" s="43">
        <v>6</v>
      </c>
      <c r="B31" s="58" t="s">
        <v>32</v>
      </c>
      <c r="C31" s="44" t="s">
        <v>14</v>
      </c>
      <c r="D31" s="45">
        <v>1</v>
      </c>
      <c r="E31" s="45">
        <v>60000</v>
      </c>
      <c r="F31" s="47">
        <f t="shared" si="0"/>
        <v>60000</v>
      </c>
    </row>
    <row r="32" spans="1:12" ht="18.75" thickBot="1" x14ac:dyDescent="0.3">
      <c r="A32" s="43">
        <v>7</v>
      </c>
      <c r="B32" s="58" t="s">
        <v>33</v>
      </c>
      <c r="C32" s="44" t="s">
        <v>14</v>
      </c>
      <c r="D32" s="45">
        <v>3</v>
      </c>
      <c r="E32" s="45">
        <v>8000</v>
      </c>
      <c r="F32" s="47">
        <f t="shared" si="0"/>
        <v>24000</v>
      </c>
    </row>
    <row r="33" spans="1:6" ht="18.75" thickBot="1" x14ac:dyDescent="0.3">
      <c r="A33" s="43">
        <v>8</v>
      </c>
      <c r="B33" s="58" t="s">
        <v>34</v>
      </c>
      <c r="C33" s="44" t="s">
        <v>14</v>
      </c>
      <c r="D33" s="45">
        <v>2</v>
      </c>
      <c r="E33" s="45">
        <v>1500</v>
      </c>
      <c r="F33" s="47">
        <f t="shared" si="0"/>
        <v>3000</v>
      </c>
    </row>
    <row r="34" spans="1:6" ht="18.75" thickBot="1" x14ac:dyDescent="0.3">
      <c r="A34" s="43">
        <v>9</v>
      </c>
      <c r="B34" s="58" t="s">
        <v>35</v>
      </c>
      <c r="C34" s="44" t="s">
        <v>14</v>
      </c>
      <c r="D34" s="45">
        <v>2</v>
      </c>
      <c r="E34" s="45">
        <v>5000</v>
      </c>
      <c r="F34" s="47">
        <f t="shared" si="0"/>
        <v>10000</v>
      </c>
    </row>
    <row r="35" spans="1:6" ht="36.75" thickBot="1" x14ac:dyDescent="0.3">
      <c r="A35" s="43">
        <v>10</v>
      </c>
      <c r="B35" s="58" t="s">
        <v>36</v>
      </c>
      <c r="C35" s="44" t="s">
        <v>14</v>
      </c>
      <c r="D35" s="45">
        <v>1</v>
      </c>
      <c r="E35" s="45">
        <v>13000</v>
      </c>
      <c r="F35" s="47">
        <f t="shared" si="0"/>
        <v>13000</v>
      </c>
    </row>
    <row r="36" spans="1:6" ht="36.75" thickBot="1" x14ac:dyDescent="0.3">
      <c r="A36" s="43">
        <v>11</v>
      </c>
      <c r="B36" s="58" t="s">
        <v>37</v>
      </c>
      <c r="C36" s="44" t="s">
        <v>14</v>
      </c>
      <c r="D36" s="45">
        <v>20</v>
      </c>
      <c r="E36" s="45">
        <v>1500</v>
      </c>
      <c r="F36" s="47">
        <f t="shared" si="0"/>
        <v>30000</v>
      </c>
    </row>
    <row r="37" spans="1:6" ht="33" customHeight="1" thickBot="1" x14ac:dyDescent="0.3">
      <c r="A37" s="43">
        <v>12</v>
      </c>
      <c r="B37" s="58" t="s">
        <v>38</v>
      </c>
      <c r="C37" s="44" t="s">
        <v>14</v>
      </c>
      <c r="D37" s="45">
        <v>25</v>
      </c>
      <c r="E37" s="45">
        <v>2000</v>
      </c>
      <c r="F37" s="47">
        <f t="shared" si="0"/>
        <v>50000</v>
      </c>
    </row>
    <row r="38" spans="1:6" ht="18.75" thickBot="1" x14ac:dyDescent="0.3">
      <c r="A38" s="43">
        <v>13</v>
      </c>
      <c r="B38" s="58" t="s">
        <v>39</v>
      </c>
      <c r="C38" s="44" t="s">
        <v>14</v>
      </c>
      <c r="D38" s="45">
        <v>1</v>
      </c>
      <c r="E38" s="45">
        <v>2000</v>
      </c>
      <c r="F38" s="47">
        <f t="shared" si="0"/>
        <v>2000</v>
      </c>
    </row>
    <row r="39" spans="1:6" ht="18.75" thickBot="1" x14ac:dyDescent="0.3">
      <c r="A39" s="43">
        <v>14</v>
      </c>
      <c r="B39" s="62" t="s">
        <v>40</v>
      </c>
      <c r="C39" s="44" t="s">
        <v>14</v>
      </c>
      <c r="D39" s="45">
        <v>1</v>
      </c>
      <c r="E39" s="45">
        <v>5000</v>
      </c>
      <c r="F39" s="47">
        <f t="shared" si="0"/>
        <v>5000</v>
      </c>
    </row>
    <row r="40" spans="1:6" ht="18.75" thickBot="1" x14ac:dyDescent="0.3">
      <c r="A40" s="43">
        <v>15</v>
      </c>
      <c r="B40" s="62" t="s">
        <v>41</v>
      </c>
      <c r="C40" s="44" t="s">
        <v>14</v>
      </c>
      <c r="D40" s="45">
        <v>3</v>
      </c>
      <c r="E40" s="45">
        <v>40000</v>
      </c>
      <c r="F40" s="47">
        <f t="shared" si="0"/>
        <v>120000</v>
      </c>
    </row>
    <row r="41" spans="1:6" x14ac:dyDescent="0.25">
      <c r="A41" s="43">
        <v>16</v>
      </c>
      <c r="B41" s="62" t="s">
        <v>43</v>
      </c>
      <c r="C41" s="44" t="s">
        <v>14</v>
      </c>
      <c r="D41" s="45">
        <v>5</v>
      </c>
      <c r="E41" s="45">
        <v>1000</v>
      </c>
      <c r="F41" s="47">
        <f t="shared" si="0"/>
        <v>5000</v>
      </c>
    </row>
    <row r="42" spans="1:6" x14ac:dyDescent="0.25">
      <c r="A42" s="94" t="s">
        <v>21</v>
      </c>
      <c r="B42" s="95"/>
      <c r="C42" s="95"/>
      <c r="D42" s="95"/>
      <c r="E42" s="96"/>
      <c r="F42" s="48">
        <f>SUM(F26:F41)</f>
        <v>647000</v>
      </c>
    </row>
    <row r="43" spans="1:6" x14ac:dyDescent="0.25">
      <c r="A43" s="68"/>
      <c r="B43" s="68"/>
      <c r="C43" s="68"/>
      <c r="D43" s="68"/>
      <c r="E43" s="68"/>
      <c r="F43" s="69"/>
    </row>
    <row r="44" spans="1:6" x14ac:dyDescent="0.25">
      <c r="A44" s="68"/>
      <c r="B44" s="68"/>
      <c r="C44" s="68"/>
      <c r="D44" s="68"/>
      <c r="E44" s="68"/>
      <c r="F44" s="69"/>
    </row>
    <row r="45" spans="1:6" x14ac:dyDescent="0.25">
      <c r="A45" s="68"/>
      <c r="B45" s="68"/>
      <c r="C45" s="68"/>
      <c r="D45" s="68"/>
      <c r="E45" s="68"/>
      <c r="F45" s="69"/>
    </row>
    <row r="46" spans="1:6" x14ac:dyDescent="0.25">
      <c r="A46" s="68"/>
      <c r="B46" s="68"/>
      <c r="C46" s="68"/>
      <c r="D46" s="68"/>
      <c r="E46" s="68"/>
      <c r="F46" s="69"/>
    </row>
    <row r="47" spans="1:6" x14ac:dyDescent="0.25">
      <c r="A47" s="68"/>
      <c r="B47" s="68"/>
      <c r="C47" s="68"/>
      <c r="D47" s="68"/>
      <c r="E47" s="68"/>
      <c r="F47" s="69"/>
    </row>
    <row r="53" spans="1:7" x14ac:dyDescent="0.25">
      <c r="A53" s="27"/>
      <c r="B53" s="27"/>
      <c r="C53" s="27"/>
      <c r="D53" s="27"/>
      <c r="E53" s="27"/>
      <c r="F53" s="27"/>
      <c r="G53" s="27"/>
    </row>
    <row r="54" spans="1:7" x14ac:dyDescent="0.25">
      <c r="A54" s="27"/>
      <c r="B54" s="27"/>
      <c r="C54" s="27"/>
      <c r="D54" s="27"/>
      <c r="E54" s="27"/>
      <c r="F54" s="27"/>
    </row>
    <row r="55" spans="1:7" x14ac:dyDescent="0.25">
      <c r="A55" s="27"/>
      <c r="B55" s="27"/>
      <c r="C55" s="27"/>
      <c r="D55" s="27"/>
      <c r="E55" s="27"/>
      <c r="F55" s="27"/>
    </row>
    <row r="56" spans="1:7" x14ac:dyDescent="0.25">
      <c r="A56" s="27"/>
      <c r="B56" s="27"/>
      <c r="C56" s="27"/>
      <c r="D56" s="27"/>
      <c r="E56" s="27"/>
      <c r="F56" s="27"/>
    </row>
    <row r="57" spans="1:7" x14ac:dyDescent="0.25">
      <c r="A57" s="27"/>
      <c r="B57" s="27"/>
      <c r="C57" s="27"/>
      <c r="D57" s="27"/>
      <c r="E57" s="27"/>
      <c r="F57" s="27"/>
    </row>
    <row r="58" spans="1:7" x14ac:dyDescent="0.25">
      <c r="A58" s="27"/>
      <c r="B58" s="27"/>
      <c r="C58" s="27"/>
      <c r="D58" s="27"/>
      <c r="E58" s="27"/>
      <c r="F58" s="27"/>
    </row>
    <row r="59" spans="1:7" x14ac:dyDescent="0.25">
      <c r="A59" s="27"/>
      <c r="B59" s="27"/>
      <c r="C59" s="27"/>
      <c r="D59" s="27"/>
      <c r="E59" s="27"/>
      <c r="F59" s="27"/>
    </row>
    <row r="60" spans="1:7" x14ac:dyDescent="0.25">
      <c r="A60" s="27"/>
      <c r="B60" s="27"/>
      <c r="C60" s="27"/>
      <c r="D60" s="27"/>
      <c r="E60" s="27"/>
      <c r="F60" s="27"/>
    </row>
    <row r="61" spans="1:7" x14ac:dyDescent="0.25">
      <c r="A61" s="27"/>
      <c r="B61" s="27"/>
      <c r="C61" s="27"/>
      <c r="D61" s="40"/>
      <c r="E61" s="27"/>
      <c r="F61" s="27"/>
    </row>
    <row r="62" spans="1:7" x14ac:dyDescent="0.25">
      <c r="A62" s="27"/>
      <c r="B62" s="27"/>
      <c r="C62" s="27"/>
      <c r="D62" s="27"/>
      <c r="E62" s="27"/>
      <c r="F62" s="27"/>
    </row>
    <row r="63" spans="1:7" x14ac:dyDescent="0.25">
      <c r="A63" s="27"/>
      <c r="B63" s="27"/>
      <c r="C63" s="27"/>
      <c r="D63" s="27"/>
      <c r="E63" s="27"/>
      <c r="F63" s="27"/>
    </row>
    <row r="64" spans="1:7" x14ac:dyDescent="0.25">
      <c r="A64" s="27"/>
      <c r="B64" s="27"/>
      <c r="C64" s="27"/>
      <c r="D64" s="27"/>
      <c r="E64" s="27"/>
      <c r="F64" s="27"/>
    </row>
  </sheetData>
  <mergeCells count="17">
    <mergeCell ref="B15:F15"/>
    <mergeCell ref="B2:D2"/>
    <mergeCell ref="B3:D3"/>
    <mergeCell ref="B4:D4"/>
    <mergeCell ref="B5:D5"/>
    <mergeCell ref="B6:D6"/>
    <mergeCell ref="B7:D7"/>
    <mergeCell ref="A9:F9"/>
    <mergeCell ref="A11:F11"/>
    <mergeCell ref="B12:F12"/>
    <mergeCell ref="B13:F13"/>
    <mergeCell ref="B14:F14"/>
    <mergeCell ref="A42:E42"/>
    <mergeCell ref="B16:F16"/>
    <mergeCell ref="B17:F17"/>
    <mergeCell ref="B20:C20"/>
    <mergeCell ref="B21:C21"/>
  </mergeCells>
  <dataValidations count="1">
    <dataValidation type="list" allowBlank="1" showInputMessage="1" showErrorMessage="1" sqref="E1" xr:uid="{6F6AC20F-B5E5-4B86-B0CE-95B8B5D186D4}">
      <formula1>"BC-047-05-2022,BC-051-05-2022 ,BC-049-05-2022  ,BC-052-2022   ,BC-050-05-2022  ,BC-053-DAF-05-2022 "</formula1>
    </dataValidation>
  </dataValidations>
  <printOptions horizontalCentered="1"/>
  <pageMargins left="0.51181102362204722" right="0.51181102362204722" top="0.74803149606299213" bottom="0.74803149606299213" header="0.31496062992125984" footer="0.31496062992125984"/>
  <pageSetup paperSize="9" scale="59" orientation="portrait" r:id="rId1"/>
  <rowBreaks count="1" manualBreakCount="1">
    <brk id="58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2:G49"/>
  <sheetViews>
    <sheetView view="pageBreakPreview" zoomScale="80" zoomScaleNormal="100" zoomScaleSheetLayoutView="80" workbookViewId="0">
      <selection activeCell="B4" sqref="B4:D4"/>
    </sheetView>
  </sheetViews>
  <sheetFormatPr baseColWidth="10" defaultColWidth="11.5703125" defaultRowHeight="18" x14ac:dyDescent="0.25"/>
  <cols>
    <col min="1" max="1" width="20.85546875" style="26" bestFit="1" customWidth="1"/>
    <col min="2" max="2" width="43.85546875" style="26" customWidth="1"/>
    <col min="3" max="3" width="10.85546875" style="26" customWidth="1"/>
    <col min="4" max="4" width="17.7109375" style="26" customWidth="1"/>
    <col min="5" max="5" width="21.5703125" style="26" customWidth="1"/>
    <col min="6" max="6" width="19.140625" style="26" bestFit="1" customWidth="1"/>
    <col min="7" max="7" width="25" style="26" bestFit="1" customWidth="1"/>
    <col min="8" max="16384" width="11.5703125" style="26"/>
  </cols>
  <sheetData>
    <row r="2" spans="1:7" x14ac:dyDescent="0.25">
      <c r="B2" s="108"/>
      <c r="C2" s="108"/>
      <c r="D2" s="108"/>
    </row>
    <row r="3" spans="1:7" x14ac:dyDescent="0.25">
      <c r="B3" s="108"/>
      <c r="C3" s="108"/>
      <c r="D3" s="108"/>
    </row>
    <row r="4" spans="1:7" x14ac:dyDescent="0.25">
      <c r="B4" s="108"/>
      <c r="C4" s="108"/>
      <c r="D4" s="108"/>
    </row>
    <row r="5" spans="1:7" x14ac:dyDescent="0.25">
      <c r="B5" s="108"/>
      <c r="C5" s="108"/>
      <c r="D5" s="108"/>
    </row>
    <row r="6" spans="1:7" x14ac:dyDescent="0.25">
      <c r="B6" s="108"/>
      <c r="C6" s="108"/>
      <c r="D6" s="108"/>
    </row>
    <row r="7" spans="1:7" x14ac:dyDescent="0.25">
      <c r="B7" s="109"/>
      <c r="C7" s="109"/>
      <c r="D7" s="109"/>
    </row>
    <row r="9" spans="1:7" ht="23.25" x14ac:dyDescent="0.25">
      <c r="A9" s="78" t="s">
        <v>75</v>
      </c>
      <c r="B9" s="78"/>
      <c r="C9" s="78"/>
      <c r="D9" s="78"/>
      <c r="E9" s="78"/>
      <c r="F9" s="78"/>
      <c r="G9" s="27"/>
    </row>
    <row r="10" spans="1:7" ht="18.75" thickBot="1" x14ac:dyDescent="0.3"/>
    <row r="11" spans="1:7" ht="29.25" customHeight="1" thickBot="1" x14ac:dyDescent="0.3">
      <c r="A11" s="103" t="s">
        <v>0</v>
      </c>
      <c r="B11" s="110"/>
      <c r="C11" s="110"/>
      <c r="D11" s="110"/>
      <c r="E11" s="110"/>
      <c r="F11" s="104"/>
    </row>
    <row r="12" spans="1:7" ht="29.25" customHeight="1" x14ac:dyDescent="0.25">
      <c r="A12" s="28" t="s">
        <v>1</v>
      </c>
      <c r="B12" s="111"/>
      <c r="C12" s="112"/>
      <c r="D12" s="112"/>
      <c r="E12" s="112"/>
      <c r="F12" s="113"/>
    </row>
    <row r="13" spans="1:7" ht="29.25" customHeight="1" x14ac:dyDescent="0.25">
      <c r="A13" s="29" t="s">
        <v>2</v>
      </c>
      <c r="B13" s="107"/>
      <c r="C13" s="98"/>
      <c r="D13" s="98"/>
      <c r="E13" s="98"/>
      <c r="F13" s="99"/>
    </row>
    <row r="14" spans="1:7" ht="29.25" customHeight="1" x14ac:dyDescent="0.25">
      <c r="A14" s="29" t="s">
        <v>3</v>
      </c>
      <c r="B14" s="107"/>
      <c r="C14" s="98"/>
      <c r="D14" s="98"/>
      <c r="E14" s="98"/>
      <c r="F14" s="99"/>
    </row>
    <row r="15" spans="1:7" ht="29.25" customHeight="1" x14ac:dyDescent="0.25">
      <c r="A15" s="29" t="s">
        <v>4</v>
      </c>
      <c r="B15" s="107"/>
      <c r="C15" s="98"/>
      <c r="D15" s="98"/>
      <c r="E15" s="98"/>
      <c r="F15" s="99"/>
    </row>
    <row r="16" spans="1:7" ht="29.25" customHeight="1" x14ac:dyDescent="0.25">
      <c r="A16" s="29" t="s">
        <v>5</v>
      </c>
      <c r="B16" s="97"/>
      <c r="C16" s="98"/>
      <c r="D16" s="98"/>
      <c r="E16" s="98"/>
      <c r="F16" s="99"/>
    </row>
    <row r="17" spans="1:7" ht="29.25" customHeight="1" thickBot="1" x14ac:dyDescent="0.3">
      <c r="A17" s="30" t="s">
        <v>6</v>
      </c>
      <c r="B17" s="100"/>
      <c r="C17" s="101"/>
      <c r="D17" s="101"/>
      <c r="E17" s="101"/>
      <c r="F17" s="102"/>
    </row>
    <row r="18" spans="1:7" ht="18.75" thickBot="1" x14ac:dyDescent="0.3">
      <c r="A18" s="27"/>
      <c r="B18" s="27"/>
      <c r="C18" s="27"/>
      <c r="D18" s="27"/>
      <c r="E18" s="27"/>
      <c r="F18" s="27"/>
    </row>
    <row r="19" spans="1:7" ht="26.25" customHeight="1" thickBot="1" x14ac:dyDescent="0.3">
      <c r="A19" s="31" t="s">
        <v>22</v>
      </c>
      <c r="B19" s="27"/>
      <c r="C19" s="27"/>
    </row>
    <row r="20" spans="1:7" ht="44.25" customHeight="1" thickBot="1" x14ac:dyDescent="0.3">
      <c r="A20" s="31" t="s">
        <v>7</v>
      </c>
      <c r="B20" s="103" t="s">
        <v>8</v>
      </c>
      <c r="C20" s="104"/>
      <c r="D20" s="32" t="s">
        <v>9</v>
      </c>
      <c r="E20" s="33" t="s">
        <v>10</v>
      </c>
      <c r="F20" s="34" t="s">
        <v>11</v>
      </c>
    </row>
    <row r="21" spans="1:7" ht="54.75" thickBot="1" x14ac:dyDescent="0.3">
      <c r="A21" s="35"/>
      <c r="B21" s="105">
        <v>44711</v>
      </c>
      <c r="C21" s="106"/>
      <c r="D21" s="67" t="s">
        <v>51</v>
      </c>
      <c r="E21" s="37" t="s">
        <v>50</v>
      </c>
      <c r="F21" s="38"/>
    </row>
    <row r="22" spans="1:7" ht="21" customHeight="1" x14ac:dyDescent="0.25">
      <c r="A22" s="27"/>
      <c r="B22" s="27"/>
      <c r="C22" s="27"/>
      <c r="D22" s="39"/>
      <c r="E22" s="39"/>
      <c r="F22" s="40"/>
      <c r="G22" s="40"/>
    </row>
    <row r="23" spans="1:7" ht="18.75" thickBot="1" x14ac:dyDescent="0.3">
      <c r="A23" s="27"/>
      <c r="B23" s="27"/>
      <c r="C23" s="27"/>
      <c r="D23" s="39"/>
      <c r="E23" s="39"/>
      <c r="F23" s="40"/>
      <c r="G23" s="40"/>
    </row>
    <row r="24" spans="1:7" x14ac:dyDescent="0.25">
      <c r="A24" s="41" t="s">
        <v>12</v>
      </c>
      <c r="B24" s="42" t="s">
        <v>13</v>
      </c>
      <c r="C24" s="41" t="s">
        <v>14</v>
      </c>
      <c r="D24" s="41" t="s">
        <v>15</v>
      </c>
      <c r="E24" s="41" t="s">
        <v>16</v>
      </c>
      <c r="F24" s="41" t="s">
        <v>17</v>
      </c>
    </row>
    <row r="25" spans="1:7" ht="72" x14ac:dyDescent="0.25">
      <c r="A25" s="43">
        <v>1</v>
      </c>
      <c r="B25" s="63" t="s">
        <v>44</v>
      </c>
      <c r="C25" s="50" t="s">
        <v>14</v>
      </c>
      <c r="D25" s="45">
        <v>1</v>
      </c>
      <c r="E25" s="64">
        <v>450000</v>
      </c>
      <c r="F25" s="45">
        <f t="shared" ref="F25:F30" si="0">D25*E25</f>
        <v>450000</v>
      </c>
    </row>
    <row r="26" spans="1:7" ht="54" x14ac:dyDescent="0.25">
      <c r="A26" s="43">
        <v>2</v>
      </c>
      <c r="B26" s="63" t="s">
        <v>45</v>
      </c>
      <c r="C26" s="50" t="s">
        <v>14</v>
      </c>
      <c r="D26" s="45">
        <v>2</v>
      </c>
      <c r="E26" s="64">
        <v>55000</v>
      </c>
      <c r="F26" s="45">
        <f t="shared" si="0"/>
        <v>110000</v>
      </c>
    </row>
    <row r="27" spans="1:7" ht="36" x14ac:dyDescent="0.25">
      <c r="A27" s="43">
        <v>3</v>
      </c>
      <c r="B27" s="63" t="s">
        <v>46</v>
      </c>
      <c r="C27" s="50" t="s">
        <v>52</v>
      </c>
      <c r="D27" s="45">
        <v>120</v>
      </c>
      <c r="E27" s="64">
        <v>11000</v>
      </c>
      <c r="F27" s="45">
        <f t="shared" si="0"/>
        <v>1320000</v>
      </c>
    </row>
    <row r="28" spans="1:7" x14ac:dyDescent="0.25">
      <c r="A28" s="43">
        <v>4</v>
      </c>
      <c r="B28" s="63" t="s">
        <v>47</v>
      </c>
      <c r="C28" s="50" t="s">
        <v>52</v>
      </c>
      <c r="D28" s="45">
        <v>10</v>
      </c>
      <c r="E28" s="64">
        <v>1000</v>
      </c>
      <c r="F28" s="45">
        <f t="shared" si="0"/>
        <v>10000</v>
      </c>
    </row>
    <row r="29" spans="1:7" x14ac:dyDescent="0.25">
      <c r="A29" s="43">
        <v>5</v>
      </c>
      <c r="B29" s="65" t="s">
        <v>48</v>
      </c>
      <c r="C29" s="50" t="s">
        <v>14</v>
      </c>
      <c r="D29" s="45">
        <v>1</v>
      </c>
      <c r="E29" s="64">
        <v>60000</v>
      </c>
      <c r="F29" s="45">
        <f t="shared" si="0"/>
        <v>60000</v>
      </c>
    </row>
    <row r="30" spans="1:7" x14ac:dyDescent="0.25">
      <c r="A30" s="43">
        <v>6</v>
      </c>
      <c r="B30" s="66" t="s">
        <v>49</v>
      </c>
      <c r="C30" s="50" t="s">
        <v>52</v>
      </c>
      <c r="D30" s="45">
        <v>95</v>
      </c>
      <c r="E30" s="64">
        <v>1000</v>
      </c>
      <c r="F30" s="45">
        <f t="shared" si="0"/>
        <v>95000</v>
      </c>
    </row>
    <row r="31" spans="1:7" x14ac:dyDescent="0.25">
      <c r="A31" s="114" t="s">
        <v>21</v>
      </c>
      <c r="B31" s="115"/>
      <c r="C31" s="115"/>
      <c r="D31" s="115"/>
      <c r="E31" s="116"/>
      <c r="F31" s="60">
        <f>SUM(F25:F30)</f>
        <v>2045000</v>
      </c>
    </row>
    <row r="32" spans="1:7" x14ac:dyDescent="0.25">
      <c r="B32" s="54"/>
      <c r="C32" s="53"/>
      <c r="D32" s="55"/>
      <c r="E32" s="56"/>
      <c r="F32" s="57"/>
    </row>
    <row r="36" spans="1:7" x14ac:dyDescent="0.25">
      <c r="A36" s="27"/>
    </row>
    <row r="37" spans="1:7" x14ac:dyDescent="0.25">
      <c r="A37" s="27"/>
    </row>
    <row r="38" spans="1:7" x14ac:dyDescent="0.25">
      <c r="A38" s="27"/>
      <c r="B38" s="27"/>
      <c r="C38" s="27"/>
      <c r="D38" s="27"/>
      <c r="E38" s="27"/>
      <c r="F38" s="27"/>
      <c r="G38" s="27"/>
    </row>
    <row r="39" spans="1:7" x14ac:dyDescent="0.25">
      <c r="A39" s="27"/>
      <c r="B39" s="27"/>
      <c r="C39" s="27"/>
      <c r="D39" s="27"/>
      <c r="E39" s="27"/>
      <c r="F39" s="27"/>
    </row>
    <row r="40" spans="1:7" x14ac:dyDescent="0.25">
      <c r="A40" s="27"/>
      <c r="B40" s="27"/>
      <c r="C40" s="27"/>
      <c r="D40" s="27"/>
      <c r="E40" s="27"/>
      <c r="F40" s="27"/>
    </row>
    <row r="41" spans="1:7" x14ac:dyDescent="0.25">
      <c r="A41" s="27"/>
      <c r="B41" s="27"/>
      <c r="C41" s="27"/>
      <c r="D41" s="27"/>
      <c r="E41" s="27"/>
      <c r="F41" s="27"/>
    </row>
    <row r="42" spans="1:7" x14ac:dyDescent="0.25">
      <c r="A42" s="27"/>
      <c r="B42" s="27"/>
      <c r="C42" s="27"/>
      <c r="D42" s="27"/>
      <c r="E42" s="27"/>
      <c r="F42" s="27"/>
    </row>
    <row r="43" spans="1:7" x14ac:dyDescent="0.25">
      <c r="A43" s="27"/>
      <c r="B43" s="27"/>
      <c r="C43" s="27"/>
      <c r="D43" s="27"/>
      <c r="E43" s="27"/>
      <c r="F43" s="27"/>
    </row>
    <row r="44" spans="1:7" x14ac:dyDescent="0.25">
      <c r="A44" s="27"/>
      <c r="B44" s="27"/>
      <c r="C44" s="27"/>
      <c r="D44" s="27"/>
      <c r="E44" s="27"/>
      <c r="F44" s="27"/>
    </row>
    <row r="45" spans="1:7" x14ac:dyDescent="0.25">
      <c r="A45" s="27"/>
      <c r="B45" s="27"/>
      <c r="C45" s="27"/>
      <c r="D45" s="27"/>
      <c r="E45" s="27"/>
      <c r="F45" s="27"/>
    </row>
    <row r="46" spans="1:7" x14ac:dyDescent="0.25">
      <c r="A46" s="27"/>
      <c r="B46" s="27"/>
      <c r="C46" s="27"/>
      <c r="D46" s="40"/>
      <c r="E46" s="27"/>
      <c r="F46" s="27"/>
    </row>
    <row r="47" spans="1:7" x14ac:dyDescent="0.25">
      <c r="A47" s="27"/>
      <c r="B47" s="27"/>
      <c r="C47" s="27"/>
      <c r="D47" s="27"/>
      <c r="E47" s="27"/>
      <c r="F47" s="27"/>
    </row>
    <row r="48" spans="1:7" x14ac:dyDescent="0.25">
      <c r="B48" s="27"/>
      <c r="C48" s="27"/>
      <c r="D48" s="27"/>
      <c r="E48" s="27"/>
      <c r="F48" s="27"/>
    </row>
    <row r="49" spans="2:6" x14ac:dyDescent="0.25">
      <c r="B49" s="27"/>
      <c r="C49" s="27"/>
      <c r="D49" s="27"/>
      <c r="E49" s="27"/>
      <c r="F49" s="27"/>
    </row>
  </sheetData>
  <mergeCells count="17">
    <mergeCell ref="B15:F15"/>
    <mergeCell ref="B2:D2"/>
    <mergeCell ref="B3:D3"/>
    <mergeCell ref="B4:D4"/>
    <mergeCell ref="B5:D5"/>
    <mergeCell ref="B6:D6"/>
    <mergeCell ref="B7:D7"/>
    <mergeCell ref="A9:F9"/>
    <mergeCell ref="A11:F11"/>
    <mergeCell ref="B12:F12"/>
    <mergeCell ref="B13:F13"/>
    <mergeCell ref="B14:F14"/>
    <mergeCell ref="B16:F16"/>
    <mergeCell ref="B17:F17"/>
    <mergeCell ref="B20:C20"/>
    <mergeCell ref="B21:C21"/>
    <mergeCell ref="A31:E31"/>
  </mergeCells>
  <dataValidations count="1">
    <dataValidation type="list" allowBlank="1" showInputMessage="1" showErrorMessage="1" sqref="E1" xr:uid="{4F317971-92EC-4DE0-AB35-A76EB07990E2}">
      <formula1>"BC-047-05-2022,BC-051-05-2022 ,BC-049-05-2022  ,BC-052-2022   ,BC-050-05-2022  ,BC-053-DAF-05-2022 "</formula1>
    </dataValidation>
  </dataValidations>
  <printOptions horizontalCentered="1"/>
  <pageMargins left="0.51181102362204722" right="0.51181102362204722" top="0.74803149606299213" bottom="0.74803149606299213" header="0.31496062992125984" footer="0.31496062992125984"/>
  <pageSetup paperSize="9" scale="59" orientation="portrait" r:id="rId1"/>
  <rowBreaks count="1" manualBreakCount="1">
    <brk id="43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2:G45"/>
  <sheetViews>
    <sheetView view="pageBreakPreview" zoomScaleNormal="100" zoomScaleSheetLayoutView="100" workbookViewId="0">
      <selection activeCell="B3" sqref="B3:D3"/>
    </sheetView>
  </sheetViews>
  <sheetFormatPr baseColWidth="10" defaultColWidth="11.5703125" defaultRowHeight="18" x14ac:dyDescent="0.25"/>
  <cols>
    <col min="1" max="1" width="20.85546875" style="26" bestFit="1" customWidth="1"/>
    <col min="2" max="2" width="43.85546875" style="26" customWidth="1"/>
    <col min="3" max="3" width="10.85546875" style="26" customWidth="1"/>
    <col min="4" max="4" width="15.42578125" style="26" bestFit="1" customWidth="1"/>
    <col min="5" max="5" width="21.5703125" style="26" customWidth="1"/>
    <col min="6" max="6" width="19.140625" style="26" bestFit="1" customWidth="1"/>
    <col min="7" max="7" width="25" style="26" bestFit="1" customWidth="1"/>
    <col min="8" max="16384" width="11.5703125" style="26"/>
  </cols>
  <sheetData>
    <row r="2" spans="1:7" x14ac:dyDescent="0.25">
      <c r="B2" s="108"/>
      <c r="C2" s="108"/>
      <c r="D2" s="108"/>
    </row>
    <row r="3" spans="1:7" x14ac:dyDescent="0.25">
      <c r="B3" s="108"/>
      <c r="C3" s="108"/>
      <c r="D3" s="108"/>
    </row>
    <row r="4" spans="1:7" x14ac:dyDescent="0.25">
      <c r="B4" s="108"/>
      <c r="C4" s="108"/>
      <c r="D4" s="108"/>
    </row>
    <row r="5" spans="1:7" x14ac:dyDescent="0.25">
      <c r="B5" s="108"/>
      <c r="C5" s="108"/>
      <c r="D5" s="108"/>
    </row>
    <row r="6" spans="1:7" x14ac:dyDescent="0.25">
      <c r="B6" s="108"/>
      <c r="C6" s="108"/>
      <c r="D6" s="108"/>
    </row>
    <row r="7" spans="1:7" x14ac:dyDescent="0.25">
      <c r="B7" s="109"/>
      <c r="C7" s="109"/>
      <c r="D7" s="109"/>
    </row>
    <row r="9" spans="1:7" ht="23.25" x14ac:dyDescent="0.25">
      <c r="A9" s="78" t="s">
        <v>77</v>
      </c>
      <c r="B9" s="78"/>
      <c r="C9" s="78"/>
      <c r="D9" s="78"/>
      <c r="E9" s="78"/>
      <c r="F9" s="78"/>
      <c r="G9" s="27"/>
    </row>
    <row r="10" spans="1:7" ht="18.75" thickBot="1" x14ac:dyDescent="0.3"/>
    <row r="11" spans="1:7" ht="29.25" customHeight="1" thickBot="1" x14ac:dyDescent="0.3">
      <c r="A11" s="103" t="s">
        <v>0</v>
      </c>
      <c r="B11" s="110"/>
      <c r="C11" s="110"/>
      <c r="D11" s="110"/>
      <c r="E11" s="110"/>
      <c r="F11" s="104"/>
    </row>
    <row r="12" spans="1:7" ht="29.25" customHeight="1" x14ac:dyDescent="0.25">
      <c r="A12" s="28" t="s">
        <v>1</v>
      </c>
      <c r="B12" s="111"/>
      <c r="C12" s="112"/>
      <c r="D12" s="112"/>
      <c r="E12" s="112"/>
      <c r="F12" s="113"/>
    </row>
    <row r="13" spans="1:7" ht="29.25" customHeight="1" x14ac:dyDescent="0.25">
      <c r="A13" s="29" t="s">
        <v>2</v>
      </c>
      <c r="B13" s="107"/>
      <c r="C13" s="98"/>
      <c r="D13" s="98"/>
      <c r="E13" s="98"/>
      <c r="F13" s="99"/>
    </row>
    <row r="14" spans="1:7" ht="29.25" customHeight="1" x14ac:dyDescent="0.25">
      <c r="A14" s="29" t="s">
        <v>3</v>
      </c>
      <c r="B14" s="107"/>
      <c r="C14" s="98"/>
      <c r="D14" s="98"/>
      <c r="E14" s="98"/>
      <c r="F14" s="99"/>
    </row>
    <row r="15" spans="1:7" ht="29.25" customHeight="1" x14ac:dyDescent="0.25">
      <c r="A15" s="29" t="s">
        <v>4</v>
      </c>
      <c r="B15" s="107"/>
      <c r="C15" s="98"/>
      <c r="D15" s="98"/>
      <c r="E15" s="98"/>
      <c r="F15" s="99"/>
    </row>
    <row r="16" spans="1:7" ht="29.25" customHeight="1" x14ac:dyDescent="0.25">
      <c r="A16" s="29" t="s">
        <v>5</v>
      </c>
      <c r="B16" s="97"/>
      <c r="C16" s="98"/>
      <c r="D16" s="98"/>
      <c r="E16" s="98"/>
      <c r="F16" s="99"/>
    </row>
    <row r="17" spans="1:7" ht="29.25" customHeight="1" thickBot="1" x14ac:dyDescent="0.3">
      <c r="A17" s="30" t="s">
        <v>6</v>
      </c>
      <c r="B17" s="100"/>
      <c r="C17" s="101"/>
      <c r="D17" s="101"/>
      <c r="E17" s="101"/>
      <c r="F17" s="102"/>
    </row>
    <row r="18" spans="1:7" ht="18.75" thickBot="1" x14ac:dyDescent="0.3">
      <c r="A18" s="27"/>
      <c r="B18" s="27"/>
      <c r="C18" s="27"/>
      <c r="D18" s="27"/>
      <c r="E18" s="27"/>
      <c r="F18" s="27"/>
    </row>
    <row r="19" spans="1:7" ht="26.25" customHeight="1" thickBot="1" x14ac:dyDescent="0.3">
      <c r="A19" s="31" t="s">
        <v>22</v>
      </c>
      <c r="B19" s="27"/>
      <c r="C19" s="27"/>
    </row>
    <row r="20" spans="1:7" ht="44.25" customHeight="1" thickBot="1" x14ac:dyDescent="0.3">
      <c r="A20" s="31" t="s">
        <v>7</v>
      </c>
      <c r="B20" s="103" t="s">
        <v>8</v>
      </c>
      <c r="C20" s="104"/>
      <c r="D20" s="32" t="s">
        <v>9</v>
      </c>
      <c r="E20" s="33" t="s">
        <v>10</v>
      </c>
      <c r="F20" s="34" t="s">
        <v>11</v>
      </c>
    </row>
    <row r="21" spans="1:7" ht="36.75" thickBot="1" x14ac:dyDescent="0.3">
      <c r="A21" s="35"/>
      <c r="B21" s="105">
        <v>44711</v>
      </c>
      <c r="C21" s="106"/>
      <c r="D21" s="36">
        <v>44712</v>
      </c>
      <c r="E21" s="37" t="s">
        <v>24</v>
      </c>
      <c r="F21" s="38"/>
    </row>
    <row r="22" spans="1:7" ht="21" customHeight="1" x14ac:dyDescent="0.25">
      <c r="A22" s="27"/>
      <c r="B22" s="27"/>
      <c r="C22" s="27"/>
      <c r="D22" s="39"/>
      <c r="E22" s="39"/>
      <c r="F22" s="40"/>
      <c r="G22" s="40"/>
    </row>
    <row r="23" spans="1:7" ht="18.75" thickBot="1" x14ac:dyDescent="0.3">
      <c r="A23" s="27"/>
      <c r="B23" s="27"/>
      <c r="C23" s="27"/>
      <c r="D23" s="39"/>
      <c r="E23" s="39"/>
      <c r="F23" s="40"/>
      <c r="G23" s="40"/>
    </row>
    <row r="24" spans="1:7" ht="18.75" thickBot="1" x14ac:dyDescent="0.3">
      <c r="A24" s="41" t="s">
        <v>12</v>
      </c>
      <c r="B24" s="42" t="s">
        <v>13</v>
      </c>
      <c r="C24" s="41" t="s">
        <v>14</v>
      </c>
      <c r="D24" s="71" t="s">
        <v>15</v>
      </c>
      <c r="E24" s="72" t="s">
        <v>16</v>
      </c>
      <c r="F24" s="72" t="s">
        <v>17</v>
      </c>
    </row>
    <row r="25" spans="1:7" ht="18.75" thickBot="1" x14ac:dyDescent="0.3">
      <c r="A25" s="43">
        <v>1</v>
      </c>
      <c r="B25" s="58" t="s">
        <v>66</v>
      </c>
      <c r="C25" s="44" t="s">
        <v>67</v>
      </c>
      <c r="D25" s="45">
        <v>40</v>
      </c>
      <c r="E25" s="46">
        <v>5500</v>
      </c>
      <c r="F25" s="47">
        <f>D25*E25</f>
        <v>220000</v>
      </c>
    </row>
    <row r="26" spans="1:7" x14ac:dyDescent="0.25">
      <c r="A26" s="43"/>
      <c r="B26" s="49"/>
      <c r="C26" s="50"/>
      <c r="D26" s="50"/>
      <c r="E26" s="50"/>
      <c r="F26" s="51"/>
    </row>
    <row r="27" spans="1:7" x14ac:dyDescent="0.25">
      <c r="A27" s="114" t="s">
        <v>21</v>
      </c>
      <c r="B27" s="115"/>
      <c r="C27" s="115"/>
      <c r="D27" s="115"/>
      <c r="E27" s="116"/>
      <c r="F27" s="60">
        <f>SUM(F25:F26)</f>
        <v>220000</v>
      </c>
    </row>
    <row r="28" spans="1:7" x14ac:dyDescent="0.25">
      <c r="B28" s="54"/>
      <c r="C28" s="53"/>
      <c r="D28" s="55"/>
      <c r="E28" s="56"/>
      <c r="F28" s="57"/>
    </row>
    <row r="32" spans="1:7" x14ac:dyDescent="0.25">
      <c r="A32" s="27"/>
    </row>
    <row r="33" spans="1:7" x14ac:dyDescent="0.25">
      <c r="A33" s="27"/>
    </row>
    <row r="34" spans="1:7" x14ac:dyDescent="0.25">
      <c r="A34" s="27"/>
      <c r="B34" s="27"/>
      <c r="C34" s="27"/>
      <c r="D34" s="27"/>
      <c r="E34" s="27"/>
      <c r="F34" s="27"/>
      <c r="G34" s="27"/>
    </row>
    <row r="35" spans="1:7" x14ac:dyDescent="0.25">
      <c r="A35" s="27"/>
      <c r="B35" s="27"/>
      <c r="C35" s="27"/>
      <c r="D35" s="27"/>
      <c r="E35" s="27"/>
      <c r="F35" s="27"/>
    </row>
    <row r="36" spans="1:7" x14ac:dyDescent="0.25">
      <c r="A36" s="27"/>
      <c r="B36" s="27"/>
      <c r="C36" s="27"/>
      <c r="D36" s="27"/>
      <c r="E36" s="27"/>
      <c r="F36" s="27"/>
    </row>
    <row r="37" spans="1:7" x14ac:dyDescent="0.25">
      <c r="A37" s="27"/>
      <c r="B37" s="27"/>
      <c r="C37" s="27"/>
      <c r="D37" s="27"/>
      <c r="E37" s="27"/>
      <c r="F37" s="27"/>
    </row>
    <row r="38" spans="1:7" x14ac:dyDescent="0.25">
      <c r="A38" s="27"/>
      <c r="B38" s="27"/>
      <c r="C38" s="27"/>
      <c r="D38" s="27"/>
      <c r="E38" s="27"/>
      <c r="F38" s="27"/>
    </row>
    <row r="39" spans="1:7" x14ac:dyDescent="0.25">
      <c r="A39" s="27"/>
      <c r="B39" s="27"/>
      <c r="C39" s="27"/>
      <c r="D39" s="27"/>
      <c r="E39" s="27"/>
      <c r="F39" s="27"/>
    </row>
    <row r="40" spans="1:7" x14ac:dyDescent="0.25">
      <c r="A40" s="27"/>
      <c r="B40" s="27"/>
      <c r="C40" s="27"/>
      <c r="D40" s="27"/>
      <c r="E40" s="27"/>
      <c r="F40" s="27"/>
    </row>
    <row r="41" spans="1:7" x14ac:dyDescent="0.25">
      <c r="A41" s="27"/>
      <c r="B41" s="27"/>
      <c r="C41" s="27"/>
      <c r="D41" s="27"/>
      <c r="E41" s="27"/>
      <c r="F41" s="27"/>
    </row>
    <row r="42" spans="1:7" x14ac:dyDescent="0.25">
      <c r="A42" s="27"/>
      <c r="B42" s="27"/>
      <c r="C42" s="27"/>
      <c r="D42" s="40"/>
      <c r="E42" s="27"/>
      <c r="F42" s="27"/>
    </row>
    <row r="43" spans="1:7" x14ac:dyDescent="0.25">
      <c r="A43" s="27"/>
      <c r="B43" s="27"/>
      <c r="C43" s="27"/>
      <c r="D43" s="27"/>
      <c r="E43" s="27"/>
      <c r="F43" s="27"/>
    </row>
    <row r="44" spans="1:7" x14ac:dyDescent="0.25">
      <c r="B44" s="27"/>
      <c r="C44" s="27"/>
      <c r="D44" s="27"/>
      <c r="E44" s="27"/>
      <c r="F44" s="27"/>
    </row>
    <row r="45" spans="1:7" x14ac:dyDescent="0.25">
      <c r="B45" s="27"/>
      <c r="C45" s="27"/>
      <c r="D45" s="27"/>
      <c r="E45" s="27"/>
      <c r="F45" s="27"/>
    </row>
  </sheetData>
  <mergeCells count="17">
    <mergeCell ref="B15:F15"/>
    <mergeCell ref="B2:D2"/>
    <mergeCell ref="B3:D3"/>
    <mergeCell ref="B4:D4"/>
    <mergeCell ref="B5:D5"/>
    <mergeCell ref="B6:D6"/>
    <mergeCell ref="B7:D7"/>
    <mergeCell ref="A9:F9"/>
    <mergeCell ref="A11:F11"/>
    <mergeCell ref="B12:F12"/>
    <mergeCell ref="B13:F13"/>
    <mergeCell ref="B14:F14"/>
    <mergeCell ref="B16:F16"/>
    <mergeCell ref="B17:F17"/>
    <mergeCell ref="B20:C20"/>
    <mergeCell ref="B21:C21"/>
    <mergeCell ref="A27:E27"/>
  </mergeCells>
  <dataValidations count="1">
    <dataValidation type="list" allowBlank="1" showInputMessage="1" showErrorMessage="1" sqref="E1" xr:uid="{28E13F09-C65E-4272-9A56-3469D8F3861F}">
      <formula1>"BC-047-05-2022,BC-051-05-2022 ,BC-049-05-2022  ,BC-052-2022   ,BC-050-05-2022  ,BC-053-DAF-05-2022 "</formula1>
    </dataValidation>
  </dataValidations>
  <printOptions horizontalCentered="1"/>
  <pageMargins left="0.51181102362204722" right="0.51181102362204722" top="0.74803149606299213" bottom="0.74803149606299213" header="0.31496062992125984" footer="0.31496062992125984"/>
  <pageSetup paperSize="9" scale="59" orientation="portrait" r:id="rId1"/>
  <rowBreaks count="1" manualBreakCount="1">
    <brk id="39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65878-C08E-4127-BD81-A634C3A5A5AC}">
  <sheetPr codeName="Feuil1"/>
  <dimension ref="A1:A6"/>
  <sheetViews>
    <sheetView showGridLines="0" workbookViewId="0">
      <selection activeCell="G3" sqref="G3"/>
    </sheetView>
  </sheetViews>
  <sheetFormatPr baseColWidth="10" defaultRowHeight="15" x14ac:dyDescent="0.25"/>
  <cols>
    <col min="1" max="1" width="14.42578125" bestFit="1" customWidth="1"/>
  </cols>
  <sheetData>
    <row r="1" spans="1:1" x14ac:dyDescent="0.25">
      <c r="A1" t="s">
        <v>78</v>
      </c>
    </row>
    <row r="2" spans="1:1" x14ac:dyDescent="0.25">
      <c r="A2" t="s">
        <v>81</v>
      </c>
    </row>
    <row r="3" spans="1:1" x14ac:dyDescent="0.25">
      <c r="A3" t="s">
        <v>80</v>
      </c>
    </row>
    <row r="4" spans="1:1" x14ac:dyDescent="0.25">
      <c r="A4" t="s">
        <v>79</v>
      </c>
    </row>
    <row r="5" spans="1:1" x14ac:dyDescent="0.25">
      <c r="A5" t="s">
        <v>82</v>
      </c>
    </row>
    <row r="6" spans="1:1" x14ac:dyDescent="0.25">
      <c r="A6" t="s">
        <v>83</v>
      </c>
    </row>
  </sheetData>
  <phoneticPr fontId="12" type="noConversion"/>
  <dataValidations count="1">
    <dataValidation type="list" allowBlank="1" showInputMessage="1" showErrorMessage="1" sqref="E1" xr:uid="{10D4E4E0-9E4C-48E1-9F68-5CE5D622784F}">
      <formula1>"BC-047-05-2022,BC-051-05-2022 ,Feuil1,BC-049-05-2022  ,BC-052-2022   ,BC-050-05-2022  ,BC-053-DAF-05-2022 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BC-047-05-2022</vt:lpstr>
      <vt:lpstr>BC-049-05-2022  </vt:lpstr>
      <vt:lpstr>BC-050-05-2022  </vt:lpstr>
      <vt:lpstr>BC-051-05-2022 </vt:lpstr>
      <vt:lpstr>BC-052-2022   </vt:lpstr>
      <vt:lpstr>BC-053-DAF-05-2022 </vt:lpstr>
      <vt:lpstr>deroul</vt:lpstr>
      <vt:lpstr>'BC-049-05-2022  '!Zone_d_impression</vt:lpstr>
      <vt:lpstr>'BC-050-05-2022  '!Zone_d_impression</vt:lpstr>
      <vt:lpstr>'BC-051-05-2022 '!Zone_d_impression</vt:lpstr>
      <vt:lpstr>'BC-053-DAF-05-2022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Pairaud</cp:lastModifiedBy>
  <cp:lastPrinted>2022-06-03T17:03:06Z</cp:lastPrinted>
  <dcterms:created xsi:type="dcterms:W3CDTF">2021-11-30T10:22:09Z</dcterms:created>
  <dcterms:modified xsi:type="dcterms:W3CDTF">2022-08-25T06:02:49Z</dcterms:modified>
</cp:coreProperties>
</file>