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iraud\OneDrive\Bureau\"/>
    </mc:Choice>
  </mc:AlternateContent>
  <xr:revisionPtr revIDLastSave="0" documentId="13_ncr:1_{D071A2BE-41B5-421B-917B-D6FFEB1D0F4E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1" sheetId="17" r:id="rId1"/>
    <sheet name="inv" sheetId="16" r:id="rId2"/>
    <sheet name="deroul" sheetId="18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W3" i="16" l="1"/>
  <c r="W2" i="16"/>
  <c r="V2" i="16"/>
  <c r="Q2" i="16"/>
  <c r="R2" i="16" s="1"/>
  <c r="L2" i="16"/>
  <c r="M2" i="16" s="1"/>
  <c r="L3" i="16"/>
  <c r="M3" i="16" s="1"/>
  <c r="V3" i="16"/>
  <c r="Q3" i="16"/>
  <c r="R3" i="16" s="1"/>
  <c r="H9" i="17"/>
  <c r="H8" i="17"/>
  <c r="G8" i="17"/>
  <c r="G7" i="17"/>
  <c r="G6" i="17"/>
  <c r="H7" i="17" s="1"/>
  <c r="G4" i="17"/>
  <c r="H5" i="17" s="1"/>
  <c r="G3" i="17"/>
  <c r="H4" i="17" s="1"/>
  <c r="G2" i="17"/>
  <c r="H3" i="17" s="1"/>
</calcChain>
</file>

<file path=xl/sharedStrings.xml><?xml version="1.0" encoding="utf-8"?>
<sst xmlns="http://schemas.openxmlformats.org/spreadsheetml/2006/main" count="62" uniqueCount="41">
  <si>
    <t>reçu</t>
  </si>
  <si>
    <t>relevé</t>
  </si>
  <si>
    <t>consommé</t>
  </si>
  <si>
    <t>REFERENCE</t>
  </si>
  <si>
    <t>FOURNISSEUR</t>
  </si>
  <si>
    <t>PRODUIT</t>
  </si>
  <si>
    <t>date relevé</t>
  </si>
  <si>
    <t>date rupture</t>
  </si>
  <si>
    <t>A</t>
  </si>
  <si>
    <t>AAAAA</t>
  </si>
  <si>
    <t>ABABA</t>
  </si>
  <si>
    <t>B</t>
  </si>
  <si>
    <t>BBBBB</t>
  </si>
  <si>
    <t>BRBRBR</t>
  </si>
  <si>
    <t>relevé1</t>
  </si>
  <si>
    <t>relevé3</t>
  </si>
  <si>
    <t>reçu4</t>
  </si>
  <si>
    <t>relevé4</t>
  </si>
  <si>
    <t>relevé2</t>
  </si>
  <si>
    <t>reçu3</t>
  </si>
  <si>
    <t>reçu1</t>
  </si>
  <si>
    <t>reçu2</t>
  </si>
  <si>
    <t>consommé1</t>
  </si>
  <si>
    <t>consommé2</t>
  </si>
  <si>
    <t>date rupture1</t>
  </si>
  <si>
    <t>date rupture2</t>
  </si>
  <si>
    <t>consommé3</t>
  </si>
  <si>
    <t>date rupture3</t>
  </si>
  <si>
    <t>date relevé1</t>
  </si>
  <si>
    <t>date relevé2</t>
  </si>
  <si>
    <t>date relevé3</t>
  </si>
  <si>
    <t>date relevé4</t>
  </si>
  <si>
    <t>consommé4</t>
  </si>
  <si>
    <t>Dates</t>
  </si>
  <si>
    <t>date rupture32</t>
  </si>
  <si>
    <t>BBBBB BBBBBBBB BBBBBBBBBBBB</t>
  </si>
  <si>
    <t>ABABAFAAAAAAA</t>
  </si>
  <si>
    <t>BRBRBRBRBRBRBRB</t>
  </si>
  <si>
    <t>AA11</t>
  </si>
  <si>
    <t>BB11</t>
  </si>
  <si>
    <t>AAAAA AAAAAAAAA AAAAAAA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</si>
</sst>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7" xfId="0" applyNumberFormat="1" applyBorder="1" applyAlignment="1">
      <alignment horizontal="center"/>
    </xf>
    <xf numFmtId="1" fontId="0" fillId="0" borderId="7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/>
    </xf>
    <xf numFmtId="14" fontId="0" fillId="2" borderId="1" xfId="0" applyNumberFormat="1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14" fontId="1" fillId="0" borderId="0" xfId="0" applyNumberFormat="1" applyFont="1"/>
  </cellXfs>
  <cellStyles count="1">
    <cellStyle name="Normal" xfId="0" builtinId="0"/>
  </cellStyles>
  <dxfs count="39"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713436-018F-447A-89CE-DAB51E8B8445}" name="Tableau22" displayName="Tableau22" ref="A1:H9" totalsRowShown="0" headerRowDxfId="38" headerRowBorderDxfId="37" tableBorderDxfId="36" totalsRowBorderDxfId="35">
  <autoFilter ref="A1:H9" xr:uid="{9D713436-018F-447A-89CE-DAB51E8B8445}"/>
  <tableColumns count="8">
    <tableColumn id="1" xr3:uid="{66272B8B-85DE-4AD6-8ADF-80DA87788F70}" name="REFERENCE" dataDxfId="34"/>
    <tableColumn id="2" xr3:uid="{A3F0EC5C-D5B3-45B5-8B5E-B96DF45D0EC9}" name="PRODUIT" dataDxfId="33"/>
    <tableColumn id="3" xr3:uid="{BD9C432F-5DD6-4897-8785-8F52BC28D76B}" name="FOURNISSEUR" dataDxfId="32"/>
    <tableColumn id="4" xr3:uid="{939420B2-67B4-4B6F-A0A4-997774115C24}" name="date relevé" dataDxfId="31"/>
    <tableColumn id="8" xr3:uid="{583B22E6-8765-489D-AF2D-ADDAC5D4DBE6}" name="relevé" dataDxfId="30"/>
    <tableColumn id="5" xr3:uid="{0AF63068-AEA4-49FA-8AD3-F140586D73CF}" name="reçu" dataDxfId="29"/>
    <tableColumn id="6" xr3:uid="{2BB71381-66DC-493F-A8D0-1952969B821B}" name="consommé" dataDxfId="28">
      <calculatedColumnFormula>+E2+F2-E3</calculatedColumnFormula>
    </tableColumn>
    <tableColumn id="7" xr3:uid="{F89389FA-4270-42FB-8F49-7F1C8DDC1EFB}" name="date rupture" dataDxfId="27">
      <calculatedColumnFormula>+G2/(D3-D2)+D3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BC4A120-C347-7642-A325-65DFC6C9E311}" name="Tableau2" displayName="Tableau2" ref="A1:W3" totalsRowShown="0" headerRowDxfId="26" headerRowBorderDxfId="25" tableBorderDxfId="24" totalsRowBorderDxfId="23">
  <tableColumns count="23">
    <tableColumn id="1" xr3:uid="{2738199B-55B7-4646-A951-D03D71C0AC38}" name="REFERENCE" dataDxfId="22"/>
    <tableColumn id="2" xr3:uid="{47CEA6D2-B5E0-AA47-8EBD-40B662226346}" name="PRODUIT" dataDxfId="21"/>
    <tableColumn id="3" xr3:uid="{6F4BB1B1-70D7-254F-BFAC-5D17B66079D4}" name="FOURNISSEUR" dataDxfId="20"/>
    <tableColumn id="4" xr3:uid="{931D7549-CBD1-1A40-B1CA-ED3A6C35944F}" name="date relevé1" dataDxfId="19"/>
    <tableColumn id="8" xr3:uid="{157691E3-EBC9-441F-B9E4-84DBA063E110}" name="relevé1" dataDxfId="18"/>
    <tableColumn id="5" xr3:uid="{71A72E0D-FBED-2D42-A84F-95C9FDAC402C}" name="reçu1" dataDxfId="17"/>
    <tableColumn id="6" xr3:uid="{953BE0E6-D8A4-2448-85AC-11F68298C11A}" name="consommé1" dataDxfId="16">
      <calculatedColumnFormula>+E2+F2-#REF!</calculatedColumnFormula>
    </tableColumn>
    <tableColumn id="7" xr3:uid="{C1C9620E-4667-A041-98F4-B194ABB549C9}" name="date rupture1" dataDxfId="15">
      <calculatedColumnFormula>+G2/(#REF!-D2)+#REF!</calculatedColumnFormula>
    </tableColumn>
    <tableColumn id="9" xr3:uid="{C4BBAE75-1A7E-440E-B744-786FCCF16666}" name="date relevé2" dataDxfId="14"/>
    <tableColumn id="10" xr3:uid="{8441970A-14DA-4579-847F-B3852B84F1C1}" name="relevé2" dataDxfId="13"/>
    <tableColumn id="11" xr3:uid="{23BFFFED-CC2E-4D11-A461-F3A68C52E99E}" name="reçu2" dataDxfId="12"/>
    <tableColumn id="12" xr3:uid="{AB1CE181-C91D-4F50-B973-A20E48567009}" name="consommé2" dataDxfId="11">
      <calculatedColumnFormula>+J2+K2-O2</calculatedColumnFormula>
    </tableColumn>
    <tableColumn id="13" xr3:uid="{8643A162-FDB4-4F9B-ABCE-8A6E3AA686EF}" name="date rupture2" dataDxfId="10">
      <calculatedColumnFormula>+L2/(N2-I2)+I2</calculatedColumnFormula>
    </tableColumn>
    <tableColumn id="14" xr3:uid="{C380AC22-1F29-4158-9194-2F2EF7CE17FD}" name="date relevé3" dataDxfId="9"/>
    <tableColumn id="15" xr3:uid="{C65EC5EC-C470-49DC-A12E-D803D422F649}" name="relevé3" dataDxfId="8"/>
    <tableColumn id="16" xr3:uid="{3E822D08-38AC-467D-8E4B-1AB9787D3959}" name="reçu3" dataDxfId="7"/>
    <tableColumn id="17" xr3:uid="{804ED7A1-927C-49C2-923E-122AC4ADBA77}" name="consommé3" dataDxfId="6">
      <calculatedColumnFormula>+O2+P2-T2</calculatedColumnFormula>
    </tableColumn>
    <tableColumn id="18" xr3:uid="{70A5B816-A63A-4D80-8AA5-54293E80DCD1}" name="date rupture3" dataDxfId="5">
      <calculatedColumnFormula>+Q2/(S2-N2)+N2</calculatedColumnFormula>
    </tableColumn>
    <tableColumn id="19" xr3:uid="{729B10D8-A2E7-4686-9F64-22DA079C235C}" name="date relevé4" dataDxfId="4"/>
    <tableColumn id="20" xr3:uid="{D51BBECA-4DAD-4F13-A0D9-83445D254A98}" name="relevé4" dataDxfId="3"/>
    <tableColumn id="21" xr3:uid="{539C1E39-1DC1-4567-A379-37943EA8FAF1}" name="reçu4" dataDxfId="2"/>
    <tableColumn id="22" xr3:uid="{F71A8337-6074-4F50-8296-90B1705435FE}" name="consommé4" dataDxfId="1">
      <calculatedColumnFormula>+T2+U2-Y2</calculatedColumnFormula>
    </tableColumn>
    <tableColumn id="23" xr3:uid="{9754800A-52BA-4778-B9C5-16567B666E49}" name="date rupture32" dataDxfId="0">
      <calculatedColumnFormula>+V2/(X2-S2)+S2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6800F-C2F1-4A2C-96AC-2DB94353BAB3}">
  <sheetPr codeName="Feuil1"/>
  <dimension ref="A1:H9"/>
  <sheetViews>
    <sheetView showGridLines="0" workbookViewId="0">
      <selection activeCell="D2" sqref="D2:D5"/>
    </sheetView>
  </sheetViews>
  <sheetFormatPr baseColWidth="10" defaultRowHeight="15" x14ac:dyDescent="0.25"/>
  <cols>
    <col min="1" max="1" width="15.42578125" customWidth="1"/>
    <col min="2" max="3" width="21.85546875" customWidth="1"/>
    <col min="4" max="5" width="12.85546875" style="10" customWidth="1"/>
    <col min="6" max="6" width="13.140625" bestFit="1" customWidth="1"/>
    <col min="7" max="7" width="15.28515625" bestFit="1" customWidth="1"/>
    <col min="8" max="8" width="16.7109375" bestFit="1" customWidth="1"/>
  </cols>
  <sheetData>
    <row r="1" spans="1:8" x14ac:dyDescent="0.25">
      <c r="A1" s="3" t="s">
        <v>3</v>
      </c>
      <c r="B1" s="4" t="s">
        <v>5</v>
      </c>
      <c r="C1" s="4" t="s">
        <v>4</v>
      </c>
      <c r="D1" s="5" t="s">
        <v>6</v>
      </c>
      <c r="E1" s="5" t="s">
        <v>1</v>
      </c>
      <c r="F1" s="6" t="s">
        <v>0</v>
      </c>
      <c r="G1" s="6" t="s">
        <v>2</v>
      </c>
      <c r="H1" s="5" t="s">
        <v>7</v>
      </c>
    </row>
    <row r="2" spans="1:8" x14ac:dyDescent="0.25">
      <c r="A2" s="2" t="s">
        <v>8</v>
      </c>
      <c r="B2" s="1" t="s">
        <v>9</v>
      </c>
      <c r="C2" s="1" t="s">
        <v>10</v>
      </c>
      <c r="D2" s="7">
        <v>44799</v>
      </c>
      <c r="E2" s="11">
        <v>100</v>
      </c>
      <c r="F2" s="11">
        <v>20</v>
      </c>
      <c r="G2" s="11">
        <f t="shared" ref="G2:G8" si="0">+E2+F2-E3</f>
        <v>80</v>
      </c>
      <c r="H2" s="9"/>
    </row>
    <row r="3" spans="1:8" x14ac:dyDescent="0.25">
      <c r="A3" s="2" t="s">
        <v>8</v>
      </c>
      <c r="B3" s="1" t="s">
        <v>9</v>
      </c>
      <c r="C3" s="1" t="s">
        <v>10</v>
      </c>
      <c r="D3" s="8">
        <v>44813</v>
      </c>
      <c r="E3" s="11">
        <v>40</v>
      </c>
      <c r="F3" s="11">
        <v>50</v>
      </c>
      <c r="G3" s="11">
        <f t="shared" si="0"/>
        <v>40</v>
      </c>
      <c r="H3" s="7">
        <f>+G2/(D3-D2)+D3</f>
        <v>44818.714285714283</v>
      </c>
    </row>
    <row r="4" spans="1:8" x14ac:dyDescent="0.25">
      <c r="A4" s="2" t="s">
        <v>8</v>
      </c>
      <c r="B4" s="1" t="s">
        <v>9</v>
      </c>
      <c r="C4" s="1" t="s">
        <v>10</v>
      </c>
      <c r="D4" s="8">
        <v>44827</v>
      </c>
      <c r="E4" s="11">
        <v>50</v>
      </c>
      <c r="F4" s="11">
        <v>30</v>
      </c>
      <c r="G4" s="11">
        <f t="shared" si="0"/>
        <v>20</v>
      </c>
      <c r="H4" s="7">
        <f t="shared" ref="H4:H5" si="1">+G3/(D4-D3)+D4</f>
        <v>44829.857142857145</v>
      </c>
    </row>
    <row r="5" spans="1:8" ht="15.75" thickBot="1" x14ac:dyDescent="0.3">
      <c r="A5" s="14" t="s">
        <v>8</v>
      </c>
      <c r="B5" s="15" t="s">
        <v>9</v>
      </c>
      <c r="C5" s="15" t="s">
        <v>10</v>
      </c>
      <c r="D5" s="16">
        <v>44841</v>
      </c>
      <c r="E5" s="17">
        <v>60</v>
      </c>
      <c r="F5" s="17"/>
      <c r="G5" s="17"/>
      <c r="H5" s="18">
        <f t="shared" si="1"/>
        <v>44842.428571428572</v>
      </c>
    </row>
    <row r="6" spans="1:8" x14ac:dyDescent="0.25">
      <c r="A6" s="3" t="s">
        <v>11</v>
      </c>
      <c r="B6" s="4" t="s">
        <v>12</v>
      </c>
      <c r="C6" s="4" t="s">
        <v>13</v>
      </c>
      <c r="D6" s="12">
        <v>44799</v>
      </c>
      <c r="E6" s="13">
        <v>500</v>
      </c>
      <c r="F6" s="13">
        <v>150</v>
      </c>
      <c r="G6" s="13">
        <f t="shared" si="0"/>
        <v>450</v>
      </c>
      <c r="H6" s="9"/>
    </row>
    <row r="7" spans="1:8" x14ac:dyDescent="0.25">
      <c r="A7" s="2" t="s">
        <v>11</v>
      </c>
      <c r="B7" s="1" t="s">
        <v>12</v>
      </c>
      <c r="C7" s="1" t="s">
        <v>13</v>
      </c>
      <c r="D7" s="8">
        <v>44813</v>
      </c>
      <c r="E7" s="11">
        <v>200</v>
      </c>
      <c r="F7" s="11"/>
      <c r="G7" s="11">
        <f t="shared" si="0"/>
        <v>100</v>
      </c>
      <c r="H7" s="7">
        <f>+G6/(D7-D6)+D7</f>
        <v>44845.142857142855</v>
      </c>
    </row>
    <row r="8" spans="1:8" x14ac:dyDescent="0.25">
      <c r="A8" s="3" t="s">
        <v>11</v>
      </c>
      <c r="B8" s="4" t="s">
        <v>12</v>
      </c>
      <c r="C8" s="4" t="s">
        <v>13</v>
      </c>
      <c r="D8" s="8">
        <v>44827</v>
      </c>
      <c r="E8" s="11">
        <v>100</v>
      </c>
      <c r="F8" s="11">
        <v>200</v>
      </c>
      <c r="G8" s="11">
        <f t="shared" si="0"/>
        <v>150</v>
      </c>
      <c r="H8" s="7">
        <f t="shared" ref="H8:H9" si="2">+G7/(D8-D7)+D8</f>
        <v>44834.142857142855</v>
      </c>
    </row>
    <row r="9" spans="1:8" ht="15.75" thickBot="1" x14ac:dyDescent="0.3">
      <c r="A9" s="2" t="s">
        <v>11</v>
      </c>
      <c r="B9" s="1" t="s">
        <v>12</v>
      </c>
      <c r="C9" s="1" t="s">
        <v>13</v>
      </c>
      <c r="D9" s="16">
        <v>44841</v>
      </c>
      <c r="E9" s="11">
        <v>150</v>
      </c>
      <c r="F9" s="11"/>
      <c r="G9" s="11"/>
      <c r="H9" s="18">
        <f t="shared" si="2"/>
        <v>44851.714285714283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527AA-3784-AB43-BE4E-F06C00675035}">
  <sheetPr codeName="Feuil2"/>
  <dimension ref="A1:W3"/>
  <sheetViews>
    <sheetView showGridLines="0"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B5" sqref="B5"/>
    </sheetView>
  </sheetViews>
  <sheetFormatPr baseColWidth="10" defaultRowHeight="15" x14ac:dyDescent="0.25"/>
  <cols>
    <col min="1" max="1" width="15.42578125" customWidth="1"/>
    <col min="2" max="2" width="37.28515625" bestFit="1" customWidth="1"/>
    <col min="3" max="3" width="21.85546875" customWidth="1"/>
    <col min="4" max="5" width="12.85546875" style="10" customWidth="1"/>
    <col min="6" max="6" width="13.140625" bestFit="1" customWidth="1"/>
    <col min="7" max="7" width="15.28515625" bestFit="1" customWidth="1"/>
    <col min="8" max="8" width="16.7109375" bestFit="1" customWidth="1"/>
    <col min="9" max="9" width="15.42578125" customWidth="1"/>
    <col min="13" max="13" width="13.140625" bestFit="1" customWidth="1"/>
    <col min="14" max="14" width="12.140625" bestFit="1" customWidth="1"/>
    <col min="18" max="18" width="13.140625" bestFit="1" customWidth="1"/>
    <col min="21" max="21" width="13.140625" bestFit="1" customWidth="1"/>
  </cols>
  <sheetData>
    <row r="1" spans="1:23" x14ac:dyDescent="0.25">
      <c r="A1" s="3" t="s">
        <v>3</v>
      </c>
      <c r="B1" s="4" t="s">
        <v>5</v>
      </c>
      <c r="C1" s="4" t="s">
        <v>4</v>
      </c>
      <c r="D1" s="5" t="s">
        <v>28</v>
      </c>
      <c r="E1" s="5" t="s">
        <v>14</v>
      </c>
      <c r="F1" s="6" t="s">
        <v>20</v>
      </c>
      <c r="G1" s="6" t="s">
        <v>22</v>
      </c>
      <c r="H1" s="5" t="s">
        <v>24</v>
      </c>
      <c r="I1" s="5" t="s">
        <v>29</v>
      </c>
      <c r="J1" s="5" t="s">
        <v>18</v>
      </c>
      <c r="K1" s="6" t="s">
        <v>21</v>
      </c>
      <c r="L1" s="5" t="s">
        <v>23</v>
      </c>
      <c r="M1" s="5" t="s">
        <v>25</v>
      </c>
      <c r="N1" s="5" t="s">
        <v>30</v>
      </c>
      <c r="O1" s="5" t="s">
        <v>15</v>
      </c>
      <c r="P1" s="5" t="s">
        <v>19</v>
      </c>
      <c r="Q1" s="5" t="s">
        <v>26</v>
      </c>
      <c r="R1" s="5" t="s">
        <v>27</v>
      </c>
      <c r="S1" s="5" t="s">
        <v>31</v>
      </c>
      <c r="T1" s="5" t="s">
        <v>17</v>
      </c>
      <c r="U1" s="5" t="s">
        <v>16</v>
      </c>
      <c r="V1" s="5" t="s">
        <v>32</v>
      </c>
      <c r="W1" s="5" t="s">
        <v>34</v>
      </c>
    </row>
    <row r="2" spans="1:23" x14ac:dyDescent="0.25">
      <c r="A2" s="2" t="s">
        <v>38</v>
      </c>
      <c r="B2" s="1" t="s">
        <v>40</v>
      </c>
      <c r="C2" s="1" t="s">
        <v>36</v>
      </c>
      <c r="D2" s="7">
        <v>44799</v>
      </c>
      <c r="E2" s="11">
        <v>100</v>
      </c>
      <c r="F2" s="11">
        <v>20</v>
      </c>
      <c r="G2" s="11"/>
      <c r="H2" s="9"/>
      <c r="I2" s="8">
        <v>44813</v>
      </c>
      <c r="J2" s="11">
        <v>60</v>
      </c>
      <c r="K2" s="11">
        <v>50</v>
      </c>
      <c r="L2" s="11">
        <f t="shared" ref="L2:L3" si="0">+J2+K2-O2</f>
        <v>60</v>
      </c>
      <c r="M2" s="9">
        <f t="shared" ref="M2:M3" si="1">+L2/(N2-I2)+I2</f>
        <v>44817.285714285717</v>
      </c>
      <c r="N2" s="8">
        <v>44827</v>
      </c>
      <c r="O2" s="11">
        <v>50</v>
      </c>
      <c r="P2" s="11">
        <v>30</v>
      </c>
      <c r="Q2" s="11">
        <f>+O2+P2-T2</f>
        <v>20</v>
      </c>
      <c r="R2" s="9">
        <f t="shared" ref="R2:R3" si="2">+Q2/(S2-N2)+N2</f>
        <v>44828.428571428572</v>
      </c>
      <c r="S2" s="8">
        <v>44841</v>
      </c>
      <c r="T2" s="13">
        <v>60</v>
      </c>
      <c r="U2" s="13"/>
      <c r="V2" s="11">
        <f>+T2+U2-Y2</f>
        <v>60</v>
      </c>
      <c r="W2" s="9">
        <f t="shared" ref="W2:W3" si="3">+V2/(X2-S2)+S2</f>
        <v>44840.998661938851</v>
      </c>
    </row>
    <row r="3" spans="1:23" x14ac:dyDescent="0.25">
      <c r="A3" s="3" t="s">
        <v>39</v>
      </c>
      <c r="B3" s="4" t="s">
        <v>35</v>
      </c>
      <c r="C3" s="4" t="s">
        <v>37</v>
      </c>
      <c r="D3" s="12">
        <v>44799</v>
      </c>
      <c r="E3" s="13">
        <v>500</v>
      </c>
      <c r="F3" s="13">
        <v>150</v>
      </c>
      <c r="G3" s="13"/>
      <c r="H3" s="9"/>
      <c r="I3" s="8">
        <v>44813</v>
      </c>
      <c r="J3" s="11">
        <v>200</v>
      </c>
      <c r="K3" s="11"/>
      <c r="L3" s="11">
        <f t="shared" si="0"/>
        <v>100</v>
      </c>
      <c r="M3" s="9">
        <f t="shared" si="1"/>
        <v>44820.142857142855</v>
      </c>
      <c r="N3" s="8">
        <v>44827</v>
      </c>
      <c r="O3" s="11">
        <v>100</v>
      </c>
      <c r="P3" s="11">
        <v>200</v>
      </c>
      <c r="Q3" s="11">
        <f t="shared" ref="Q3" si="4">+O3+P3-T3</f>
        <v>220</v>
      </c>
      <c r="R3" s="8">
        <f t="shared" si="2"/>
        <v>44842.714285714283</v>
      </c>
      <c r="S3" s="8">
        <v>44841</v>
      </c>
      <c r="T3" s="11">
        <v>80</v>
      </c>
      <c r="U3" s="11"/>
      <c r="V3" s="11">
        <f t="shared" ref="V3" si="5">+T3+U3-Y3</f>
        <v>80</v>
      </c>
      <c r="W3" s="8">
        <f t="shared" si="3"/>
        <v>44840.998215918466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BBBF5D-07E3-4F68-A1E1-656C19CB889A}">
  <sheetPr codeName="Feuil3"/>
  <dimension ref="A1:H14"/>
  <sheetViews>
    <sheetView showGridLines="0" workbookViewId="0">
      <selection activeCell="C7" sqref="C7"/>
    </sheetView>
  </sheetViews>
  <sheetFormatPr baseColWidth="10" defaultRowHeight="15" x14ac:dyDescent="0.25"/>
  <sheetData>
    <row r="1" spans="1:8" x14ac:dyDescent="0.25">
      <c r="A1" s="22" t="s">
        <v>33</v>
      </c>
    </row>
    <row r="2" spans="1:8" x14ac:dyDescent="0.25">
      <c r="A2" s="19">
        <v>44799</v>
      </c>
    </row>
    <row r="3" spans="1:8" x14ac:dyDescent="0.25">
      <c r="A3" s="20">
        <v>44813</v>
      </c>
    </row>
    <row r="4" spans="1:8" x14ac:dyDescent="0.25">
      <c r="A4" s="21">
        <v>44827</v>
      </c>
      <c r="H4" s="23">
        <v>44801</v>
      </c>
    </row>
    <row r="5" spans="1:8" x14ac:dyDescent="0.25">
      <c r="A5" s="20">
        <v>44841</v>
      </c>
    </row>
    <row r="6" spans="1:8" x14ac:dyDescent="0.25">
      <c r="A6" s="21">
        <v>44855</v>
      </c>
    </row>
    <row r="7" spans="1:8" x14ac:dyDescent="0.25">
      <c r="A7" s="20">
        <v>44869</v>
      </c>
    </row>
    <row r="8" spans="1:8" x14ac:dyDescent="0.25">
      <c r="A8" s="21">
        <v>44883</v>
      </c>
    </row>
    <row r="9" spans="1:8" x14ac:dyDescent="0.25">
      <c r="A9" s="20">
        <v>44897</v>
      </c>
    </row>
    <row r="10" spans="1:8" x14ac:dyDescent="0.25">
      <c r="A10" s="21">
        <v>44911</v>
      </c>
    </row>
    <row r="11" spans="1:8" x14ac:dyDescent="0.25">
      <c r="A11" s="20">
        <v>44925</v>
      </c>
    </row>
    <row r="12" spans="1:8" x14ac:dyDescent="0.25">
      <c r="A12" s="21">
        <v>44939</v>
      </c>
    </row>
    <row r="13" spans="1:8" x14ac:dyDescent="0.25">
      <c r="A13" s="20">
        <v>44953</v>
      </c>
    </row>
    <row r="14" spans="1:8" x14ac:dyDescent="0.25">
      <c r="A14" s="21">
        <v>44967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inv</vt:lpstr>
      <vt:lpstr>deroul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TARAUD</dc:creator>
  <cp:lastModifiedBy>Pairaud</cp:lastModifiedBy>
  <cp:lastPrinted>2021-02-25T15:59:23Z</cp:lastPrinted>
  <dcterms:created xsi:type="dcterms:W3CDTF">2020-11-17T14:53:18Z</dcterms:created>
  <dcterms:modified xsi:type="dcterms:W3CDTF">2022-08-23T16:20:12Z</dcterms:modified>
</cp:coreProperties>
</file>