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iraud\OneDrive\Bureau\"/>
    </mc:Choice>
  </mc:AlternateContent>
  <xr:revisionPtr revIDLastSave="0" documentId="13_ncr:1_{6E6E33A7-09FF-4FB5-BE59-08AF2482C308}" xr6:coauthVersionLast="47" xr6:coauthVersionMax="47" xr10:uidLastSave="{00000000-0000-0000-0000-000000000000}"/>
  <bookViews>
    <workbookView xWindow="-120" yWindow="-120" windowWidth="20730" windowHeight="11160" xr2:uid="{03A84F85-6BD2-430D-B1C0-079074457179}"/>
  </bookViews>
  <sheets>
    <sheet name="Feuil1" sheetId="1" r:id="rId1"/>
  </sheets>
  <calcPr calcId="191029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8" i="1" l="1"/>
  <c r="J9" i="1" l="1"/>
  <c r="J10" i="1"/>
  <c r="J11" i="1"/>
  <c r="J12" i="1"/>
  <c r="J13" i="1"/>
  <c r="J8" i="1"/>
  <c r="I9" i="1"/>
  <c r="K9" i="1" s="1"/>
  <c r="I10" i="1"/>
  <c r="K10" i="1" s="1"/>
  <c r="I11" i="1"/>
  <c r="I12" i="1"/>
  <c r="I13" i="1"/>
  <c r="K13" i="1" s="1"/>
  <c r="K8" i="1"/>
  <c r="H9" i="1"/>
  <c r="H10" i="1"/>
  <c r="H11" i="1"/>
  <c r="H12" i="1"/>
  <c r="H13" i="1"/>
  <c r="H8" i="1"/>
  <c r="E9" i="1"/>
  <c r="E10" i="1"/>
  <c r="E11" i="1"/>
  <c r="E12" i="1"/>
  <c r="E13" i="1"/>
  <c r="E8" i="1"/>
  <c r="K12" i="1" l="1"/>
  <c r="K11" i="1"/>
</calcChain>
</file>

<file path=xl/sharedStrings.xml><?xml version="1.0" encoding="utf-8"?>
<sst xmlns="http://schemas.openxmlformats.org/spreadsheetml/2006/main" count="37" uniqueCount="23">
  <si>
    <t>Produits</t>
  </si>
  <si>
    <t>A</t>
  </si>
  <si>
    <t>B</t>
  </si>
  <si>
    <t>C</t>
  </si>
  <si>
    <t>D</t>
  </si>
  <si>
    <t>E</t>
  </si>
  <si>
    <t>F</t>
  </si>
  <si>
    <t xml:space="preserve">Pirx vente </t>
  </si>
  <si>
    <t>Prix vente N-1</t>
  </si>
  <si>
    <t xml:space="preserve">Evol CA </t>
  </si>
  <si>
    <t xml:space="preserve">Quantité vendus </t>
  </si>
  <si>
    <t>Quantité vendus N-1</t>
  </si>
  <si>
    <t>Evol Qté</t>
  </si>
  <si>
    <t>PV total</t>
  </si>
  <si>
    <t>PV N-1</t>
  </si>
  <si>
    <t>Marge</t>
  </si>
  <si>
    <t xml:space="preserve">Meilleure Marge </t>
  </si>
  <si>
    <t>Produit le + vendu</t>
  </si>
  <si>
    <t>Baisse de Marge</t>
  </si>
  <si>
    <t>Étiquettes de lignes</t>
  </si>
  <si>
    <t>Total général</t>
  </si>
  <si>
    <t>Somme de Marge</t>
  </si>
  <si>
    <t xml:space="preserve">Somme de Quantité vendus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</si>
</sst>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3" fillId="0" borderId="1" xfId="0" applyFont="1" applyBorder="1" applyAlignment="1">
      <alignment horizontal="center" vertical="center"/>
    </xf>
    <xf numFmtId="4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/>
    <xf numFmtId="44" fontId="3" fillId="0" borderId="1" xfId="0" applyNumberFormat="1" applyFont="1" applyBorder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/>
    <xf numFmtId="0" fontId="0" fillId="3" borderId="0" xfId="0" applyFill="1" applyAlignme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[graphs.xlsx]Feuil1!Tableau croisé dynamique3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Feuil1!$C$18:$C$24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Feuil1!$D$18:$D$24</c:f>
              <c:numCache>
                <c:formatCode>General</c:formatCode>
                <c:ptCount val="6"/>
                <c:pt idx="0">
                  <c:v>8000</c:v>
                </c:pt>
                <c:pt idx="1">
                  <c:v>10500</c:v>
                </c:pt>
                <c:pt idx="2">
                  <c:v>-3610</c:v>
                </c:pt>
                <c:pt idx="3">
                  <c:v>5300</c:v>
                </c:pt>
                <c:pt idx="4">
                  <c:v>21024</c:v>
                </c:pt>
                <c:pt idx="5">
                  <c:v>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45-4B9A-9555-20F759671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5540400"/>
        <c:axId val="685541232"/>
      </c:barChart>
      <c:catAx>
        <c:axId val="685540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5541232"/>
        <c:crosses val="autoZero"/>
        <c:auto val="1"/>
        <c:lblAlgn val="ctr"/>
        <c:lblOffset val="100"/>
        <c:noMultiLvlLbl val="0"/>
      </c:catAx>
      <c:valAx>
        <c:axId val="68554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5540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[graphs.xlsx]Feuil1!Tableau croisé dynamique4</c:name>
    <c:fmtId val="0"/>
  </c:pivotSource>
  <c:chart>
    <c:autoTitleDeleted val="1"/>
    <c:pivotFmts>
      <c:pivotFmt>
        <c:idx val="0"/>
        <c:spPr>
          <a:solidFill>
            <a:srgbClr val="92D050"/>
          </a:solidFill>
          <a:ln>
            <a:solidFill>
              <a:schemeClr val="accent6">
                <a:lumMod val="60000"/>
                <a:lumOff val="40000"/>
              </a:schemeClr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Feuil1!$H$16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92D050"/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cat>
            <c:strRef>
              <c:f>Feuil1!$G$17:$G$23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Feuil1!$H$17:$H$23</c:f>
              <c:numCache>
                <c:formatCode>General</c:formatCode>
                <c:ptCount val="6"/>
                <c:pt idx="0">
                  <c:v>1500</c:v>
                </c:pt>
                <c:pt idx="1">
                  <c:v>3000</c:v>
                </c:pt>
                <c:pt idx="2">
                  <c:v>1570</c:v>
                </c:pt>
                <c:pt idx="3">
                  <c:v>850</c:v>
                </c:pt>
                <c:pt idx="4">
                  <c:v>4752</c:v>
                </c:pt>
                <c:pt idx="5">
                  <c:v>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0C-462E-BA49-05133C007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2545408"/>
        <c:axId val="682547904"/>
      </c:barChart>
      <c:catAx>
        <c:axId val="682545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2547904"/>
        <c:crosses val="autoZero"/>
        <c:auto val="1"/>
        <c:lblAlgn val="ctr"/>
        <c:lblOffset val="100"/>
        <c:noMultiLvlLbl val="0"/>
      </c:catAx>
      <c:valAx>
        <c:axId val="68254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2545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14</xdr:row>
      <xdr:rowOff>157162</xdr:rowOff>
    </xdr:from>
    <xdr:to>
      <xdr:col>5</xdr:col>
      <xdr:colOff>228600</xdr:colOff>
      <xdr:row>29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0B9BE2D-1B91-A54E-F483-E3F7D0F839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1266825</xdr:colOff>
      <xdr:row>14</xdr:row>
      <xdr:rowOff>119062</xdr:rowOff>
    </xdr:from>
    <xdr:to>
      <xdr:col>10</xdr:col>
      <xdr:colOff>238125</xdr:colOff>
      <xdr:row>29</xdr:row>
      <xdr:rowOff>4762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E053FCA-FFA5-9603-1174-7D8BAD480F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iraud" refreshedDate="44795.195688657404" createdVersion="8" refreshedVersion="8" minRefreshableVersion="3" recordCount="6" xr:uid="{62CBA6D2-9AF3-4A5E-A34C-A6B5FC2BDB38}">
  <cacheSource type="worksheet">
    <worksheetSource ref="B7:K13" sheet="Feuil1"/>
  </cacheSource>
  <cacheFields count="10">
    <cacheField name="Produits" numFmtId="0">
      <sharedItems count="6">
        <s v="A"/>
        <s v="B"/>
        <s v="C"/>
        <s v="D"/>
        <s v="E"/>
        <s v="F"/>
      </sharedItems>
    </cacheField>
    <cacheField name="Pirx vente " numFmtId="44">
      <sharedItems containsSemiMixedTypes="0" containsString="0" containsNumber="1" containsInteger="1" minValue="12" maxValue="87"/>
    </cacheField>
    <cacheField name="Prix vente N-1" numFmtId="44">
      <sharedItems containsSemiMixedTypes="0" containsString="0" containsNumber="1" containsInteger="1" minValue="8" maxValue="85"/>
    </cacheField>
    <cacheField name="Evol CA " numFmtId="0">
      <sharedItems containsSemiMixedTypes="0" containsString="0" containsNumber="1" containsInteger="1" minValue="-2" maxValue="4"/>
    </cacheField>
    <cacheField name="Quantité vendus " numFmtId="0">
      <sharedItems containsSemiMixedTypes="0" containsString="0" containsNumber="1" containsInteger="1" minValue="650" maxValue="4752"/>
    </cacheField>
    <cacheField name="Quantité vendus N-1" numFmtId="0">
      <sharedItems containsSemiMixedTypes="0" containsString="0" containsNumber="1" containsInteger="1" minValue="630" maxValue="4500"/>
    </cacheField>
    <cacheField name="Evol Qté" numFmtId="0">
      <sharedItems containsSemiMixedTypes="0" containsString="0" containsNumber="1" containsInteger="1" minValue="-10" maxValue="252"/>
    </cacheField>
    <cacheField name="PV total" numFmtId="44">
      <sharedItems containsSemiMixedTypes="0" containsString="0" containsNumber="1" containsInteger="1" minValue="40500" maxValue="96000"/>
    </cacheField>
    <cacheField name="PV N-1" numFmtId="44">
      <sharedItems containsSemiMixedTypes="0" containsString="0" containsNumber="1" containsInteger="1" minValue="32500" maxValue="85500"/>
    </cacheField>
    <cacheField name="Marge" numFmtId="44">
      <sharedItems containsSemiMixedTypes="0" containsString="0" containsNumber="1" containsInteger="1" minValue="-3610" maxValue="210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27"/>
    <n v="25"/>
    <n v="2"/>
    <n v="1500"/>
    <n v="1300"/>
    <n v="200"/>
    <n v="40500"/>
    <n v="32500"/>
    <n v="8000"/>
  </r>
  <r>
    <x v="1"/>
    <n v="32"/>
    <n v="30"/>
    <n v="2"/>
    <n v="3000"/>
    <n v="2850"/>
    <n v="150"/>
    <n v="96000"/>
    <n v="85500"/>
    <n v="10500"/>
  </r>
  <r>
    <x v="2"/>
    <n v="45"/>
    <n v="47"/>
    <n v="-2"/>
    <n v="1570"/>
    <n v="1580"/>
    <n v="-10"/>
    <n v="70650"/>
    <n v="74260"/>
    <n v="-3610"/>
  </r>
  <r>
    <x v="3"/>
    <n v="58"/>
    <n v="55"/>
    <n v="3"/>
    <n v="850"/>
    <n v="800"/>
    <n v="50"/>
    <n v="49300"/>
    <n v="44000"/>
    <n v="5300"/>
  </r>
  <r>
    <x v="4"/>
    <n v="12"/>
    <n v="8"/>
    <n v="4"/>
    <n v="4752"/>
    <n v="4500"/>
    <n v="252"/>
    <n v="57024"/>
    <n v="36000"/>
    <n v="21024"/>
  </r>
  <r>
    <x v="5"/>
    <n v="87"/>
    <n v="85"/>
    <n v="2"/>
    <n v="650"/>
    <n v="630"/>
    <n v="20"/>
    <n v="56550"/>
    <n v="53550"/>
    <n v="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2E2934-5BF7-4C09-953A-E54144B33355}" name="Tableau croisé dynamique4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G16:H23" firstHeaderRow="1" firstDataRow="1" firstDataCol="1"/>
  <pivotFields count="10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numFmtId="44" showAll="0"/>
    <pivotField numFmtId="44" showAll="0"/>
    <pivotField showAll="0"/>
    <pivotField dataField="1" showAll="0"/>
    <pivotField showAll="0"/>
    <pivotField showAll="0"/>
    <pivotField numFmtId="44" showAll="0"/>
    <pivotField numFmtId="44" showAll="0"/>
    <pivotField numFmtId="4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Quantité vendus " fld="4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6292EE-25AD-4281-96AC-7D80810C9D4F}" name="Tableau croisé dynamique3" cacheId="9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C17:D24" firstHeaderRow="1" firstDataRow="1" firstDataCol="1"/>
  <pivotFields count="10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numFmtId="44" showAll="0"/>
    <pivotField numFmtId="44" showAll="0"/>
    <pivotField showAll="0"/>
    <pivotField showAll="0"/>
    <pivotField showAll="0"/>
    <pivotField showAll="0"/>
    <pivotField numFmtId="44" showAll="0"/>
    <pivotField numFmtId="44" showAll="0"/>
    <pivotField dataField="1" numFmtId="44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Marge" fld="9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BDDB-C158-46AB-A30C-94A863627786}">
  <sheetPr codeName="Feuil1"/>
  <dimension ref="B2:K24"/>
  <sheetViews>
    <sheetView showGridLines="0" tabSelected="1" workbookViewId="0">
      <selection activeCell="B4" sqref="B4"/>
    </sheetView>
  </sheetViews>
  <sheetFormatPr baseColWidth="10" defaultRowHeight="15" x14ac:dyDescent="0.25"/>
  <cols>
    <col min="1" max="1" width="6.5703125" customWidth="1"/>
    <col min="2" max="2" width="21" bestFit="1" customWidth="1"/>
    <col min="3" max="3" width="16.7109375" bestFit="1" customWidth="1"/>
    <col min="4" max="4" width="13.5703125" bestFit="1" customWidth="1"/>
    <col min="5" max="5" width="18.7109375" bestFit="1" customWidth="1"/>
    <col min="6" max="6" width="21" bestFit="1" customWidth="1"/>
    <col min="7" max="7" width="26.42578125" bestFit="1" customWidth="1"/>
    <col min="9" max="9" width="18" bestFit="1" customWidth="1"/>
    <col min="10" max="11" width="11.85546875" bestFit="1" customWidth="1"/>
  </cols>
  <sheetData>
    <row r="2" spans="2:11" ht="18.75" x14ac:dyDescent="0.3">
      <c r="E2" s="9" t="s">
        <v>16</v>
      </c>
      <c r="G2" s="8" t="s">
        <v>17</v>
      </c>
      <c r="I2" s="9" t="s">
        <v>18</v>
      </c>
    </row>
    <row r="3" spans="2:11" x14ac:dyDescent="0.25">
      <c r="E3" s="11"/>
      <c r="G3" s="11"/>
      <c r="I3" s="12"/>
    </row>
    <row r="4" spans="2:11" x14ac:dyDescent="0.25">
      <c r="E4" s="11"/>
      <c r="G4" s="11"/>
      <c r="I4" s="12"/>
    </row>
    <row r="5" spans="2:11" x14ac:dyDescent="0.25">
      <c r="E5" s="11"/>
      <c r="G5" s="11"/>
      <c r="I5" s="12"/>
    </row>
    <row r="6" spans="2:11" x14ac:dyDescent="0.25">
      <c r="C6" s="10"/>
      <c r="D6" s="10"/>
    </row>
    <row r="7" spans="2:11" x14ac:dyDescent="0.25">
      <c r="B7" s="1" t="s">
        <v>0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  <c r="H7" s="1" t="s">
        <v>12</v>
      </c>
      <c r="I7" s="1" t="s">
        <v>13</v>
      </c>
      <c r="J7" s="1" t="s">
        <v>14</v>
      </c>
      <c r="K7" s="1" t="s">
        <v>15</v>
      </c>
    </row>
    <row r="8" spans="2:11" x14ac:dyDescent="0.25">
      <c r="B8" s="1" t="s">
        <v>1</v>
      </c>
      <c r="C8" s="2">
        <v>27</v>
      </c>
      <c r="D8" s="2">
        <v>25</v>
      </c>
      <c r="E8" s="3">
        <f>C8-D8</f>
        <v>2</v>
      </c>
      <c r="F8" s="1">
        <v>1500</v>
      </c>
      <c r="G8" s="1">
        <v>1300</v>
      </c>
      <c r="H8" s="1">
        <f>F8-G8</f>
        <v>200</v>
      </c>
      <c r="I8" s="4">
        <f>F8*C8</f>
        <v>40500</v>
      </c>
      <c r="J8" s="4">
        <f>G8*D8</f>
        <v>32500</v>
      </c>
      <c r="K8" s="4">
        <f>I8-J8</f>
        <v>8000</v>
      </c>
    </row>
    <row r="9" spans="2:11" x14ac:dyDescent="0.25">
      <c r="B9" s="1" t="s">
        <v>2</v>
      </c>
      <c r="C9" s="2">
        <v>32</v>
      </c>
      <c r="D9" s="2">
        <v>30</v>
      </c>
      <c r="E9" s="3">
        <f t="shared" ref="E9:E13" si="0">C9-D9</f>
        <v>2</v>
      </c>
      <c r="F9" s="1">
        <v>3000</v>
      </c>
      <c r="G9" s="1">
        <v>2850</v>
      </c>
      <c r="H9" s="1">
        <f t="shared" ref="H9:H13" si="1">F9-G9</f>
        <v>150</v>
      </c>
      <c r="I9" s="4">
        <f t="shared" ref="I9:I13" si="2">F9*C9</f>
        <v>96000</v>
      </c>
      <c r="J9" s="4">
        <f t="shared" ref="J9:J13" si="3">G9*D9</f>
        <v>85500</v>
      </c>
      <c r="K9" s="4">
        <f t="shared" ref="K9:K13" si="4">I9-J9</f>
        <v>10500</v>
      </c>
    </row>
    <row r="10" spans="2:11" x14ac:dyDescent="0.25">
      <c r="B10" s="1" t="s">
        <v>3</v>
      </c>
      <c r="C10" s="2">
        <v>45</v>
      </c>
      <c r="D10" s="2">
        <v>47</v>
      </c>
      <c r="E10" s="5">
        <f t="shared" si="0"/>
        <v>-2</v>
      </c>
      <c r="F10" s="1">
        <v>1570</v>
      </c>
      <c r="G10" s="1">
        <v>1580</v>
      </c>
      <c r="H10" s="1">
        <f t="shared" si="1"/>
        <v>-10</v>
      </c>
      <c r="I10" s="4">
        <f t="shared" si="2"/>
        <v>70650</v>
      </c>
      <c r="J10" s="4">
        <f t="shared" si="3"/>
        <v>74260</v>
      </c>
      <c r="K10" s="6">
        <f t="shared" si="4"/>
        <v>-3610</v>
      </c>
    </row>
    <row r="11" spans="2:11" x14ac:dyDescent="0.25">
      <c r="B11" s="1" t="s">
        <v>4</v>
      </c>
      <c r="C11" s="2">
        <v>58</v>
      </c>
      <c r="D11" s="2">
        <v>55</v>
      </c>
      <c r="E11" s="3">
        <f t="shared" si="0"/>
        <v>3</v>
      </c>
      <c r="F11" s="1">
        <v>850</v>
      </c>
      <c r="G11" s="1">
        <v>800</v>
      </c>
      <c r="H11" s="1">
        <f t="shared" si="1"/>
        <v>50</v>
      </c>
      <c r="I11" s="4">
        <f t="shared" si="2"/>
        <v>49300</v>
      </c>
      <c r="J11" s="4">
        <f t="shared" si="3"/>
        <v>44000</v>
      </c>
      <c r="K11" s="4">
        <f t="shared" si="4"/>
        <v>5300</v>
      </c>
    </row>
    <row r="12" spans="2:11" x14ac:dyDescent="0.25">
      <c r="B12" s="1" t="s">
        <v>5</v>
      </c>
      <c r="C12" s="2">
        <v>12</v>
      </c>
      <c r="D12" s="2">
        <v>8</v>
      </c>
      <c r="E12" s="3">
        <f t="shared" si="0"/>
        <v>4</v>
      </c>
      <c r="F12" s="1">
        <v>4752</v>
      </c>
      <c r="G12" s="1">
        <v>4500</v>
      </c>
      <c r="H12" s="1">
        <f t="shared" si="1"/>
        <v>252</v>
      </c>
      <c r="I12" s="4">
        <f t="shared" si="2"/>
        <v>57024</v>
      </c>
      <c r="J12" s="4">
        <f t="shared" si="3"/>
        <v>36000</v>
      </c>
      <c r="K12" s="7">
        <f t="shared" si="4"/>
        <v>21024</v>
      </c>
    </row>
    <row r="13" spans="2:11" x14ac:dyDescent="0.25">
      <c r="B13" s="1" t="s">
        <v>6</v>
      </c>
      <c r="C13" s="2">
        <v>87</v>
      </c>
      <c r="D13" s="2">
        <v>85</v>
      </c>
      <c r="E13" s="3">
        <f t="shared" si="0"/>
        <v>2</v>
      </c>
      <c r="F13" s="1">
        <v>650</v>
      </c>
      <c r="G13" s="1">
        <v>630</v>
      </c>
      <c r="H13" s="1">
        <f t="shared" si="1"/>
        <v>20</v>
      </c>
      <c r="I13" s="4">
        <f t="shared" si="2"/>
        <v>56550</v>
      </c>
      <c r="J13" s="4">
        <f t="shared" si="3"/>
        <v>53550</v>
      </c>
      <c r="K13" s="4">
        <f t="shared" si="4"/>
        <v>3000</v>
      </c>
    </row>
    <row r="16" spans="2:11" x14ac:dyDescent="0.25">
      <c r="G16" s="13" t="s">
        <v>19</v>
      </c>
      <c r="H16" t="s">
        <v>22</v>
      </c>
    </row>
    <row r="17" spans="3:8" x14ac:dyDescent="0.25">
      <c r="C17" s="13" t="s">
        <v>19</v>
      </c>
      <c r="D17" t="s">
        <v>21</v>
      </c>
      <c r="G17" s="14" t="s">
        <v>1</v>
      </c>
      <c r="H17" s="15">
        <v>1500</v>
      </c>
    </row>
    <row r="18" spans="3:8" x14ac:dyDescent="0.25">
      <c r="C18" s="14" t="s">
        <v>1</v>
      </c>
      <c r="D18" s="15">
        <v>8000</v>
      </c>
      <c r="G18" s="14" t="s">
        <v>2</v>
      </c>
      <c r="H18" s="15">
        <v>3000</v>
      </c>
    </row>
    <row r="19" spans="3:8" x14ac:dyDescent="0.25">
      <c r="C19" s="14" t="s">
        <v>2</v>
      </c>
      <c r="D19" s="15">
        <v>10500</v>
      </c>
      <c r="G19" s="14" t="s">
        <v>3</v>
      </c>
      <c r="H19" s="15">
        <v>1570</v>
      </c>
    </row>
    <row r="20" spans="3:8" x14ac:dyDescent="0.25">
      <c r="C20" s="14" t="s">
        <v>3</v>
      </c>
      <c r="D20" s="15">
        <v>-3610</v>
      </c>
      <c r="G20" s="14" t="s">
        <v>4</v>
      </c>
      <c r="H20" s="15">
        <v>850</v>
      </c>
    </row>
    <row r="21" spans="3:8" x14ac:dyDescent="0.25">
      <c r="C21" s="14" t="s">
        <v>4</v>
      </c>
      <c r="D21" s="15">
        <v>5300</v>
      </c>
      <c r="G21" s="14" t="s">
        <v>5</v>
      </c>
      <c r="H21" s="15">
        <v>4752</v>
      </c>
    </row>
    <row r="22" spans="3:8" x14ac:dyDescent="0.25">
      <c r="C22" s="14" t="s">
        <v>5</v>
      </c>
      <c r="D22" s="15">
        <v>21024</v>
      </c>
      <c r="G22" s="14" t="s">
        <v>6</v>
      </c>
      <c r="H22" s="15">
        <v>650</v>
      </c>
    </row>
    <row r="23" spans="3:8" x14ac:dyDescent="0.25">
      <c r="C23" s="14" t="s">
        <v>6</v>
      </c>
      <c r="D23" s="15">
        <v>3000</v>
      </c>
      <c r="G23" s="14" t="s">
        <v>20</v>
      </c>
      <c r="H23" s="15">
        <v>12322</v>
      </c>
    </row>
    <row r="24" spans="3:8" x14ac:dyDescent="0.25">
      <c r="C24" s="14" t="s">
        <v>20</v>
      </c>
      <c r="D24" s="15">
        <v>44214</v>
      </c>
    </row>
  </sheetData>
  <mergeCells count="4">
    <mergeCell ref="C6:D6"/>
    <mergeCell ref="E3:E5"/>
    <mergeCell ref="G3:G5"/>
    <mergeCell ref="I3:I5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Pairaud</cp:lastModifiedBy>
  <dcterms:created xsi:type="dcterms:W3CDTF">2022-08-21T16:14:20Z</dcterms:created>
  <dcterms:modified xsi:type="dcterms:W3CDTF">2022-08-22T02:55:07Z</dcterms:modified>
</cp:coreProperties>
</file>