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EXERCICES MACRO\"/>
    </mc:Choice>
  </mc:AlternateContent>
  <xr:revisionPtr revIDLastSave="0" documentId="13_ncr:1_{EF4C1D2E-8FF2-4770-94B6-F0DFB89C28D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5" i="1" l="1"/>
  <c r="AF5" i="1"/>
  <c r="Z5" i="1"/>
  <c r="T5" i="1"/>
  <c r="N5" i="1"/>
  <c r="G4" i="1" l="1"/>
  <c r="H4" i="1"/>
  <c r="AQ4" i="1"/>
  <c r="AP4" i="1"/>
  <c r="AO4" i="1"/>
  <c r="AN4" i="1"/>
  <c r="AM4" i="1"/>
  <c r="AL4" i="1"/>
  <c r="AK4" i="1"/>
  <c r="AJ4" i="1"/>
  <c r="AH4" i="1"/>
  <c r="AI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I4" i="1"/>
  <c r="J4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W13" i="1"/>
  <c r="G3" i="1"/>
</calcChain>
</file>

<file path=xl/sharedStrings.xml><?xml version="1.0" encoding="utf-8"?>
<sst xmlns="http://schemas.openxmlformats.org/spreadsheetml/2006/main" count="1" uniqueCount="1">
  <si>
    <t>N° sortis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</si>
</sst>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2" fontId="1" fillId="0" borderId="0" xfId="0" applyNumberFormat="1" applyFont="1"/>
    <xf numFmtId="0" fontId="1" fillId="2" borderId="0" xfId="0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3" borderId="0" xfId="0" applyFill="1"/>
    <xf numFmtId="0" fontId="0" fillId="10" borderId="0" xfId="0" applyFill="1"/>
    <xf numFmtId="0" fontId="0" fillId="6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11" borderId="0" xfId="0" applyFill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666699"/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1</xdr:row>
          <xdr:rowOff>171450</xdr:rowOff>
        </xdr:from>
        <xdr:to>
          <xdr:col>2</xdr:col>
          <xdr:colOff>342900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1</xdr:row>
          <xdr:rowOff>190500</xdr:rowOff>
        </xdr:from>
        <xdr:to>
          <xdr:col>4</xdr:col>
          <xdr:colOff>47625</xdr:colOff>
          <xdr:row>2</xdr:row>
          <xdr:rowOff>219075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sixains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2:AQ605"/>
  <sheetViews>
    <sheetView tabSelected="1" zoomScaleNormal="100" workbookViewId="0">
      <selection activeCell="T5" sqref="T5:Y5"/>
    </sheetView>
  </sheetViews>
  <sheetFormatPr baseColWidth="10" defaultRowHeight="15" x14ac:dyDescent="0.25"/>
  <cols>
    <col min="1" max="1" width="5.28515625" customWidth="1"/>
    <col min="7" max="7" width="4.140625" customWidth="1"/>
    <col min="8" max="8" width="4.42578125" customWidth="1"/>
    <col min="9" max="9" width="4.28515625" customWidth="1"/>
    <col min="10" max="11" width="4" customWidth="1"/>
    <col min="12" max="12" width="3.5703125" customWidth="1"/>
    <col min="13" max="13" width="3.85546875" customWidth="1"/>
    <col min="14" max="14" width="4.140625" customWidth="1"/>
    <col min="15" max="16" width="4.28515625" customWidth="1"/>
    <col min="17" max="17" width="4" customWidth="1"/>
    <col min="18" max="18" width="4.28515625" customWidth="1"/>
    <col min="19" max="19" width="4.140625" customWidth="1"/>
    <col min="20" max="20" width="4.28515625" customWidth="1"/>
    <col min="21" max="21" width="4" customWidth="1"/>
    <col min="22" max="22" width="4.28515625" customWidth="1"/>
    <col min="23" max="23" width="3.7109375" customWidth="1"/>
    <col min="24" max="24" width="4.42578125" customWidth="1"/>
    <col min="25" max="25" width="4.28515625" customWidth="1"/>
    <col min="26" max="26" width="4.85546875" customWidth="1"/>
    <col min="27" max="27" width="4.42578125" customWidth="1"/>
    <col min="28" max="28" width="4.28515625" customWidth="1"/>
    <col min="29" max="29" width="3.85546875" customWidth="1"/>
    <col min="30" max="30" width="4.28515625" customWidth="1"/>
    <col min="31" max="32" width="4" customWidth="1"/>
    <col min="33" max="33" width="4.140625" customWidth="1"/>
    <col min="34" max="34" width="4" customWidth="1"/>
    <col min="35" max="35" width="4.42578125" customWidth="1"/>
    <col min="36" max="36" width="4.5703125" customWidth="1"/>
    <col min="37" max="37" width="4.28515625" customWidth="1"/>
    <col min="38" max="38" width="4.42578125" customWidth="1"/>
    <col min="39" max="39" width="4.140625" customWidth="1"/>
    <col min="40" max="40" width="3.85546875" customWidth="1"/>
    <col min="41" max="42" width="4.5703125" customWidth="1"/>
    <col min="43" max="43" width="4.140625" customWidth="1"/>
  </cols>
  <sheetData>
    <row r="2" spans="1:43" ht="15.75" x14ac:dyDescent="0.25">
      <c r="G2" s="5">
        <v>0</v>
      </c>
      <c r="H2" s="7">
        <v>1</v>
      </c>
      <c r="I2" s="7">
        <v>2</v>
      </c>
      <c r="J2" s="7">
        <v>3</v>
      </c>
      <c r="K2" s="7">
        <v>4</v>
      </c>
      <c r="L2" s="7">
        <v>5</v>
      </c>
      <c r="M2" s="7">
        <v>6</v>
      </c>
      <c r="N2" s="8">
        <v>7</v>
      </c>
      <c r="O2" s="8">
        <v>8</v>
      </c>
      <c r="P2" s="8">
        <v>9</v>
      </c>
      <c r="Q2" s="8">
        <v>10</v>
      </c>
      <c r="R2" s="8">
        <v>11</v>
      </c>
      <c r="S2" s="8">
        <v>12</v>
      </c>
      <c r="T2" s="9">
        <v>13</v>
      </c>
      <c r="U2" s="9">
        <v>14</v>
      </c>
      <c r="V2" s="9">
        <v>15</v>
      </c>
      <c r="W2" s="9">
        <v>16</v>
      </c>
      <c r="X2" s="9">
        <v>17</v>
      </c>
      <c r="Y2" s="9">
        <v>18</v>
      </c>
      <c r="Z2" s="10">
        <v>19</v>
      </c>
      <c r="AA2" s="10">
        <v>20</v>
      </c>
      <c r="AB2" s="10">
        <v>21</v>
      </c>
      <c r="AC2" s="10">
        <v>22</v>
      </c>
      <c r="AD2" s="10">
        <v>23</v>
      </c>
      <c r="AE2" s="10">
        <v>24</v>
      </c>
      <c r="AF2" s="11">
        <v>25</v>
      </c>
      <c r="AG2" s="11">
        <v>26</v>
      </c>
      <c r="AH2" s="11">
        <v>27</v>
      </c>
      <c r="AI2" s="11">
        <v>28</v>
      </c>
      <c r="AJ2" s="11">
        <v>29</v>
      </c>
      <c r="AK2" s="11">
        <v>30</v>
      </c>
      <c r="AL2" s="12">
        <v>31</v>
      </c>
      <c r="AM2" s="12">
        <v>32</v>
      </c>
      <c r="AN2" s="12">
        <v>33</v>
      </c>
      <c r="AO2" s="12">
        <v>34</v>
      </c>
      <c r="AP2" s="12">
        <v>35</v>
      </c>
      <c r="AQ2" s="12">
        <v>36</v>
      </c>
    </row>
    <row r="3" spans="1:43" ht="18.75" x14ac:dyDescent="0.3">
      <c r="A3" s="1"/>
      <c r="G3" s="4">
        <f>COUNTIF(D6:D305,"0")</f>
        <v>0</v>
      </c>
      <c r="H3" s="4">
        <f>COUNTIF(D6:D305,"1")</f>
        <v>1</v>
      </c>
      <c r="I3" s="4">
        <f>COUNTIF(D6:D305,"2")</f>
        <v>0</v>
      </c>
      <c r="J3" s="4">
        <f>COUNTIF(D6:D305,"3")</f>
        <v>0</v>
      </c>
      <c r="K3" s="4">
        <f>COUNTIF(D6:D305,"4")</f>
        <v>0</v>
      </c>
      <c r="L3" s="4">
        <f>COUNTIF(D6:D305,"5")</f>
        <v>1</v>
      </c>
      <c r="M3" s="4">
        <f>COUNTIF(D6:D305,"6")</f>
        <v>0</v>
      </c>
      <c r="N3" s="4">
        <f>COUNTIF(D6:D305,"7")</f>
        <v>1</v>
      </c>
      <c r="O3" s="4">
        <f>COUNTIF(D6:D305,"8")</f>
        <v>0</v>
      </c>
      <c r="P3" s="4">
        <f>COUNTIF(D6:D305,"9")</f>
        <v>0</v>
      </c>
      <c r="Q3" s="4">
        <f>COUNTIF(D6:D305,"10")</f>
        <v>0</v>
      </c>
      <c r="R3" s="4">
        <f>COUNTIF(D6:D305,"11")</f>
        <v>0</v>
      </c>
      <c r="S3" s="4">
        <f>COUNTIF(D6:D305,"12")</f>
        <v>0</v>
      </c>
      <c r="T3" s="4">
        <f>COUNTIF(D6:D305,"13")</f>
        <v>0</v>
      </c>
      <c r="U3" s="4">
        <f>COUNTIF(D6:D305,"14")</f>
        <v>0</v>
      </c>
      <c r="V3" s="4">
        <f>COUNTIF(D6:D305,"15")</f>
        <v>0</v>
      </c>
      <c r="W3" s="4">
        <f>COUNTIF(D6:D305,"16")</f>
        <v>0</v>
      </c>
      <c r="X3" s="4">
        <f>COUNTIF(D6:D305,"17")</f>
        <v>0</v>
      </c>
      <c r="Y3" s="4">
        <f>COUNTIF(D6:D305,"18")</f>
        <v>0</v>
      </c>
      <c r="Z3" s="4">
        <f>COUNTIF(D6:D305,"19")</f>
        <v>0</v>
      </c>
      <c r="AA3" s="4">
        <f>COUNTIF(D6:D305,"20")</f>
        <v>0</v>
      </c>
      <c r="AB3" s="4">
        <f>COUNTIF(D6:D305,"21")</f>
        <v>0</v>
      </c>
      <c r="AC3" s="4">
        <f>COUNTIF(D6:D305,"22")</f>
        <v>0</v>
      </c>
      <c r="AD3" s="4">
        <f>COUNTIF(D6:D305,"23")</f>
        <v>0</v>
      </c>
      <c r="AE3" s="4">
        <f>COUNTIF(D6:D305,"24")</f>
        <v>0</v>
      </c>
      <c r="AF3" s="4">
        <f>COUNTIF(D6:D305,"25")</f>
        <v>1</v>
      </c>
      <c r="AG3" s="4">
        <f>COUNTIF(D6:D305,"26")</f>
        <v>0</v>
      </c>
      <c r="AH3" s="4">
        <f>COUNTIF(D6:D305,"27")</f>
        <v>0</v>
      </c>
      <c r="AI3" s="4">
        <f>COUNTIF(D6:D305,"28")</f>
        <v>0</v>
      </c>
      <c r="AJ3" s="4">
        <f>COUNTIF(D6:D305,"29")</f>
        <v>0</v>
      </c>
      <c r="AK3" s="4">
        <f>COUNTIF(D6:D305,"30")</f>
        <v>0</v>
      </c>
      <c r="AL3" s="4">
        <f>COUNTIF(D6:D305,"31")</f>
        <v>0</v>
      </c>
      <c r="AM3" s="4">
        <f>COUNTIF(D6:D305,"32")</f>
        <v>0</v>
      </c>
      <c r="AN3" s="4">
        <f>COUNTIF(D6:D305,"33")</f>
        <v>0</v>
      </c>
      <c r="AO3" s="4">
        <f>COUNTIF(D6:D305,"34")</f>
        <v>1</v>
      </c>
      <c r="AP3" s="4">
        <f>COUNTIF(D6:D305,"35")</f>
        <v>0</v>
      </c>
      <c r="AQ3" s="4">
        <f>COUNTIF(D6:D305,"36")</f>
        <v>0</v>
      </c>
    </row>
    <row r="4" spans="1:43" ht="18.75" x14ac:dyDescent="0.3">
      <c r="A4" s="1"/>
      <c r="G4" s="28">
        <f>COUNTIF(D6:D305,"&gt;0")+COUNTIF(D6:D305,"&lt;0")</f>
        <v>5</v>
      </c>
      <c r="H4" s="28">
        <f>COUNTIF(D6:D305,"&gt;1")+COUNTIF(D6:D305,"&lt;1")</f>
        <v>4</v>
      </c>
      <c r="I4" s="28">
        <f>COUNTIF(D6:D305,"&gt;2")+COUNTIF(D6:D305,"&lt;2")</f>
        <v>5</v>
      </c>
      <c r="J4" s="28">
        <f>COUNTIF(D6:D305,"&gt;3")+COUNTIF(D6:D305,"&lt;3")</f>
        <v>5</v>
      </c>
      <c r="K4" s="28">
        <f>COUNTIF(D6:D305,"&gt;4")+COUNTIF(D6:D305,"&lt;4")</f>
        <v>5</v>
      </c>
      <c r="L4" s="28">
        <f>COUNTIF(D6:D305,"&gt;5")+COUNTIF(D6:D305,"&lt;5")</f>
        <v>4</v>
      </c>
      <c r="M4" s="28">
        <f>COUNTIF(D6:D305,"&gt;6")+COUNTIF(D6:D305,"&lt;6")</f>
        <v>5</v>
      </c>
      <c r="N4" s="28">
        <f>COUNTIF(D6:D305,"&gt;7")+COUNTIF(D6:D305,"&lt;7")</f>
        <v>4</v>
      </c>
      <c r="O4" s="28">
        <f>COUNTIF(D6:D305,"&gt;8")+COUNTIF(D6:D305,"&lt;8")</f>
        <v>5</v>
      </c>
      <c r="P4" s="28">
        <f>COUNTIF(D6:D305,"&gt;9")+COUNTIF(D6:D305,"&lt;9")</f>
        <v>5</v>
      </c>
      <c r="Q4" s="28">
        <f>COUNTIF(D6:D305,"&gt;10")+COUNTIF(D6:D305,"&lt;10")</f>
        <v>5</v>
      </c>
      <c r="R4" s="28">
        <f>COUNTIF(D6:D305,"&gt;11")+COUNTIF(D6:D305,"&lt;11")</f>
        <v>5</v>
      </c>
      <c r="S4" s="28">
        <f>COUNTIF(D6:D305,"&gt;12")+COUNTIF(D6:D305,"&lt;12")</f>
        <v>5</v>
      </c>
      <c r="T4" s="28">
        <f>COUNTIF(D6:D305,"&gt;13")+COUNTIF(D6:D305,"&lt;13")</f>
        <v>5</v>
      </c>
      <c r="U4" s="28">
        <f>COUNTIF(D6:D305,"&gt;14")+COUNTIF(D6:D305,"&lt;14")</f>
        <v>5</v>
      </c>
      <c r="V4" s="28">
        <f>COUNTIF(D6:D305,"&gt;15")+COUNTIF(D6:D305,"&lt;15")</f>
        <v>5</v>
      </c>
      <c r="W4" s="28">
        <f>COUNTIF(D6:D305,"&gt;16")+COUNTIF(D6:D305,"&lt;16")</f>
        <v>5</v>
      </c>
      <c r="X4" s="28">
        <f>COUNTIF(D6:D305,"&gt;17")+COUNTIF(D6:D305,"&lt;17")</f>
        <v>5</v>
      </c>
      <c r="Y4" s="28">
        <f>COUNTIF(D6:D305,"&gt;18")+COUNTIF(D6:D305,"&lt;18")</f>
        <v>5</v>
      </c>
      <c r="Z4" s="28">
        <f>COUNTIF(D6:D305,"&gt;19")+COUNTIF(D6:D305,"&lt;19")</f>
        <v>5</v>
      </c>
      <c r="AA4" s="28">
        <f>COUNTIF(D6:D305,"&gt;20")+COUNTIF(D6:D305,"&lt;20")</f>
        <v>5</v>
      </c>
      <c r="AB4" s="28">
        <f>COUNTIF(D6:D305,"&gt;21")+COUNTIF(D6:D305,"&lt;21")</f>
        <v>5</v>
      </c>
      <c r="AC4" s="28">
        <f>COUNTIF(D6:D305,"&gt;22")+COUNTIF(D6:D305,"&lt;22")</f>
        <v>5</v>
      </c>
      <c r="AD4" s="28">
        <f>COUNTIF(D6:D305,"&gt;23")+COUNTIF(D6:D305,"&lt;23")</f>
        <v>5</v>
      </c>
      <c r="AE4" s="28">
        <f>COUNTIF(D6:D305,"&gt;24")+COUNTIF(D6:D305,"&lt;24")</f>
        <v>5</v>
      </c>
      <c r="AF4" s="28">
        <f>COUNTIF(D6:D305,"&gt;25")+COUNTIF(D6:D305,"&lt;25")</f>
        <v>4</v>
      </c>
      <c r="AG4" s="28">
        <f>COUNTIF(D6:D305,"&gt;26")+COUNTIF(D6:D305,"&lt;26")</f>
        <v>5</v>
      </c>
      <c r="AH4" s="28">
        <f>COUNTIF(D6:D305,"&gt;27")+COUNTIF(D6:D305,"&lt;27")</f>
        <v>5</v>
      </c>
      <c r="AI4" s="28">
        <f>COUNTIF(D6:D305,"&gt;28")+COUNTIF(D6:D305,"&lt;28")</f>
        <v>5</v>
      </c>
      <c r="AJ4" s="28">
        <f>COUNTIF(D6:D305,"&gt;29")+COUNTIF(D6:D305,"&lt;29")</f>
        <v>5</v>
      </c>
      <c r="AK4" s="28">
        <f>COUNTIF(D6:D305,"&gt;30")+COUNTIF(D6:D305,"&lt;30")</f>
        <v>5</v>
      </c>
      <c r="AL4" s="28">
        <f>COUNTIF(D6:D305,"&gt;31")+COUNTIF(D6:D305,"&lt;31")</f>
        <v>5</v>
      </c>
      <c r="AM4" s="28">
        <f>COUNTIF(D6:D305,"&gt;32")+COUNTIF(D6:D305,"&lt;32")</f>
        <v>5</v>
      </c>
      <c r="AN4" s="28">
        <f>COUNTIF(D6:D305,"&gt;33")+COUNTIF(D6:D305,"&lt;33")</f>
        <v>5</v>
      </c>
      <c r="AO4" s="28">
        <f>COUNTIF(D6:D305,"&gt;34")+COUNTIF(D6:D305,"&lt;34")</f>
        <v>4</v>
      </c>
      <c r="AP4" s="28">
        <f>COUNTIF(D6:D305,"&gt;35")+COUNTIF(D6:D305,"&lt;35")</f>
        <v>5</v>
      </c>
      <c r="AQ4" s="28">
        <f>COUNTIF(D6:D305,"&gt;36")+COUNTIF(D6:D305,"&lt;36")</f>
        <v>5</v>
      </c>
    </row>
    <row r="5" spans="1:43" ht="18.75" x14ac:dyDescent="0.3">
      <c r="A5" s="1"/>
      <c r="B5" s="6" t="s">
        <v>0</v>
      </c>
      <c r="D5" s="6"/>
      <c r="H5" s="32">
        <v>0</v>
      </c>
      <c r="I5" s="32"/>
      <c r="J5" s="32"/>
      <c r="K5" s="32"/>
      <c r="L5" s="32"/>
      <c r="M5" s="32"/>
      <c r="N5" s="32">
        <f>COUNTIF($D$6:$D$305,"&lt;=12"&amp;"&gt;=7")</f>
        <v>0</v>
      </c>
      <c r="O5" s="32"/>
      <c r="P5" s="32"/>
      <c r="Q5" s="32"/>
      <c r="R5" s="32"/>
      <c r="S5" s="32"/>
      <c r="T5" s="32">
        <f>COUNTIF($D$6:$D$305,"&lt;=18"&amp;"&gt;=13")</f>
        <v>0</v>
      </c>
      <c r="U5" s="32"/>
      <c r="V5" s="32"/>
      <c r="W5" s="32"/>
      <c r="X5" s="32"/>
      <c r="Y5" s="32"/>
      <c r="Z5" s="32">
        <f>COUNTIF($D$6:$D$305,"&lt;=24"&amp;"&gt;=19")</f>
        <v>0</v>
      </c>
      <c r="AA5" s="32"/>
      <c r="AB5" s="32"/>
      <c r="AC5" s="32"/>
      <c r="AD5" s="32"/>
      <c r="AE5" s="32"/>
      <c r="AF5" s="32">
        <f>COUNTIF($D$6:$D$305,"&lt;=30"&amp;"&gt;=25")</f>
        <v>0</v>
      </c>
      <c r="AG5" s="32"/>
      <c r="AH5" s="32"/>
      <c r="AI5" s="32"/>
      <c r="AJ5" s="32"/>
      <c r="AK5" s="32"/>
      <c r="AL5" s="32">
        <f>COUNTIF($D$6:$D$305,"&lt;=36"&amp;"&gt;=31")</f>
        <v>0</v>
      </c>
      <c r="AM5" s="32"/>
      <c r="AN5" s="32"/>
      <c r="AO5" s="32"/>
      <c r="AP5" s="32"/>
      <c r="AQ5" s="32"/>
    </row>
    <row r="6" spans="1:43" ht="18.75" x14ac:dyDescent="0.3">
      <c r="A6" s="2">
        <v>1</v>
      </c>
      <c r="B6" s="4"/>
      <c r="D6">
        <v>1</v>
      </c>
      <c r="M6" s="19"/>
      <c r="N6" s="13"/>
      <c r="O6" s="13"/>
      <c r="P6" s="14"/>
      <c r="Q6" s="14"/>
      <c r="R6" s="15"/>
      <c r="S6" s="15"/>
      <c r="T6" s="16"/>
      <c r="U6" s="16"/>
      <c r="V6" s="17"/>
      <c r="W6" s="17"/>
      <c r="X6" s="18"/>
      <c r="Y6" s="18"/>
    </row>
    <row r="7" spans="1:43" ht="18.75" x14ac:dyDescent="0.3">
      <c r="A7" s="3">
        <v>2</v>
      </c>
      <c r="B7" s="4"/>
      <c r="D7" s="29">
        <v>25</v>
      </c>
      <c r="M7" s="19"/>
      <c r="N7" s="13"/>
      <c r="O7" s="13"/>
      <c r="P7" s="14"/>
      <c r="Q7" s="14"/>
      <c r="R7" s="15"/>
      <c r="S7" s="15"/>
      <c r="T7" s="16"/>
      <c r="U7" s="16"/>
      <c r="V7" s="17"/>
      <c r="W7" s="17"/>
      <c r="X7" s="18"/>
      <c r="Y7" s="18"/>
    </row>
    <row r="8" spans="1:43" ht="18.75" x14ac:dyDescent="0.3">
      <c r="A8" s="3">
        <v>3</v>
      </c>
      <c r="B8" s="4"/>
      <c r="D8">
        <v>7</v>
      </c>
      <c r="M8" s="19"/>
      <c r="N8" s="13"/>
      <c r="O8" s="13"/>
      <c r="P8" s="14"/>
      <c r="Q8" s="14"/>
      <c r="R8" s="15"/>
      <c r="S8" s="15"/>
      <c r="T8" s="16"/>
      <c r="U8" s="16"/>
      <c r="V8" s="17"/>
      <c r="W8" s="17"/>
      <c r="X8" s="18"/>
      <c r="Y8" s="18"/>
    </row>
    <row r="9" spans="1:43" ht="18.75" x14ac:dyDescent="0.3">
      <c r="A9" s="2">
        <v>4</v>
      </c>
      <c r="B9" s="4"/>
      <c r="D9" s="29">
        <v>34</v>
      </c>
    </row>
    <row r="10" spans="1:43" ht="18.75" x14ac:dyDescent="0.3">
      <c r="A10" s="3">
        <v>5</v>
      </c>
      <c r="B10" s="4"/>
      <c r="D10">
        <v>5</v>
      </c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spans="1:43" ht="18.75" x14ac:dyDescent="0.3">
      <c r="A11" s="3">
        <v>6</v>
      </c>
      <c r="B11" s="4"/>
      <c r="D11" s="29"/>
    </row>
    <row r="12" spans="1:43" ht="18.75" x14ac:dyDescent="0.3">
      <c r="A12" s="2">
        <v>7</v>
      </c>
      <c r="B12" s="4"/>
      <c r="G12" s="21">
        <v>16</v>
      </c>
      <c r="H12" s="22">
        <v>33</v>
      </c>
      <c r="I12" s="23">
        <v>1</v>
      </c>
      <c r="J12" s="24">
        <v>20</v>
      </c>
      <c r="K12" s="21">
        <v>14</v>
      </c>
      <c r="L12" s="22">
        <v>31</v>
      </c>
      <c r="M12" s="25">
        <v>9</v>
      </c>
      <c r="N12" s="24">
        <v>22</v>
      </c>
      <c r="O12" s="21">
        <v>18</v>
      </c>
      <c r="P12" s="26">
        <v>29</v>
      </c>
      <c r="Q12" s="25">
        <v>7</v>
      </c>
      <c r="R12" s="26">
        <v>28</v>
      </c>
      <c r="S12" s="25">
        <v>12</v>
      </c>
      <c r="T12" s="22">
        <v>35</v>
      </c>
      <c r="U12" s="23">
        <v>3</v>
      </c>
      <c r="V12" s="26">
        <v>26</v>
      </c>
      <c r="W12" s="27">
        <v>0</v>
      </c>
      <c r="X12" s="22">
        <v>32</v>
      </c>
      <c r="Y12" s="21">
        <v>15</v>
      </c>
      <c r="Z12" s="24">
        <v>19</v>
      </c>
      <c r="AA12" s="23">
        <v>4</v>
      </c>
      <c r="AB12" s="24">
        <v>21</v>
      </c>
      <c r="AC12" s="23">
        <v>2</v>
      </c>
      <c r="AD12" s="26">
        <v>25</v>
      </c>
      <c r="AE12" s="21">
        <v>17</v>
      </c>
      <c r="AF12" s="22">
        <v>34</v>
      </c>
      <c r="AG12" s="23">
        <v>6</v>
      </c>
      <c r="AH12" s="26">
        <v>27</v>
      </c>
      <c r="AI12" s="21">
        <v>13</v>
      </c>
      <c r="AJ12" s="22">
        <v>36</v>
      </c>
      <c r="AK12" s="25">
        <v>11</v>
      </c>
      <c r="AL12" s="26">
        <v>30</v>
      </c>
      <c r="AM12" s="25">
        <v>8</v>
      </c>
      <c r="AN12" s="24">
        <v>23</v>
      </c>
      <c r="AO12" s="25">
        <v>10</v>
      </c>
      <c r="AP12" s="23">
        <v>5</v>
      </c>
      <c r="AQ12" s="24">
        <v>24</v>
      </c>
    </row>
    <row r="13" spans="1:43" ht="18.75" x14ac:dyDescent="0.3">
      <c r="A13" s="3">
        <v>8</v>
      </c>
      <c r="B13" s="4"/>
      <c r="D13" s="29"/>
      <c r="G13" s="4">
        <f>COUNTIF(D6:D305,"16")</f>
        <v>0</v>
      </c>
      <c r="H13" s="4">
        <f>COUNTIF(D6:D305,"33")</f>
        <v>0</v>
      </c>
      <c r="I13" s="4">
        <f>COUNTIF(D6:D305,"1")</f>
        <v>1</v>
      </c>
      <c r="J13" s="4">
        <f>COUNTIF(D6:D305,"20")</f>
        <v>0</v>
      </c>
      <c r="K13" s="4">
        <f>COUNTIF(D6:D305,"14")</f>
        <v>0</v>
      </c>
      <c r="L13" s="4">
        <f>COUNTIF(D6:D305,"31")</f>
        <v>0</v>
      </c>
      <c r="M13" s="4">
        <f>COUNTIF(D6:D305,"9")</f>
        <v>0</v>
      </c>
      <c r="N13" s="4">
        <f>COUNTIF(D6:D305,"22")</f>
        <v>0</v>
      </c>
      <c r="O13" s="4">
        <f>COUNTIF(D6:D305,"18")</f>
        <v>0</v>
      </c>
      <c r="P13" s="4">
        <f>COUNTIF(D6:D305,"29")</f>
        <v>0</v>
      </c>
      <c r="Q13" s="4">
        <f>COUNTIF(D6:D305,"7")</f>
        <v>1</v>
      </c>
      <c r="R13" s="4">
        <f>COUNTIF(D6:D305,"28")</f>
        <v>0</v>
      </c>
      <c r="S13" s="4">
        <f>COUNTIF(D6:D305,"12")</f>
        <v>0</v>
      </c>
      <c r="T13" s="4">
        <f>COUNTIF(D6:D305,"35")</f>
        <v>0</v>
      </c>
      <c r="U13" s="4">
        <f>COUNTIF(D6:D305,"3")</f>
        <v>0</v>
      </c>
      <c r="V13" s="4">
        <f>COUNTIF(D6:D305,"26")</f>
        <v>0</v>
      </c>
      <c r="W13" s="4">
        <f>COUNTIF(D6:D305,"0")</f>
        <v>0</v>
      </c>
      <c r="X13" s="4">
        <f>COUNTIF(D6:D305,"32")</f>
        <v>0</v>
      </c>
      <c r="Y13" s="4">
        <f>COUNTIF(D6:D305,"15")</f>
        <v>0</v>
      </c>
      <c r="Z13" s="4">
        <f>COUNTIF(D6:D305,"19")</f>
        <v>0</v>
      </c>
      <c r="AA13" s="4">
        <f>COUNTIF(D6:D305,"4")</f>
        <v>0</v>
      </c>
      <c r="AB13" s="4">
        <f>COUNTIF(D6:D305,"21")</f>
        <v>0</v>
      </c>
      <c r="AC13" s="4">
        <f>COUNTIF(D6:D305,"2")</f>
        <v>0</v>
      </c>
      <c r="AD13" s="4">
        <f>COUNTIF(D6:D305,"25")</f>
        <v>1</v>
      </c>
      <c r="AE13" s="4">
        <f>COUNTIF(D6:D305,"17")</f>
        <v>0</v>
      </c>
      <c r="AF13" s="4">
        <f>COUNTIF(D6:D305,"34")</f>
        <v>1</v>
      </c>
      <c r="AG13" s="4">
        <f>COUNTIF(D6:D305,"6")</f>
        <v>0</v>
      </c>
      <c r="AH13" s="4">
        <f>COUNTIF(D6:D305,"27")</f>
        <v>0</v>
      </c>
      <c r="AI13" s="4">
        <f>COUNTIF(D6:D305,"13")</f>
        <v>0</v>
      </c>
      <c r="AJ13" s="4">
        <f>COUNTIF(D6:D305,"36")</f>
        <v>0</v>
      </c>
      <c r="AK13" s="4">
        <f>COUNTIF(D6:D305,"11")</f>
        <v>0</v>
      </c>
      <c r="AL13" s="4">
        <f>COUNTIF(D6:D305,"30")</f>
        <v>0</v>
      </c>
      <c r="AM13" s="4">
        <f>COUNTIF(D6:D305,"8")</f>
        <v>0</v>
      </c>
      <c r="AN13" s="4">
        <f>COUNTIF(D6:D305,"23")</f>
        <v>0</v>
      </c>
      <c r="AO13" s="4">
        <f>COUNTIF(D6:D305,"10")</f>
        <v>0</v>
      </c>
      <c r="AP13" s="4">
        <f>COUNTIF(D6:D305,"5")</f>
        <v>1</v>
      </c>
      <c r="AQ13" s="4">
        <f>COUNTIF(D6:D305,"24")</f>
        <v>0</v>
      </c>
    </row>
    <row r="14" spans="1:43" ht="18.75" x14ac:dyDescent="0.3">
      <c r="A14" s="3">
        <v>9</v>
      </c>
      <c r="B14" s="4"/>
    </row>
    <row r="15" spans="1:43" ht="18.75" x14ac:dyDescent="0.3">
      <c r="A15" s="2">
        <v>10</v>
      </c>
      <c r="B15" s="4"/>
      <c r="D15" s="29"/>
      <c r="L15" s="20"/>
    </row>
    <row r="16" spans="1:43" ht="18.75" x14ac:dyDescent="0.3">
      <c r="A16" s="3">
        <v>11</v>
      </c>
      <c r="B16" s="4"/>
      <c r="K16" s="20"/>
    </row>
    <row r="17" spans="1:34" ht="18.75" x14ac:dyDescent="0.3">
      <c r="A17" s="3">
        <v>12</v>
      </c>
      <c r="B17" s="4"/>
      <c r="D17" s="30"/>
      <c r="F17" s="30"/>
      <c r="H17" s="31"/>
      <c r="J17" s="30"/>
      <c r="L17" s="30"/>
      <c r="N17" s="31"/>
      <c r="P17" s="30"/>
      <c r="R17" s="30"/>
      <c r="T17" s="31"/>
      <c r="V17" s="30"/>
      <c r="X17" s="30"/>
      <c r="Z17" s="31"/>
      <c r="AB17" s="30"/>
      <c r="AD17" s="30"/>
      <c r="AF17" s="31"/>
      <c r="AH17" s="30"/>
    </row>
    <row r="18" spans="1:34" ht="18.75" x14ac:dyDescent="0.3">
      <c r="A18" s="2">
        <v>13</v>
      </c>
      <c r="B18" s="4"/>
    </row>
    <row r="19" spans="1:34" ht="18.75" x14ac:dyDescent="0.3">
      <c r="A19" s="3">
        <v>14</v>
      </c>
      <c r="B19" s="4"/>
      <c r="D19" s="29"/>
    </row>
    <row r="20" spans="1:34" ht="18.75" x14ac:dyDescent="0.3">
      <c r="A20" s="3">
        <v>15</v>
      </c>
      <c r="B20" s="4"/>
    </row>
    <row r="21" spans="1:34" ht="18.75" x14ac:dyDescent="0.3">
      <c r="A21" s="2">
        <v>16</v>
      </c>
      <c r="B21" s="4"/>
      <c r="D21" s="29"/>
    </row>
    <row r="22" spans="1:34" ht="18.75" x14ac:dyDescent="0.3">
      <c r="A22" s="3">
        <v>17</v>
      </c>
      <c r="B22" s="4"/>
    </row>
    <row r="23" spans="1:34" ht="18.75" x14ac:dyDescent="0.3">
      <c r="A23" s="3">
        <v>18</v>
      </c>
      <c r="B23" s="4"/>
      <c r="D23" s="29"/>
    </row>
    <row r="24" spans="1:34" ht="18.75" x14ac:dyDescent="0.3">
      <c r="A24" s="2">
        <v>19</v>
      </c>
      <c r="B24" s="4"/>
    </row>
    <row r="25" spans="1:34" ht="18.75" x14ac:dyDescent="0.3">
      <c r="A25" s="3">
        <v>20</v>
      </c>
      <c r="B25" s="4"/>
      <c r="D25" s="29"/>
    </row>
    <row r="26" spans="1:34" ht="18.75" x14ac:dyDescent="0.3">
      <c r="A26" s="3">
        <v>21</v>
      </c>
      <c r="B26" s="4"/>
    </row>
    <row r="27" spans="1:34" ht="18.75" x14ac:dyDescent="0.3">
      <c r="A27" s="2">
        <v>22</v>
      </c>
      <c r="B27" s="4"/>
      <c r="D27" s="29"/>
    </row>
    <row r="28" spans="1:34" ht="18.75" x14ac:dyDescent="0.3">
      <c r="A28" s="3">
        <v>23</v>
      </c>
      <c r="B28" s="4"/>
    </row>
    <row r="29" spans="1:34" ht="18.75" x14ac:dyDescent="0.3">
      <c r="A29" s="3">
        <v>24</v>
      </c>
      <c r="B29" s="4"/>
      <c r="D29" s="29"/>
    </row>
    <row r="30" spans="1:34" ht="18.75" x14ac:dyDescent="0.3">
      <c r="A30" s="2">
        <v>25</v>
      </c>
      <c r="B30" s="4"/>
    </row>
    <row r="31" spans="1:34" ht="18.75" x14ac:dyDescent="0.3">
      <c r="A31" s="3">
        <v>26</v>
      </c>
      <c r="B31" s="4"/>
      <c r="D31" s="29"/>
    </row>
    <row r="32" spans="1:34" ht="18.75" x14ac:dyDescent="0.3">
      <c r="A32" s="3">
        <v>27</v>
      </c>
      <c r="B32" s="4"/>
    </row>
    <row r="33" spans="1:4" ht="18.75" x14ac:dyDescent="0.3">
      <c r="A33" s="2">
        <v>28</v>
      </c>
      <c r="B33" s="4"/>
      <c r="D33" s="29"/>
    </row>
    <row r="34" spans="1:4" ht="18.75" x14ac:dyDescent="0.3">
      <c r="A34" s="3">
        <v>29</v>
      </c>
      <c r="B34" s="4"/>
    </row>
    <row r="35" spans="1:4" ht="18.75" x14ac:dyDescent="0.3">
      <c r="A35" s="3">
        <v>30</v>
      </c>
      <c r="B35" s="4"/>
      <c r="D35" s="29"/>
    </row>
    <row r="36" spans="1:4" ht="18.75" x14ac:dyDescent="0.3">
      <c r="A36" s="2">
        <v>31</v>
      </c>
      <c r="B36" s="4"/>
    </row>
    <row r="37" spans="1:4" ht="18.75" x14ac:dyDescent="0.3">
      <c r="A37" s="3">
        <v>32</v>
      </c>
      <c r="B37" s="4"/>
      <c r="D37" s="29"/>
    </row>
    <row r="38" spans="1:4" ht="18.75" x14ac:dyDescent="0.3">
      <c r="A38" s="3">
        <v>33</v>
      </c>
      <c r="B38" s="4"/>
    </row>
    <row r="39" spans="1:4" ht="18.75" x14ac:dyDescent="0.3">
      <c r="A39" s="2">
        <v>34</v>
      </c>
      <c r="B39" s="4"/>
      <c r="D39" s="29"/>
    </row>
    <row r="40" spans="1:4" ht="18.75" x14ac:dyDescent="0.3">
      <c r="A40" s="3">
        <v>35</v>
      </c>
      <c r="B40" s="4"/>
    </row>
    <row r="41" spans="1:4" ht="18.75" x14ac:dyDescent="0.3">
      <c r="A41" s="3">
        <v>36</v>
      </c>
      <c r="B41" s="4"/>
      <c r="D41" s="29"/>
    </row>
    <row r="42" spans="1:4" ht="18.75" x14ac:dyDescent="0.3">
      <c r="A42" s="2">
        <v>37</v>
      </c>
      <c r="B42" s="4"/>
    </row>
    <row r="43" spans="1:4" ht="18.75" x14ac:dyDescent="0.3">
      <c r="A43" s="3">
        <v>38</v>
      </c>
      <c r="B43" s="4"/>
      <c r="D43" s="29"/>
    </row>
    <row r="44" spans="1:4" ht="18.75" x14ac:dyDescent="0.3">
      <c r="A44" s="3">
        <v>39</v>
      </c>
      <c r="B44" s="4"/>
    </row>
    <row r="45" spans="1:4" ht="18.75" x14ac:dyDescent="0.3">
      <c r="A45" s="2">
        <v>40</v>
      </c>
      <c r="B45" s="4"/>
      <c r="D45" s="29"/>
    </row>
    <row r="46" spans="1:4" ht="18.75" x14ac:dyDescent="0.3">
      <c r="A46" s="3">
        <v>41</v>
      </c>
      <c r="B46" s="4"/>
    </row>
    <row r="47" spans="1:4" ht="18.75" x14ac:dyDescent="0.3">
      <c r="A47" s="3">
        <v>42</v>
      </c>
      <c r="B47" s="4"/>
      <c r="D47" s="29"/>
    </row>
    <row r="48" spans="1:4" ht="18.75" x14ac:dyDescent="0.3">
      <c r="A48" s="2">
        <v>43</v>
      </c>
      <c r="B48" s="4"/>
    </row>
    <row r="49" spans="1:4" ht="18.75" x14ac:dyDescent="0.3">
      <c r="A49" s="3">
        <v>44</v>
      </c>
      <c r="B49" s="4"/>
      <c r="D49" s="29"/>
    </row>
    <row r="50" spans="1:4" ht="18.75" x14ac:dyDescent="0.3">
      <c r="A50" s="3">
        <v>45</v>
      </c>
      <c r="B50" s="4"/>
    </row>
    <row r="51" spans="1:4" ht="18.75" x14ac:dyDescent="0.3">
      <c r="A51" s="2">
        <v>46</v>
      </c>
      <c r="B51" s="4"/>
      <c r="D51" s="29"/>
    </row>
    <row r="52" spans="1:4" ht="18.75" x14ac:dyDescent="0.3">
      <c r="A52" s="3">
        <v>47</v>
      </c>
      <c r="B52" s="4"/>
    </row>
    <row r="53" spans="1:4" ht="18.75" x14ac:dyDescent="0.3">
      <c r="A53" s="3">
        <v>48</v>
      </c>
      <c r="B53" s="4"/>
      <c r="D53" s="29"/>
    </row>
    <row r="54" spans="1:4" ht="18.75" x14ac:dyDescent="0.3">
      <c r="A54" s="2">
        <v>49</v>
      </c>
      <c r="B54" s="4"/>
    </row>
    <row r="55" spans="1:4" ht="18.75" x14ac:dyDescent="0.3">
      <c r="A55" s="3">
        <v>50</v>
      </c>
      <c r="B55" s="4"/>
      <c r="D55" s="29"/>
    </row>
    <row r="56" spans="1:4" ht="18.75" x14ac:dyDescent="0.3">
      <c r="A56" s="3">
        <v>51</v>
      </c>
      <c r="B56" s="4"/>
    </row>
    <row r="57" spans="1:4" ht="18.75" x14ac:dyDescent="0.3">
      <c r="A57" s="2">
        <v>52</v>
      </c>
      <c r="B57" s="4"/>
      <c r="D57" s="29"/>
    </row>
    <row r="58" spans="1:4" ht="18.75" x14ac:dyDescent="0.3">
      <c r="A58" s="3">
        <v>53</v>
      </c>
      <c r="B58" s="4"/>
    </row>
    <row r="59" spans="1:4" ht="18.75" x14ac:dyDescent="0.3">
      <c r="A59" s="3">
        <v>54</v>
      </c>
      <c r="B59" s="4"/>
      <c r="D59" s="29"/>
    </row>
    <row r="60" spans="1:4" ht="18.75" x14ac:dyDescent="0.3">
      <c r="A60" s="2">
        <v>55</v>
      </c>
      <c r="B60" s="4"/>
    </row>
    <row r="61" spans="1:4" ht="18.75" x14ac:dyDescent="0.3">
      <c r="A61" s="3">
        <v>56</v>
      </c>
      <c r="B61" s="29"/>
      <c r="D61" s="29"/>
    </row>
    <row r="62" spans="1:4" ht="18.75" x14ac:dyDescent="0.3">
      <c r="A62" s="2">
        <v>57</v>
      </c>
      <c r="B62" s="29"/>
    </row>
    <row r="63" spans="1:4" ht="18.75" x14ac:dyDescent="0.3">
      <c r="A63" s="3">
        <v>58</v>
      </c>
      <c r="B63" s="29"/>
      <c r="D63" s="29"/>
    </row>
    <row r="64" spans="1:4" ht="18.75" x14ac:dyDescent="0.3">
      <c r="A64" s="2">
        <v>59</v>
      </c>
      <c r="B64" s="29"/>
    </row>
    <row r="65" spans="1:4" ht="18.75" x14ac:dyDescent="0.3">
      <c r="A65" s="3">
        <v>60</v>
      </c>
      <c r="B65" s="29"/>
      <c r="D65" s="29"/>
    </row>
    <row r="66" spans="1:4" ht="18.75" x14ac:dyDescent="0.3">
      <c r="A66" s="2">
        <v>61</v>
      </c>
      <c r="B66" s="29"/>
    </row>
    <row r="67" spans="1:4" ht="18.75" x14ac:dyDescent="0.3">
      <c r="A67" s="3">
        <v>62</v>
      </c>
      <c r="B67" s="29"/>
      <c r="D67" s="29"/>
    </row>
    <row r="68" spans="1:4" ht="18.75" x14ac:dyDescent="0.3">
      <c r="A68" s="2">
        <v>63</v>
      </c>
      <c r="B68" s="29"/>
    </row>
    <row r="69" spans="1:4" ht="18.75" x14ac:dyDescent="0.3">
      <c r="A69" s="3">
        <v>64</v>
      </c>
      <c r="B69" s="29"/>
      <c r="D69" s="29"/>
    </row>
    <row r="70" spans="1:4" ht="18.75" x14ac:dyDescent="0.3">
      <c r="A70" s="2">
        <v>65</v>
      </c>
      <c r="B70" s="29"/>
    </row>
    <row r="71" spans="1:4" ht="18.75" x14ac:dyDescent="0.3">
      <c r="A71" s="3">
        <v>66</v>
      </c>
      <c r="B71" s="29"/>
      <c r="D71" s="29"/>
    </row>
    <row r="72" spans="1:4" ht="18.75" x14ac:dyDescent="0.3">
      <c r="A72" s="2">
        <v>67</v>
      </c>
      <c r="B72" s="29"/>
    </row>
    <row r="73" spans="1:4" ht="18.75" x14ac:dyDescent="0.3">
      <c r="A73" s="3">
        <v>68</v>
      </c>
      <c r="B73" s="29"/>
      <c r="D73" s="29"/>
    </row>
    <row r="74" spans="1:4" ht="18.75" x14ac:dyDescent="0.3">
      <c r="A74" s="2">
        <v>69</v>
      </c>
      <c r="B74" s="29"/>
    </row>
    <row r="75" spans="1:4" ht="18.75" x14ac:dyDescent="0.3">
      <c r="A75" s="3">
        <v>70</v>
      </c>
      <c r="B75" s="29"/>
      <c r="D75" s="29"/>
    </row>
    <row r="76" spans="1:4" ht="18.75" x14ac:dyDescent="0.3">
      <c r="A76" s="2">
        <v>71</v>
      </c>
      <c r="B76" s="29"/>
    </row>
    <row r="77" spans="1:4" ht="18.75" x14ac:dyDescent="0.3">
      <c r="A77" s="3">
        <v>72</v>
      </c>
      <c r="B77" s="29"/>
      <c r="D77" s="29"/>
    </row>
    <row r="78" spans="1:4" ht="18.75" x14ac:dyDescent="0.3">
      <c r="A78" s="2">
        <v>73</v>
      </c>
      <c r="B78" s="29"/>
    </row>
    <row r="79" spans="1:4" ht="18.75" x14ac:dyDescent="0.3">
      <c r="A79" s="3">
        <v>74</v>
      </c>
      <c r="B79" s="29"/>
      <c r="D79" s="29"/>
    </row>
    <row r="80" spans="1:4" ht="18.75" x14ac:dyDescent="0.3">
      <c r="A80" s="2">
        <v>75</v>
      </c>
      <c r="B80" s="29"/>
    </row>
    <row r="81" spans="1:4" ht="18.75" x14ac:dyDescent="0.3">
      <c r="A81" s="3">
        <v>76</v>
      </c>
      <c r="B81" s="29"/>
      <c r="D81" s="29"/>
    </row>
    <row r="82" spans="1:4" ht="18.75" x14ac:dyDescent="0.3">
      <c r="A82" s="2">
        <v>77</v>
      </c>
      <c r="B82" s="29"/>
    </row>
    <row r="83" spans="1:4" ht="18.75" x14ac:dyDescent="0.3">
      <c r="A83" s="3">
        <v>78</v>
      </c>
      <c r="B83" s="29"/>
      <c r="D83" s="29"/>
    </row>
    <row r="84" spans="1:4" ht="18.75" x14ac:dyDescent="0.3">
      <c r="A84" s="2">
        <v>79</v>
      </c>
      <c r="B84" s="29"/>
    </row>
    <row r="85" spans="1:4" ht="18.75" x14ac:dyDescent="0.3">
      <c r="A85" s="3">
        <v>80</v>
      </c>
      <c r="B85" s="29"/>
      <c r="D85" s="29"/>
    </row>
    <row r="86" spans="1:4" ht="18.75" x14ac:dyDescent="0.3">
      <c r="A86" s="2">
        <v>81</v>
      </c>
      <c r="B86" s="29"/>
    </row>
    <row r="87" spans="1:4" ht="18.75" x14ac:dyDescent="0.3">
      <c r="A87" s="3">
        <v>82</v>
      </c>
      <c r="B87" s="29"/>
      <c r="D87" s="29"/>
    </row>
    <row r="88" spans="1:4" ht="18.75" x14ac:dyDescent="0.3">
      <c r="A88" s="2">
        <v>83</v>
      </c>
      <c r="B88" s="29"/>
    </row>
    <row r="89" spans="1:4" ht="18.75" x14ac:dyDescent="0.3">
      <c r="A89" s="3">
        <v>84</v>
      </c>
      <c r="B89" s="29"/>
      <c r="D89" s="29"/>
    </row>
    <row r="90" spans="1:4" ht="18.75" x14ac:dyDescent="0.3">
      <c r="A90" s="2">
        <v>85</v>
      </c>
      <c r="B90" s="29"/>
    </row>
    <row r="91" spans="1:4" ht="18.75" x14ac:dyDescent="0.3">
      <c r="A91" s="3">
        <v>86</v>
      </c>
      <c r="B91" s="29"/>
      <c r="D91" s="29"/>
    </row>
    <row r="92" spans="1:4" ht="18.75" x14ac:dyDescent="0.3">
      <c r="A92" s="2">
        <v>87</v>
      </c>
      <c r="B92" s="29"/>
    </row>
    <row r="93" spans="1:4" ht="18.75" x14ac:dyDescent="0.3">
      <c r="A93" s="3">
        <v>88</v>
      </c>
      <c r="B93" s="29"/>
      <c r="D93" s="29"/>
    </row>
    <row r="94" spans="1:4" ht="18.75" x14ac:dyDescent="0.3">
      <c r="A94" s="2">
        <v>89</v>
      </c>
      <c r="B94" s="29"/>
    </row>
    <row r="95" spans="1:4" ht="18.75" x14ac:dyDescent="0.3">
      <c r="A95" s="3">
        <v>90</v>
      </c>
      <c r="B95" s="29"/>
      <c r="D95" s="29"/>
    </row>
    <row r="96" spans="1:4" ht="18.75" x14ac:dyDescent="0.3">
      <c r="A96" s="2">
        <v>91</v>
      </c>
      <c r="B96" s="29"/>
    </row>
    <row r="97" spans="1:4" ht="18.75" x14ac:dyDescent="0.3">
      <c r="A97" s="3">
        <v>92</v>
      </c>
      <c r="B97" s="29"/>
      <c r="D97" s="29"/>
    </row>
    <row r="98" spans="1:4" ht="18.75" x14ac:dyDescent="0.3">
      <c r="A98" s="2">
        <v>93</v>
      </c>
      <c r="B98" s="29"/>
    </row>
    <row r="99" spans="1:4" ht="18.75" x14ac:dyDescent="0.3">
      <c r="A99" s="3">
        <v>94</v>
      </c>
      <c r="B99" s="29"/>
      <c r="D99" s="29"/>
    </row>
    <row r="100" spans="1:4" ht="18.75" x14ac:dyDescent="0.3">
      <c r="A100" s="2">
        <v>95</v>
      </c>
      <c r="B100" s="29"/>
    </row>
    <row r="101" spans="1:4" ht="18.75" x14ac:dyDescent="0.3">
      <c r="A101" s="3">
        <v>96</v>
      </c>
      <c r="B101" s="29"/>
      <c r="D101" s="29"/>
    </row>
    <row r="102" spans="1:4" ht="18.75" x14ac:dyDescent="0.3">
      <c r="A102" s="2">
        <v>97</v>
      </c>
      <c r="B102" s="29"/>
    </row>
    <row r="103" spans="1:4" ht="18.75" x14ac:dyDescent="0.3">
      <c r="A103" s="3">
        <v>98</v>
      </c>
      <c r="B103" s="29"/>
      <c r="D103" s="29"/>
    </row>
    <row r="104" spans="1:4" ht="18.75" x14ac:dyDescent="0.3">
      <c r="A104" s="2">
        <v>99</v>
      </c>
      <c r="B104" s="29"/>
    </row>
    <row r="105" spans="1:4" ht="18.75" x14ac:dyDescent="0.3">
      <c r="A105" s="3">
        <v>100</v>
      </c>
      <c r="B105" s="29"/>
      <c r="D105" s="29"/>
    </row>
    <row r="106" spans="1:4" ht="18.75" x14ac:dyDescent="0.3">
      <c r="A106" s="2">
        <v>101</v>
      </c>
      <c r="B106" s="29"/>
    </row>
    <row r="107" spans="1:4" ht="18.75" x14ac:dyDescent="0.3">
      <c r="A107" s="3">
        <v>102</v>
      </c>
      <c r="B107" s="29"/>
      <c r="D107" s="29"/>
    </row>
    <row r="108" spans="1:4" ht="18.75" x14ac:dyDescent="0.3">
      <c r="A108" s="2">
        <v>103</v>
      </c>
      <c r="B108" s="29"/>
    </row>
    <row r="109" spans="1:4" ht="18.75" x14ac:dyDescent="0.3">
      <c r="A109" s="3">
        <v>104</v>
      </c>
      <c r="B109" s="29"/>
      <c r="D109" s="29"/>
    </row>
    <row r="110" spans="1:4" ht="18.75" x14ac:dyDescent="0.3">
      <c r="A110" s="2">
        <v>105</v>
      </c>
      <c r="B110" s="29"/>
    </row>
    <row r="111" spans="1:4" ht="18.75" x14ac:dyDescent="0.3">
      <c r="A111" s="3">
        <v>106</v>
      </c>
      <c r="B111" s="29"/>
      <c r="D111" s="29"/>
    </row>
    <row r="112" spans="1:4" ht="18.75" x14ac:dyDescent="0.3">
      <c r="A112" s="2">
        <v>107</v>
      </c>
      <c r="B112" s="29"/>
    </row>
    <row r="113" spans="1:4" ht="18.75" x14ac:dyDescent="0.3">
      <c r="A113" s="3">
        <v>108</v>
      </c>
      <c r="B113" s="29"/>
      <c r="D113" s="29"/>
    </row>
    <row r="114" spans="1:4" ht="18.75" x14ac:dyDescent="0.3">
      <c r="A114" s="2">
        <v>109</v>
      </c>
      <c r="B114" s="29"/>
    </row>
    <row r="115" spans="1:4" ht="18.75" x14ac:dyDescent="0.3">
      <c r="A115" s="3">
        <v>110</v>
      </c>
      <c r="B115" s="29"/>
      <c r="D115" s="29"/>
    </row>
    <row r="116" spans="1:4" ht="18.75" x14ac:dyDescent="0.3">
      <c r="A116" s="2">
        <v>111</v>
      </c>
      <c r="B116" s="29"/>
    </row>
    <row r="117" spans="1:4" ht="18.75" x14ac:dyDescent="0.3">
      <c r="A117" s="3">
        <v>112</v>
      </c>
      <c r="B117" s="29"/>
      <c r="D117" s="29"/>
    </row>
    <row r="118" spans="1:4" ht="18.75" x14ac:dyDescent="0.3">
      <c r="A118" s="2">
        <v>113</v>
      </c>
      <c r="B118" s="29"/>
    </row>
    <row r="119" spans="1:4" ht="18.75" x14ac:dyDescent="0.3">
      <c r="A119" s="3">
        <v>114</v>
      </c>
      <c r="B119" s="29"/>
      <c r="D119" s="29"/>
    </row>
    <row r="120" spans="1:4" ht="18.75" x14ac:dyDescent="0.3">
      <c r="A120" s="2">
        <v>115</v>
      </c>
      <c r="B120" s="29"/>
    </row>
    <row r="121" spans="1:4" ht="18.75" x14ac:dyDescent="0.3">
      <c r="A121" s="3">
        <v>116</v>
      </c>
      <c r="B121" s="29"/>
      <c r="D121" s="29"/>
    </row>
    <row r="122" spans="1:4" ht="18.75" x14ac:dyDescent="0.3">
      <c r="A122" s="2">
        <v>117</v>
      </c>
      <c r="B122" s="29"/>
    </row>
    <row r="123" spans="1:4" ht="18.75" x14ac:dyDescent="0.3">
      <c r="A123" s="3">
        <v>118</v>
      </c>
      <c r="B123" s="29"/>
      <c r="D123" s="29"/>
    </row>
    <row r="124" spans="1:4" ht="18.75" x14ac:dyDescent="0.3">
      <c r="A124" s="2">
        <v>119</v>
      </c>
      <c r="B124" s="29"/>
    </row>
    <row r="125" spans="1:4" ht="18.75" x14ac:dyDescent="0.3">
      <c r="A125" s="3">
        <v>120</v>
      </c>
      <c r="B125" s="29"/>
      <c r="D125" s="29"/>
    </row>
    <row r="126" spans="1:4" ht="18.75" x14ac:dyDescent="0.3">
      <c r="A126" s="2">
        <v>121</v>
      </c>
      <c r="B126" s="29"/>
    </row>
    <row r="127" spans="1:4" ht="18.75" x14ac:dyDescent="0.3">
      <c r="A127" s="3">
        <v>122</v>
      </c>
      <c r="B127" s="29"/>
      <c r="D127" s="29"/>
    </row>
    <row r="128" spans="1:4" ht="18.75" x14ac:dyDescent="0.3">
      <c r="A128" s="2">
        <v>123</v>
      </c>
      <c r="B128" s="29"/>
    </row>
    <row r="129" spans="1:4" ht="18.75" x14ac:dyDescent="0.3">
      <c r="A129" s="3">
        <v>124</v>
      </c>
      <c r="B129" s="29"/>
      <c r="D129" s="29"/>
    </row>
    <row r="130" spans="1:4" ht="18.75" x14ac:dyDescent="0.3">
      <c r="A130" s="2">
        <v>125</v>
      </c>
      <c r="B130" s="29"/>
    </row>
    <row r="131" spans="1:4" ht="18.75" x14ac:dyDescent="0.3">
      <c r="A131" s="3">
        <v>126</v>
      </c>
      <c r="B131" s="29"/>
      <c r="D131" s="29"/>
    </row>
    <row r="132" spans="1:4" ht="18.75" x14ac:dyDescent="0.3">
      <c r="A132" s="2">
        <v>127</v>
      </c>
      <c r="B132" s="29"/>
    </row>
    <row r="133" spans="1:4" ht="18.75" x14ac:dyDescent="0.3">
      <c r="A133" s="3">
        <v>128</v>
      </c>
      <c r="B133" s="29"/>
      <c r="D133" s="29"/>
    </row>
    <row r="134" spans="1:4" ht="18.75" x14ac:dyDescent="0.3">
      <c r="A134" s="2">
        <v>129</v>
      </c>
      <c r="B134" s="29"/>
    </row>
    <row r="135" spans="1:4" ht="18.75" x14ac:dyDescent="0.3">
      <c r="A135" s="3">
        <v>130</v>
      </c>
      <c r="B135" s="29"/>
      <c r="D135" s="29"/>
    </row>
    <row r="136" spans="1:4" ht="18.75" x14ac:dyDescent="0.3">
      <c r="A136" s="2">
        <v>131</v>
      </c>
      <c r="B136" s="29"/>
    </row>
    <row r="137" spans="1:4" ht="18.75" x14ac:dyDescent="0.3">
      <c r="A137" s="3">
        <v>132</v>
      </c>
      <c r="B137" s="29"/>
      <c r="D137" s="29"/>
    </row>
    <row r="138" spans="1:4" ht="18.75" x14ac:dyDescent="0.3">
      <c r="A138" s="2">
        <v>133</v>
      </c>
      <c r="B138" s="29"/>
    </row>
    <row r="139" spans="1:4" ht="18.75" x14ac:dyDescent="0.3">
      <c r="A139" s="3">
        <v>134</v>
      </c>
      <c r="B139" s="29"/>
      <c r="D139" s="29"/>
    </row>
    <row r="140" spans="1:4" ht="18.75" x14ac:dyDescent="0.3">
      <c r="A140" s="2">
        <v>135</v>
      </c>
      <c r="B140" s="29"/>
    </row>
    <row r="141" spans="1:4" ht="18.75" x14ac:dyDescent="0.3">
      <c r="A141" s="3">
        <v>136</v>
      </c>
      <c r="B141" s="29"/>
      <c r="D141" s="29"/>
    </row>
    <row r="142" spans="1:4" ht="18.75" x14ac:dyDescent="0.3">
      <c r="A142" s="2">
        <v>137</v>
      </c>
      <c r="B142" s="29"/>
    </row>
    <row r="143" spans="1:4" ht="18.75" x14ac:dyDescent="0.3">
      <c r="A143" s="3">
        <v>138</v>
      </c>
      <c r="B143" s="29"/>
      <c r="D143" s="29"/>
    </row>
    <row r="144" spans="1:4" ht="18.75" x14ac:dyDescent="0.3">
      <c r="A144" s="2">
        <v>139</v>
      </c>
      <c r="B144" s="29"/>
    </row>
    <row r="145" spans="1:4" ht="18.75" x14ac:dyDescent="0.3">
      <c r="A145" s="3">
        <v>140</v>
      </c>
      <c r="B145" s="29"/>
      <c r="D145" s="29"/>
    </row>
    <row r="146" spans="1:4" ht="18.75" x14ac:dyDescent="0.3">
      <c r="A146" s="2">
        <v>141</v>
      </c>
      <c r="B146" s="29"/>
    </row>
    <row r="147" spans="1:4" ht="18.75" x14ac:dyDescent="0.3">
      <c r="A147" s="3">
        <v>142</v>
      </c>
      <c r="B147" s="29"/>
      <c r="D147" s="29"/>
    </row>
    <row r="148" spans="1:4" ht="18.75" x14ac:dyDescent="0.3">
      <c r="A148" s="2">
        <v>143</v>
      </c>
      <c r="B148" s="29"/>
    </row>
    <row r="149" spans="1:4" ht="18.75" x14ac:dyDescent="0.3">
      <c r="A149" s="3">
        <v>144</v>
      </c>
      <c r="B149" s="29"/>
      <c r="D149" s="29"/>
    </row>
    <row r="150" spans="1:4" ht="18.75" x14ac:dyDescent="0.3">
      <c r="A150" s="2">
        <v>145</v>
      </c>
      <c r="B150" s="29"/>
    </row>
    <row r="151" spans="1:4" ht="18.75" x14ac:dyDescent="0.3">
      <c r="A151" s="3">
        <v>146</v>
      </c>
      <c r="B151" s="29"/>
      <c r="D151" s="29"/>
    </row>
    <row r="152" spans="1:4" ht="18.75" x14ac:dyDescent="0.3">
      <c r="A152" s="2">
        <v>147</v>
      </c>
      <c r="B152" s="29"/>
    </row>
    <row r="153" spans="1:4" ht="18.75" x14ac:dyDescent="0.3">
      <c r="A153" s="3">
        <v>148</v>
      </c>
      <c r="B153" s="29"/>
      <c r="D153" s="29"/>
    </row>
    <row r="154" spans="1:4" ht="18.75" x14ac:dyDescent="0.3">
      <c r="A154" s="2">
        <v>149</v>
      </c>
      <c r="B154" s="29"/>
    </row>
    <row r="155" spans="1:4" ht="18.75" x14ac:dyDescent="0.3">
      <c r="A155" s="3">
        <v>150</v>
      </c>
      <c r="B155" s="29"/>
      <c r="D155" s="29"/>
    </row>
    <row r="156" spans="1:4" ht="18.75" x14ac:dyDescent="0.3">
      <c r="A156" s="2">
        <v>151</v>
      </c>
      <c r="B156" s="29"/>
    </row>
    <row r="157" spans="1:4" ht="18.75" x14ac:dyDescent="0.3">
      <c r="A157" s="3">
        <v>152</v>
      </c>
      <c r="B157" s="29"/>
      <c r="D157" s="29"/>
    </row>
    <row r="158" spans="1:4" ht="18.75" x14ac:dyDescent="0.3">
      <c r="A158" s="2">
        <v>153</v>
      </c>
      <c r="B158" s="29"/>
    </row>
    <row r="159" spans="1:4" ht="18.75" x14ac:dyDescent="0.3">
      <c r="A159" s="3">
        <v>154</v>
      </c>
      <c r="B159" s="29"/>
      <c r="D159" s="29"/>
    </row>
    <row r="160" spans="1:4" ht="18.75" x14ac:dyDescent="0.3">
      <c r="A160" s="2">
        <v>155</v>
      </c>
      <c r="B160" s="29"/>
    </row>
    <row r="161" spans="1:4" ht="18.75" x14ac:dyDescent="0.3">
      <c r="A161" s="3">
        <v>156</v>
      </c>
      <c r="B161" s="29"/>
      <c r="D161" s="29"/>
    </row>
    <row r="162" spans="1:4" ht="18.75" x14ac:dyDescent="0.3">
      <c r="A162" s="2">
        <v>157</v>
      </c>
      <c r="B162" s="29"/>
    </row>
    <row r="163" spans="1:4" ht="18.75" x14ac:dyDescent="0.3">
      <c r="A163" s="3">
        <v>158</v>
      </c>
      <c r="B163" s="29"/>
      <c r="D163" s="29"/>
    </row>
    <row r="164" spans="1:4" ht="18.75" x14ac:dyDescent="0.3">
      <c r="A164" s="2">
        <v>159</v>
      </c>
      <c r="B164" s="29"/>
    </row>
    <row r="165" spans="1:4" ht="18.75" x14ac:dyDescent="0.3">
      <c r="A165" s="3">
        <v>160</v>
      </c>
      <c r="B165" s="29"/>
      <c r="D165" s="29"/>
    </row>
    <row r="166" spans="1:4" ht="18.75" x14ac:dyDescent="0.3">
      <c r="A166" s="2">
        <v>161</v>
      </c>
      <c r="B166" s="29"/>
    </row>
    <row r="167" spans="1:4" ht="18.75" x14ac:dyDescent="0.3">
      <c r="A167" s="3">
        <v>162</v>
      </c>
      <c r="B167" s="29"/>
      <c r="D167" s="29"/>
    </row>
    <row r="168" spans="1:4" ht="18.75" x14ac:dyDescent="0.3">
      <c r="A168" s="2">
        <v>163</v>
      </c>
      <c r="B168" s="29"/>
    </row>
    <row r="169" spans="1:4" ht="18.75" x14ac:dyDescent="0.3">
      <c r="A169" s="3">
        <v>164</v>
      </c>
      <c r="B169" s="29"/>
      <c r="D169" s="29"/>
    </row>
    <row r="170" spans="1:4" ht="18.75" x14ac:dyDescent="0.3">
      <c r="A170" s="2">
        <v>165</v>
      </c>
      <c r="B170" s="29"/>
    </row>
    <row r="171" spans="1:4" ht="18.75" x14ac:dyDescent="0.3">
      <c r="A171" s="3">
        <v>166</v>
      </c>
      <c r="B171" s="29"/>
      <c r="D171" s="29"/>
    </row>
    <row r="172" spans="1:4" ht="18.75" x14ac:dyDescent="0.3">
      <c r="A172" s="2">
        <v>167</v>
      </c>
      <c r="B172" s="29"/>
    </row>
    <row r="173" spans="1:4" ht="18.75" x14ac:dyDescent="0.3">
      <c r="A173" s="3">
        <v>168</v>
      </c>
      <c r="B173" s="29"/>
      <c r="D173" s="29"/>
    </row>
    <row r="174" spans="1:4" ht="18.75" x14ac:dyDescent="0.3">
      <c r="A174" s="2">
        <v>169</v>
      </c>
      <c r="B174" s="29"/>
    </row>
    <row r="175" spans="1:4" ht="18.75" x14ac:dyDescent="0.3">
      <c r="A175" s="3">
        <v>170</v>
      </c>
      <c r="B175" s="29"/>
      <c r="D175" s="29"/>
    </row>
    <row r="176" spans="1:4" ht="18.75" x14ac:dyDescent="0.3">
      <c r="A176" s="2">
        <v>171</v>
      </c>
      <c r="B176" s="29"/>
    </row>
    <row r="177" spans="1:4" ht="18.75" x14ac:dyDescent="0.3">
      <c r="A177" s="3">
        <v>172</v>
      </c>
      <c r="B177" s="29"/>
      <c r="D177" s="29"/>
    </row>
    <row r="178" spans="1:4" ht="18.75" x14ac:dyDescent="0.3">
      <c r="A178" s="2">
        <v>173</v>
      </c>
      <c r="B178" s="29"/>
    </row>
    <row r="179" spans="1:4" ht="18.75" x14ac:dyDescent="0.3">
      <c r="A179" s="3">
        <v>174</v>
      </c>
      <c r="B179" s="29"/>
      <c r="D179" s="29"/>
    </row>
    <row r="180" spans="1:4" ht="18.75" x14ac:dyDescent="0.3">
      <c r="A180" s="2">
        <v>175</v>
      </c>
      <c r="B180" s="29"/>
    </row>
    <row r="181" spans="1:4" ht="18.75" x14ac:dyDescent="0.3">
      <c r="A181" s="3">
        <v>176</v>
      </c>
      <c r="B181" s="29"/>
      <c r="D181" s="29"/>
    </row>
    <row r="182" spans="1:4" ht="18.75" x14ac:dyDescent="0.3">
      <c r="A182" s="2">
        <v>177</v>
      </c>
      <c r="B182" s="29"/>
    </row>
    <row r="183" spans="1:4" ht="18.75" x14ac:dyDescent="0.3">
      <c r="A183" s="3">
        <v>178</v>
      </c>
      <c r="B183" s="29"/>
      <c r="D183" s="29"/>
    </row>
    <row r="184" spans="1:4" ht="18.75" x14ac:dyDescent="0.3">
      <c r="A184" s="2">
        <v>179</v>
      </c>
      <c r="B184" s="29"/>
    </row>
    <row r="185" spans="1:4" ht="18.75" x14ac:dyDescent="0.3">
      <c r="A185" s="3">
        <v>180</v>
      </c>
      <c r="B185" s="29"/>
      <c r="D185" s="29"/>
    </row>
    <row r="186" spans="1:4" ht="18.75" x14ac:dyDescent="0.3">
      <c r="A186" s="2">
        <v>181</v>
      </c>
      <c r="B186" s="29"/>
    </row>
    <row r="187" spans="1:4" ht="18.75" x14ac:dyDescent="0.3">
      <c r="A187" s="3">
        <v>182</v>
      </c>
      <c r="B187" s="29"/>
      <c r="D187" s="29"/>
    </row>
    <row r="188" spans="1:4" ht="18.75" x14ac:dyDescent="0.3">
      <c r="A188" s="2">
        <v>183</v>
      </c>
      <c r="B188" s="29"/>
    </row>
    <row r="189" spans="1:4" ht="18.75" x14ac:dyDescent="0.3">
      <c r="A189" s="3">
        <v>184</v>
      </c>
      <c r="B189" s="29"/>
      <c r="D189" s="29"/>
    </row>
    <row r="190" spans="1:4" ht="18.75" x14ac:dyDescent="0.3">
      <c r="A190" s="2">
        <v>185</v>
      </c>
      <c r="B190" s="29"/>
    </row>
    <row r="191" spans="1:4" ht="18.75" x14ac:dyDescent="0.3">
      <c r="A191" s="3">
        <v>186</v>
      </c>
      <c r="B191" s="29"/>
      <c r="D191" s="29"/>
    </row>
    <row r="192" spans="1:4" ht="18.75" x14ac:dyDescent="0.3">
      <c r="A192" s="2">
        <v>187</v>
      </c>
      <c r="B192" s="29"/>
    </row>
    <row r="193" spans="1:4" ht="18.75" x14ac:dyDescent="0.3">
      <c r="A193" s="3">
        <v>188</v>
      </c>
      <c r="B193" s="29"/>
      <c r="D193" s="29"/>
    </row>
    <row r="194" spans="1:4" ht="18.75" x14ac:dyDescent="0.3">
      <c r="A194" s="2">
        <v>189</v>
      </c>
      <c r="B194" s="29"/>
    </row>
    <row r="195" spans="1:4" ht="18.75" x14ac:dyDescent="0.3">
      <c r="A195" s="3">
        <v>190</v>
      </c>
      <c r="B195" s="29"/>
      <c r="D195" s="29"/>
    </row>
    <row r="196" spans="1:4" ht="18.75" x14ac:dyDescent="0.3">
      <c r="A196" s="2">
        <v>191</v>
      </c>
      <c r="B196" s="29"/>
    </row>
    <row r="197" spans="1:4" ht="18.75" x14ac:dyDescent="0.3">
      <c r="A197" s="3">
        <v>192</v>
      </c>
      <c r="B197" s="29"/>
      <c r="D197" s="29"/>
    </row>
    <row r="198" spans="1:4" ht="18.75" x14ac:dyDescent="0.3">
      <c r="A198" s="2">
        <v>193</v>
      </c>
      <c r="B198" s="29"/>
    </row>
    <row r="199" spans="1:4" ht="18.75" x14ac:dyDescent="0.3">
      <c r="A199" s="3">
        <v>194</v>
      </c>
      <c r="B199" s="29"/>
      <c r="D199" s="29"/>
    </row>
    <row r="200" spans="1:4" ht="18.75" x14ac:dyDescent="0.3">
      <c r="A200" s="2">
        <v>195</v>
      </c>
      <c r="B200" s="29"/>
    </row>
    <row r="201" spans="1:4" ht="18.75" x14ac:dyDescent="0.3">
      <c r="A201" s="3">
        <v>196</v>
      </c>
      <c r="B201" s="29"/>
      <c r="D201" s="29"/>
    </row>
    <row r="202" spans="1:4" ht="18.75" x14ac:dyDescent="0.3">
      <c r="A202" s="2">
        <v>197</v>
      </c>
      <c r="B202" s="29"/>
      <c r="D202" s="29"/>
    </row>
    <row r="203" spans="1:4" ht="18.75" x14ac:dyDescent="0.3">
      <c r="A203" s="3">
        <v>198</v>
      </c>
      <c r="B203" s="29"/>
      <c r="D203" s="29"/>
    </row>
    <row r="204" spans="1:4" ht="18.75" x14ac:dyDescent="0.3">
      <c r="A204" s="2">
        <v>199</v>
      </c>
      <c r="B204" s="29"/>
      <c r="D204" s="29"/>
    </row>
    <row r="205" spans="1:4" ht="18.75" x14ac:dyDescent="0.3">
      <c r="A205" s="3">
        <v>200</v>
      </c>
      <c r="B205" s="29"/>
      <c r="D205" s="29"/>
    </row>
    <row r="206" spans="1:4" ht="18.75" x14ac:dyDescent="0.3">
      <c r="A206" s="2">
        <v>201</v>
      </c>
      <c r="B206" s="29"/>
      <c r="D206" s="29"/>
    </row>
    <row r="207" spans="1:4" ht="18.75" x14ac:dyDescent="0.3">
      <c r="A207" s="3">
        <v>202</v>
      </c>
      <c r="B207" s="29"/>
      <c r="D207" s="29"/>
    </row>
    <row r="208" spans="1:4" ht="18.75" x14ac:dyDescent="0.3">
      <c r="A208" s="2">
        <v>203</v>
      </c>
      <c r="B208" s="29"/>
      <c r="D208" s="29"/>
    </row>
    <row r="209" spans="1:4" ht="18.75" x14ac:dyDescent="0.3">
      <c r="A209" s="3">
        <v>204</v>
      </c>
      <c r="B209" s="29"/>
      <c r="D209" s="29"/>
    </row>
    <row r="210" spans="1:4" ht="18.75" x14ac:dyDescent="0.3">
      <c r="A210" s="2">
        <v>205</v>
      </c>
      <c r="B210" s="29"/>
      <c r="D210" s="29"/>
    </row>
    <row r="211" spans="1:4" ht="18.75" x14ac:dyDescent="0.3">
      <c r="A211" s="3">
        <v>206</v>
      </c>
      <c r="B211" s="29"/>
      <c r="D211" s="29"/>
    </row>
    <row r="212" spans="1:4" ht="18.75" x14ac:dyDescent="0.3">
      <c r="A212" s="2">
        <v>207</v>
      </c>
      <c r="B212" s="29"/>
      <c r="D212" s="29"/>
    </row>
    <row r="213" spans="1:4" ht="18.75" x14ac:dyDescent="0.3">
      <c r="A213" s="3">
        <v>208</v>
      </c>
      <c r="B213" s="29"/>
      <c r="D213" s="29"/>
    </row>
    <row r="214" spans="1:4" ht="18.75" x14ac:dyDescent="0.3">
      <c r="A214" s="2">
        <v>209</v>
      </c>
      <c r="B214" s="29"/>
      <c r="D214" s="29"/>
    </row>
    <row r="215" spans="1:4" ht="18.75" x14ac:dyDescent="0.3">
      <c r="A215" s="3">
        <v>210</v>
      </c>
      <c r="B215" s="29"/>
      <c r="D215" s="29"/>
    </row>
    <row r="216" spans="1:4" ht="18.75" x14ac:dyDescent="0.3">
      <c r="A216" s="2">
        <v>211</v>
      </c>
      <c r="B216" s="29"/>
      <c r="D216" s="29"/>
    </row>
    <row r="217" spans="1:4" ht="18.75" x14ac:dyDescent="0.3">
      <c r="A217" s="3">
        <v>212</v>
      </c>
      <c r="B217" s="29"/>
      <c r="D217" s="29"/>
    </row>
    <row r="218" spans="1:4" ht="18.75" x14ac:dyDescent="0.3">
      <c r="A218" s="2">
        <v>213</v>
      </c>
      <c r="B218" s="29"/>
      <c r="D218" s="29"/>
    </row>
    <row r="219" spans="1:4" ht="18.75" x14ac:dyDescent="0.3">
      <c r="A219" s="3">
        <v>214</v>
      </c>
      <c r="B219" s="29"/>
      <c r="D219" s="29"/>
    </row>
    <row r="220" spans="1:4" ht="18.75" x14ac:dyDescent="0.3">
      <c r="A220" s="2">
        <v>215</v>
      </c>
      <c r="B220" s="29"/>
      <c r="D220" s="29"/>
    </row>
    <row r="221" spans="1:4" ht="18.75" x14ac:dyDescent="0.3">
      <c r="A221" s="3">
        <v>216</v>
      </c>
      <c r="B221" s="29"/>
      <c r="D221" s="29"/>
    </row>
    <row r="222" spans="1:4" ht="18.75" x14ac:dyDescent="0.3">
      <c r="A222" s="2">
        <v>217</v>
      </c>
      <c r="B222" s="29"/>
      <c r="D222" s="29"/>
    </row>
    <row r="223" spans="1:4" ht="18.75" x14ac:dyDescent="0.3">
      <c r="A223" s="3">
        <v>218</v>
      </c>
      <c r="B223" s="29"/>
      <c r="D223" s="29"/>
    </row>
    <row r="224" spans="1:4" ht="18.75" x14ac:dyDescent="0.3">
      <c r="A224" s="2">
        <v>219</v>
      </c>
      <c r="B224" s="29"/>
      <c r="D224" s="29"/>
    </row>
    <row r="225" spans="1:4" ht="18.75" x14ac:dyDescent="0.3">
      <c r="A225" s="3">
        <v>220</v>
      </c>
      <c r="B225" s="29"/>
      <c r="D225" s="29"/>
    </row>
    <row r="226" spans="1:4" ht="18.75" x14ac:dyDescent="0.3">
      <c r="A226" s="2">
        <v>221</v>
      </c>
      <c r="B226" s="29"/>
      <c r="D226" s="29"/>
    </row>
    <row r="227" spans="1:4" ht="18.75" x14ac:dyDescent="0.3">
      <c r="A227" s="3">
        <v>222</v>
      </c>
      <c r="B227" s="29"/>
      <c r="D227" s="29"/>
    </row>
    <row r="228" spans="1:4" ht="18.75" x14ac:dyDescent="0.3">
      <c r="A228" s="2">
        <v>223</v>
      </c>
      <c r="B228" s="29"/>
      <c r="D228" s="29"/>
    </row>
    <row r="229" spans="1:4" ht="18.75" x14ac:dyDescent="0.3">
      <c r="A229" s="3">
        <v>224</v>
      </c>
      <c r="B229" s="29"/>
      <c r="D229" s="29"/>
    </row>
    <row r="230" spans="1:4" ht="18.75" x14ac:dyDescent="0.3">
      <c r="A230" s="2">
        <v>225</v>
      </c>
      <c r="B230" s="29"/>
      <c r="D230" s="29"/>
    </row>
    <row r="231" spans="1:4" ht="18.75" x14ac:dyDescent="0.3">
      <c r="A231" s="3">
        <v>226</v>
      </c>
      <c r="B231" s="29"/>
      <c r="D231" s="29"/>
    </row>
    <row r="232" spans="1:4" ht="18.75" x14ac:dyDescent="0.3">
      <c r="A232" s="2">
        <v>227</v>
      </c>
      <c r="B232" s="29"/>
      <c r="D232" s="29"/>
    </row>
    <row r="233" spans="1:4" ht="18.75" x14ac:dyDescent="0.3">
      <c r="A233" s="3">
        <v>228</v>
      </c>
      <c r="B233" s="29"/>
      <c r="D233" s="29"/>
    </row>
    <row r="234" spans="1:4" ht="18.75" x14ac:dyDescent="0.3">
      <c r="A234" s="2">
        <v>229</v>
      </c>
      <c r="B234" s="29"/>
      <c r="D234" s="29"/>
    </row>
    <row r="235" spans="1:4" ht="18.75" x14ac:dyDescent="0.3">
      <c r="A235" s="3">
        <v>230</v>
      </c>
      <c r="B235" s="29"/>
      <c r="D235" s="29"/>
    </row>
    <row r="236" spans="1:4" ht="18.75" x14ac:dyDescent="0.3">
      <c r="A236" s="2">
        <v>231</v>
      </c>
      <c r="B236" s="29"/>
      <c r="D236" s="29"/>
    </row>
    <row r="237" spans="1:4" ht="18.75" x14ac:dyDescent="0.3">
      <c r="A237" s="3">
        <v>232</v>
      </c>
      <c r="B237" s="29"/>
      <c r="D237" s="29"/>
    </row>
    <row r="238" spans="1:4" ht="18.75" x14ac:dyDescent="0.3">
      <c r="A238" s="2">
        <v>233</v>
      </c>
      <c r="B238" s="29"/>
      <c r="D238" s="29"/>
    </row>
    <row r="239" spans="1:4" ht="18.75" x14ac:dyDescent="0.3">
      <c r="A239" s="3">
        <v>234</v>
      </c>
      <c r="B239" s="29"/>
      <c r="D239" s="29"/>
    </row>
    <row r="240" spans="1:4" ht="18.75" x14ac:dyDescent="0.3">
      <c r="A240" s="2">
        <v>235</v>
      </c>
      <c r="B240" s="29"/>
      <c r="D240" s="29"/>
    </row>
    <row r="241" spans="1:4" ht="18.75" x14ac:dyDescent="0.3">
      <c r="A241" s="3">
        <v>236</v>
      </c>
      <c r="B241" s="29"/>
      <c r="D241" s="29"/>
    </row>
    <row r="242" spans="1:4" ht="18.75" x14ac:dyDescent="0.3">
      <c r="A242" s="2">
        <v>237</v>
      </c>
      <c r="B242" s="29"/>
      <c r="D242" s="29"/>
    </row>
    <row r="243" spans="1:4" ht="18.75" x14ac:dyDescent="0.3">
      <c r="A243" s="3">
        <v>238</v>
      </c>
      <c r="B243" s="29"/>
      <c r="D243" s="29"/>
    </row>
    <row r="244" spans="1:4" ht="18.75" x14ac:dyDescent="0.3">
      <c r="A244" s="2">
        <v>239</v>
      </c>
      <c r="B244" s="29"/>
      <c r="D244" s="29"/>
    </row>
    <row r="245" spans="1:4" ht="18.75" x14ac:dyDescent="0.3">
      <c r="A245" s="3">
        <v>240</v>
      </c>
      <c r="B245" s="29"/>
      <c r="D245" s="29"/>
    </row>
    <row r="246" spans="1:4" ht="18.75" x14ac:dyDescent="0.3">
      <c r="A246" s="2">
        <v>241</v>
      </c>
      <c r="B246" s="29"/>
      <c r="D246" s="29"/>
    </row>
    <row r="247" spans="1:4" ht="18.75" x14ac:dyDescent="0.3">
      <c r="A247" s="3">
        <v>242</v>
      </c>
      <c r="B247" s="29"/>
      <c r="D247" s="29"/>
    </row>
    <row r="248" spans="1:4" ht="18.75" x14ac:dyDescent="0.3">
      <c r="A248" s="2">
        <v>243</v>
      </c>
      <c r="B248" s="29"/>
      <c r="D248" s="29"/>
    </row>
    <row r="249" spans="1:4" ht="18.75" x14ac:dyDescent="0.3">
      <c r="A249" s="3">
        <v>244</v>
      </c>
      <c r="B249" s="29"/>
      <c r="D249" s="29"/>
    </row>
    <row r="250" spans="1:4" ht="18.75" x14ac:dyDescent="0.3">
      <c r="A250" s="2">
        <v>245</v>
      </c>
      <c r="B250" s="29"/>
      <c r="D250" s="29"/>
    </row>
    <row r="251" spans="1:4" ht="18.75" x14ac:dyDescent="0.3">
      <c r="A251" s="3">
        <v>246</v>
      </c>
      <c r="B251" s="29"/>
      <c r="D251" s="29"/>
    </row>
    <row r="252" spans="1:4" ht="18.75" x14ac:dyDescent="0.3">
      <c r="A252" s="2">
        <v>247</v>
      </c>
      <c r="B252" s="29"/>
      <c r="D252" s="29"/>
    </row>
    <row r="253" spans="1:4" ht="18.75" x14ac:dyDescent="0.3">
      <c r="A253" s="3">
        <v>248</v>
      </c>
      <c r="B253" s="29"/>
      <c r="D253" s="29"/>
    </row>
    <row r="254" spans="1:4" ht="18.75" x14ac:dyDescent="0.3">
      <c r="A254" s="2">
        <v>249</v>
      </c>
      <c r="B254" s="29"/>
      <c r="D254" s="29"/>
    </row>
    <row r="255" spans="1:4" ht="18.75" x14ac:dyDescent="0.3">
      <c r="A255" s="3">
        <v>250</v>
      </c>
      <c r="B255" s="29"/>
      <c r="D255" s="29"/>
    </row>
    <row r="256" spans="1:4" ht="18.75" x14ac:dyDescent="0.3">
      <c r="A256" s="2">
        <v>251</v>
      </c>
      <c r="B256" s="29"/>
      <c r="D256" s="29"/>
    </row>
    <row r="257" spans="1:4" ht="18.75" x14ac:dyDescent="0.3">
      <c r="A257" s="3">
        <v>252</v>
      </c>
      <c r="B257" s="29"/>
      <c r="D257" s="29"/>
    </row>
    <row r="258" spans="1:4" ht="18.75" x14ac:dyDescent="0.3">
      <c r="A258" s="2">
        <v>253</v>
      </c>
      <c r="B258" s="29"/>
      <c r="D258" s="29"/>
    </row>
    <row r="259" spans="1:4" ht="18.75" x14ac:dyDescent="0.3">
      <c r="A259" s="3">
        <v>254</v>
      </c>
      <c r="B259" s="29"/>
      <c r="D259" s="29"/>
    </row>
    <row r="260" spans="1:4" ht="18.75" x14ac:dyDescent="0.3">
      <c r="A260" s="2">
        <v>255</v>
      </c>
      <c r="B260" s="29"/>
      <c r="D260" s="29"/>
    </row>
    <row r="261" spans="1:4" ht="18.75" x14ac:dyDescent="0.3">
      <c r="A261" s="3">
        <v>256</v>
      </c>
      <c r="B261" s="29"/>
      <c r="D261" s="29"/>
    </row>
    <row r="262" spans="1:4" ht="18.75" x14ac:dyDescent="0.3">
      <c r="A262" s="2">
        <v>257</v>
      </c>
      <c r="B262" s="29"/>
      <c r="D262" s="29"/>
    </row>
    <row r="263" spans="1:4" ht="18.75" x14ac:dyDescent="0.3">
      <c r="A263" s="3">
        <v>258</v>
      </c>
      <c r="B263" s="29"/>
      <c r="D263" s="29"/>
    </row>
    <row r="264" spans="1:4" ht="18.75" x14ac:dyDescent="0.3">
      <c r="A264" s="2">
        <v>259</v>
      </c>
      <c r="B264" s="29"/>
      <c r="D264" s="29"/>
    </row>
    <row r="265" spans="1:4" ht="18.75" x14ac:dyDescent="0.3">
      <c r="A265" s="3">
        <v>260</v>
      </c>
      <c r="B265" s="29"/>
      <c r="D265" s="29"/>
    </row>
    <row r="266" spans="1:4" ht="18.75" x14ac:dyDescent="0.3">
      <c r="A266" s="2">
        <v>261</v>
      </c>
      <c r="B266" s="29"/>
      <c r="D266" s="29"/>
    </row>
    <row r="267" spans="1:4" ht="18.75" x14ac:dyDescent="0.3">
      <c r="A267" s="3">
        <v>262</v>
      </c>
      <c r="B267" s="29"/>
      <c r="D267" s="29"/>
    </row>
    <row r="268" spans="1:4" ht="18.75" x14ac:dyDescent="0.3">
      <c r="A268" s="2">
        <v>263</v>
      </c>
      <c r="B268" s="29"/>
      <c r="D268" s="29"/>
    </row>
    <row r="269" spans="1:4" ht="18.75" x14ac:dyDescent="0.3">
      <c r="A269" s="3">
        <v>264</v>
      </c>
      <c r="B269" s="29"/>
      <c r="D269" s="29"/>
    </row>
    <row r="270" spans="1:4" ht="18.75" x14ac:dyDescent="0.3">
      <c r="A270" s="2">
        <v>265</v>
      </c>
      <c r="B270" s="29"/>
      <c r="D270" s="29"/>
    </row>
    <row r="271" spans="1:4" ht="18.75" x14ac:dyDescent="0.3">
      <c r="A271" s="3">
        <v>266</v>
      </c>
      <c r="B271" s="29"/>
      <c r="D271" s="29"/>
    </row>
    <row r="272" spans="1:4" ht="18.75" x14ac:dyDescent="0.3">
      <c r="A272" s="2">
        <v>267</v>
      </c>
      <c r="B272" s="29"/>
      <c r="D272" s="29"/>
    </row>
    <row r="273" spans="1:4" ht="18.75" x14ac:dyDescent="0.3">
      <c r="A273" s="3">
        <v>268</v>
      </c>
      <c r="B273" s="29"/>
      <c r="D273" s="29"/>
    </row>
    <row r="274" spans="1:4" ht="18.75" x14ac:dyDescent="0.3">
      <c r="A274" s="2">
        <v>269</v>
      </c>
      <c r="B274" s="29"/>
      <c r="D274" s="29"/>
    </row>
    <row r="275" spans="1:4" ht="18.75" x14ac:dyDescent="0.3">
      <c r="A275" s="3">
        <v>270</v>
      </c>
      <c r="B275" s="29"/>
      <c r="D275" s="29"/>
    </row>
    <row r="276" spans="1:4" ht="18.75" x14ac:dyDescent="0.3">
      <c r="A276" s="2">
        <v>271</v>
      </c>
      <c r="B276" s="29"/>
      <c r="D276" s="29"/>
    </row>
    <row r="277" spans="1:4" ht="18.75" x14ac:dyDescent="0.3">
      <c r="A277" s="3">
        <v>272</v>
      </c>
      <c r="B277" s="29"/>
      <c r="D277" s="29"/>
    </row>
    <row r="278" spans="1:4" ht="18.75" x14ac:dyDescent="0.3">
      <c r="A278" s="2">
        <v>273</v>
      </c>
      <c r="B278" s="29"/>
      <c r="D278" s="29"/>
    </row>
    <row r="279" spans="1:4" ht="18.75" x14ac:dyDescent="0.3">
      <c r="A279" s="3">
        <v>274</v>
      </c>
      <c r="B279" s="29"/>
      <c r="D279" s="29"/>
    </row>
    <row r="280" spans="1:4" ht="18.75" x14ac:dyDescent="0.3">
      <c r="A280" s="2">
        <v>275</v>
      </c>
      <c r="B280" s="29"/>
      <c r="D280" s="29"/>
    </row>
    <row r="281" spans="1:4" ht="18.75" x14ac:dyDescent="0.3">
      <c r="A281" s="3">
        <v>276</v>
      </c>
      <c r="B281" s="29"/>
      <c r="D281" s="29"/>
    </row>
    <row r="282" spans="1:4" ht="18.75" x14ac:dyDescent="0.3">
      <c r="A282" s="2">
        <v>277</v>
      </c>
      <c r="B282" s="29"/>
      <c r="D282" s="29"/>
    </row>
    <row r="283" spans="1:4" ht="18.75" x14ac:dyDescent="0.3">
      <c r="A283" s="3">
        <v>278</v>
      </c>
      <c r="B283" s="29"/>
      <c r="D283" s="29"/>
    </row>
    <row r="284" spans="1:4" ht="18.75" x14ac:dyDescent="0.3">
      <c r="A284" s="2">
        <v>279</v>
      </c>
      <c r="B284" s="29"/>
      <c r="D284" s="29"/>
    </row>
    <row r="285" spans="1:4" ht="18.75" x14ac:dyDescent="0.3">
      <c r="A285" s="3">
        <v>280</v>
      </c>
      <c r="B285" s="29"/>
      <c r="D285" s="29"/>
    </row>
    <row r="286" spans="1:4" ht="18.75" x14ac:dyDescent="0.3">
      <c r="A286" s="2">
        <v>281</v>
      </c>
      <c r="B286" s="29"/>
      <c r="D286" s="29"/>
    </row>
    <row r="287" spans="1:4" ht="18.75" x14ac:dyDescent="0.3">
      <c r="A287" s="3">
        <v>282</v>
      </c>
      <c r="B287" s="29"/>
      <c r="D287" s="29"/>
    </row>
    <row r="288" spans="1:4" ht="18.75" x14ac:dyDescent="0.3">
      <c r="A288" s="2">
        <v>283</v>
      </c>
      <c r="B288" s="29"/>
      <c r="D288" s="29"/>
    </row>
    <row r="289" spans="1:4" ht="18.75" x14ac:dyDescent="0.3">
      <c r="A289" s="3">
        <v>284</v>
      </c>
      <c r="B289" s="29"/>
      <c r="D289" s="29"/>
    </row>
    <row r="290" spans="1:4" ht="18.75" x14ac:dyDescent="0.3">
      <c r="A290" s="2">
        <v>285</v>
      </c>
      <c r="B290" s="29"/>
      <c r="D290" s="29"/>
    </row>
    <row r="291" spans="1:4" ht="18.75" x14ac:dyDescent="0.3">
      <c r="A291" s="3">
        <v>286</v>
      </c>
      <c r="B291" s="29"/>
      <c r="D291" s="29"/>
    </row>
    <row r="292" spans="1:4" ht="18.75" x14ac:dyDescent="0.3">
      <c r="A292" s="2">
        <v>287</v>
      </c>
      <c r="B292" s="29"/>
      <c r="D292" s="29"/>
    </row>
    <row r="293" spans="1:4" ht="18.75" x14ac:dyDescent="0.3">
      <c r="A293" s="3">
        <v>288</v>
      </c>
      <c r="B293" s="29"/>
      <c r="D293" s="29"/>
    </row>
    <row r="294" spans="1:4" ht="18.75" x14ac:dyDescent="0.3">
      <c r="A294" s="2">
        <v>289</v>
      </c>
      <c r="B294" s="29"/>
      <c r="D294" s="29"/>
    </row>
    <row r="295" spans="1:4" ht="18.75" x14ac:dyDescent="0.3">
      <c r="A295" s="3">
        <v>290</v>
      </c>
      <c r="B295" s="29"/>
      <c r="D295" s="29"/>
    </row>
    <row r="296" spans="1:4" ht="18.75" x14ac:dyDescent="0.3">
      <c r="A296" s="2">
        <v>291</v>
      </c>
      <c r="B296" s="29"/>
      <c r="D296" s="29"/>
    </row>
    <row r="297" spans="1:4" ht="18.75" x14ac:dyDescent="0.3">
      <c r="A297" s="3">
        <v>292</v>
      </c>
      <c r="B297" s="29"/>
      <c r="D297" s="29"/>
    </row>
    <row r="298" spans="1:4" ht="18.75" x14ac:dyDescent="0.3">
      <c r="A298" s="2">
        <v>293</v>
      </c>
      <c r="B298" s="29"/>
      <c r="D298" s="29"/>
    </row>
    <row r="299" spans="1:4" ht="18.75" x14ac:dyDescent="0.3">
      <c r="A299" s="3">
        <v>294</v>
      </c>
      <c r="B299" s="29"/>
      <c r="D299" s="29"/>
    </row>
    <row r="300" spans="1:4" ht="18.75" x14ac:dyDescent="0.3">
      <c r="A300" s="2">
        <v>295</v>
      </c>
      <c r="B300" s="29"/>
      <c r="D300" s="29"/>
    </row>
    <row r="301" spans="1:4" ht="18.75" x14ac:dyDescent="0.3">
      <c r="A301" s="3">
        <v>296</v>
      </c>
      <c r="B301" s="29"/>
      <c r="D301" s="29"/>
    </row>
    <row r="302" spans="1:4" ht="18.75" x14ac:dyDescent="0.3">
      <c r="A302" s="2">
        <v>297</v>
      </c>
      <c r="B302" s="29"/>
      <c r="D302" s="29"/>
    </row>
    <row r="303" spans="1:4" ht="18.75" x14ac:dyDescent="0.3">
      <c r="A303" s="3">
        <v>298</v>
      </c>
      <c r="B303" s="29"/>
      <c r="D303" s="29"/>
    </row>
    <row r="304" spans="1:4" ht="18.75" x14ac:dyDescent="0.3">
      <c r="A304" s="2">
        <v>299</v>
      </c>
      <c r="B304" s="29"/>
      <c r="D304" s="29"/>
    </row>
    <row r="305" spans="1:4" ht="18.75" x14ac:dyDescent="0.3">
      <c r="A305" s="3">
        <v>300</v>
      </c>
      <c r="B305" s="29"/>
      <c r="D305" s="29"/>
    </row>
    <row r="306" spans="1:4" ht="18.75" x14ac:dyDescent="0.3">
      <c r="A306" s="2">
        <v>301</v>
      </c>
      <c r="B306" s="29"/>
      <c r="D306" s="29"/>
    </row>
    <row r="307" spans="1:4" ht="18.75" x14ac:dyDescent="0.3">
      <c r="A307" s="3">
        <v>302</v>
      </c>
      <c r="B307" s="29"/>
      <c r="D307" s="29"/>
    </row>
    <row r="308" spans="1:4" ht="18.75" x14ac:dyDescent="0.3">
      <c r="A308" s="2">
        <v>303</v>
      </c>
      <c r="B308" s="29"/>
      <c r="D308" s="29"/>
    </row>
    <row r="309" spans="1:4" ht="18.75" x14ac:dyDescent="0.3">
      <c r="A309" s="3">
        <v>304</v>
      </c>
      <c r="B309" s="29"/>
      <c r="D309" s="29"/>
    </row>
    <row r="310" spans="1:4" ht="18.75" x14ac:dyDescent="0.3">
      <c r="A310" s="2">
        <v>305</v>
      </c>
      <c r="B310" s="29"/>
      <c r="D310" s="29"/>
    </row>
    <row r="311" spans="1:4" ht="18.75" x14ac:dyDescent="0.3">
      <c r="A311" s="3">
        <v>306</v>
      </c>
      <c r="B311" s="29"/>
      <c r="D311" s="29"/>
    </row>
    <row r="312" spans="1:4" ht="18.75" x14ac:dyDescent="0.3">
      <c r="A312" s="2">
        <v>307</v>
      </c>
      <c r="B312" s="29"/>
      <c r="D312" s="29"/>
    </row>
    <row r="313" spans="1:4" ht="18.75" x14ac:dyDescent="0.3">
      <c r="A313" s="3">
        <v>308</v>
      </c>
      <c r="B313" s="29"/>
      <c r="D313" s="29"/>
    </row>
    <row r="314" spans="1:4" ht="18.75" x14ac:dyDescent="0.3">
      <c r="A314" s="2">
        <v>309</v>
      </c>
      <c r="B314" s="29"/>
      <c r="D314" s="29"/>
    </row>
    <row r="315" spans="1:4" ht="18.75" x14ac:dyDescent="0.3">
      <c r="A315" s="3">
        <v>310</v>
      </c>
      <c r="B315" s="29"/>
      <c r="D315" s="29"/>
    </row>
    <row r="316" spans="1:4" ht="18.75" x14ac:dyDescent="0.3">
      <c r="A316" s="2">
        <v>311</v>
      </c>
      <c r="B316" s="29"/>
      <c r="D316" s="29"/>
    </row>
    <row r="317" spans="1:4" ht="18.75" x14ac:dyDescent="0.3">
      <c r="A317" s="3">
        <v>312</v>
      </c>
      <c r="B317" s="29"/>
      <c r="D317" s="29"/>
    </row>
    <row r="318" spans="1:4" ht="18.75" x14ac:dyDescent="0.3">
      <c r="A318" s="2">
        <v>313</v>
      </c>
      <c r="B318" s="29"/>
      <c r="D318" s="29"/>
    </row>
    <row r="319" spans="1:4" ht="18.75" x14ac:dyDescent="0.3">
      <c r="A319" s="3">
        <v>314</v>
      </c>
      <c r="B319" s="29"/>
      <c r="D319" s="29"/>
    </row>
    <row r="320" spans="1:4" ht="18.75" x14ac:dyDescent="0.3">
      <c r="A320" s="2">
        <v>315</v>
      </c>
      <c r="B320" s="29"/>
      <c r="D320" s="29"/>
    </row>
    <row r="321" spans="1:4" ht="18.75" x14ac:dyDescent="0.3">
      <c r="A321" s="3">
        <v>316</v>
      </c>
      <c r="B321" s="29"/>
      <c r="D321" s="29"/>
    </row>
    <row r="322" spans="1:4" ht="18.75" x14ac:dyDescent="0.3">
      <c r="A322" s="2">
        <v>317</v>
      </c>
      <c r="B322" s="29"/>
      <c r="D322" s="29"/>
    </row>
    <row r="323" spans="1:4" ht="18.75" x14ac:dyDescent="0.3">
      <c r="A323" s="3">
        <v>318</v>
      </c>
      <c r="B323" s="29"/>
      <c r="D323" s="29"/>
    </row>
    <row r="324" spans="1:4" ht="18.75" x14ac:dyDescent="0.3">
      <c r="A324" s="2">
        <v>319</v>
      </c>
      <c r="B324" s="29"/>
      <c r="D324" s="29"/>
    </row>
    <row r="325" spans="1:4" ht="18.75" x14ac:dyDescent="0.3">
      <c r="A325" s="3">
        <v>320</v>
      </c>
      <c r="B325" s="29"/>
      <c r="D325" s="29"/>
    </row>
    <row r="326" spans="1:4" ht="18.75" x14ac:dyDescent="0.3">
      <c r="A326" s="2">
        <v>321</v>
      </c>
      <c r="B326" s="29"/>
      <c r="D326" s="29"/>
    </row>
    <row r="327" spans="1:4" ht="18.75" x14ac:dyDescent="0.3">
      <c r="A327" s="3">
        <v>322</v>
      </c>
      <c r="B327" s="29"/>
      <c r="D327" s="29"/>
    </row>
    <row r="328" spans="1:4" ht="18.75" x14ac:dyDescent="0.3">
      <c r="A328" s="2">
        <v>323</v>
      </c>
      <c r="B328" s="29"/>
      <c r="D328" s="29"/>
    </row>
    <row r="329" spans="1:4" ht="18.75" x14ac:dyDescent="0.3">
      <c r="A329" s="3">
        <v>324</v>
      </c>
      <c r="B329" s="29"/>
      <c r="D329" s="29"/>
    </row>
    <row r="330" spans="1:4" ht="18.75" x14ac:dyDescent="0.3">
      <c r="A330" s="2">
        <v>325</v>
      </c>
      <c r="B330" s="29"/>
      <c r="D330" s="29"/>
    </row>
    <row r="331" spans="1:4" ht="18.75" x14ac:dyDescent="0.3">
      <c r="A331" s="3">
        <v>326</v>
      </c>
      <c r="B331" s="29"/>
      <c r="D331" s="29"/>
    </row>
    <row r="332" spans="1:4" ht="18.75" x14ac:dyDescent="0.3">
      <c r="A332" s="2">
        <v>327</v>
      </c>
      <c r="B332" s="29"/>
      <c r="D332" s="29"/>
    </row>
    <row r="333" spans="1:4" ht="18.75" x14ac:dyDescent="0.3">
      <c r="A333" s="3">
        <v>328</v>
      </c>
      <c r="B333" s="29"/>
      <c r="D333" s="29"/>
    </row>
    <row r="334" spans="1:4" ht="18.75" x14ac:dyDescent="0.3">
      <c r="A334" s="2">
        <v>329</v>
      </c>
      <c r="B334" s="29"/>
      <c r="D334" s="29"/>
    </row>
    <row r="335" spans="1:4" ht="18.75" x14ac:dyDescent="0.3">
      <c r="A335" s="3">
        <v>330</v>
      </c>
      <c r="B335" s="29"/>
      <c r="D335" s="29"/>
    </row>
    <row r="336" spans="1:4" ht="18.75" x14ac:dyDescent="0.3">
      <c r="A336" s="2">
        <v>331</v>
      </c>
      <c r="B336" s="29"/>
      <c r="D336" s="29"/>
    </row>
    <row r="337" spans="1:4" ht="18.75" x14ac:dyDescent="0.3">
      <c r="A337" s="3">
        <v>332</v>
      </c>
      <c r="B337" s="29"/>
      <c r="D337" s="29"/>
    </row>
    <row r="338" spans="1:4" ht="18.75" x14ac:dyDescent="0.3">
      <c r="A338" s="2">
        <v>333</v>
      </c>
      <c r="B338" s="29"/>
      <c r="D338" s="29"/>
    </row>
    <row r="339" spans="1:4" ht="18.75" x14ac:dyDescent="0.3">
      <c r="A339" s="3">
        <v>334</v>
      </c>
      <c r="B339" s="29"/>
      <c r="D339" s="29"/>
    </row>
    <row r="340" spans="1:4" ht="18.75" x14ac:dyDescent="0.3">
      <c r="A340" s="2">
        <v>335</v>
      </c>
      <c r="B340" s="29"/>
      <c r="D340" s="29"/>
    </row>
    <row r="341" spans="1:4" ht="18.75" x14ac:dyDescent="0.3">
      <c r="A341" s="3">
        <v>336</v>
      </c>
      <c r="B341" s="29"/>
      <c r="D341" s="29"/>
    </row>
    <row r="342" spans="1:4" ht="18.75" x14ac:dyDescent="0.3">
      <c r="A342" s="2">
        <v>337</v>
      </c>
      <c r="B342" s="29"/>
      <c r="D342" s="29"/>
    </row>
    <row r="343" spans="1:4" ht="18.75" x14ac:dyDescent="0.3">
      <c r="A343" s="3">
        <v>338</v>
      </c>
      <c r="B343" s="29"/>
      <c r="D343" s="29"/>
    </row>
    <row r="344" spans="1:4" ht="18.75" x14ac:dyDescent="0.3">
      <c r="A344" s="2">
        <v>339</v>
      </c>
      <c r="B344" s="29"/>
      <c r="D344" s="29"/>
    </row>
    <row r="345" spans="1:4" ht="18.75" x14ac:dyDescent="0.3">
      <c r="A345" s="3">
        <v>340</v>
      </c>
      <c r="B345" s="29"/>
      <c r="D345" s="29"/>
    </row>
    <row r="346" spans="1:4" ht="18.75" x14ac:dyDescent="0.3">
      <c r="A346" s="2">
        <v>341</v>
      </c>
      <c r="B346" s="29"/>
      <c r="D346" s="29"/>
    </row>
    <row r="347" spans="1:4" ht="18.75" x14ac:dyDescent="0.3">
      <c r="A347" s="3">
        <v>342</v>
      </c>
      <c r="B347" s="29"/>
      <c r="D347" s="29"/>
    </row>
    <row r="348" spans="1:4" ht="18.75" x14ac:dyDescent="0.3">
      <c r="A348" s="2">
        <v>343</v>
      </c>
      <c r="B348" s="29"/>
      <c r="D348" s="29"/>
    </row>
    <row r="349" spans="1:4" ht="18.75" x14ac:dyDescent="0.3">
      <c r="A349" s="3">
        <v>344</v>
      </c>
      <c r="B349" s="29"/>
      <c r="D349" s="29"/>
    </row>
    <row r="350" spans="1:4" ht="18.75" x14ac:dyDescent="0.3">
      <c r="A350" s="2">
        <v>345</v>
      </c>
      <c r="B350" s="29"/>
      <c r="D350" s="29"/>
    </row>
    <row r="351" spans="1:4" ht="18.75" x14ac:dyDescent="0.3">
      <c r="A351" s="3">
        <v>346</v>
      </c>
      <c r="B351" s="29"/>
      <c r="D351" s="29"/>
    </row>
    <row r="352" spans="1:4" ht="18.75" x14ac:dyDescent="0.3">
      <c r="A352" s="2">
        <v>347</v>
      </c>
      <c r="B352" s="29"/>
      <c r="D352" s="29"/>
    </row>
    <row r="353" spans="1:4" ht="18.75" x14ac:dyDescent="0.3">
      <c r="A353" s="3">
        <v>348</v>
      </c>
      <c r="B353" s="29"/>
      <c r="D353" s="29"/>
    </row>
    <row r="354" spans="1:4" ht="18.75" x14ac:dyDescent="0.3">
      <c r="A354" s="2">
        <v>349</v>
      </c>
      <c r="B354" s="29"/>
      <c r="D354" s="29"/>
    </row>
    <row r="355" spans="1:4" ht="18.75" x14ac:dyDescent="0.3">
      <c r="A355" s="3">
        <v>350</v>
      </c>
      <c r="B355" s="29"/>
      <c r="D355" s="29"/>
    </row>
    <row r="356" spans="1:4" ht="18.75" x14ac:dyDescent="0.3">
      <c r="A356" s="2">
        <v>351</v>
      </c>
      <c r="B356" s="29"/>
      <c r="D356" s="29"/>
    </row>
    <row r="357" spans="1:4" ht="18.75" x14ac:dyDescent="0.3">
      <c r="A357" s="3">
        <v>352</v>
      </c>
      <c r="B357" s="29"/>
      <c r="D357" s="29"/>
    </row>
    <row r="358" spans="1:4" ht="18.75" x14ac:dyDescent="0.3">
      <c r="A358" s="2">
        <v>353</v>
      </c>
      <c r="B358" s="29"/>
      <c r="D358" s="29"/>
    </row>
    <row r="359" spans="1:4" ht="18.75" x14ac:dyDescent="0.3">
      <c r="A359" s="3">
        <v>354</v>
      </c>
      <c r="B359" s="29"/>
      <c r="D359" s="29"/>
    </row>
    <row r="360" spans="1:4" ht="18.75" x14ac:dyDescent="0.3">
      <c r="A360" s="2">
        <v>355</v>
      </c>
      <c r="B360" s="29"/>
      <c r="D360" s="29"/>
    </row>
    <row r="361" spans="1:4" ht="18.75" x14ac:dyDescent="0.3">
      <c r="A361" s="3">
        <v>356</v>
      </c>
      <c r="B361" s="29"/>
      <c r="D361" s="29"/>
    </row>
    <row r="362" spans="1:4" ht="18.75" x14ac:dyDescent="0.3">
      <c r="A362" s="2">
        <v>357</v>
      </c>
      <c r="B362" s="29"/>
      <c r="D362" s="29"/>
    </row>
    <row r="363" spans="1:4" ht="18.75" x14ac:dyDescent="0.3">
      <c r="A363" s="3">
        <v>358</v>
      </c>
      <c r="B363" s="29"/>
      <c r="D363" s="29"/>
    </row>
    <row r="364" spans="1:4" ht="18.75" x14ac:dyDescent="0.3">
      <c r="A364" s="2">
        <v>359</v>
      </c>
      <c r="B364" s="29"/>
      <c r="D364" s="29"/>
    </row>
    <row r="365" spans="1:4" ht="18.75" x14ac:dyDescent="0.3">
      <c r="A365" s="3">
        <v>360</v>
      </c>
      <c r="B365" s="29"/>
      <c r="D365" s="29"/>
    </row>
    <row r="366" spans="1:4" ht="18.75" x14ac:dyDescent="0.3">
      <c r="A366" s="2">
        <v>361</v>
      </c>
      <c r="B366" s="29"/>
      <c r="D366" s="29"/>
    </row>
    <row r="367" spans="1:4" ht="18.75" x14ac:dyDescent="0.3">
      <c r="A367" s="3">
        <v>362</v>
      </c>
      <c r="B367" s="29"/>
      <c r="D367" s="29"/>
    </row>
    <row r="368" spans="1:4" ht="18.75" x14ac:dyDescent="0.3">
      <c r="A368" s="2">
        <v>363</v>
      </c>
      <c r="B368" s="29"/>
      <c r="D368" s="29"/>
    </row>
    <row r="369" spans="1:4" ht="18.75" x14ac:dyDescent="0.3">
      <c r="A369" s="3">
        <v>364</v>
      </c>
      <c r="B369" s="29"/>
      <c r="D369" s="29"/>
    </row>
    <row r="370" spans="1:4" ht="18.75" x14ac:dyDescent="0.3">
      <c r="A370" s="2">
        <v>365</v>
      </c>
      <c r="B370" s="29"/>
      <c r="D370" s="29"/>
    </row>
    <row r="371" spans="1:4" ht="18.75" x14ac:dyDescent="0.3">
      <c r="A371" s="3">
        <v>366</v>
      </c>
      <c r="B371" s="29"/>
      <c r="D371" s="29"/>
    </row>
    <row r="372" spans="1:4" ht="18.75" x14ac:dyDescent="0.3">
      <c r="A372" s="2">
        <v>367</v>
      </c>
      <c r="B372" s="29"/>
      <c r="D372" s="29"/>
    </row>
    <row r="373" spans="1:4" ht="18.75" x14ac:dyDescent="0.3">
      <c r="A373" s="3">
        <v>368</v>
      </c>
      <c r="B373" s="29"/>
      <c r="D373" s="29"/>
    </row>
    <row r="374" spans="1:4" ht="18.75" x14ac:dyDescent="0.3">
      <c r="A374" s="2">
        <v>369</v>
      </c>
      <c r="B374" s="29"/>
      <c r="D374" s="29"/>
    </row>
    <row r="375" spans="1:4" ht="18.75" x14ac:dyDescent="0.3">
      <c r="A375" s="3">
        <v>370</v>
      </c>
      <c r="B375" s="29"/>
      <c r="D375" s="29"/>
    </row>
    <row r="376" spans="1:4" ht="18.75" x14ac:dyDescent="0.3">
      <c r="A376" s="2">
        <v>371</v>
      </c>
      <c r="B376" s="29"/>
      <c r="D376" s="29"/>
    </row>
    <row r="377" spans="1:4" ht="18.75" x14ac:dyDescent="0.3">
      <c r="A377" s="3">
        <v>372</v>
      </c>
      <c r="B377" s="29"/>
      <c r="D377" s="29"/>
    </row>
    <row r="378" spans="1:4" ht="18.75" x14ac:dyDescent="0.3">
      <c r="A378" s="2">
        <v>373</v>
      </c>
      <c r="B378" s="29"/>
      <c r="D378" s="29"/>
    </row>
    <row r="379" spans="1:4" ht="18.75" x14ac:dyDescent="0.3">
      <c r="A379" s="3">
        <v>374</v>
      </c>
      <c r="B379" s="29"/>
      <c r="D379" s="29"/>
    </row>
    <row r="380" spans="1:4" ht="18.75" x14ac:dyDescent="0.3">
      <c r="A380" s="2">
        <v>375</v>
      </c>
      <c r="B380" s="29"/>
      <c r="D380" s="29"/>
    </row>
    <row r="381" spans="1:4" ht="18.75" x14ac:dyDescent="0.3">
      <c r="A381" s="3">
        <v>376</v>
      </c>
      <c r="B381" s="29"/>
      <c r="D381" s="29"/>
    </row>
    <row r="382" spans="1:4" ht="18.75" x14ac:dyDescent="0.3">
      <c r="A382" s="2">
        <v>377</v>
      </c>
      <c r="B382" s="29"/>
      <c r="D382" s="29"/>
    </row>
    <row r="383" spans="1:4" ht="18.75" x14ac:dyDescent="0.3">
      <c r="A383" s="3">
        <v>378</v>
      </c>
      <c r="B383" s="29"/>
      <c r="D383" s="29"/>
    </row>
    <row r="384" spans="1:4" ht="18.75" x14ac:dyDescent="0.3">
      <c r="A384" s="2">
        <v>379</v>
      </c>
      <c r="B384" s="29"/>
      <c r="D384" s="29"/>
    </row>
    <row r="385" spans="1:4" ht="18.75" x14ac:dyDescent="0.3">
      <c r="A385" s="3">
        <v>380</v>
      </c>
      <c r="B385" s="29"/>
      <c r="D385" s="29"/>
    </row>
    <row r="386" spans="1:4" ht="18.75" x14ac:dyDescent="0.3">
      <c r="A386" s="2">
        <v>381</v>
      </c>
      <c r="B386" s="29"/>
      <c r="D386" s="29"/>
    </row>
    <row r="387" spans="1:4" ht="18.75" x14ac:dyDescent="0.3">
      <c r="A387" s="3">
        <v>382</v>
      </c>
      <c r="B387" s="29"/>
      <c r="D387" s="29"/>
    </row>
    <row r="388" spans="1:4" ht="18.75" x14ac:dyDescent="0.3">
      <c r="A388" s="2">
        <v>383</v>
      </c>
      <c r="B388" s="29"/>
      <c r="D388" s="29"/>
    </row>
    <row r="389" spans="1:4" ht="18.75" x14ac:dyDescent="0.3">
      <c r="A389" s="3">
        <v>384</v>
      </c>
      <c r="B389" s="29"/>
      <c r="D389" s="29"/>
    </row>
    <row r="390" spans="1:4" ht="18.75" x14ac:dyDescent="0.3">
      <c r="A390" s="2">
        <v>385</v>
      </c>
      <c r="B390" s="29"/>
      <c r="D390" s="29"/>
    </row>
    <row r="391" spans="1:4" ht="18.75" x14ac:dyDescent="0.3">
      <c r="A391" s="3">
        <v>386</v>
      </c>
      <c r="B391" s="29"/>
      <c r="D391" s="29"/>
    </row>
    <row r="392" spans="1:4" ht="18.75" x14ac:dyDescent="0.3">
      <c r="A392" s="2">
        <v>387</v>
      </c>
      <c r="B392" s="29"/>
      <c r="D392" s="29"/>
    </row>
    <row r="393" spans="1:4" ht="18.75" x14ac:dyDescent="0.3">
      <c r="A393" s="3">
        <v>388</v>
      </c>
      <c r="B393" s="29"/>
      <c r="D393" s="29"/>
    </row>
    <row r="394" spans="1:4" ht="18.75" x14ac:dyDescent="0.3">
      <c r="A394" s="2">
        <v>389</v>
      </c>
      <c r="B394" s="29"/>
      <c r="D394" s="29"/>
    </row>
    <row r="395" spans="1:4" ht="18.75" x14ac:dyDescent="0.3">
      <c r="A395" s="3">
        <v>390</v>
      </c>
      <c r="B395" s="29"/>
      <c r="D395" s="29"/>
    </row>
    <row r="396" spans="1:4" ht="18.75" x14ac:dyDescent="0.3">
      <c r="A396" s="2">
        <v>391</v>
      </c>
      <c r="B396" s="29"/>
      <c r="D396" s="29"/>
    </row>
    <row r="397" spans="1:4" ht="18.75" x14ac:dyDescent="0.3">
      <c r="A397" s="3">
        <v>392</v>
      </c>
      <c r="B397" s="29"/>
      <c r="D397" s="29"/>
    </row>
    <row r="398" spans="1:4" ht="18.75" x14ac:dyDescent="0.3">
      <c r="A398" s="2">
        <v>393</v>
      </c>
      <c r="B398" s="29"/>
      <c r="D398" s="29"/>
    </row>
    <row r="399" spans="1:4" ht="18.75" x14ac:dyDescent="0.3">
      <c r="A399" s="3">
        <v>394</v>
      </c>
      <c r="B399" s="29"/>
      <c r="D399" s="29"/>
    </row>
    <row r="400" spans="1:4" ht="18.75" x14ac:dyDescent="0.3">
      <c r="A400" s="2">
        <v>395</v>
      </c>
      <c r="B400" s="29"/>
      <c r="D400" s="29"/>
    </row>
    <row r="401" spans="1:4" ht="18.75" x14ac:dyDescent="0.3">
      <c r="A401" s="3">
        <v>396</v>
      </c>
      <c r="B401" s="29"/>
      <c r="D401" s="29"/>
    </row>
    <row r="402" spans="1:4" ht="18.75" x14ac:dyDescent="0.3">
      <c r="A402" s="2">
        <v>397</v>
      </c>
      <c r="B402" s="29"/>
      <c r="D402" s="29"/>
    </row>
    <row r="403" spans="1:4" ht="18.75" x14ac:dyDescent="0.3">
      <c r="A403" s="3">
        <v>398</v>
      </c>
      <c r="B403" s="29"/>
      <c r="D403" s="29"/>
    </row>
    <row r="404" spans="1:4" ht="18.75" x14ac:dyDescent="0.3">
      <c r="A404" s="2">
        <v>399</v>
      </c>
      <c r="B404" s="29"/>
      <c r="D404" s="29"/>
    </row>
    <row r="405" spans="1:4" ht="18.75" x14ac:dyDescent="0.3">
      <c r="A405" s="3">
        <v>400</v>
      </c>
      <c r="B405" s="29"/>
      <c r="D405" s="29"/>
    </row>
    <row r="406" spans="1:4" ht="18.75" x14ac:dyDescent="0.3">
      <c r="A406" s="2">
        <v>401</v>
      </c>
      <c r="B406" s="29"/>
      <c r="D406" s="29"/>
    </row>
    <row r="407" spans="1:4" ht="18.75" x14ac:dyDescent="0.3">
      <c r="A407" s="3">
        <v>402</v>
      </c>
      <c r="B407" s="29"/>
      <c r="D407" s="29"/>
    </row>
    <row r="408" spans="1:4" ht="18.75" x14ac:dyDescent="0.3">
      <c r="A408" s="2">
        <v>403</v>
      </c>
      <c r="B408" s="29"/>
      <c r="D408" s="29"/>
    </row>
    <row r="409" spans="1:4" ht="18.75" x14ac:dyDescent="0.3">
      <c r="A409" s="3">
        <v>404</v>
      </c>
      <c r="B409" s="29"/>
      <c r="D409" s="29"/>
    </row>
    <row r="410" spans="1:4" ht="18.75" x14ac:dyDescent="0.3">
      <c r="A410" s="2">
        <v>405</v>
      </c>
      <c r="B410" s="29"/>
      <c r="D410" s="29"/>
    </row>
    <row r="411" spans="1:4" ht="18.75" x14ac:dyDescent="0.3">
      <c r="A411" s="3">
        <v>406</v>
      </c>
      <c r="B411" s="29"/>
      <c r="D411" s="29"/>
    </row>
    <row r="412" spans="1:4" ht="18.75" x14ac:dyDescent="0.3">
      <c r="A412" s="2">
        <v>407</v>
      </c>
      <c r="B412" s="29"/>
      <c r="D412" s="29"/>
    </row>
    <row r="413" spans="1:4" ht="18.75" x14ac:dyDescent="0.3">
      <c r="A413" s="3">
        <v>408</v>
      </c>
      <c r="B413" s="29"/>
      <c r="D413" s="29"/>
    </row>
    <row r="414" spans="1:4" ht="18.75" x14ac:dyDescent="0.3">
      <c r="A414" s="2">
        <v>409</v>
      </c>
      <c r="B414" s="29"/>
      <c r="D414" s="29"/>
    </row>
    <row r="415" spans="1:4" ht="18.75" x14ac:dyDescent="0.3">
      <c r="A415" s="3">
        <v>410</v>
      </c>
      <c r="B415" s="29"/>
      <c r="D415" s="29"/>
    </row>
    <row r="416" spans="1:4" ht="18.75" x14ac:dyDescent="0.3">
      <c r="A416" s="2">
        <v>411</v>
      </c>
      <c r="B416" s="29"/>
      <c r="D416" s="29"/>
    </row>
    <row r="417" spans="1:4" ht="18.75" x14ac:dyDescent="0.3">
      <c r="A417" s="3">
        <v>412</v>
      </c>
      <c r="B417" s="29"/>
      <c r="D417" s="29"/>
    </row>
    <row r="418" spans="1:4" ht="18.75" x14ac:dyDescent="0.3">
      <c r="A418" s="2">
        <v>413</v>
      </c>
      <c r="B418" s="29"/>
      <c r="D418" s="29"/>
    </row>
    <row r="419" spans="1:4" ht="18.75" x14ac:dyDescent="0.3">
      <c r="A419" s="3">
        <v>414</v>
      </c>
      <c r="B419" s="29"/>
      <c r="D419" s="29"/>
    </row>
    <row r="420" spans="1:4" ht="18.75" x14ac:dyDescent="0.3">
      <c r="A420" s="2">
        <v>415</v>
      </c>
      <c r="B420" s="29"/>
      <c r="D420" s="29"/>
    </row>
    <row r="421" spans="1:4" ht="18.75" x14ac:dyDescent="0.3">
      <c r="A421" s="3">
        <v>416</v>
      </c>
      <c r="B421" s="29"/>
      <c r="D421" s="29"/>
    </row>
    <row r="422" spans="1:4" ht="18.75" x14ac:dyDescent="0.3">
      <c r="A422" s="2">
        <v>417</v>
      </c>
      <c r="B422" s="29"/>
      <c r="D422" s="29"/>
    </row>
    <row r="423" spans="1:4" ht="18.75" x14ac:dyDescent="0.3">
      <c r="A423" s="3">
        <v>418</v>
      </c>
      <c r="B423" s="29"/>
      <c r="D423" s="29"/>
    </row>
    <row r="424" spans="1:4" ht="18.75" x14ac:dyDescent="0.3">
      <c r="A424" s="2">
        <v>419</v>
      </c>
      <c r="B424" s="29"/>
      <c r="D424" s="29"/>
    </row>
    <row r="425" spans="1:4" ht="18.75" x14ac:dyDescent="0.3">
      <c r="A425" s="3">
        <v>420</v>
      </c>
      <c r="B425" s="29"/>
      <c r="D425" s="29"/>
    </row>
    <row r="426" spans="1:4" ht="18.75" x14ac:dyDescent="0.3">
      <c r="A426" s="2">
        <v>421</v>
      </c>
      <c r="B426" s="29"/>
      <c r="D426" s="29"/>
    </row>
    <row r="427" spans="1:4" ht="18.75" x14ac:dyDescent="0.3">
      <c r="A427" s="3">
        <v>422</v>
      </c>
      <c r="B427" s="29"/>
      <c r="D427" s="29"/>
    </row>
    <row r="428" spans="1:4" ht="18.75" x14ac:dyDescent="0.3">
      <c r="A428" s="2">
        <v>423</v>
      </c>
      <c r="B428" s="29"/>
      <c r="D428" s="29"/>
    </row>
    <row r="429" spans="1:4" ht="18.75" x14ac:dyDescent="0.3">
      <c r="A429" s="3">
        <v>424</v>
      </c>
      <c r="B429" s="29"/>
      <c r="D429" s="29"/>
    </row>
    <row r="430" spans="1:4" ht="18.75" x14ac:dyDescent="0.3">
      <c r="A430" s="2">
        <v>425</v>
      </c>
      <c r="B430" s="29"/>
      <c r="D430" s="29"/>
    </row>
    <row r="431" spans="1:4" ht="18.75" x14ac:dyDescent="0.3">
      <c r="A431" s="3">
        <v>426</v>
      </c>
      <c r="B431" s="29"/>
      <c r="D431" s="29"/>
    </row>
    <row r="432" spans="1:4" ht="18.75" x14ac:dyDescent="0.3">
      <c r="A432" s="2">
        <v>427</v>
      </c>
      <c r="B432" s="29"/>
      <c r="D432" s="29"/>
    </row>
    <row r="433" spans="1:4" ht="18.75" x14ac:dyDescent="0.3">
      <c r="A433" s="3">
        <v>428</v>
      </c>
      <c r="B433" s="29"/>
      <c r="D433" s="29"/>
    </row>
    <row r="434" spans="1:4" ht="18.75" x14ac:dyDescent="0.3">
      <c r="A434" s="2">
        <v>429</v>
      </c>
      <c r="B434" s="29"/>
      <c r="D434" s="29"/>
    </row>
    <row r="435" spans="1:4" ht="18.75" x14ac:dyDescent="0.3">
      <c r="A435" s="3">
        <v>430</v>
      </c>
      <c r="B435" s="29"/>
      <c r="D435" s="29"/>
    </row>
    <row r="436" spans="1:4" ht="18.75" x14ac:dyDescent="0.3">
      <c r="A436" s="2">
        <v>431</v>
      </c>
      <c r="B436" s="29"/>
      <c r="D436" s="29"/>
    </row>
    <row r="437" spans="1:4" ht="18.75" x14ac:dyDescent="0.3">
      <c r="A437" s="3">
        <v>432</v>
      </c>
      <c r="B437" s="29"/>
      <c r="D437" s="29"/>
    </row>
    <row r="438" spans="1:4" ht="18.75" x14ac:dyDescent="0.3">
      <c r="A438" s="2">
        <v>433</v>
      </c>
      <c r="B438" s="29"/>
      <c r="D438" s="29"/>
    </row>
    <row r="439" spans="1:4" ht="18.75" x14ac:dyDescent="0.3">
      <c r="A439" s="3">
        <v>434</v>
      </c>
      <c r="B439" s="29"/>
      <c r="D439" s="29"/>
    </row>
    <row r="440" spans="1:4" ht="18.75" x14ac:dyDescent="0.3">
      <c r="A440" s="2">
        <v>435</v>
      </c>
      <c r="B440" s="29"/>
      <c r="D440" s="29"/>
    </row>
    <row r="441" spans="1:4" ht="18.75" x14ac:dyDescent="0.3">
      <c r="A441" s="3">
        <v>436</v>
      </c>
      <c r="B441" s="29"/>
      <c r="D441" s="29"/>
    </row>
    <row r="442" spans="1:4" ht="18.75" x14ac:dyDescent="0.3">
      <c r="A442" s="2">
        <v>437</v>
      </c>
      <c r="B442" s="29"/>
      <c r="D442" s="29"/>
    </row>
    <row r="443" spans="1:4" ht="18.75" x14ac:dyDescent="0.3">
      <c r="A443" s="3">
        <v>438</v>
      </c>
      <c r="B443" s="29"/>
      <c r="D443" s="29"/>
    </row>
    <row r="444" spans="1:4" ht="18.75" x14ac:dyDescent="0.3">
      <c r="A444" s="2">
        <v>439</v>
      </c>
      <c r="B444" s="29"/>
      <c r="D444" s="29"/>
    </row>
    <row r="445" spans="1:4" ht="18.75" x14ac:dyDescent="0.3">
      <c r="A445" s="3">
        <v>440</v>
      </c>
      <c r="B445" s="29"/>
      <c r="D445" s="29"/>
    </row>
    <row r="446" spans="1:4" ht="18.75" x14ac:dyDescent="0.3">
      <c r="A446" s="2">
        <v>441</v>
      </c>
      <c r="B446" s="29"/>
      <c r="D446" s="29"/>
    </row>
    <row r="447" spans="1:4" ht="18.75" x14ac:dyDescent="0.3">
      <c r="A447" s="3">
        <v>442</v>
      </c>
      <c r="B447" s="29"/>
      <c r="D447" s="29"/>
    </row>
    <row r="448" spans="1:4" ht="18.75" x14ac:dyDescent="0.3">
      <c r="A448" s="2">
        <v>443</v>
      </c>
      <c r="B448" s="29"/>
      <c r="D448" s="29"/>
    </row>
    <row r="449" spans="1:4" ht="18.75" x14ac:dyDescent="0.3">
      <c r="A449" s="3">
        <v>444</v>
      </c>
      <c r="B449" s="29"/>
      <c r="D449" s="29"/>
    </row>
    <row r="450" spans="1:4" ht="18.75" x14ac:dyDescent="0.3">
      <c r="A450" s="2">
        <v>445</v>
      </c>
      <c r="B450" s="29"/>
      <c r="D450" s="29"/>
    </row>
    <row r="451" spans="1:4" ht="18.75" x14ac:dyDescent="0.3">
      <c r="A451" s="3">
        <v>446</v>
      </c>
      <c r="B451" s="29"/>
      <c r="D451" s="29"/>
    </row>
    <row r="452" spans="1:4" ht="18.75" x14ac:dyDescent="0.3">
      <c r="A452" s="2">
        <v>447</v>
      </c>
      <c r="B452" s="29"/>
      <c r="D452" s="29"/>
    </row>
    <row r="453" spans="1:4" ht="18.75" x14ac:dyDescent="0.3">
      <c r="A453" s="3">
        <v>448</v>
      </c>
      <c r="B453" s="29"/>
      <c r="D453" s="29"/>
    </row>
    <row r="454" spans="1:4" ht="18.75" x14ac:dyDescent="0.3">
      <c r="A454" s="2">
        <v>449</v>
      </c>
      <c r="B454" s="29"/>
      <c r="D454" s="29"/>
    </row>
    <row r="455" spans="1:4" ht="18.75" x14ac:dyDescent="0.3">
      <c r="A455" s="3">
        <v>450</v>
      </c>
      <c r="B455" s="29"/>
      <c r="D455" s="29"/>
    </row>
    <row r="456" spans="1:4" ht="18.75" x14ac:dyDescent="0.3">
      <c r="A456" s="2">
        <v>451</v>
      </c>
      <c r="B456" s="29"/>
      <c r="D456" s="29"/>
    </row>
    <row r="457" spans="1:4" ht="18.75" x14ac:dyDescent="0.3">
      <c r="A457" s="3">
        <v>452</v>
      </c>
      <c r="B457" s="29"/>
      <c r="D457" s="29"/>
    </row>
    <row r="458" spans="1:4" ht="18.75" x14ac:dyDescent="0.3">
      <c r="A458" s="2">
        <v>453</v>
      </c>
      <c r="B458" s="29"/>
      <c r="D458" s="29"/>
    </row>
    <row r="459" spans="1:4" ht="18.75" x14ac:dyDescent="0.3">
      <c r="A459" s="3">
        <v>454</v>
      </c>
      <c r="B459" s="29"/>
      <c r="D459" s="29"/>
    </row>
    <row r="460" spans="1:4" ht="18.75" x14ac:dyDescent="0.3">
      <c r="A460" s="2">
        <v>455</v>
      </c>
      <c r="B460" s="29"/>
      <c r="D460" s="29"/>
    </row>
    <row r="461" spans="1:4" ht="18.75" x14ac:dyDescent="0.3">
      <c r="A461" s="3">
        <v>456</v>
      </c>
      <c r="B461" s="29"/>
      <c r="D461" s="29"/>
    </row>
    <row r="462" spans="1:4" ht="18.75" x14ac:dyDescent="0.3">
      <c r="A462" s="2">
        <v>457</v>
      </c>
      <c r="B462" s="29"/>
      <c r="D462" s="29"/>
    </row>
    <row r="463" spans="1:4" ht="18.75" x14ac:dyDescent="0.3">
      <c r="A463" s="3">
        <v>458</v>
      </c>
      <c r="B463" s="29"/>
      <c r="D463" s="29"/>
    </row>
    <row r="464" spans="1:4" ht="18.75" x14ac:dyDescent="0.3">
      <c r="A464" s="2">
        <v>459</v>
      </c>
      <c r="B464" s="29"/>
      <c r="D464" s="29"/>
    </row>
    <row r="465" spans="1:4" ht="18.75" x14ac:dyDescent="0.3">
      <c r="A465" s="3">
        <v>460</v>
      </c>
      <c r="B465" s="29"/>
      <c r="D465" s="29"/>
    </row>
    <row r="466" spans="1:4" ht="18.75" x14ac:dyDescent="0.3">
      <c r="A466" s="2">
        <v>461</v>
      </c>
      <c r="B466" s="29"/>
      <c r="D466" s="29"/>
    </row>
    <row r="467" spans="1:4" ht="18.75" x14ac:dyDescent="0.3">
      <c r="A467" s="3">
        <v>462</v>
      </c>
      <c r="B467" s="29"/>
      <c r="D467" s="29"/>
    </row>
    <row r="468" spans="1:4" ht="18.75" x14ac:dyDescent="0.3">
      <c r="A468" s="2">
        <v>463</v>
      </c>
      <c r="B468" s="29"/>
      <c r="D468" s="29"/>
    </row>
    <row r="469" spans="1:4" ht="18.75" x14ac:dyDescent="0.3">
      <c r="A469" s="3">
        <v>464</v>
      </c>
      <c r="B469" s="29"/>
      <c r="D469" s="29"/>
    </row>
    <row r="470" spans="1:4" ht="18.75" x14ac:dyDescent="0.3">
      <c r="A470" s="2">
        <v>465</v>
      </c>
      <c r="B470" s="29"/>
      <c r="D470" s="29"/>
    </row>
    <row r="471" spans="1:4" ht="18.75" x14ac:dyDescent="0.3">
      <c r="A471" s="3">
        <v>466</v>
      </c>
      <c r="B471" s="29"/>
      <c r="D471" s="29"/>
    </row>
    <row r="472" spans="1:4" ht="18.75" x14ac:dyDescent="0.3">
      <c r="A472" s="2">
        <v>467</v>
      </c>
      <c r="B472" s="29"/>
      <c r="D472" s="29"/>
    </row>
    <row r="473" spans="1:4" ht="18.75" x14ac:dyDescent="0.3">
      <c r="A473" s="3">
        <v>468</v>
      </c>
      <c r="B473" s="29"/>
      <c r="D473" s="29"/>
    </row>
    <row r="474" spans="1:4" ht="18.75" x14ac:dyDescent="0.3">
      <c r="A474" s="2">
        <v>469</v>
      </c>
      <c r="B474" s="29"/>
      <c r="D474" s="29"/>
    </row>
    <row r="475" spans="1:4" ht="18.75" x14ac:dyDescent="0.3">
      <c r="A475" s="3">
        <v>470</v>
      </c>
      <c r="B475" s="29"/>
      <c r="D475" s="29"/>
    </row>
    <row r="476" spans="1:4" ht="18.75" x14ac:dyDescent="0.3">
      <c r="A476" s="2">
        <v>471</v>
      </c>
      <c r="B476" s="29"/>
      <c r="D476" s="29"/>
    </row>
    <row r="477" spans="1:4" ht="18.75" x14ac:dyDescent="0.3">
      <c r="A477" s="3">
        <v>472</v>
      </c>
      <c r="B477" s="29"/>
      <c r="D477" s="29"/>
    </row>
    <row r="478" spans="1:4" ht="18.75" x14ac:dyDescent="0.3">
      <c r="A478" s="2">
        <v>473</v>
      </c>
      <c r="B478" s="29"/>
      <c r="D478" s="29"/>
    </row>
    <row r="479" spans="1:4" ht="18.75" x14ac:dyDescent="0.3">
      <c r="A479" s="3">
        <v>474</v>
      </c>
      <c r="B479" s="29"/>
      <c r="D479" s="29"/>
    </row>
    <row r="480" spans="1:4" ht="18.75" x14ac:dyDescent="0.3">
      <c r="A480" s="2">
        <v>475</v>
      </c>
      <c r="B480" s="29"/>
      <c r="D480" s="29"/>
    </row>
    <row r="481" spans="1:4" ht="18.75" x14ac:dyDescent="0.3">
      <c r="A481" s="3">
        <v>476</v>
      </c>
      <c r="B481" s="29"/>
      <c r="D481" s="29"/>
    </row>
    <row r="482" spans="1:4" ht="18.75" x14ac:dyDescent="0.3">
      <c r="A482" s="2">
        <v>477</v>
      </c>
      <c r="B482" s="29"/>
      <c r="D482" s="29"/>
    </row>
    <row r="483" spans="1:4" ht="18.75" x14ac:dyDescent="0.3">
      <c r="A483" s="3">
        <v>478</v>
      </c>
      <c r="B483" s="29"/>
      <c r="D483" s="29"/>
    </row>
    <row r="484" spans="1:4" ht="18.75" x14ac:dyDescent="0.3">
      <c r="A484" s="2">
        <v>479</v>
      </c>
      <c r="B484" s="29"/>
      <c r="D484" s="29"/>
    </row>
    <row r="485" spans="1:4" ht="18.75" x14ac:dyDescent="0.3">
      <c r="A485" s="3">
        <v>480</v>
      </c>
      <c r="B485" s="29"/>
      <c r="D485" s="29"/>
    </row>
    <row r="486" spans="1:4" ht="18.75" x14ac:dyDescent="0.3">
      <c r="A486" s="2">
        <v>481</v>
      </c>
      <c r="B486" s="29"/>
      <c r="D486" s="29"/>
    </row>
    <row r="487" spans="1:4" ht="18.75" x14ac:dyDescent="0.3">
      <c r="A487" s="3">
        <v>482</v>
      </c>
      <c r="B487" s="29"/>
      <c r="D487" s="29"/>
    </row>
    <row r="488" spans="1:4" ht="18.75" x14ac:dyDescent="0.3">
      <c r="A488" s="2">
        <v>483</v>
      </c>
      <c r="B488" s="29"/>
      <c r="D488" s="29"/>
    </row>
    <row r="489" spans="1:4" ht="18.75" x14ac:dyDescent="0.3">
      <c r="A489" s="3">
        <v>484</v>
      </c>
      <c r="B489" s="29"/>
      <c r="D489" s="29"/>
    </row>
    <row r="490" spans="1:4" ht="18.75" x14ac:dyDescent="0.3">
      <c r="A490" s="2">
        <v>485</v>
      </c>
      <c r="B490" s="29"/>
      <c r="D490" s="29"/>
    </row>
    <row r="491" spans="1:4" ht="18.75" x14ac:dyDescent="0.3">
      <c r="A491" s="3">
        <v>486</v>
      </c>
      <c r="B491" s="29"/>
      <c r="D491" s="29"/>
    </row>
    <row r="492" spans="1:4" ht="18.75" x14ac:dyDescent="0.3">
      <c r="A492" s="2">
        <v>487</v>
      </c>
      <c r="B492" s="29"/>
      <c r="D492" s="29"/>
    </row>
    <row r="493" spans="1:4" ht="18.75" x14ac:dyDescent="0.3">
      <c r="A493" s="3">
        <v>488</v>
      </c>
      <c r="B493" s="29"/>
      <c r="D493" s="29"/>
    </row>
    <row r="494" spans="1:4" ht="18.75" x14ac:dyDescent="0.3">
      <c r="A494" s="2">
        <v>489</v>
      </c>
      <c r="B494" s="29"/>
      <c r="D494" s="29"/>
    </row>
    <row r="495" spans="1:4" ht="18.75" x14ac:dyDescent="0.3">
      <c r="A495" s="3">
        <v>490</v>
      </c>
      <c r="B495" s="29"/>
      <c r="D495" s="29"/>
    </row>
    <row r="496" spans="1:4" ht="18.75" x14ac:dyDescent="0.3">
      <c r="A496" s="2">
        <v>491</v>
      </c>
      <c r="B496" s="29"/>
      <c r="D496" s="29"/>
    </row>
    <row r="497" spans="1:4" ht="18.75" x14ac:dyDescent="0.3">
      <c r="A497" s="3">
        <v>492</v>
      </c>
      <c r="B497" s="29"/>
      <c r="D497" s="29"/>
    </row>
    <row r="498" spans="1:4" ht="18.75" x14ac:dyDescent="0.3">
      <c r="A498" s="2">
        <v>493</v>
      </c>
      <c r="B498" s="29"/>
      <c r="D498" s="29"/>
    </row>
    <row r="499" spans="1:4" ht="18.75" x14ac:dyDescent="0.3">
      <c r="A499" s="3">
        <v>494</v>
      </c>
      <c r="B499" s="29"/>
      <c r="D499" s="29"/>
    </row>
    <row r="500" spans="1:4" ht="18.75" x14ac:dyDescent="0.3">
      <c r="A500" s="2">
        <v>495</v>
      </c>
      <c r="B500" s="29"/>
      <c r="D500" s="29"/>
    </row>
    <row r="501" spans="1:4" ht="18.75" x14ac:dyDescent="0.3">
      <c r="A501" s="3">
        <v>496</v>
      </c>
      <c r="B501" s="29"/>
      <c r="D501" s="29"/>
    </row>
    <row r="502" spans="1:4" ht="18.75" x14ac:dyDescent="0.3">
      <c r="A502" s="2">
        <v>497</v>
      </c>
      <c r="B502" s="29"/>
      <c r="D502" s="29"/>
    </row>
    <row r="503" spans="1:4" ht="18.75" x14ac:dyDescent="0.3">
      <c r="A503" s="3">
        <v>498</v>
      </c>
      <c r="B503" s="29"/>
      <c r="D503" s="29"/>
    </row>
    <row r="504" spans="1:4" ht="18.75" x14ac:dyDescent="0.3">
      <c r="A504" s="2">
        <v>499</v>
      </c>
      <c r="B504" s="29"/>
      <c r="D504" s="29"/>
    </row>
    <row r="505" spans="1:4" ht="18.75" x14ac:dyDescent="0.3">
      <c r="A505" s="3">
        <v>500</v>
      </c>
      <c r="B505" s="29"/>
      <c r="D505" s="29"/>
    </row>
    <row r="506" spans="1:4" ht="18.75" x14ac:dyDescent="0.3">
      <c r="A506" s="2">
        <v>501</v>
      </c>
      <c r="B506" s="29"/>
      <c r="D506" s="29"/>
    </row>
    <row r="507" spans="1:4" ht="18.75" x14ac:dyDescent="0.3">
      <c r="A507" s="3">
        <v>502</v>
      </c>
      <c r="B507" s="29"/>
      <c r="D507" s="29"/>
    </row>
    <row r="508" spans="1:4" ht="18.75" x14ac:dyDescent="0.3">
      <c r="A508" s="2">
        <v>503</v>
      </c>
      <c r="B508" s="29"/>
      <c r="D508" s="29"/>
    </row>
    <row r="509" spans="1:4" ht="18.75" x14ac:dyDescent="0.3">
      <c r="A509" s="3">
        <v>504</v>
      </c>
      <c r="B509" s="29"/>
      <c r="D509" s="29"/>
    </row>
    <row r="510" spans="1:4" ht="18.75" x14ac:dyDescent="0.3">
      <c r="A510" s="2">
        <v>505</v>
      </c>
      <c r="B510" s="29"/>
      <c r="D510" s="29"/>
    </row>
    <row r="511" spans="1:4" ht="18.75" x14ac:dyDescent="0.3">
      <c r="A511" s="3">
        <v>506</v>
      </c>
      <c r="B511" s="29"/>
      <c r="D511" s="29"/>
    </row>
    <row r="512" spans="1:4" ht="18.75" x14ac:dyDescent="0.3">
      <c r="A512" s="2">
        <v>507</v>
      </c>
      <c r="B512" s="29"/>
      <c r="D512" s="29"/>
    </row>
    <row r="513" spans="1:4" ht="18.75" x14ac:dyDescent="0.3">
      <c r="A513" s="3">
        <v>508</v>
      </c>
      <c r="B513" s="29"/>
      <c r="D513" s="29"/>
    </row>
    <row r="514" spans="1:4" ht="18.75" x14ac:dyDescent="0.3">
      <c r="A514" s="2">
        <v>509</v>
      </c>
      <c r="B514" s="29"/>
      <c r="D514" s="29"/>
    </row>
    <row r="515" spans="1:4" ht="18.75" x14ac:dyDescent="0.3">
      <c r="A515" s="3">
        <v>510</v>
      </c>
      <c r="B515" s="29"/>
      <c r="D515" s="29"/>
    </row>
    <row r="516" spans="1:4" ht="18.75" x14ac:dyDescent="0.3">
      <c r="A516" s="2">
        <v>511</v>
      </c>
      <c r="B516" s="29"/>
      <c r="D516" s="29"/>
    </row>
    <row r="517" spans="1:4" ht="18.75" x14ac:dyDescent="0.3">
      <c r="A517" s="3">
        <v>512</v>
      </c>
      <c r="B517" s="29"/>
      <c r="D517" s="29"/>
    </row>
    <row r="518" spans="1:4" ht="18.75" x14ac:dyDescent="0.3">
      <c r="A518" s="2">
        <v>513</v>
      </c>
      <c r="B518" s="29"/>
      <c r="D518" s="29"/>
    </row>
    <row r="519" spans="1:4" ht="18.75" x14ac:dyDescent="0.3">
      <c r="A519" s="3">
        <v>514</v>
      </c>
      <c r="B519" s="29"/>
      <c r="D519" s="29"/>
    </row>
    <row r="520" spans="1:4" ht="18.75" x14ac:dyDescent="0.3">
      <c r="A520" s="2">
        <v>515</v>
      </c>
      <c r="B520" s="29"/>
      <c r="D520" s="29"/>
    </row>
    <row r="521" spans="1:4" ht="18.75" x14ac:dyDescent="0.3">
      <c r="A521" s="3">
        <v>516</v>
      </c>
      <c r="B521" s="29"/>
      <c r="D521" s="29"/>
    </row>
    <row r="522" spans="1:4" ht="18.75" x14ac:dyDescent="0.3">
      <c r="A522" s="2">
        <v>517</v>
      </c>
      <c r="B522" s="29"/>
      <c r="D522" s="29"/>
    </row>
    <row r="523" spans="1:4" ht="18.75" x14ac:dyDescent="0.3">
      <c r="A523" s="3">
        <v>518</v>
      </c>
      <c r="B523" s="29"/>
      <c r="D523" s="29"/>
    </row>
    <row r="524" spans="1:4" ht="18.75" x14ac:dyDescent="0.3">
      <c r="A524" s="2">
        <v>519</v>
      </c>
      <c r="B524" s="29"/>
      <c r="D524" s="29"/>
    </row>
    <row r="525" spans="1:4" ht="18.75" x14ac:dyDescent="0.3">
      <c r="A525" s="3">
        <v>520</v>
      </c>
      <c r="B525" s="29"/>
      <c r="D525" s="29"/>
    </row>
    <row r="526" spans="1:4" ht="18.75" x14ac:dyDescent="0.3">
      <c r="A526" s="2">
        <v>521</v>
      </c>
      <c r="B526" s="29"/>
      <c r="D526" s="29"/>
    </row>
    <row r="527" spans="1:4" ht="18.75" x14ac:dyDescent="0.3">
      <c r="A527" s="3">
        <v>522</v>
      </c>
      <c r="B527" s="29"/>
      <c r="D527" s="29"/>
    </row>
    <row r="528" spans="1:4" ht="18.75" x14ac:dyDescent="0.3">
      <c r="A528" s="2">
        <v>523</v>
      </c>
      <c r="B528" s="29"/>
      <c r="D528" s="29"/>
    </row>
    <row r="529" spans="1:4" ht="18.75" x14ac:dyDescent="0.3">
      <c r="A529" s="3">
        <v>524</v>
      </c>
      <c r="B529" s="29"/>
      <c r="D529" s="29"/>
    </row>
    <row r="530" spans="1:4" ht="18.75" x14ac:dyDescent="0.3">
      <c r="A530" s="2">
        <v>525</v>
      </c>
      <c r="B530" s="29"/>
      <c r="D530" s="29"/>
    </row>
    <row r="531" spans="1:4" ht="18.75" x14ac:dyDescent="0.3">
      <c r="A531" s="3">
        <v>526</v>
      </c>
      <c r="B531" s="29"/>
      <c r="D531" s="29"/>
    </row>
    <row r="532" spans="1:4" ht="18.75" x14ac:dyDescent="0.3">
      <c r="A532" s="2">
        <v>527</v>
      </c>
      <c r="B532" s="29"/>
      <c r="D532" s="29"/>
    </row>
    <row r="533" spans="1:4" ht="18.75" x14ac:dyDescent="0.3">
      <c r="A533" s="3">
        <v>528</v>
      </c>
      <c r="B533" s="29"/>
      <c r="D533" s="29"/>
    </row>
    <row r="534" spans="1:4" ht="18.75" x14ac:dyDescent="0.3">
      <c r="A534" s="2">
        <v>529</v>
      </c>
      <c r="B534" s="29"/>
      <c r="D534" s="29"/>
    </row>
    <row r="535" spans="1:4" ht="18.75" x14ac:dyDescent="0.3">
      <c r="A535" s="3">
        <v>530</v>
      </c>
      <c r="B535" s="29"/>
      <c r="D535" s="29"/>
    </row>
    <row r="536" spans="1:4" ht="18.75" x14ac:dyDescent="0.3">
      <c r="A536" s="2">
        <v>531</v>
      </c>
      <c r="B536" s="29"/>
      <c r="D536" s="29"/>
    </row>
    <row r="537" spans="1:4" ht="18.75" x14ac:dyDescent="0.3">
      <c r="A537" s="3">
        <v>532</v>
      </c>
      <c r="B537" s="29"/>
      <c r="D537" s="29"/>
    </row>
    <row r="538" spans="1:4" ht="18.75" x14ac:dyDescent="0.3">
      <c r="A538" s="2">
        <v>533</v>
      </c>
      <c r="B538" s="29"/>
      <c r="D538" s="29"/>
    </row>
    <row r="539" spans="1:4" ht="18.75" x14ac:dyDescent="0.3">
      <c r="A539" s="3">
        <v>534</v>
      </c>
      <c r="B539" s="29"/>
      <c r="D539" s="29"/>
    </row>
    <row r="540" spans="1:4" ht="18.75" x14ac:dyDescent="0.3">
      <c r="A540" s="2">
        <v>535</v>
      </c>
      <c r="B540" s="29"/>
      <c r="D540" s="29"/>
    </row>
    <row r="541" spans="1:4" ht="18.75" x14ac:dyDescent="0.3">
      <c r="A541" s="3">
        <v>536</v>
      </c>
      <c r="B541" s="29"/>
      <c r="D541" s="29"/>
    </row>
    <row r="542" spans="1:4" ht="18.75" x14ac:dyDescent="0.3">
      <c r="A542" s="2">
        <v>537</v>
      </c>
      <c r="B542" s="29"/>
      <c r="D542" s="29"/>
    </row>
    <row r="543" spans="1:4" ht="18.75" x14ac:dyDescent="0.3">
      <c r="A543" s="3">
        <v>538</v>
      </c>
      <c r="B543" s="29"/>
    </row>
    <row r="544" spans="1:4" ht="18.75" x14ac:dyDescent="0.3">
      <c r="A544" s="2">
        <v>539</v>
      </c>
      <c r="B544" s="29"/>
    </row>
    <row r="545" spans="1:2" ht="18.75" x14ac:dyDescent="0.3">
      <c r="A545" s="3">
        <v>540</v>
      </c>
      <c r="B545" s="29"/>
    </row>
    <row r="546" spans="1:2" ht="18.75" x14ac:dyDescent="0.3">
      <c r="A546" s="2">
        <v>541</v>
      </c>
      <c r="B546" s="29"/>
    </row>
    <row r="547" spans="1:2" ht="18.75" x14ac:dyDescent="0.3">
      <c r="A547" s="3">
        <v>542</v>
      </c>
      <c r="B547" s="29"/>
    </row>
    <row r="548" spans="1:2" ht="18.75" x14ac:dyDescent="0.3">
      <c r="A548" s="2">
        <v>543</v>
      </c>
      <c r="B548" s="29"/>
    </row>
    <row r="549" spans="1:2" ht="18.75" x14ac:dyDescent="0.3">
      <c r="A549" s="3">
        <v>544</v>
      </c>
      <c r="B549" s="29"/>
    </row>
    <row r="550" spans="1:2" ht="18.75" x14ac:dyDescent="0.3">
      <c r="A550" s="2">
        <v>545</v>
      </c>
      <c r="B550" s="29"/>
    </row>
    <row r="551" spans="1:2" ht="18.75" x14ac:dyDescent="0.3">
      <c r="A551" s="3">
        <v>546</v>
      </c>
      <c r="B551" s="29"/>
    </row>
    <row r="552" spans="1:2" ht="18.75" x14ac:dyDescent="0.3">
      <c r="A552" s="2">
        <v>547</v>
      </c>
      <c r="B552" s="29"/>
    </row>
    <row r="553" spans="1:2" ht="18.75" x14ac:dyDescent="0.3">
      <c r="A553" s="3">
        <v>548</v>
      </c>
      <c r="B553" s="29"/>
    </row>
    <row r="554" spans="1:2" ht="18.75" x14ac:dyDescent="0.3">
      <c r="A554" s="2">
        <v>549</v>
      </c>
      <c r="B554" s="29"/>
    </row>
    <row r="555" spans="1:2" ht="18.75" x14ac:dyDescent="0.3">
      <c r="A555" s="3">
        <v>550</v>
      </c>
      <c r="B555" s="29"/>
    </row>
    <row r="556" spans="1:2" ht="18.75" x14ac:dyDescent="0.3">
      <c r="A556" s="2">
        <v>551</v>
      </c>
      <c r="B556" s="29"/>
    </row>
    <row r="557" spans="1:2" ht="18.75" x14ac:dyDescent="0.3">
      <c r="A557" s="3">
        <v>552</v>
      </c>
      <c r="B557" s="29"/>
    </row>
    <row r="558" spans="1:2" ht="18.75" x14ac:dyDescent="0.3">
      <c r="A558" s="2">
        <v>553</v>
      </c>
      <c r="B558" s="29"/>
    </row>
    <row r="559" spans="1:2" ht="18.75" x14ac:dyDescent="0.3">
      <c r="A559" s="3">
        <v>554</v>
      </c>
      <c r="B559" s="29"/>
    </row>
    <row r="560" spans="1:2" ht="18.75" x14ac:dyDescent="0.3">
      <c r="A560" s="2">
        <v>555</v>
      </c>
      <c r="B560" s="29"/>
    </row>
    <row r="561" spans="1:2" ht="18.75" x14ac:dyDescent="0.3">
      <c r="A561" s="3">
        <v>556</v>
      </c>
      <c r="B561" s="29"/>
    </row>
    <row r="562" spans="1:2" ht="18.75" x14ac:dyDescent="0.3">
      <c r="A562" s="2">
        <v>557</v>
      </c>
      <c r="B562" s="29"/>
    </row>
    <row r="563" spans="1:2" ht="18.75" x14ac:dyDescent="0.3">
      <c r="A563" s="3">
        <v>558</v>
      </c>
      <c r="B563" s="29"/>
    </row>
    <row r="564" spans="1:2" ht="18.75" x14ac:dyDescent="0.3">
      <c r="A564" s="2">
        <v>559</v>
      </c>
      <c r="B564" s="29"/>
    </row>
    <row r="565" spans="1:2" ht="18.75" x14ac:dyDescent="0.3">
      <c r="A565" s="3">
        <v>560</v>
      </c>
      <c r="B565" s="29"/>
    </row>
    <row r="566" spans="1:2" ht="18.75" x14ac:dyDescent="0.3">
      <c r="A566" s="2">
        <v>561</v>
      </c>
      <c r="B566" s="29"/>
    </row>
    <row r="567" spans="1:2" ht="18.75" x14ac:dyDescent="0.3">
      <c r="A567" s="3">
        <v>562</v>
      </c>
      <c r="B567" s="29"/>
    </row>
    <row r="568" spans="1:2" ht="18.75" x14ac:dyDescent="0.3">
      <c r="A568" s="2">
        <v>563</v>
      </c>
      <c r="B568" s="29"/>
    </row>
    <row r="569" spans="1:2" ht="18.75" x14ac:dyDescent="0.3">
      <c r="A569" s="3">
        <v>564</v>
      </c>
      <c r="B569" s="29"/>
    </row>
    <row r="570" spans="1:2" ht="18.75" x14ac:dyDescent="0.3">
      <c r="A570" s="2">
        <v>565</v>
      </c>
      <c r="B570" s="29"/>
    </row>
    <row r="571" spans="1:2" ht="18.75" x14ac:dyDescent="0.3">
      <c r="A571" s="3">
        <v>566</v>
      </c>
      <c r="B571" s="29"/>
    </row>
    <row r="572" spans="1:2" ht="18.75" x14ac:dyDescent="0.3">
      <c r="A572" s="2">
        <v>567</v>
      </c>
      <c r="B572" s="29"/>
    </row>
    <row r="573" spans="1:2" ht="18.75" x14ac:dyDescent="0.3">
      <c r="A573" s="3">
        <v>568</v>
      </c>
      <c r="B573" s="29"/>
    </row>
    <row r="574" spans="1:2" ht="18.75" x14ac:dyDescent="0.3">
      <c r="A574" s="2">
        <v>569</v>
      </c>
      <c r="B574" s="29"/>
    </row>
    <row r="575" spans="1:2" ht="18.75" x14ac:dyDescent="0.3">
      <c r="A575" s="3">
        <v>570</v>
      </c>
      <c r="B575" s="29"/>
    </row>
    <row r="576" spans="1:2" ht="18.75" x14ac:dyDescent="0.3">
      <c r="A576" s="2">
        <v>571</v>
      </c>
      <c r="B576" s="29"/>
    </row>
    <row r="577" spans="1:2" ht="18.75" x14ac:dyDescent="0.3">
      <c r="A577" s="3">
        <v>572</v>
      </c>
      <c r="B577" s="29"/>
    </row>
    <row r="578" spans="1:2" ht="18.75" x14ac:dyDescent="0.3">
      <c r="A578" s="2">
        <v>573</v>
      </c>
      <c r="B578" s="29"/>
    </row>
    <row r="579" spans="1:2" ht="18.75" x14ac:dyDescent="0.3">
      <c r="A579" s="3">
        <v>574</v>
      </c>
      <c r="B579" s="29"/>
    </row>
    <row r="580" spans="1:2" ht="18.75" x14ac:dyDescent="0.3">
      <c r="A580" s="2">
        <v>575</v>
      </c>
      <c r="B580" s="29"/>
    </row>
    <row r="581" spans="1:2" ht="18.75" x14ac:dyDescent="0.3">
      <c r="A581" s="3">
        <v>576</v>
      </c>
      <c r="B581" s="29"/>
    </row>
    <row r="582" spans="1:2" ht="18.75" x14ac:dyDescent="0.3">
      <c r="A582" s="2">
        <v>577</v>
      </c>
      <c r="B582" s="29"/>
    </row>
    <row r="583" spans="1:2" ht="18.75" x14ac:dyDescent="0.3">
      <c r="A583" s="3">
        <v>578</v>
      </c>
      <c r="B583" s="29"/>
    </row>
    <row r="584" spans="1:2" ht="18.75" x14ac:dyDescent="0.3">
      <c r="A584" s="2">
        <v>579</v>
      </c>
      <c r="B584" s="29"/>
    </row>
    <row r="585" spans="1:2" ht="18.75" x14ac:dyDescent="0.3">
      <c r="A585" s="3">
        <v>580</v>
      </c>
      <c r="B585" s="29"/>
    </row>
    <row r="586" spans="1:2" ht="18.75" x14ac:dyDescent="0.3">
      <c r="A586" s="2">
        <v>581</v>
      </c>
      <c r="B586" s="29"/>
    </row>
    <row r="587" spans="1:2" ht="18.75" x14ac:dyDescent="0.3">
      <c r="A587" s="3">
        <v>582</v>
      </c>
      <c r="B587" s="29"/>
    </row>
    <row r="588" spans="1:2" ht="18.75" x14ac:dyDescent="0.3">
      <c r="A588" s="2">
        <v>583</v>
      </c>
      <c r="B588" s="29"/>
    </row>
    <row r="589" spans="1:2" ht="18.75" x14ac:dyDescent="0.3">
      <c r="A589" s="3">
        <v>584</v>
      </c>
      <c r="B589" s="29"/>
    </row>
    <row r="590" spans="1:2" ht="18.75" x14ac:dyDescent="0.3">
      <c r="A590" s="2">
        <v>585</v>
      </c>
      <c r="B590" s="29"/>
    </row>
    <row r="591" spans="1:2" ht="18.75" x14ac:dyDescent="0.3">
      <c r="A591" s="3">
        <v>586</v>
      </c>
      <c r="B591" s="29"/>
    </row>
    <row r="592" spans="1:2" ht="18.75" x14ac:dyDescent="0.3">
      <c r="A592" s="2">
        <v>587</v>
      </c>
      <c r="B592" s="29"/>
    </row>
    <row r="593" spans="1:2" ht="18.75" x14ac:dyDescent="0.3">
      <c r="A593" s="3">
        <v>588</v>
      </c>
      <c r="B593" s="29"/>
    </row>
    <row r="594" spans="1:2" ht="18.75" x14ac:dyDescent="0.3">
      <c r="A594" s="2">
        <v>589</v>
      </c>
      <c r="B594" s="29"/>
    </row>
    <row r="595" spans="1:2" ht="18.75" x14ac:dyDescent="0.3">
      <c r="A595" s="3">
        <v>590</v>
      </c>
      <c r="B595" s="29"/>
    </row>
    <row r="596" spans="1:2" ht="18.75" x14ac:dyDescent="0.3">
      <c r="A596" s="2">
        <v>591</v>
      </c>
      <c r="B596" s="29"/>
    </row>
    <row r="597" spans="1:2" ht="18.75" x14ac:dyDescent="0.3">
      <c r="A597" s="3">
        <v>592</v>
      </c>
      <c r="B597" s="29"/>
    </row>
    <row r="598" spans="1:2" ht="18.75" x14ac:dyDescent="0.3">
      <c r="A598" s="2">
        <v>593</v>
      </c>
      <c r="B598" s="29"/>
    </row>
    <row r="599" spans="1:2" ht="18.75" x14ac:dyDescent="0.3">
      <c r="A599" s="3">
        <v>594</v>
      </c>
      <c r="B599" s="29"/>
    </row>
    <row r="600" spans="1:2" ht="18.75" x14ac:dyDescent="0.3">
      <c r="A600" s="2">
        <v>595</v>
      </c>
      <c r="B600" s="29"/>
    </row>
    <row r="601" spans="1:2" ht="18.75" x14ac:dyDescent="0.3">
      <c r="A601" s="3">
        <v>596</v>
      </c>
      <c r="B601" s="29"/>
    </row>
    <row r="602" spans="1:2" ht="18.75" x14ac:dyDescent="0.3">
      <c r="A602" s="2">
        <v>597</v>
      </c>
      <c r="B602" s="29"/>
    </row>
    <row r="603" spans="1:2" ht="18.75" x14ac:dyDescent="0.3">
      <c r="A603" s="3">
        <v>598</v>
      </c>
      <c r="B603" s="29"/>
    </row>
    <row r="604" spans="1:2" ht="18.75" x14ac:dyDescent="0.3">
      <c r="A604" s="2">
        <v>599</v>
      </c>
      <c r="B604" s="29"/>
    </row>
    <row r="605" spans="1:2" ht="18.75" x14ac:dyDescent="0.3">
      <c r="A605" s="3">
        <v>600</v>
      </c>
      <c r="B605" s="29"/>
    </row>
  </sheetData>
  <mergeCells count="12">
    <mergeCell ref="X10:Y10"/>
    <mergeCell ref="N10:O10"/>
    <mergeCell ref="P10:Q10"/>
    <mergeCell ref="R10:S10"/>
    <mergeCell ref="T10:U10"/>
    <mergeCell ref="V10:W10"/>
    <mergeCell ref="AL5:AQ5"/>
    <mergeCell ref="H5:M5"/>
    <mergeCell ref="N5:S5"/>
    <mergeCell ref="T5:Y5"/>
    <mergeCell ref="Z5:AE5"/>
    <mergeCell ref="AF5:AK5"/>
  </mergeCells>
  <conditionalFormatting sqref="G3:AQ3">
    <cfRule type="cellIs" dxfId="15" priority="30" operator="greaterThan">
      <formula>2</formula>
    </cfRule>
    <cfRule type="cellIs" dxfId="14" priority="31" operator="equal">
      <formula>2</formula>
    </cfRule>
  </conditionalFormatting>
  <conditionalFormatting sqref="G13:AQ13">
    <cfRule type="cellIs" dxfId="13" priority="28" operator="equal">
      <formula>2</formula>
    </cfRule>
    <cfRule type="cellIs" dxfId="12" priority="29" operator="greaterThan">
      <formula>2</formula>
    </cfRule>
  </conditionalFormatting>
  <conditionalFormatting sqref="H5:M5">
    <cfRule type="cellIs" dxfId="11" priority="16" operator="greaterThan">
      <formula>7</formula>
    </cfRule>
    <cfRule type="cellIs" dxfId="10" priority="17" operator="lessThan">
      <formula>8</formula>
    </cfRule>
  </conditionalFormatting>
  <conditionalFormatting sqref="N5:S5">
    <cfRule type="cellIs" dxfId="9" priority="9" operator="greaterThan">
      <formula>7</formula>
    </cfRule>
    <cfRule type="cellIs" dxfId="8" priority="10" operator="lessThan">
      <formula>8</formula>
    </cfRule>
  </conditionalFormatting>
  <conditionalFormatting sqref="T5:Y5">
    <cfRule type="cellIs" dxfId="7" priority="7" operator="greaterThan">
      <formula>7</formula>
    </cfRule>
    <cfRule type="cellIs" dxfId="6" priority="8" operator="lessThan">
      <formula>8</formula>
    </cfRule>
  </conditionalFormatting>
  <conditionalFormatting sqref="Z5:AE5">
    <cfRule type="cellIs" dxfId="5" priority="5" operator="greaterThan">
      <formula>7</formula>
    </cfRule>
    <cfRule type="cellIs" dxfId="4" priority="6" operator="lessThan">
      <formula>8</formula>
    </cfRule>
  </conditionalFormatting>
  <conditionalFormatting sqref="AF5:AK5">
    <cfRule type="cellIs" dxfId="3" priority="3" operator="greaterThan">
      <formula>7</formula>
    </cfRule>
    <cfRule type="cellIs" dxfId="2" priority="4" operator="lessThan">
      <formula>8</formula>
    </cfRule>
  </conditionalFormatting>
  <conditionalFormatting sqref="AL5:AQ5">
    <cfRule type="cellIs" dxfId="1" priority="1" operator="greaterThan">
      <formula>7</formula>
    </cfRule>
    <cfRule type="cellIs" dxfId="0" priority="2" operator="lessThan">
      <formula>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abelle1.actualiserPlage">
                <anchor moveWithCells="1" sizeWithCells="1">
                  <from>
                    <xdr:col>1</xdr:col>
                    <xdr:colOff>342900</xdr:colOff>
                    <xdr:row>1</xdr:row>
                    <xdr:rowOff>171450</xdr:rowOff>
                  </from>
                  <to>
                    <xdr:col>2</xdr:col>
                    <xdr:colOff>342900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abelle1.sixains">
                <anchor moveWithCells="1" sizeWithCells="1">
                  <from>
                    <xdr:col>3</xdr:col>
                    <xdr:colOff>66675</xdr:colOff>
                    <xdr:row>1</xdr:row>
                    <xdr:rowOff>190500</xdr:rowOff>
                  </from>
                  <to>
                    <xdr:col>4</xdr:col>
                    <xdr:colOff>47625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franck</cp:lastModifiedBy>
  <dcterms:created xsi:type="dcterms:W3CDTF">2020-05-29T21:23:41Z</dcterms:created>
  <dcterms:modified xsi:type="dcterms:W3CDTF">2021-12-27T01:52:20Z</dcterms:modified>
</cp:coreProperties>
</file>