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k\Documents\FRANCK\EXCEL\TCD\"/>
    </mc:Choice>
  </mc:AlternateContent>
  <xr:revisionPtr revIDLastSave="0" documentId="13_ncr:1_{D38C6133-D1B8-4035-9294-3A8485C629BE}" xr6:coauthVersionLast="43" xr6:coauthVersionMax="43" xr10:uidLastSave="{00000000-0000-0000-0000-000000000000}"/>
  <bookViews>
    <workbookView xWindow="-120" yWindow="-120" windowWidth="20730" windowHeight="11160" activeTab="1" xr2:uid="{6283D103-8AC5-4803-B3B5-E586E0C96A7A}"/>
  </bookViews>
  <sheets>
    <sheet name="data" sheetId="1" r:id="rId1"/>
    <sheet name="TCD" sheetId="2" r:id="rId2"/>
  </sheets>
  <definedNames>
    <definedName name="_xlnm._FilterDatabase" localSheetId="0" hidden="1">data!$B$1:$S$1</definedName>
  </definedNames>
  <calcPr calcId="181029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3" i="1" l="1"/>
  <c r="E4" i="1"/>
  <c r="E2" i="1"/>
  <c r="R2" i="1" s="1"/>
  <c r="Q3" i="1" l="1"/>
  <c r="Q4" i="1"/>
  <c r="Q2" i="1"/>
  <c r="N3" i="1"/>
  <c r="N4" i="1"/>
  <c r="N2" i="1"/>
  <c r="K3" i="1"/>
  <c r="K4" i="1"/>
  <c r="K2" i="1"/>
  <c r="R3" i="1" l="1"/>
  <c r="R4" i="1"/>
  <c r="H2" i="1" l="1"/>
  <c r="H3" i="1"/>
  <c r="H4" i="1"/>
</calcChain>
</file>

<file path=xl/sharedStrings.xml><?xml version="1.0" encoding="utf-8"?>
<sst xmlns="http://schemas.openxmlformats.org/spreadsheetml/2006/main" count="55" uniqueCount="32">
  <si>
    <t>IMMATS</t>
  </si>
  <si>
    <t>N°</t>
  </si>
  <si>
    <t>Étiquettes de lignes</t>
  </si>
  <si>
    <t>Total général</t>
  </si>
  <si>
    <t>XX-999-X1</t>
  </si>
  <si>
    <t>XX-999-X2</t>
  </si>
  <si>
    <t>XX-999-X3</t>
  </si>
  <si>
    <t>date</t>
  </si>
  <si>
    <t>(Tous)</t>
  </si>
  <si>
    <t>lavage</t>
  </si>
  <si>
    <t>lavage à 1500</t>
  </si>
  <si>
    <t>lavage à 2000</t>
  </si>
  <si>
    <t>senteur</t>
  </si>
  <si>
    <t>nbre</t>
  </si>
  <si>
    <t>senteur à 1500</t>
  </si>
  <si>
    <t>senteur à 2000</t>
  </si>
  <si>
    <t>plat</t>
  </si>
  <si>
    <t>boisson</t>
  </si>
  <si>
    <t>eau</t>
  </si>
  <si>
    <t>plat à 1500</t>
  </si>
  <si>
    <t>plat à 2000</t>
  </si>
  <si>
    <t>boisson à 500</t>
  </si>
  <si>
    <t>boisson à 1000</t>
  </si>
  <si>
    <t>eau à 500</t>
  </si>
  <si>
    <t>eau à 1000</t>
  </si>
  <si>
    <t>TTC</t>
  </si>
  <si>
    <t>total1</t>
  </si>
  <si>
    <t>total2</t>
  </si>
  <si>
    <t>total3</t>
  </si>
  <si>
    <t>total4</t>
  </si>
  <si>
    <t>total5</t>
  </si>
  <si>
    <t>Somme de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</si>
</sst>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3" fillId="0" borderId="0" xfId="0" applyFont="1" applyBorder="1" applyAlignment="1">
      <alignment horizontal="center"/>
    </xf>
  </cellXfs>
  <cellStyles count="1">
    <cellStyle name="Normal" xfId="0" builtinId="0"/>
  </cellStyles>
  <dxfs count="3">
    <dxf>
      <alignment horizontal="right"/>
    </dxf>
    <dxf>
      <alignment horizontal="right"/>
    </dxf>
    <dxf>
      <alignment horizontal="right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" refreshedDate="43635.971195254628" createdVersion="6" refreshedVersion="6" minRefreshableVersion="3" recordCount="3" xr:uid="{3E06D3E5-FA91-45C5-A0B3-99347797EA56}">
  <cacheSource type="worksheet">
    <worksheetSource ref="A1:S4" sheet="data"/>
  </cacheSource>
  <cacheFields count="19">
    <cacheField name="N°" numFmtId="0">
      <sharedItems containsSemiMixedTypes="0" containsString="0" containsNumber="1" containsInteger="1" minValue="1" maxValue="3" count="3">
        <n v="1"/>
        <n v="2"/>
        <n v="3"/>
      </sharedItems>
    </cacheField>
    <cacheField name="IMMATS" numFmtId="0">
      <sharedItems count="3">
        <s v="XX-999-X1"/>
        <s v="XX-999-X2"/>
        <s v="XX-999-X3"/>
      </sharedItems>
    </cacheField>
    <cacheField name="nbre" numFmtId="0">
      <sharedItems containsSemiMixedTypes="0" containsString="0" containsNumber="1" containsInteger="1" minValue="1" maxValue="1"/>
    </cacheField>
    <cacheField name="lavage" numFmtId="0">
      <sharedItems count="2">
        <s v="lavage à 1500"/>
        <s v="lavage à 2000"/>
      </sharedItems>
    </cacheField>
    <cacheField name="total1" numFmtId="0">
      <sharedItems containsSemiMixedTypes="0" containsString="0" containsNumber="1" containsInteger="1" minValue="5" maxValue="7"/>
    </cacheField>
    <cacheField name="nbre2" numFmtId="0">
      <sharedItems containsSemiMixedTypes="0" containsString="0" containsNumber="1" containsInteger="1" minValue="0" maxValue="2"/>
    </cacheField>
    <cacheField name="senteur" numFmtId="0">
      <sharedItems/>
    </cacheField>
    <cacheField name="total2" numFmtId="0">
      <sharedItems containsSemiMixedTypes="0" containsString="0" containsNumber="1" containsInteger="1" minValue="5" maxValue="7"/>
    </cacheField>
    <cacheField name="nbre3" numFmtId="0">
      <sharedItems containsString="0" containsBlank="1" containsNumber="1" containsInteger="1" minValue="1" maxValue="2"/>
    </cacheField>
    <cacheField name="plat" numFmtId="0">
      <sharedItems/>
    </cacheField>
    <cacheField name="total3" numFmtId="0">
      <sharedItems containsSemiMixedTypes="0" containsString="0" containsNumber="1" containsInteger="1" minValue="10" maxValue="12"/>
    </cacheField>
    <cacheField name="nbre4" numFmtId="0">
      <sharedItems containsString="0" containsBlank="1" containsNumber="1" containsInteger="1" minValue="1" maxValue="2"/>
    </cacheField>
    <cacheField name="boisson" numFmtId="0">
      <sharedItems/>
    </cacheField>
    <cacheField name="total4" numFmtId="0">
      <sharedItems containsSemiMixedTypes="0" containsString="0" containsNumber="1" containsInteger="1" minValue="5" maxValue="7"/>
    </cacheField>
    <cacheField name="nbre5" numFmtId="0">
      <sharedItems containsString="0" containsBlank="1" containsNumber="1" containsInteger="1" minValue="0" maxValue="2"/>
    </cacheField>
    <cacheField name="eau" numFmtId="0">
      <sharedItems/>
    </cacheField>
    <cacheField name="total5" numFmtId="0">
      <sharedItems containsSemiMixedTypes="0" containsString="0" containsNumber="1" containsInteger="1" minValue="3" maxValue="5"/>
    </cacheField>
    <cacheField name="TTC" numFmtId="0">
      <sharedItems containsSemiMixedTypes="0" containsString="0" containsNumber="1" containsInteger="1" minValue="19" maxValue="43"/>
    </cacheField>
    <cacheField name="date" numFmtId="14">
      <sharedItems containsSemiMixedTypes="0" containsNonDate="0" containsDate="1" containsString="0" minDate="2019-07-01T00:00:00" maxDate="2019-07-04T00:00:00" count="2">
        <d v="2019-07-01T00:00:00"/>
        <d v="2019-07-03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n v="1"/>
    <x v="0"/>
    <n v="5"/>
    <n v="2"/>
    <s v="senteur à 1500"/>
    <n v="5"/>
    <n v="2"/>
    <s v="plat à 1500"/>
    <n v="10"/>
    <n v="1"/>
    <s v="boisson à 500"/>
    <n v="5"/>
    <n v="0"/>
    <s v="eau à 500"/>
    <n v="3"/>
    <n v="40"/>
    <x v="0"/>
  </r>
  <r>
    <x v="1"/>
    <x v="1"/>
    <n v="1"/>
    <x v="1"/>
    <n v="7"/>
    <n v="0"/>
    <s v="senteur à 1500"/>
    <n v="5"/>
    <n v="1"/>
    <s v="plat à 2000"/>
    <n v="12"/>
    <n v="2"/>
    <s v="boisson à 1000"/>
    <n v="7"/>
    <n v="2"/>
    <s v="eau à 1000"/>
    <n v="5"/>
    <n v="43"/>
    <x v="0"/>
  </r>
  <r>
    <x v="2"/>
    <x v="2"/>
    <n v="1"/>
    <x v="0"/>
    <n v="5"/>
    <n v="2"/>
    <s v="senteur à 2000"/>
    <n v="7"/>
    <m/>
    <s v="plat à 2000"/>
    <n v="12"/>
    <m/>
    <s v="boisson à 500"/>
    <n v="5"/>
    <m/>
    <s v="eau à 500"/>
    <n v="3"/>
    <n v="1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38C172-944D-46F9-968E-ECD6838A6917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7" firstHeaderRow="1" firstDataRow="1" firstDataCol="2" rowPageCount="1" colPageCount="1"/>
  <pivotFields count="19">
    <pivotField axis="axisRow" outline="0" showAll="0" defaultSubtotal="0">
      <items count="3">
        <item x="0"/>
        <item x="1"/>
        <item sd="0" x="2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Page" numFmtId="14" outline="0" showAll="0" defaultSubtotal="0">
      <items count="2">
        <item x="0"/>
        <item x="1"/>
      </items>
    </pivotField>
  </pivotFields>
  <rowFields count="2">
    <field x="0"/>
    <field x="1"/>
  </rowFields>
  <rowItems count="4">
    <i>
      <x/>
      <x/>
    </i>
    <i>
      <x v="1"/>
      <x v="1"/>
    </i>
    <i>
      <x v="2"/>
    </i>
    <i t="grand">
      <x/>
    </i>
  </rowItems>
  <colItems count="1">
    <i/>
  </colItems>
  <pageFields count="1">
    <pageField fld="18" hier="-1"/>
  </pageFields>
  <dataFields count="1">
    <dataField name="Somme de TTC" fld="1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4E432-49D2-411D-9E81-8F42C7ABC04E}">
  <dimension ref="A1:Z10"/>
  <sheetViews>
    <sheetView showGridLines="0" workbookViewId="0">
      <selection activeCell="H7" sqref="H7"/>
    </sheetView>
  </sheetViews>
  <sheetFormatPr baseColWidth="10" defaultRowHeight="15" x14ac:dyDescent="0.25"/>
  <cols>
    <col min="1" max="1" width="5.28515625" customWidth="1"/>
    <col min="2" max="2" width="10.85546875" bestFit="1" customWidth="1"/>
    <col min="3" max="3" width="7.42578125" customWidth="1"/>
    <col min="4" max="4" width="14" customWidth="1"/>
    <col min="5" max="5" width="8.28515625" customWidth="1"/>
    <col min="6" max="6" width="5" customWidth="1"/>
    <col min="7" max="7" width="13.7109375" bestFit="1" customWidth="1"/>
    <col min="8" max="8" width="8.5703125" customWidth="1"/>
    <col min="9" max="9" width="5" customWidth="1"/>
    <col min="10" max="10" width="9.7109375" customWidth="1"/>
    <col min="11" max="11" width="8.5703125" customWidth="1"/>
    <col min="12" max="12" width="6.28515625" customWidth="1"/>
    <col min="13" max="13" width="13.7109375" bestFit="1" customWidth="1"/>
    <col min="14" max="14" width="8.85546875" customWidth="1"/>
    <col min="15" max="15" width="5.42578125" customWidth="1"/>
    <col min="16" max="16" width="10.7109375" bestFit="1" customWidth="1"/>
    <col min="17" max="17" width="8" customWidth="1"/>
    <col min="18" max="18" width="9.28515625" customWidth="1"/>
    <col min="19" max="19" width="10.7109375" bestFit="1" customWidth="1"/>
    <col min="20" max="20" width="5.28515625" customWidth="1"/>
    <col min="21" max="21" width="5.28515625" hidden="1" customWidth="1"/>
    <col min="22" max="22" width="12.5703125" hidden="1" customWidth="1"/>
    <col min="23" max="23" width="13.7109375" hidden="1" customWidth="1"/>
    <col min="24" max="24" width="11" hidden="1" customWidth="1"/>
    <col min="25" max="26" width="0" hidden="1" customWidth="1"/>
  </cols>
  <sheetData>
    <row r="1" spans="1:26" x14ac:dyDescent="0.25">
      <c r="A1" s="1" t="s">
        <v>1</v>
      </c>
      <c r="B1" s="1" t="s">
        <v>0</v>
      </c>
      <c r="C1" s="9" t="s">
        <v>13</v>
      </c>
      <c r="D1" s="8" t="s">
        <v>9</v>
      </c>
      <c r="E1" s="10" t="s">
        <v>26</v>
      </c>
      <c r="F1" s="7" t="s">
        <v>13</v>
      </c>
      <c r="G1" s="8" t="s">
        <v>12</v>
      </c>
      <c r="H1" s="10" t="s">
        <v>27</v>
      </c>
      <c r="I1" s="7" t="s">
        <v>13</v>
      </c>
      <c r="J1" s="8" t="s">
        <v>16</v>
      </c>
      <c r="K1" s="10" t="s">
        <v>28</v>
      </c>
      <c r="L1" s="7" t="s">
        <v>13</v>
      </c>
      <c r="M1" s="8" t="s">
        <v>17</v>
      </c>
      <c r="N1" s="10" t="s">
        <v>29</v>
      </c>
      <c r="O1" s="7" t="s">
        <v>13</v>
      </c>
      <c r="P1" s="8" t="s">
        <v>18</v>
      </c>
      <c r="Q1" s="10" t="s">
        <v>30</v>
      </c>
      <c r="R1" s="11" t="s">
        <v>25</v>
      </c>
      <c r="S1" s="1" t="s">
        <v>7</v>
      </c>
      <c r="U1" s="2">
        <v>0</v>
      </c>
    </row>
    <row r="2" spans="1:26" x14ac:dyDescent="0.25">
      <c r="A2" s="2">
        <v>1</v>
      </c>
      <c r="B2" s="2" t="s">
        <v>4</v>
      </c>
      <c r="C2" s="2">
        <v>1</v>
      </c>
      <c r="D2" s="2" t="s">
        <v>10</v>
      </c>
      <c r="E2" s="2">
        <f>IF(D2="lavage à 1500",5,IF(D2="lavage à 2000",7,""))</f>
        <v>5</v>
      </c>
      <c r="F2" s="2">
        <v>2</v>
      </c>
      <c r="G2" s="2" t="s">
        <v>14</v>
      </c>
      <c r="H2" s="2">
        <f t="shared" ref="H2:H3" si="0">IF(G2="senteur à 1500",5,IF(G2="senteur à 2000",7,""))</f>
        <v>5</v>
      </c>
      <c r="I2" s="2">
        <v>2</v>
      </c>
      <c r="J2" s="2" t="s">
        <v>19</v>
      </c>
      <c r="K2" s="2">
        <f>IF(J2="plat à 1500",10,IF(J2="plat à 2000",12,""))</f>
        <v>10</v>
      </c>
      <c r="L2" s="2">
        <v>1</v>
      </c>
      <c r="M2" s="2" t="s">
        <v>21</v>
      </c>
      <c r="N2" s="2">
        <f>IF(M2="boisson à 500",5,IF(M2="boisson à 1000",7,""))</f>
        <v>5</v>
      </c>
      <c r="O2" s="2">
        <v>0</v>
      </c>
      <c r="P2" s="2" t="s">
        <v>23</v>
      </c>
      <c r="Q2" s="2">
        <f>IF(P2="eau à 500",3,IF(P2="eau à 1000",5,""))</f>
        <v>3</v>
      </c>
      <c r="R2" s="2">
        <f>(C2*E2)+(F2*H2)+(I2*K2)+(L2*N2)+(O2*Q2)</f>
        <v>40</v>
      </c>
      <c r="S2" s="6">
        <v>43647</v>
      </c>
      <c r="T2" s="2"/>
      <c r="U2" s="2">
        <v>1</v>
      </c>
      <c r="V2" s="2" t="s">
        <v>10</v>
      </c>
      <c r="W2" t="s">
        <v>14</v>
      </c>
      <c r="X2" t="s">
        <v>19</v>
      </c>
      <c r="Y2" t="s">
        <v>21</v>
      </c>
      <c r="Z2" t="s">
        <v>23</v>
      </c>
    </row>
    <row r="3" spans="1:26" x14ac:dyDescent="0.25">
      <c r="A3" s="2">
        <v>2</v>
      </c>
      <c r="B3" s="2" t="s">
        <v>5</v>
      </c>
      <c r="C3" s="2">
        <v>1</v>
      </c>
      <c r="D3" s="2" t="s">
        <v>11</v>
      </c>
      <c r="E3" s="2">
        <f t="shared" ref="E3:E4" si="1">IF(D3="lavage à 1500",5,IF(D3="lavage à 2000",7,""))</f>
        <v>7</v>
      </c>
      <c r="F3" s="2">
        <v>0</v>
      </c>
      <c r="G3" s="2" t="s">
        <v>14</v>
      </c>
      <c r="H3" s="2">
        <f t="shared" si="0"/>
        <v>5</v>
      </c>
      <c r="I3" s="2">
        <v>1</v>
      </c>
      <c r="J3" s="2" t="s">
        <v>20</v>
      </c>
      <c r="K3" s="2">
        <f t="shared" ref="K3:K4" si="2">IF(J3="plat à 1500",10,IF(J3="plat à 2000",12,""))</f>
        <v>12</v>
      </c>
      <c r="L3" s="2">
        <v>2</v>
      </c>
      <c r="M3" s="2" t="s">
        <v>22</v>
      </c>
      <c r="N3" s="2">
        <f t="shared" ref="N3:N4" si="3">IF(M3="boisson à 500",5,IF(M3="boisson à 1000",7,""))</f>
        <v>7</v>
      </c>
      <c r="O3" s="2">
        <v>2</v>
      </c>
      <c r="P3" s="2" t="s">
        <v>24</v>
      </c>
      <c r="Q3" s="2">
        <f t="shared" ref="Q3:Q4" si="4">IF(P3="eau à 500",3,IF(P3="eau à 1000",5,""))</f>
        <v>5</v>
      </c>
      <c r="R3" s="2">
        <f t="shared" ref="R3:R4" si="5">(C3*E3)+(F3*H3)+(I3*K3)+(L3*N3)+(O3*Q3)</f>
        <v>43</v>
      </c>
      <c r="S3" s="6">
        <v>43647</v>
      </c>
      <c r="T3" s="2"/>
      <c r="U3" s="2">
        <v>2</v>
      </c>
      <c r="V3" s="2" t="s">
        <v>11</v>
      </c>
      <c r="W3" t="s">
        <v>15</v>
      </c>
      <c r="X3" t="s">
        <v>20</v>
      </c>
      <c r="Y3" t="s">
        <v>22</v>
      </c>
      <c r="Z3" t="s">
        <v>24</v>
      </c>
    </row>
    <row r="4" spans="1:26" x14ac:dyDescent="0.25">
      <c r="A4" s="2">
        <v>3</v>
      </c>
      <c r="B4" s="2" t="s">
        <v>6</v>
      </c>
      <c r="C4" s="2">
        <v>1</v>
      </c>
      <c r="D4" s="2" t="s">
        <v>10</v>
      </c>
      <c r="E4" s="2">
        <f t="shared" si="1"/>
        <v>5</v>
      </c>
      <c r="F4" s="2">
        <v>2</v>
      </c>
      <c r="G4" s="2" t="s">
        <v>15</v>
      </c>
      <c r="H4" s="2">
        <f>IF(G4="senteur à 1500",5,IF(G4="senteur à 2000",7,""))</f>
        <v>7</v>
      </c>
      <c r="I4" s="2"/>
      <c r="J4" s="2" t="s">
        <v>20</v>
      </c>
      <c r="K4" s="2">
        <f t="shared" si="2"/>
        <v>12</v>
      </c>
      <c r="L4" s="2"/>
      <c r="M4" s="2" t="s">
        <v>21</v>
      </c>
      <c r="N4" s="2">
        <f t="shared" si="3"/>
        <v>5</v>
      </c>
      <c r="O4" s="2"/>
      <c r="P4" s="2" t="s">
        <v>23</v>
      </c>
      <c r="Q4" s="2">
        <f t="shared" si="4"/>
        <v>3</v>
      </c>
      <c r="R4" s="2">
        <f t="shared" si="5"/>
        <v>19</v>
      </c>
      <c r="S4" s="6">
        <v>43649</v>
      </c>
      <c r="T4" s="2"/>
      <c r="U4" s="2">
        <v>3</v>
      </c>
      <c r="V4" s="2"/>
    </row>
    <row r="5" spans="1:26" x14ac:dyDescent="0.25">
      <c r="U5" s="2">
        <v>4</v>
      </c>
    </row>
    <row r="6" spans="1:26" x14ac:dyDescent="0.25">
      <c r="U6" s="2">
        <v>5</v>
      </c>
    </row>
    <row r="10" spans="1:26" x14ac:dyDescent="0.25">
      <c r="O10" s="4"/>
      <c r="P10" s="4"/>
      <c r="Q10" s="4"/>
      <c r="R10" s="4"/>
    </row>
  </sheetData>
  <autoFilter ref="B1:S1" xr:uid="{EB156537-AAFC-4933-8122-8809D7EAE705}"/>
  <phoneticPr fontId="2" type="noConversion"/>
  <dataValidations count="6">
    <dataValidation type="list" allowBlank="1" showInputMessage="1" showErrorMessage="1" sqref="D2:D4" xr:uid="{55F42A50-5A4E-4E97-ABF9-11DAE59F357A}">
      <formula1>$V$1:$V$3</formula1>
    </dataValidation>
    <dataValidation type="list" allowBlank="1" showInputMessage="1" showErrorMessage="1" sqref="G2:G4" xr:uid="{6E2AE3B0-BD32-4884-AE60-1F2C86E2A475}">
      <formula1>$W$1:$W$3</formula1>
    </dataValidation>
    <dataValidation type="list" allowBlank="1" showInputMessage="1" showErrorMessage="1" sqref="J2:J4" xr:uid="{67D82C94-D7FF-4B39-9147-657FED665A39}">
      <formula1>$X$1:$X$3</formula1>
    </dataValidation>
    <dataValidation type="list" allowBlank="1" showInputMessage="1" showErrorMessage="1" sqref="M2:M4" xr:uid="{61BCA316-15F4-419E-9A02-FDF1A68636E9}">
      <formula1>$Y$1:$Y$3</formula1>
    </dataValidation>
    <dataValidation type="list" allowBlank="1" showInputMessage="1" showErrorMessage="1" sqref="P2:P4" xr:uid="{47DDD41D-632A-42F2-91E9-7C4D42A35D55}">
      <formula1>$Z$1:$Z$3</formula1>
    </dataValidation>
    <dataValidation type="list" allowBlank="1" showInputMessage="1" showErrorMessage="1" sqref="F2:F4 I2:I4 L2:L4 O2:O4 C2:C4" xr:uid="{9FFCD0A4-82D4-4DDA-B952-50B9E841A5B3}">
      <formula1>$U$1:$U$6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80D53-4378-417E-92E5-3689BC5DCD4D}">
  <dimension ref="A1:C7"/>
  <sheetViews>
    <sheetView showGridLines="0"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0.85546875" bestFit="1" customWidth="1"/>
    <col min="3" max="3" width="14" bestFit="1" customWidth="1"/>
  </cols>
  <sheetData>
    <row r="1" spans="1:3" x14ac:dyDescent="0.25">
      <c r="A1" s="4" t="s">
        <v>7</v>
      </c>
      <c r="B1" t="s">
        <v>8</v>
      </c>
    </row>
    <row r="3" spans="1:3" x14ac:dyDescent="0.25">
      <c r="A3" s="4" t="s">
        <v>2</v>
      </c>
      <c r="B3" s="4" t="s">
        <v>0</v>
      </c>
      <c r="C3" t="s">
        <v>31</v>
      </c>
    </row>
    <row r="4" spans="1:3" x14ac:dyDescent="0.25">
      <c r="A4" s="5">
        <v>1</v>
      </c>
      <c r="B4" s="5" t="s">
        <v>4</v>
      </c>
      <c r="C4" s="3">
        <v>40</v>
      </c>
    </row>
    <row r="5" spans="1:3" x14ac:dyDescent="0.25">
      <c r="A5" s="5">
        <v>2</v>
      </c>
      <c r="B5" s="5" t="s">
        <v>5</v>
      </c>
      <c r="C5" s="3">
        <v>43</v>
      </c>
    </row>
    <row r="6" spans="1:3" x14ac:dyDescent="0.25">
      <c r="A6" s="5">
        <v>3</v>
      </c>
      <c r="C6" s="3">
        <v>19</v>
      </c>
    </row>
    <row r="7" spans="1:3" x14ac:dyDescent="0.25">
      <c r="A7" s="5" t="s">
        <v>3</v>
      </c>
      <c r="C7" s="3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franck</cp:lastModifiedBy>
  <dcterms:created xsi:type="dcterms:W3CDTF">2019-06-19T00:29:55Z</dcterms:created>
  <dcterms:modified xsi:type="dcterms:W3CDTF">2019-06-19T21:19:26Z</dcterms:modified>
</cp:coreProperties>
</file>