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ISHIDA\conges\"/>
    </mc:Choice>
  </mc:AlternateContent>
  <xr:revisionPtr revIDLastSave="0" documentId="13_ncr:1_{D0EB30F9-6E23-4197-A2FE-F9BE5CDAA060}" xr6:coauthVersionLast="43" xr6:coauthVersionMax="43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recap" sheetId="10" r:id="rId2"/>
    <sheet name="cascade" sheetId="7" r:id="rId3"/>
    <sheet name="casc sauv" sheetId="12" state="hidden" r:id="rId4"/>
    <sheet name="data" sheetId="9" r:id="rId5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" i="9" l="1"/>
  <c r="H9" i="9"/>
  <c r="H10" i="9"/>
  <c r="H11" i="9"/>
  <c r="H7" i="9"/>
  <c r="H1" i="9"/>
  <c r="I369" i="12" l="1"/>
  <c r="I368" i="12"/>
  <c r="I367" i="12"/>
  <c r="I365" i="12"/>
  <c r="I364" i="12"/>
  <c r="I363" i="12"/>
  <c r="I362" i="12"/>
  <c r="I361" i="12"/>
  <c r="I360" i="12"/>
  <c r="I359" i="12"/>
  <c r="I358" i="12"/>
  <c r="I357" i="12"/>
  <c r="I356" i="12"/>
  <c r="I355" i="12"/>
  <c r="I354" i="12"/>
  <c r="I353" i="12"/>
  <c r="I352" i="12"/>
  <c r="I351" i="12"/>
  <c r="I350" i="12"/>
  <c r="I349" i="12"/>
  <c r="I348" i="12"/>
  <c r="I347" i="12"/>
  <c r="I346" i="12"/>
  <c r="I345" i="12"/>
  <c r="I344" i="12"/>
  <c r="I343" i="12"/>
  <c r="I342" i="12"/>
  <c r="I341" i="12"/>
  <c r="I340" i="12"/>
  <c r="I339" i="12"/>
  <c r="I338" i="12"/>
  <c r="I337" i="12"/>
  <c r="I336" i="12"/>
  <c r="I335" i="12"/>
  <c r="I334" i="12"/>
  <c r="I333" i="12"/>
  <c r="I332" i="12"/>
  <c r="I331" i="12"/>
  <c r="I330" i="12"/>
  <c r="I329" i="12"/>
  <c r="I328" i="12"/>
  <c r="I327" i="12"/>
  <c r="I326" i="12"/>
  <c r="I325" i="12"/>
  <c r="I324" i="12"/>
  <c r="I323" i="12"/>
  <c r="I322" i="12"/>
  <c r="I321" i="12"/>
  <c r="I320" i="12"/>
  <c r="I319" i="12"/>
  <c r="I318" i="12"/>
  <c r="I317" i="12"/>
  <c r="I316" i="12"/>
  <c r="I315" i="12"/>
  <c r="I314" i="12"/>
  <c r="I313" i="12"/>
  <c r="I311" i="12"/>
  <c r="I310" i="12"/>
  <c r="I309" i="12"/>
  <c r="I308" i="12"/>
  <c r="I307" i="12"/>
  <c r="I306" i="12"/>
  <c r="I305" i="12"/>
  <c r="I304" i="12"/>
  <c r="I303" i="12"/>
  <c r="I302" i="12"/>
  <c r="I301" i="12"/>
  <c r="I300" i="12"/>
  <c r="I299" i="12"/>
  <c r="I298" i="12"/>
  <c r="I297" i="12"/>
  <c r="I296" i="12"/>
  <c r="I295" i="12"/>
  <c r="I294" i="12"/>
  <c r="I293" i="12"/>
  <c r="I292" i="12"/>
  <c r="I291" i="12"/>
  <c r="I290" i="12"/>
  <c r="I289" i="12"/>
  <c r="I288" i="12"/>
  <c r="I287" i="12"/>
  <c r="I286" i="12"/>
  <c r="I285" i="12"/>
  <c r="I284" i="12"/>
  <c r="I283" i="12"/>
  <c r="I282" i="12"/>
  <c r="I281" i="12"/>
  <c r="I280" i="12"/>
  <c r="I279" i="12"/>
  <c r="I278" i="12"/>
  <c r="I277" i="12"/>
  <c r="I276" i="12"/>
  <c r="I275" i="12"/>
  <c r="I274" i="12"/>
  <c r="I273" i="12"/>
  <c r="I272" i="12"/>
  <c r="I271" i="12"/>
  <c r="I270" i="12"/>
  <c r="I269" i="12"/>
  <c r="I268" i="12"/>
  <c r="I267" i="12"/>
  <c r="I266" i="12"/>
  <c r="I265" i="12"/>
  <c r="I264" i="12"/>
  <c r="I263" i="12"/>
  <c r="I262" i="12"/>
  <c r="I261" i="12"/>
  <c r="I260" i="12"/>
  <c r="I259" i="12"/>
  <c r="I258" i="12"/>
  <c r="I257" i="12"/>
  <c r="I256" i="12"/>
  <c r="I255" i="12"/>
  <c r="I254" i="12"/>
  <c r="I253" i="12"/>
  <c r="I252" i="12"/>
  <c r="I251" i="12"/>
  <c r="I250" i="12"/>
  <c r="I249" i="12"/>
  <c r="I248" i="12"/>
  <c r="I247" i="12"/>
  <c r="I246" i="12"/>
  <c r="I245" i="12"/>
  <c r="I244" i="12"/>
  <c r="I243" i="12"/>
  <c r="I242" i="12"/>
  <c r="I241" i="12"/>
  <c r="I240" i="12"/>
  <c r="I239" i="12"/>
  <c r="I237" i="12"/>
  <c r="I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8" i="12"/>
  <c r="I67" i="12"/>
  <c r="I66" i="12"/>
  <c r="I65" i="12"/>
  <c r="I64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49" i="12"/>
  <c r="I48" i="12"/>
  <c r="I47" i="12"/>
  <c r="I46" i="12"/>
  <c r="I45" i="12"/>
  <c r="I44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0" i="12"/>
  <c r="I9" i="12"/>
  <c r="I8" i="12"/>
  <c r="I7" i="12"/>
  <c r="I6" i="12"/>
  <c r="I5" i="12"/>
  <c r="I4" i="12"/>
  <c r="I3" i="12"/>
  <c r="I2" i="12"/>
  <c r="H4" i="9" l="1"/>
  <c r="H3" i="9"/>
  <c r="Q2" i="10" l="1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AF2" i="10"/>
  <c r="AG2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AF3" i="10"/>
  <c r="AG3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AF4" i="10"/>
  <c r="AG4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AF5" i="10"/>
  <c r="AG5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I361" i="7" l="1"/>
  <c r="I360" i="7"/>
  <c r="I359" i="7"/>
  <c r="I369" i="7"/>
  <c r="I368" i="7"/>
  <c r="I367" i="7"/>
  <c r="I366" i="7"/>
  <c r="I365" i="7"/>
  <c r="I364" i="7"/>
  <c r="I363" i="7"/>
  <c r="I362" i="7"/>
  <c r="I351" i="7"/>
  <c r="I350" i="7"/>
  <c r="I347" i="7"/>
  <c r="I346" i="7"/>
  <c r="I341" i="7"/>
  <c r="I355" i="7"/>
  <c r="I354" i="7"/>
  <c r="I353" i="7"/>
  <c r="I352" i="7"/>
  <c r="I349" i="7"/>
  <c r="I348" i="7"/>
  <c r="I345" i="7"/>
  <c r="I344" i="7"/>
  <c r="I343" i="7"/>
  <c r="I342" i="7"/>
  <c r="I340" i="7"/>
  <c r="I357" i="7"/>
  <c r="I356" i="7"/>
  <c r="I339" i="7"/>
  <c r="I338" i="7"/>
  <c r="I337" i="7"/>
  <c r="I336" i="7"/>
  <c r="I335" i="7"/>
  <c r="I334" i="7"/>
  <c r="I333" i="7"/>
  <c r="I332" i="7"/>
  <c r="I324" i="7"/>
  <c r="I321" i="7"/>
  <c r="I320" i="7"/>
  <c r="I317" i="7"/>
  <c r="I331" i="7"/>
  <c r="I330" i="7"/>
  <c r="I329" i="7"/>
  <c r="I328" i="7"/>
  <c r="I327" i="7"/>
  <c r="I326" i="7"/>
  <c r="I325" i="7"/>
  <c r="I323" i="7"/>
  <c r="I322" i="7"/>
  <c r="I319" i="7"/>
  <c r="I318" i="7"/>
  <c r="I315" i="7"/>
  <c r="I314" i="7"/>
  <c r="I313" i="7"/>
  <c r="I312" i="7"/>
  <c r="I310" i="7"/>
  <c r="I309" i="7"/>
  <c r="I308" i="7"/>
  <c r="I316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0" i="7"/>
  <c r="I279" i="7"/>
  <c r="I278" i="7"/>
  <c r="I277" i="7"/>
  <c r="I276" i="7"/>
  <c r="I275" i="7"/>
  <c r="I274" i="7"/>
  <c r="I273" i="7"/>
  <c r="I272" i="7"/>
  <c r="I281" i="7"/>
  <c r="I271" i="7"/>
  <c r="I270" i="7"/>
  <c r="I269" i="7"/>
  <c r="I268" i="7"/>
  <c r="I267" i="7"/>
  <c r="I266" i="7"/>
  <c r="I265" i="7"/>
  <c r="I264" i="7"/>
  <c r="I263" i="7"/>
  <c r="I256" i="7"/>
  <c r="I255" i="7"/>
  <c r="I254" i="7"/>
  <c r="I253" i="7"/>
  <c r="I262" i="7"/>
  <c r="I261" i="7"/>
  <c r="I260" i="7"/>
  <c r="I259" i="7"/>
  <c r="I258" i="7"/>
  <c r="I257" i="7"/>
  <c r="I248" i="7"/>
  <c r="I247" i="7"/>
  <c r="I246" i="7"/>
  <c r="I245" i="7"/>
  <c r="I244" i="7"/>
  <c r="I252" i="7"/>
  <c r="I251" i="7"/>
  <c r="I250" i="7"/>
  <c r="I249" i="7"/>
  <c r="I237" i="7"/>
  <c r="I232" i="7"/>
  <c r="I227" i="7"/>
  <c r="I220" i="7"/>
  <c r="I219" i="7"/>
  <c r="I243" i="7"/>
  <c r="I240" i="7"/>
  <c r="I238" i="7"/>
  <c r="I236" i="7"/>
  <c r="I234" i="7"/>
  <c r="I233" i="7"/>
  <c r="I230" i="7"/>
  <c r="I229" i="7"/>
  <c r="I228" i="7"/>
  <c r="I226" i="7"/>
  <c r="I225" i="7"/>
  <c r="I224" i="7"/>
  <c r="I242" i="7"/>
  <c r="I241" i="7"/>
  <c r="I239" i="7"/>
  <c r="I235" i="7"/>
  <c r="I222" i="7"/>
  <c r="I221" i="7"/>
  <c r="I218" i="7"/>
  <c r="I217" i="7"/>
  <c r="I215" i="7"/>
  <c r="I214" i="7"/>
  <c r="I204" i="7"/>
  <c r="I203" i="7"/>
  <c r="I202" i="7"/>
  <c r="I213" i="7"/>
  <c r="I212" i="7"/>
  <c r="I211" i="7"/>
  <c r="I210" i="7"/>
  <c r="I209" i="7"/>
  <c r="I208" i="7"/>
  <c r="I207" i="7"/>
  <c r="I206" i="7"/>
  <c r="I205" i="7"/>
  <c r="I201" i="7"/>
  <c r="I200" i="7"/>
  <c r="I199" i="7"/>
  <c r="I198" i="7"/>
  <c r="I197" i="7"/>
  <c r="I196" i="7"/>
  <c r="I195" i="7"/>
  <c r="I194" i="7"/>
  <c r="I193" i="7"/>
  <c r="I192" i="7"/>
  <c r="I191" i="7"/>
  <c r="I190" i="7"/>
  <c r="I189" i="7"/>
  <c r="I188" i="7"/>
  <c r="I187" i="7"/>
  <c r="I186" i="7"/>
  <c r="I185" i="7"/>
  <c r="I184" i="7"/>
  <c r="I183" i="7"/>
  <c r="I182" i="7"/>
  <c r="I181" i="7"/>
  <c r="I180" i="7"/>
  <c r="I179" i="7"/>
  <c r="I178" i="7"/>
  <c r="I177" i="7"/>
  <c r="I176" i="7"/>
  <c r="I175" i="7"/>
  <c r="I161" i="7"/>
  <c r="I160" i="7"/>
  <c r="I159" i="7"/>
  <c r="I158" i="7"/>
  <c r="I157" i="7"/>
  <c r="I156" i="7"/>
  <c r="I155" i="7"/>
  <c r="I154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50" i="7"/>
  <c r="I149" i="7"/>
  <c r="I148" i="7"/>
  <c r="I147" i="7"/>
  <c r="I153" i="7"/>
  <c r="I152" i="7"/>
  <c r="I151" i="7"/>
  <c r="I146" i="7"/>
  <c r="I145" i="7"/>
  <c r="I144" i="7"/>
  <c r="I142" i="7"/>
  <c r="I141" i="7"/>
  <c r="I132" i="7"/>
  <c r="I130" i="7"/>
  <c r="I139" i="7"/>
  <c r="I138" i="7"/>
  <c r="I137" i="7"/>
  <c r="I134" i="7"/>
  <c r="I136" i="7"/>
  <c r="I133" i="7"/>
  <c r="I131" i="7"/>
  <c r="I140" i="7"/>
  <c r="I129" i="7"/>
  <c r="I128" i="7"/>
  <c r="I127" i="7"/>
  <c r="I126" i="7"/>
  <c r="I125" i="7"/>
  <c r="I124" i="7"/>
  <c r="I123" i="7"/>
  <c r="I122" i="7"/>
  <c r="I121" i="7"/>
  <c r="I112" i="7"/>
  <c r="I111" i="7"/>
  <c r="I115" i="7"/>
  <c r="I114" i="7"/>
  <c r="I113" i="7"/>
  <c r="I110" i="7"/>
  <c r="I105" i="7"/>
  <c r="I102" i="7"/>
  <c r="I101" i="7"/>
  <c r="I109" i="7"/>
  <c r="I108" i="7"/>
  <c r="I107" i="7"/>
  <c r="I104" i="7"/>
  <c r="I103" i="7"/>
  <c r="I96" i="7"/>
  <c r="I100" i="7"/>
  <c r="I99" i="7"/>
  <c r="I98" i="7"/>
  <c r="I97" i="7"/>
  <c r="I120" i="7"/>
  <c r="I119" i="7"/>
  <c r="I118" i="7"/>
  <c r="I117" i="7"/>
  <c r="I116" i="7"/>
  <c r="I69" i="7"/>
  <c r="I68" i="7"/>
  <c r="I66" i="7"/>
  <c r="I95" i="7"/>
  <c r="I93" i="7"/>
  <c r="I92" i="7"/>
  <c r="I91" i="7"/>
  <c r="I88" i="7"/>
  <c r="I85" i="7"/>
  <c r="I84" i="7"/>
  <c r="I79" i="7"/>
  <c r="I78" i="7"/>
  <c r="I77" i="7"/>
  <c r="I75" i="7"/>
  <c r="I71" i="7"/>
  <c r="I70" i="7"/>
  <c r="I67" i="7"/>
  <c r="I94" i="7"/>
  <c r="I90" i="7"/>
  <c r="I89" i="7"/>
  <c r="I87" i="7"/>
  <c r="I86" i="7"/>
  <c r="I83" i="7"/>
  <c r="I82" i="7"/>
  <c r="I80" i="7"/>
  <c r="I76" i="7"/>
  <c r="I74" i="7"/>
  <c r="I73" i="7"/>
  <c r="I54" i="7"/>
  <c r="I53" i="7"/>
  <c r="I64" i="7"/>
  <c r="I62" i="7"/>
  <c r="I57" i="7"/>
  <c r="I56" i="7"/>
  <c r="I55" i="7"/>
  <c r="I51" i="7"/>
  <c r="I65" i="7"/>
  <c r="I63" i="7"/>
  <c r="I61" i="7"/>
  <c r="I60" i="7"/>
  <c r="I59" i="7"/>
  <c r="I58" i="7"/>
  <c r="I50" i="7"/>
  <c r="I49" i="7"/>
  <c r="I48" i="7"/>
  <c r="I47" i="7"/>
  <c r="I46" i="7"/>
  <c r="I45" i="7"/>
  <c r="I32" i="7"/>
  <c r="I27" i="7"/>
  <c r="I42" i="7"/>
  <c r="I37" i="7"/>
  <c r="I36" i="7"/>
  <c r="I34" i="7"/>
  <c r="I33" i="7"/>
  <c r="I29" i="7"/>
  <c r="I26" i="7"/>
  <c r="I41" i="7"/>
  <c r="I40" i="7"/>
  <c r="I35" i="7"/>
  <c r="I31" i="7"/>
  <c r="I30" i="7"/>
  <c r="I28" i="7"/>
  <c r="I39" i="7"/>
  <c r="I38" i="7"/>
  <c r="I216" i="7"/>
  <c r="I15" i="7"/>
  <c r="I14" i="7"/>
  <c r="I13" i="7"/>
  <c r="I12" i="7"/>
  <c r="I25" i="7"/>
  <c r="I24" i="7"/>
  <c r="I23" i="7"/>
  <c r="I22" i="7"/>
  <c r="I21" i="7"/>
  <c r="I20" i="7"/>
  <c r="I19" i="7"/>
  <c r="I18" i="7"/>
  <c r="I17" i="7"/>
  <c r="I16" i="7"/>
  <c r="I3" i="7"/>
  <c r="I2" i="7"/>
  <c r="I11" i="7"/>
  <c r="I10" i="7"/>
  <c r="I9" i="7"/>
  <c r="I8" i="7"/>
  <c r="I7" i="7"/>
  <c r="I6" i="7"/>
  <c r="I5" i="7"/>
  <c r="E3" i="10"/>
  <c r="F3" i="10"/>
  <c r="G3" i="10"/>
  <c r="H3" i="10"/>
  <c r="I3" i="10"/>
  <c r="J3" i="10"/>
  <c r="K3" i="10"/>
  <c r="L3" i="10"/>
  <c r="M3" i="10"/>
  <c r="N3" i="10"/>
  <c r="O3" i="10"/>
  <c r="P3" i="10"/>
  <c r="E4" i="10"/>
  <c r="F4" i="10"/>
  <c r="G4" i="10"/>
  <c r="H4" i="10"/>
  <c r="I4" i="10"/>
  <c r="J4" i="10"/>
  <c r="K4" i="10"/>
  <c r="L4" i="10"/>
  <c r="M4" i="10"/>
  <c r="N4" i="10"/>
  <c r="O4" i="10"/>
  <c r="P4" i="10"/>
  <c r="E5" i="10"/>
  <c r="F5" i="10"/>
  <c r="G5" i="10"/>
  <c r="H5" i="10"/>
  <c r="I5" i="10"/>
  <c r="J5" i="10"/>
  <c r="K5" i="10"/>
  <c r="L5" i="10"/>
  <c r="M5" i="10"/>
  <c r="N5" i="10"/>
  <c r="O5" i="10"/>
  <c r="P5" i="10"/>
  <c r="E6" i="10"/>
  <c r="F6" i="10"/>
  <c r="G6" i="10"/>
  <c r="H6" i="10"/>
  <c r="I6" i="10"/>
  <c r="J6" i="10"/>
  <c r="K6" i="10"/>
  <c r="L6" i="10"/>
  <c r="M6" i="10"/>
  <c r="N6" i="10"/>
  <c r="O6" i="10"/>
  <c r="P6" i="10"/>
  <c r="E7" i="10"/>
  <c r="F7" i="10"/>
  <c r="G7" i="10"/>
  <c r="H7" i="10"/>
  <c r="I7" i="10"/>
  <c r="J7" i="10"/>
  <c r="K7" i="10"/>
  <c r="L7" i="10"/>
  <c r="M7" i="10"/>
  <c r="N7" i="10"/>
  <c r="O7" i="10"/>
  <c r="P7" i="10"/>
  <c r="E8" i="10"/>
  <c r="F8" i="10"/>
  <c r="G8" i="10"/>
  <c r="H8" i="10"/>
  <c r="I8" i="10"/>
  <c r="J8" i="10"/>
  <c r="K8" i="10"/>
  <c r="L8" i="10"/>
  <c r="M8" i="10"/>
  <c r="N8" i="10"/>
  <c r="O8" i="10"/>
  <c r="P8" i="10"/>
  <c r="E9" i="10"/>
  <c r="F9" i="10"/>
  <c r="G9" i="10"/>
  <c r="H9" i="10"/>
  <c r="I9" i="10"/>
  <c r="J9" i="10"/>
  <c r="K9" i="10"/>
  <c r="L9" i="10"/>
  <c r="M9" i="10"/>
  <c r="N9" i="10"/>
  <c r="O9" i="10"/>
  <c r="P9" i="10"/>
  <c r="E2" i="10"/>
  <c r="F2" i="10"/>
  <c r="G2" i="10"/>
  <c r="C13" i="10" l="1"/>
  <c r="G13" i="10"/>
  <c r="K13" i="10"/>
  <c r="C14" i="10"/>
  <c r="G14" i="10"/>
  <c r="K14" i="10"/>
  <c r="C15" i="10"/>
  <c r="G15" i="10"/>
  <c r="K15" i="10"/>
  <c r="C16" i="10"/>
  <c r="G16" i="10"/>
  <c r="K16" i="10"/>
  <c r="C17" i="10"/>
  <c r="G17" i="10"/>
  <c r="K17" i="10"/>
  <c r="C18" i="10"/>
  <c r="G18" i="10"/>
  <c r="K18" i="10"/>
  <c r="C19" i="10"/>
  <c r="G19" i="10"/>
  <c r="K19" i="10"/>
  <c r="I13" i="10"/>
  <c r="M13" i="10"/>
  <c r="M14" i="10"/>
  <c r="I15" i="10"/>
  <c r="E16" i="10"/>
  <c r="M16" i="10"/>
  <c r="M17" i="10"/>
  <c r="I18" i="10"/>
  <c r="I19" i="10"/>
  <c r="F13" i="10"/>
  <c r="N13" i="10"/>
  <c r="J14" i="10"/>
  <c r="F15" i="10"/>
  <c r="F16" i="10"/>
  <c r="N16" i="10"/>
  <c r="J17" i="10"/>
  <c r="F18" i="10"/>
  <c r="F19" i="10"/>
  <c r="N19" i="10"/>
  <c r="D13" i="10"/>
  <c r="H13" i="10"/>
  <c r="L13" i="10"/>
  <c r="D14" i="10"/>
  <c r="H14" i="10"/>
  <c r="L14" i="10"/>
  <c r="D15" i="10"/>
  <c r="H15" i="10"/>
  <c r="L15" i="10"/>
  <c r="D16" i="10"/>
  <c r="H16" i="10"/>
  <c r="L16" i="10"/>
  <c r="D17" i="10"/>
  <c r="H17" i="10"/>
  <c r="L17" i="10"/>
  <c r="D18" i="10"/>
  <c r="H18" i="10"/>
  <c r="L18" i="10"/>
  <c r="D19" i="10"/>
  <c r="H19" i="10"/>
  <c r="L19" i="10"/>
  <c r="E13" i="10"/>
  <c r="E14" i="10"/>
  <c r="I14" i="10"/>
  <c r="E15" i="10"/>
  <c r="M15" i="10"/>
  <c r="I16" i="10"/>
  <c r="E17" i="10"/>
  <c r="I17" i="10"/>
  <c r="E18" i="10"/>
  <c r="M18" i="10"/>
  <c r="E19" i="10"/>
  <c r="M19" i="10"/>
  <c r="J13" i="10"/>
  <c r="F14" i="10"/>
  <c r="N14" i="10"/>
  <c r="J15" i="10"/>
  <c r="N15" i="10"/>
  <c r="J16" i="10"/>
  <c r="F17" i="10"/>
  <c r="N17" i="10"/>
  <c r="J18" i="10"/>
  <c r="N18" i="10"/>
  <c r="J19" i="10"/>
  <c r="E12" i="10"/>
  <c r="D12" i="10"/>
  <c r="L12" i="10"/>
  <c r="H12" i="10"/>
  <c r="C12" i="10"/>
  <c r="K12" i="10"/>
  <c r="G12" i="10"/>
  <c r="N12" i="10"/>
  <c r="J12" i="10"/>
  <c r="F12" i="10"/>
  <c r="M12" i="10"/>
  <c r="I12" i="10"/>
  <c r="D3" i="10"/>
  <c r="D4" i="10"/>
  <c r="D5" i="10"/>
  <c r="D6" i="10"/>
  <c r="D7" i="10"/>
  <c r="D8" i="10"/>
  <c r="D9" i="10"/>
  <c r="P2" i="10"/>
  <c r="D2" i="10"/>
  <c r="H2" i="10"/>
  <c r="I2" i="10"/>
  <c r="J2" i="10"/>
  <c r="K2" i="10"/>
  <c r="L2" i="10"/>
  <c r="M2" i="10"/>
  <c r="N2" i="10"/>
  <c r="O2" i="10"/>
  <c r="C3" i="10"/>
  <c r="C4" i="10"/>
  <c r="C5" i="10"/>
  <c r="C6" i="10"/>
  <c r="C7" i="10"/>
  <c r="C8" i="10"/>
  <c r="C9" i="10"/>
  <c r="C2" i="10"/>
  <c r="O18" i="10" l="1"/>
  <c r="O14" i="10"/>
  <c r="O19" i="10"/>
  <c r="O15" i="10"/>
  <c r="O16" i="10"/>
  <c r="O17" i="10"/>
  <c r="O13" i="10"/>
  <c r="O10" i="10"/>
  <c r="O12" i="10"/>
  <c r="E2" i="9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95" authorId="0" shapeId="0" xr:uid="{20FDCF73-D21D-48E0-85A7-2EF61AEA1486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83" authorId="0" shapeId="0" xr:uid="{CD992540-679E-4B9D-9436-B003890CB485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FA40219F-2D65-490E-BB26-5130D0B58E32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6674AA2A-0127-4018-A6FB-E1AB590B7C65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F1" authorId="0" shapeId="0" xr:uid="{D8719DB3-3896-4309-821D-AB38599DDB6F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I1" authorId="0" shapeId="0" xr:uid="{88D415A8-C0E4-4755-8434-A096AAFFC3D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1BE8FF6E-B81D-463B-9042-03BBD07C8241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<sst xmlns="http://schemas.openxmlformats.org/spreadsheetml/2006/main" count="3333" uniqueCount="177">
  <si>
    <t>BB</t>
  </si>
  <si>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</si>
  <si>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</si>
  <si>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</si>
  <si>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</si>
  <si>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</si>
  <si>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</si>
  <si>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</si>
  <si>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</si>
  <si>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</si>
  <si>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</si>
  <si>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</si>
  <si>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</si>
  <si>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</si>
  <si>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</si>
  <si>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</si>
  <si>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</si>
  <si>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</si>
  <si>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</si>
  <si>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</si>
  <si>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</si>
  <si>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</si>
  <si>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</si>
  <si>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</si>
  <si>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</si>
  <si>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</si>
  <si>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</si>
  <si>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</si>
  <si>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</si>
  <si>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</si>
  <si>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</si>
  <si>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</si>
  <si>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</si>
  <si>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</si>
  <si>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</si>
  <si>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</si>
  <si>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</si>
  <si>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</si>
  <si>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</si>
  <si>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</si>
  <si>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</si>
  <si>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</si>
  <si>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</si>
  <si>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</si>
  <si>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</si>
  <si>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fixes</t>
  </si>
  <si>
    <t>variable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</si>
  <si>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</si>
  <si>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</si>
  <si>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</si>
  <si>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</si>
  <si>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</si>
  <si>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</si>
  <si>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</si>
  <si>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</si>
  <si>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</si>
  <si>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</si>
  <si>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</si>
  <si>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</si>
  <si>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</si>
  <si>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</si>
  <si>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</si>
  <si>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</si>
  <si>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</si>
  <si>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</si>
  <si>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</si>
  <si>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</si>
  <si>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</si>
  <si>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</si>
  <si>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</si>
  <si>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</si>
  <si>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</si>
  <si>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</si>
  <si>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Georges</t>
  </si>
  <si>
    <t>Michel</t>
  </si>
  <si>
    <t>Eric</t>
  </si>
  <si>
    <t>Philippe</t>
  </si>
  <si>
    <t>Mathieu</t>
  </si>
  <si>
    <t>Xavier</t>
  </si>
  <si>
    <t>Pascal</t>
  </si>
  <si>
    <t>Emmanuel</t>
  </si>
  <si>
    <t>MM</t>
  </si>
  <si>
    <t>PP</t>
  </si>
  <si>
    <t>T</t>
  </si>
  <si>
    <t>L</t>
  </si>
  <si>
    <t>R</t>
  </si>
  <si>
    <t>S</t>
  </si>
  <si>
    <t>Congés Payés</t>
  </si>
  <si>
    <t>2-macro séparer les périodes</t>
  </si>
  <si>
    <t>3-générer mois en feuille mois</t>
  </si>
  <si>
    <t>Evenement Familial</t>
  </si>
  <si>
    <t>1-contraintes: avoir une ligne de données en BD (cascade) et mettre à jour les jours fériés variables</t>
  </si>
  <si>
    <t>B</t>
  </si>
  <si>
    <t>Bernard</t>
  </si>
  <si>
    <t>C</t>
  </si>
  <si>
    <t>Bruce</t>
  </si>
  <si>
    <t>E</t>
  </si>
  <si>
    <t>Fabrice</t>
  </si>
  <si>
    <t>Francis</t>
  </si>
  <si>
    <t>Gaston</t>
  </si>
  <si>
    <t>G</t>
  </si>
  <si>
    <t>Gérard</t>
  </si>
  <si>
    <t>Hector</t>
  </si>
  <si>
    <t>H</t>
  </si>
  <si>
    <t>Jean</t>
  </si>
  <si>
    <t>J</t>
  </si>
  <si>
    <t>Karl</t>
  </si>
  <si>
    <t>K</t>
  </si>
  <si>
    <t>Kenetta</t>
  </si>
  <si>
    <t>Leila</t>
  </si>
  <si>
    <t>Marcelle</t>
  </si>
  <si>
    <t>Marco</t>
  </si>
  <si>
    <t>Muriel</t>
  </si>
  <si>
    <t>Patrice</t>
  </si>
  <si>
    <t>Patricia</t>
  </si>
  <si>
    <t>Robert</t>
  </si>
  <si>
    <t>Rosie</t>
  </si>
  <si>
    <t>Sabine</t>
  </si>
  <si>
    <t>Sacha</t>
  </si>
  <si>
    <t>Sandra</t>
  </si>
  <si>
    <t>Suzie</t>
  </si>
  <si>
    <t>Tanguy</t>
  </si>
  <si>
    <t>EE</t>
  </si>
  <si>
    <t>FF</t>
  </si>
  <si>
    <t>F Francis</t>
  </si>
  <si>
    <t>P Philippe</t>
  </si>
  <si>
    <t>RR</t>
  </si>
  <si>
    <t>R Rosie</t>
  </si>
  <si>
    <t>B Bernard</t>
  </si>
  <si>
    <t>HJ</t>
  </si>
  <si>
    <t>H Jean</t>
  </si>
  <si>
    <t>KK</t>
  </si>
  <si>
    <t>K Karl</t>
  </si>
  <si>
    <t>TT</t>
  </si>
  <si>
    <t>T Tanguy</t>
  </si>
  <si>
    <t>Germaine</t>
  </si>
  <si>
    <t>Jeanine</t>
  </si>
  <si>
    <t>M Marcelle</t>
  </si>
  <si>
    <t>A</t>
  </si>
  <si>
    <t>D</t>
  </si>
  <si>
    <t>U</t>
  </si>
  <si>
    <t>Z</t>
  </si>
  <si>
    <t>Y</t>
  </si>
  <si>
    <t>Q</t>
  </si>
  <si>
    <t>O</t>
  </si>
  <si>
    <t>KJ</t>
  </si>
  <si>
    <t>K Jeanine</t>
  </si>
  <si>
    <t>HS</t>
  </si>
  <si>
    <t>H Sacha</t>
  </si>
  <si>
    <t>SF</t>
  </si>
  <si>
    <t>S Fabrice</t>
  </si>
  <si>
    <t>AG</t>
  </si>
  <si>
    <t>A Georges</t>
  </si>
  <si>
    <t>ZM</t>
  </si>
  <si>
    <t>Z Muriel</t>
  </si>
  <si>
    <t>ES</t>
  </si>
  <si>
    <t>E Suzie</t>
  </si>
  <si>
    <t>JP</t>
  </si>
  <si>
    <t>J Patrice</t>
  </si>
  <si>
    <t>4-formulaire saisie absence</t>
  </si>
  <si>
    <t>CB</t>
  </si>
  <si>
    <t>C Bruce</t>
  </si>
  <si>
    <t>E Eric</t>
  </si>
  <si>
    <t>FG</t>
  </si>
  <si>
    <t>F Germaine</t>
  </si>
  <si>
    <t>GG</t>
  </si>
  <si>
    <t>G Gaston</t>
  </si>
  <si>
    <t>DG</t>
  </si>
  <si>
    <t>D Gérard</t>
  </si>
  <si>
    <t>HH</t>
  </si>
  <si>
    <t>H Hector</t>
  </si>
  <si>
    <t>1/2CP</t>
  </si>
  <si>
    <t>PK</t>
  </si>
  <si>
    <t>P Kenetta</t>
  </si>
  <si>
    <t>MP</t>
  </si>
  <si>
    <t>M Pascal</t>
  </si>
  <si>
    <t>2019/20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</si>
</sst>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40C]d\-mmm;@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14" fontId="1" fillId="0" borderId="0" xfId="0" applyNumberFormat="1" applyFont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5" fillId="0" borderId="8" xfId="0" applyFont="1" applyBorder="1"/>
    <xf numFmtId="0" fontId="6" fillId="0" borderId="0" xfId="0" applyFont="1" applyBorder="1"/>
    <xf numFmtId="0" fontId="5" fillId="0" borderId="4" xfId="0" applyFont="1" applyBorder="1"/>
    <xf numFmtId="0" fontId="0" fillId="0" borderId="5" xfId="0" applyBorder="1"/>
    <xf numFmtId="14" fontId="0" fillId="0" borderId="6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1" fillId="13" borderId="0" xfId="0" applyFont="1" applyFill="1" applyAlignment="1">
      <alignment horizontal="center" wrapText="1"/>
    </xf>
    <xf numFmtId="0" fontId="11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0" borderId="14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0" fontId="0" fillId="0" borderId="14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5" xfId="0" applyFill="1" applyBorder="1"/>
    <xf numFmtId="0" fontId="0" fillId="7" borderId="16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18" xfId="0" applyFill="1" applyBorder="1"/>
    <xf numFmtId="0" fontId="0" fillId="8" borderId="16" xfId="0" applyFill="1" applyBorder="1"/>
    <xf numFmtId="0" fontId="0" fillId="8" borderId="18" xfId="0" applyFill="1" applyBorder="1"/>
    <xf numFmtId="0" fontId="0" fillId="9" borderId="13" xfId="0" applyFill="1" applyBorder="1" applyAlignment="1">
      <alignment vertical="center"/>
    </xf>
    <xf numFmtId="0" fontId="0" fillId="9" borderId="13" xfId="0" applyFill="1" applyBorder="1"/>
    <xf numFmtId="0" fontId="0" fillId="7" borderId="19" xfId="0" applyFill="1" applyBorder="1"/>
    <xf numFmtId="164" fontId="0" fillId="0" borderId="14" xfId="0" applyNumberFormat="1" applyFont="1" applyBorder="1" applyAlignment="1">
      <alignment horizontal="center"/>
    </xf>
    <xf numFmtId="0" fontId="13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22" xfId="0" applyBorder="1"/>
    <xf numFmtId="14" fontId="0" fillId="0" borderId="9" xfId="0" applyNumberFormat="1" applyBorder="1"/>
    <xf numFmtId="166" fontId="5" fillId="0" borderId="9" xfId="0" applyNumberFormat="1" applyFont="1" applyBorder="1" applyAlignment="1">
      <alignment horizontal="left"/>
    </xf>
    <xf numFmtId="0" fontId="0" fillId="19" borderId="0" xfId="0" applyFill="1" applyAlignment="1">
      <alignment horizontal="center" vertical="center"/>
    </xf>
    <xf numFmtId="0" fontId="0" fillId="7" borderId="23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164" fontId="14" fillId="0" borderId="0" xfId="0" applyNumberFormat="1" applyFont="1" applyAlignment="1">
      <alignment horizontal="center"/>
    </xf>
    <xf numFmtId="0" fontId="13" fillId="17" borderId="0" xfId="0" applyFont="1" applyFill="1" applyAlignment="1">
      <alignment horizontal="center" vertical="center"/>
    </xf>
    <xf numFmtId="0" fontId="13" fillId="20" borderId="0" xfId="0" applyFont="1" applyFill="1" applyAlignment="1">
      <alignment horizontal="center"/>
    </xf>
    <xf numFmtId="0" fontId="0" fillId="7" borderId="26" xfId="0" applyFill="1" applyBorder="1"/>
    <xf numFmtId="0" fontId="0" fillId="7" borderId="27" xfId="0" applyFill="1" applyBorder="1"/>
    <xf numFmtId="0" fontId="0" fillId="7" borderId="20" xfId="0" applyFill="1" applyBorder="1"/>
    <xf numFmtId="0" fontId="0" fillId="9" borderId="25" xfId="0" applyFill="1" applyBorder="1" applyAlignment="1">
      <alignment vertical="center"/>
    </xf>
    <xf numFmtId="0" fontId="0" fillId="9" borderId="25" xfId="0" applyFill="1" applyBorder="1"/>
    <xf numFmtId="0" fontId="0" fillId="8" borderId="21" xfId="0" applyFill="1" applyBorder="1"/>
    <xf numFmtId="0" fontId="0" fillId="6" borderId="26" xfId="0" applyFill="1" applyBorder="1"/>
    <xf numFmtId="0" fontId="0" fillId="6" borderId="27" xfId="0" applyFill="1" applyBorder="1"/>
    <xf numFmtId="0" fontId="0" fillId="8" borderId="26" xfId="0" applyFill="1" applyBorder="1"/>
    <xf numFmtId="0" fontId="0" fillId="8" borderId="20" xfId="0" applyFill="1" applyBorder="1"/>
    <xf numFmtId="0" fontId="0" fillId="13" borderId="0" xfId="0" applyFill="1" applyAlignment="1">
      <alignment horizontal="center"/>
    </xf>
    <xf numFmtId="0" fontId="0" fillId="7" borderId="0" xfId="0" applyFill="1" applyBorder="1" applyAlignment="1">
      <alignment horizontal="center" textRotation="85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14" fontId="0" fillId="7" borderId="0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9" borderId="28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textRotation="85"/>
    </xf>
    <xf numFmtId="0" fontId="0" fillId="7" borderId="31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9" fillId="9" borderId="34" xfId="0" applyFont="1" applyFill="1" applyBorder="1" applyAlignment="1">
      <alignment horizontal="center" vertical="center"/>
    </xf>
    <xf numFmtId="0" fontId="9" fillId="9" borderId="35" xfId="0" applyFont="1" applyFill="1" applyBorder="1" applyAlignment="1">
      <alignment horizontal="center"/>
    </xf>
    <xf numFmtId="165" fontId="0" fillId="7" borderId="37" xfId="0" applyNumberFormat="1" applyFill="1" applyBorder="1" applyAlignment="1">
      <alignment horizontal="center"/>
    </xf>
    <xf numFmtId="165" fontId="0" fillId="6" borderId="37" xfId="0" applyNumberFormat="1" applyFill="1" applyBorder="1" applyAlignment="1">
      <alignment horizontal="center"/>
    </xf>
    <xf numFmtId="165" fontId="0" fillId="6" borderId="38" xfId="0" applyNumberFormat="1" applyFill="1" applyBorder="1" applyAlignment="1">
      <alignment horizontal="center"/>
    </xf>
    <xf numFmtId="165" fontId="0" fillId="7" borderId="39" xfId="0" applyNumberFormat="1" applyFill="1" applyBorder="1" applyAlignment="1">
      <alignment horizontal="center"/>
    </xf>
    <xf numFmtId="165" fontId="0" fillId="8" borderId="37" xfId="0" applyNumberFormat="1" applyFill="1" applyBorder="1" applyAlignment="1">
      <alignment horizontal="center"/>
    </xf>
    <xf numFmtId="0" fontId="0" fillId="9" borderId="41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textRotation="85"/>
    </xf>
    <xf numFmtId="0" fontId="0" fillId="7" borderId="44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0" fillId="9" borderId="41" xfId="0" applyFill="1" applyBorder="1" applyAlignment="1">
      <alignment horizontal="center" textRotation="85"/>
    </xf>
    <xf numFmtId="0" fontId="0" fillId="7" borderId="46" xfId="0" applyFont="1" applyFill="1" applyBorder="1" applyAlignment="1">
      <alignment horizontal="center"/>
    </xf>
    <xf numFmtId="0" fontId="0" fillId="7" borderId="44" xfId="0" applyFont="1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0" fillId="7" borderId="52" xfId="0" applyFill="1" applyBorder="1" applyAlignment="1">
      <alignment horizontal="center"/>
    </xf>
    <xf numFmtId="0" fontId="0" fillId="8" borderId="50" xfId="0" applyFill="1" applyBorder="1" applyAlignment="1">
      <alignment horizontal="center"/>
    </xf>
    <xf numFmtId="0" fontId="0" fillId="9" borderId="48" xfId="0" applyFill="1" applyBorder="1" applyAlignment="1">
      <alignment horizontal="center" vertical="center"/>
    </xf>
    <xf numFmtId="0" fontId="0" fillId="9" borderId="48" xfId="0" applyFill="1" applyBorder="1" applyAlignment="1">
      <alignment horizontal="center" textRotation="85"/>
    </xf>
    <xf numFmtId="0" fontId="0" fillId="6" borderId="47" xfId="0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6" borderId="45" xfId="0" applyFont="1" applyFill="1" applyBorder="1" applyAlignment="1">
      <alignment horizontal="center"/>
    </xf>
    <xf numFmtId="165" fontId="0" fillId="6" borderId="53" xfId="0" applyNumberFormat="1" applyFill="1" applyBorder="1" applyAlignment="1">
      <alignment horizontal="center"/>
    </xf>
    <xf numFmtId="165" fontId="0" fillId="6" borderId="40" xfId="0" applyNumberFormat="1" applyFill="1" applyBorder="1" applyAlignment="1">
      <alignment horizontal="center"/>
    </xf>
    <xf numFmtId="165" fontId="0" fillId="6" borderId="36" xfId="0" applyNumberFormat="1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165" fontId="0" fillId="7" borderId="54" xfId="0" applyNumberFormat="1" applyFill="1" applyBorder="1" applyAlignment="1">
      <alignment horizontal="center"/>
    </xf>
    <xf numFmtId="0" fontId="0" fillId="7" borderId="55" xfId="0" applyFill="1" applyBorder="1" applyAlignment="1">
      <alignment horizontal="center"/>
    </xf>
    <xf numFmtId="0" fontId="0" fillId="7" borderId="56" xfId="0" applyFill="1" applyBorder="1" applyAlignment="1">
      <alignment horizontal="center"/>
    </xf>
    <xf numFmtId="0" fontId="0" fillId="8" borderId="44" xfId="0" applyFont="1" applyFill="1" applyBorder="1" applyAlignment="1">
      <alignment horizontal="center"/>
    </xf>
  </cellXfs>
  <cellStyles count="1">
    <cellStyle name="Normal" xfId="0" builtinId="0"/>
  </cellStyles>
  <dxfs count="38"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CCFF"/>
      <color rgb="FFFFFFCC"/>
      <color rgb="FFFFFF99"/>
      <color rgb="FF49BFD7"/>
      <color rgb="FFCCE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</xdr:row>
          <xdr:rowOff>114300</xdr:rowOff>
        </xdr:from>
        <xdr:to>
          <xdr:col>0</xdr:col>
          <xdr:colOff>933450</xdr:colOff>
          <xdr:row>1</xdr:row>
          <xdr:rowOff>390525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695325</xdr:colOff>
      <xdr:row>5</xdr:row>
      <xdr:rowOff>171453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295403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419100</xdr:colOff>
          <xdr:row>0</xdr:row>
          <xdr:rowOff>200025</xdr:rowOff>
        </xdr:from>
        <xdr:to>
          <xdr:col>29</xdr:col>
          <xdr:colOff>647700</xdr:colOff>
          <xdr:row>1</xdr:row>
          <xdr:rowOff>523875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47625</xdr:rowOff>
        </xdr:from>
        <xdr:to>
          <xdr:col>15</xdr:col>
          <xdr:colOff>495300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358</xdr:row>
          <xdr:rowOff>95250</xdr:rowOff>
        </xdr:from>
        <xdr:to>
          <xdr:col>12</xdr:col>
          <xdr:colOff>66675</xdr:colOff>
          <xdr:row>361</xdr:row>
          <xdr:rowOff>171450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6</xdr:row>
          <xdr:rowOff>9525</xdr:rowOff>
        </xdr:from>
        <xdr:to>
          <xdr:col>11</xdr:col>
          <xdr:colOff>561975</xdr:colOff>
          <xdr:row>9</xdr:row>
          <xdr:rowOff>85725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EAF1-44B9-46BF-BE4A-724E9B3C851F}">
  <sheetPr codeName="Feuil6">
    <tabColor rgb="FFFF0000"/>
  </sheetPr>
  <dimension ref="A1:DN137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C7" sqref="AC7"/>
    </sheetView>
  </sheetViews>
  <sheetFormatPr baseColWidth="10" defaultRowHeight="15" x14ac:dyDescent="0.25"/>
  <cols>
    <col min="1" max="1" width="16.42578125" style="23" customWidth="1"/>
    <col min="2" max="28" width="5.42578125" style="23" customWidth="1"/>
    <col min="29" max="29" width="5.140625" style="23" customWidth="1"/>
    <col min="30" max="55" width="11.42578125" style="23"/>
    <col min="56" max="16384" width="11.42578125" style="24"/>
  </cols>
  <sheetData>
    <row r="1" spans="1:118" s="22" customFormat="1" ht="25.5" customHeight="1" x14ac:dyDescent="0.25">
      <c r="A1" s="101">
        <v>2020</v>
      </c>
      <c r="B1" s="108" t="s">
        <v>0</v>
      </c>
      <c r="C1" s="108" t="s">
        <v>160</v>
      </c>
      <c r="D1" s="108" t="s">
        <v>122</v>
      </c>
      <c r="E1" s="108" t="s">
        <v>149</v>
      </c>
      <c r="F1" s="108" t="s">
        <v>123</v>
      </c>
      <c r="G1" s="108" t="s">
        <v>165</v>
      </c>
      <c r="H1" s="108" t="s">
        <v>151</v>
      </c>
      <c r="I1" s="108" t="s">
        <v>167</v>
      </c>
      <c r="J1" s="108" t="s">
        <v>163</v>
      </c>
      <c r="K1" s="108" t="s">
        <v>169</v>
      </c>
      <c r="L1" s="108" t="s">
        <v>129</v>
      </c>
      <c r="M1" s="108" t="s">
        <v>145</v>
      </c>
      <c r="N1" s="108" t="s">
        <v>131</v>
      </c>
      <c r="O1" s="108" t="s">
        <v>172</v>
      </c>
      <c r="P1" s="108" t="s">
        <v>81</v>
      </c>
      <c r="Q1" s="108" t="s">
        <v>153</v>
      </c>
      <c r="R1" s="123" t="s">
        <v>174</v>
      </c>
      <c r="S1" s="92" t="s">
        <v>157</v>
      </c>
      <c r="T1" s="92" t="s">
        <v>82</v>
      </c>
      <c r="U1" s="92" t="s">
        <v>126</v>
      </c>
      <c r="V1" s="92" t="s">
        <v>147</v>
      </c>
      <c r="W1" s="92" t="s">
        <v>155</v>
      </c>
      <c r="X1" s="92" t="s">
        <v>133</v>
      </c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78"/>
      <c r="CD1" s="59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</row>
    <row r="2" spans="1:118" ht="58.5" customHeight="1" x14ac:dyDescent="0.4">
      <c r="A2" s="102" t="s">
        <v>32</v>
      </c>
      <c r="B2" s="109" t="s">
        <v>128</v>
      </c>
      <c r="C2" s="115" t="s">
        <v>161</v>
      </c>
      <c r="D2" s="115" t="s">
        <v>162</v>
      </c>
      <c r="E2" s="115" t="s">
        <v>150</v>
      </c>
      <c r="F2" s="115" t="s">
        <v>124</v>
      </c>
      <c r="G2" s="115" t="s">
        <v>166</v>
      </c>
      <c r="H2" s="115" t="s">
        <v>152</v>
      </c>
      <c r="I2" s="115" t="s">
        <v>168</v>
      </c>
      <c r="J2" s="115" t="s">
        <v>164</v>
      </c>
      <c r="K2" s="115" t="s">
        <v>170</v>
      </c>
      <c r="L2" s="115" t="s">
        <v>130</v>
      </c>
      <c r="M2" s="115" t="s">
        <v>146</v>
      </c>
      <c r="N2" s="115" t="s">
        <v>132</v>
      </c>
      <c r="O2" s="115" t="s">
        <v>173</v>
      </c>
      <c r="P2" s="115" t="s">
        <v>137</v>
      </c>
      <c r="Q2" s="115" t="s">
        <v>154</v>
      </c>
      <c r="R2" s="124" t="s">
        <v>175</v>
      </c>
      <c r="S2" s="93" t="s">
        <v>158</v>
      </c>
      <c r="T2" s="93" t="s">
        <v>125</v>
      </c>
      <c r="U2" s="93" t="s">
        <v>127</v>
      </c>
      <c r="V2" s="93" t="s">
        <v>148</v>
      </c>
      <c r="W2" s="93" t="s">
        <v>156</v>
      </c>
      <c r="X2" s="93" t="s">
        <v>134</v>
      </c>
      <c r="Y2" s="86"/>
      <c r="Z2" s="86"/>
      <c r="AA2" s="86"/>
      <c r="AB2" s="86"/>
      <c r="AC2" s="86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79"/>
      <c r="CD2" s="60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</row>
    <row r="3" spans="1:118" ht="12.75" customHeight="1" x14ac:dyDescent="0.25">
      <c r="A3" s="130">
        <v>44044</v>
      </c>
      <c r="B3" s="131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6"/>
      <c r="S3" s="98"/>
      <c r="T3" s="98"/>
      <c r="U3" s="98"/>
      <c r="V3" s="98"/>
      <c r="W3" s="98"/>
      <c r="X3" s="98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80"/>
      <c r="CD3" s="52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</row>
    <row r="4" spans="1:118" ht="12.75" customHeight="1" x14ac:dyDescent="0.25">
      <c r="A4" s="105">
        <v>44045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20"/>
      <c r="S4" s="95"/>
      <c r="T4" s="95"/>
      <c r="U4" s="95"/>
      <c r="V4" s="95"/>
      <c r="W4" s="95"/>
      <c r="X4" s="9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75"/>
      <c r="CD4" s="53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</row>
    <row r="5" spans="1:118" ht="12.75" customHeight="1" x14ac:dyDescent="0.25">
      <c r="A5" s="106">
        <v>44046</v>
      </c>
      <c r="B5" s="113"/>
      <c r="C5" s="113"/>
      <c r="D5" s="113" t="s">
        <v>50</v>
      </c>
      <c r="E5" s="113" t="s">
        <v>50</v>
      </c>
      <c r="F5" s="113" t="s">
        <v>50</v>
      </c>
      <c r="G5" s="113"/>
      <c r="H5" s="113"/>
      <c r="I5" s="113"/>
      <c r="J5" s="113" t="s">
        <v>50</v>
      </c>
      <c r="K5" s="113"/>
      <c r="L5" s="113" t="s">
        <v>50</v>
      </c>
      <c r="M5" s="113"/>
      <c r="N5" s="113"/>
      <c r="O5" s="113"/>
      <c r="P5" s="113"/>
      <c r="Q5" s="113" t="s">
        <v>50</v>
      </c>
      <c r="R5" s="121"/>
      <c r="S5" s="97" t="s">
        <v>50</v>
      </c>
      <c r="T5" s="97"/>
      <c r="U5" s="97" t="s">
        <v>50</v>
      </c>
      <c r="V5" s="97" t="s">
        <v>50</v>
      </c>
      <c r="W5" s="97" t="s">
        <v>50</v>
      </c>
      <c r="X5" s="97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75"/>
      <c r="CD5" s="53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</row>
    <row r="6" spans="1:118" ht="12.75" customHeight="1" x14ac:dyDescent="0.25">
      <c r="A6" s="103">
        <v>44047</v>
      </c>
      <c r="B6" s="110"/>
      <c r="C6" s="110"/>
      <c r="D6" s="110" t="s">
        <v>50</v>
      </c>
      <c r="E6" s="110" t="s">
        <v>50</v>
      </c>
      <c r="F6" s="110"/>
      <c r="G6" s="110"/>
      <c r="H6" s="110"/>
      <c r="I6" s="110"/>
      <c r="J6" s="110" t="s">
        <v>50</v>
      </c>
      <c r="K6" s="110"/>
      <c r="L6" s="110" t="s">
        <v>50</v>
      </c>
      <c r="M6" s="110"/>
      <c r="N6" s="110" t="s">
        <v>50</v>
      </c>
      <c r="O6" s="110"/>
      <c r="P6" s="110"/>
      <c r="Q6" s="110"/>
      <c r="R6" s="118"/>
      <c r="S6" s="94" t="s">
        <v>50</v>
      </c>
      <c r="T6" s="94"/>
      <c r="U6" s="94"/>
      <c r="V6" s="94"/>
      <c r="W6" s="94"/>
      <c r="X6" s="9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75"/>
      <c r="CD6" s="53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</row>
    <row r="7" spans="1:118" ht="12.75" customHeight="1" x14ac:dyDescent="0.25">
      <c r="A7" s="103">
        <v>44048</v>
      </c>
      <c r="B7" s="110"/>
      <c r="C7" s="110"/>
      <c r="D7" s="110" t="s">
        <v>50</v>
      </c>
      <c r="E7" s="110" t="s">
        <v>50</v>
      </c>
      <c r="F7" s="110"/>
      <c r="G7" s="110"/>
      <c r="H7" s="110"/>
      <c r="I7" s="110"/>
      <c r="J7" s="110" t="s">
        <v>50</v>
      </c>
      <c r="K7" s="110"/>
      <c r="L7" s="110" t="s">
        <v>50</v>
      </c>
      <c r="M7" s="110"/>
      <c r="N7" s="110" t="s">
        <v>50</v>
      </c>
      <c r="O7" s="110"/>
      <c r="P7" s="110"/>
      <c r="Q7" s="110"/>
      <c r="R7" s="118"/>
      <c r="S7" s="94" t="s">
        <v>50</v>
      </c>
      <c r="T7" s="94"/>
      <c r="U7" s="94"/>
      <c r="V7" s="94"/>
      <c r="W7" s="94"/>
      <c r="X7" s="94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81"/>
      <c r="CD7" s="54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</row>
    <row r="8" spans="1:118" ht="12.75" customHeight="1" x14ac:dyDescent="0.25">
      <c r="A8" s="103">
        <v>44049</v>
      </c>
      <c r="B8" s="110"/>
      <c r="C8" s="110"/>
      <c r="D8" s="110" t="s">
        <v>50</v>
      </c>
      <c r="E8" s="110" t="s">
        <v>50</v>
      </c>
      <c r="F8" s="110"/>
      <c r="G8" s="110" t="s">
        <v>50</v>
      </c>
      <c r="H8" s="110"/>
      <c r="I8" s="110" t="s">
        <v>50</v>
      </c>
      <c r="J8" s="110" t="s">
        <v>50</v>
      </c>
      <c r="K8" s="110"/>
      <c r="L8" s="110" t="s">
        <v>50</v>
      </c>
      <c r="M8" s="110"/>
      <c r="N8" s="110" t="s">
        <v>50</v>
      </c>
      <c r="O8" s="110"/>
      <c r="P8" s="110"/>
      <c r="Q8" s="110" t="s">
        <v>50</v>
      </c>
      <c r="R8" s="118"/>
      <c r="S8" s="94" t="s">
        <v>50</v>
      </c>
      <c r="T8" s="94" t="s">
        <v>50</v>
      </c>
      <c r="U8" s="94" t="s">
        <v>50</v>
      </c>
      <c r="V8" s="94"/>
      <c r="W8" s="94" t="s">
        <v>50</v>
      </c>
      <c r="X8" s="94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82"/>
      <c r="CD8" s="55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</row>
    <row r="9" spans="1:118" ht="12.75" customHeight="1" x14ac:dyDescent="0.25">
      <c r="A9" s="103">
        <v>44050</v>
      </c>
      <c r="B9" s="110"/>
      <c r="C9" s="110"/>
      <c r="D9" s="110" t="s">
        <v>50</v>
      </c>
      <c r="E9" s="110" t="s">
        <v>50</v>
      </c>
      <c r="F9" s="110"/>
      <c r="G9" s="110" t="s">
        <v>50</v>
      </c>
      <c r="H9" s="110"/>
      <c r="I9" s="110" t="s">
        <v>50</v>
      </c>
      <c r="J9" s="110" t="s">
        <v>50</v>
      </c>
      <c r="K9" s="110"/>
      <c r="L9" s="110" t="s">
        <v>50</v>
      </c>
      <c r="M9" s="110"/>
      <c r="N9" s="110" t="s">
        <v>50</v>
      </c>
      <c r="O9" s="110" t="s">
        <v>50</v>
      </c>
      <c r="P9" s="110"/>
      <c r="Q9" s="110" t="s">
        <v>50</v>
      </c>
      <c r="R9" s="118"/>
      <c r="S9" s="94" t="s">
        <v>50</v>
      </c>
      <c r="T9" s="94" t="s">
        <v>50</v>
      </c>
      <c r="U9" s="94" t="s">
        <v>50</v>
      </c>
      <c r="V9" s="94"/>
      <c r="W9" s="94" t="s">
        <v>50</v>
      </c>
      <c r="X9" s="94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77"/>
      <c r="CD9" s="56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</row>
    <row r="10" spans="1:118" ht="12.75" customHeight="1" x14ac:dyDescent="0.25">
      <c r="A10" s="104">
        <v>44051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9"/>
      <c r="S10" s="96"/>
      <c r="T10" s="96"/>
      <c r="U10" s="96"/>
      <c r="V10" s="96"/>
      <c r="W10" s="96"/>
      <c r="X10" s="96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83"/>
      <c r="CD10" s="57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</row>
    <row r="11" spans="1:118" ht="12.75" customHeight="1" x14ac:dyDescent="0.25">
      <c r="A11" s="105">
        <v>44052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20"/>
      <c r="S11" s="95"/>
      <c r="T11" s="95"/>
      <c r="U11" s="95"/>
      <c r="V11" s="95"/>
      <c r="W11" s="95"/>
      <c r="X11" s="9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75"/>
      <c r="CD11" s="53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</row>
    <row r="12" spans="1:118" ht="12.75" customHeight="1" x14ac:dyDescent="0.25">
      <c r="A12" s="106">
        <v>44053</v>
      </c>
      <c r="B12" s="113"/>
      <c r="C12" s="113"/>
      <c r="D12" s="113" t="s">
        <v>50</v>
      </c>
      <c r="E12" s="113" t="s">
        <v>50</v>
      </c>
      <c r="F12" s="113"/>
      <c r="G12" s="113" t="s">
        <v>50</v>
      </c>
      <c r="H12" s="113"/>
      <c r="I12" s="113" t="s">
        <v>50</v>
      </c>
      <c r="J12" s="113" t="s">
        <v>50</v>
      </c>
      <c r="K12" s="113"/>
      <c r="L12" s="113" t="s">
        <v>50</v>
      </c>
      <c r="M12" s="113"/>
      <c r="N12" s="113" t="s">
        <v>50</v>
      </c>
      <c r="O12" s="113" t="s">
        <v>50</v>
      </c>
      <c r="P12" s="113"/>
      <c r="Q12" s="113" t="s">
        <v>50</v>
      </c>
      <c r="R12" s="121"/>
      <c r="S12" s="97" t="s">
        <v>50</v>
      </c>
      <c r="T12" s="97" t="s">
        <v>50</v>
      </c>
      <c r="U12" s="97" t="s">
        <v>50</v>
      </c>
      <c r="V12" s="97"/>
      <c r="W12" s="97" t="s">
        <v>50</v>
      </c>
      <c r="X12" s="97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83"/>
      <c r="CD12" s="57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</row>
    <row r="13" spans="1:118" ht="12.75" customHeight="1" x14ac:dyDescent="0.25">
      <c r="A13" s="103">
        <v>44054</v>
      </c>
      <c r="B13" s="110"/>
      <c r="C13" s="110"/>
      <c r="D13" s="110"/>
      <c r="E13" s="110" t="s">
        <v>50</v>
      </c>
      <c r="F13" s="110"/>
      <c r="G13" s="110" t="s">
        <v>50</v>
      </c>
      <c r="H13" s="110"/>
      <c r="I13" s="110"/>
      <c r="J13" s="110" t="s">
        <v>50</v>
      </c>
      <c r="K13" s="110"/>
      <c r="L13" s="110" t="s">
        <v>50</v>
      </c>
      <c r="M13" s="110"/>
      <c r="N13" s="110" t="s">
        <v>50</v>
      </c>
      <c r="O13" s="110" t="s">
        <v>50</v>
      </c>
      <c r="P13" s="110"/>
      <c r="Q13" s="110"/>
      <c r="R13" s="118"/>
      <c r="S13" s="94" t="s">
        <v>50</v>
      </c>
      <c r="T13" s="94" t="s">
        <v>50</v>
      </c>
      <c r="U13" s="94"/>
      <c r="V13" s="94"/>
      <c r="W13" s="94"/>
      <c r="X13" s="94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75"/>
      <c r="CD13" s="53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8" ht="12.75" customHeight="1" x14ac:dyDescent="0.25">
      <c r="A14" s="103">
        <v>44055</v>
      </c>
      <c r="B14" s="110" t="s">
        <v>53</v>
      </c>
      <c r="C14" s="110"/>
      <c r="D14" s="110"/>
      <c r="E14" s="110" t="s">
        <v>50</v>
      </c>
      <c r="F14" s="110"/>
      <c r="G14" s="110" t="s">
        <v>50</v>
      </c>
      <c r="H14" s="110"/>
      <c r="I14" s="110"/>
      <c r="J14" s="110" t="s">
        <v>50</v>
      </c>
      <c r="K14" s="110"/>
      <c r="L14" s="110" t="s">
        <v>50</v>
      </c>
      <c r="M14" s="110"/>
      <c r="N14" s="110" t="s">
        <v>50</v>
      </c>
      <c r="O14" s="110" t="s">
        <v>50</v>
      </c>
      <c r="P14" s="110"/>
      <c r="Q14" s="110"/>
      <c r="R14" s="118"/>
      <c r="S14" s="94" t="s">
        <v>50</v>
      </c>
      <c r="T14" s="94" t="s">
        <v>50</v>
      </c>
      <c r="U14" s="94"/>
      <c r="V14" s="94"/>
      <c r="W14" s="94"/>
      <c r="X14" s="94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81"/>
      <c r="CD14" s="54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</row>
    <row r="15" spans="1:118" ht="12.75" customHeight="1" x14ac:dyDescent="0.25">
      <c r="A15" s="103">
        <v>44056</v>
      </c>
      <c r="B15" s="110" t="s">
        <v>53</v>
      </c>
      <c r="C15" s="117" t="s">
        <v>50</v>
      </c>
      <c r="D15" s="110"/>
      <c r="E15" s="110" t="s">
        <v>50</v>
      </c>
      <c r="F15" s="110"/>
      <c r="G15" s="110" t="s">
        <v>50</v>
      </c>
      <c r="H15" s="110"/>
      <c r="I15" s="110" t="s">
        <v>50</v>
      </c>
      <c r="J15" s="110" t="s">
        <v>50</v>
      </c>
      <c r="K15" s="110"/>
      <c r="L15" s="110" t="s">
        <v>50</v>
      </c>
      <c r="M15" s="110"/>
      <c r="N15" s="110" t="s">
        <v>50</v>
      </c>
      <c r="O15" s="110" t="s">
        <v>50</v>
      </c>
      <c r="P15" s="110"/>
      <c r="Q15" s="110" t="s">
        <v>50</v>
      </c>
      <c r="R15" s="118"/>
      <c r="S15" s="94" t="s">
        <v>50</v>
      </c>
      <c r="T15" s="94" t="s">
        <v>50</v>
      </c>
      <c r="U15" s="94" t="s">
        <v>50</v>
      </c>
      <c r="V15" s="94"/>
      <c r="W15" s="94"/>
      <c r="X15" s="94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82"/>
      <c r="CD15" s="55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</row>
    <row r="16" spans="1:118" ht="12.75" customHeight="1" x14ac:dyDescent="0.25">
      <c r="A16" s="103">
        <v>44057</v>
      </c>
      <c r="B16" s="110" t="s">
        <v>53</v>
      </c>
      <c r="C16" s="117" t="s">
        <v>50</v>
      </c>
      <c r="D16" s="110"/>
      <c r="E16" s="110" t="s">
        <v>50</v>
      </c>
      <c r="F16" s="110"/>
      <c r="G16" s="110" t="s">
        <v>50</v>
      </c>
      <c r="H16" s="110"/>
      <c r="I16" s="110" t="s">
        <v>50</v>
      </c>
      <c r="J16" s="110" t="s">
        <v>50</v>
      </c>
      <c r="K16" s="110"/>
      <c r="L16" s="110"/>
      <c r="M16" s="110"/>
      <c r="N16" s="110" t="s">
        <v>50</v>
      </c>
      <c r="O16" s="110" t="s">
        <v>50</v>
      </c>
      <c r="P16" s="110"/>
      <c r="Q16" s="110" t="s">
        <v>50</v>
      </c>
      <c r="R16" s="118"/>
      <c r="S16" s="94" t="s">
        <v>50</v>
      </c>
      <c r="T16" s="94" t="s">
        <v>50</v>
      </c>
      <c r="U16" s="94" t="s">
        <v>50</v>
      </c>
      <c r="V16" s="94"/>
      <c r="W16" s="94"/>
      <c r="X16" s="94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77"/>
      <c r="CD16" s="56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</row>
    <row r="17" spans="1:118" ht="12.75" customHeight="1" x14ac:dyDescent="0.25">
      <c r="A17" s="107">
        <v>44058</v>
      </c>
      <c r="B17" s="114"/>
      <c r="C17" s="135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22"/>
      <c r="S17" s="99"/>
      <c r="T17" s="99"/>
      <c r="U17" s="99"/>
      <c r="V17" s="99"/>
      <c r="W17" s="99"/>
      <c r="X17" s="99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75"/>
      <c r="CD17" s="53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</row>
    <row r="18" spans="1:118" ht="12.75" customHeight="1" x14ac:dyDescent="0.25">
      <c r="A18" s="105">
        <v>44059</v>
      </c>
      <c r="B18" s="112"/>
      <c r="C18" s="127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20"/>
      <c r="S18" s="95"/>
      <c r="T18" s="95"/>
      <c r="U18" s="95"/>
      <c r="V18" s="95"/>
      <c r="W18" s="95"/>
      <c r="X18" s="9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75"/>
      <c r="CD18" s="53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</row>
    <row r="19" spans="1:118" ht="12.75" customHeight="1" x14ac:dyDescent="0.25">
      <c r="A19" s="106">
        <v>44060</v>
      </c>
      <c r="B19" s="113" t="s">
        <v>53</v>
      </c>
      <c r="C19" s="116" t="s">
        <v>50</v>
      </c>
      <c r="D19" s="113"/>
      <c r="E19" s="113" t="s">
        <v>50</v>
      </c>
      <c r="F19" s="113"/>
      <c r="G19" s="113"/>
      <c r="H19" s="113" t="s">
        <v>50</v>
      </c>
      <c r="I19" s="113" t="s">
        <v>50</v>
      </c>
      <c r="J19" s="113" t="s">
        <v>50</v>
      </c>
      <c r="K19" s="113"/>
      <c r="L19" s="113"/>
      <c r="M19" s="113"/>
      <c r="N19" s="113" t="s">
        <v>50</v>
      </c>
      <c r="O19" s="113" t="s">
        <v>50</v>
      </c>
      <c r="P19" s="113"/>
      <c r="Q19" s="113" t="s">
        <v>50</v>
      </c>
      <c r="R19" s="121"/>
      <c r="S19" s="97" t="s">
        <v>50</v>
      </c>
      <c r="T19" s="97" t="s">
        <v>50</v>
      </c>
      <c r="U19" s="97" t="s">
        <v>50</v>
      </c>
      <c r="V19" s="97"/>
      <c r="W19" s="97"/>
      <c r="X19" s="97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75"/>
      <c r="CD19" s="53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</row>
    <row r="20" spans="1:118" ht="12.75" customHeight="1" x14ac:dyDescent="0.25">
      <c r="A20" s="103">
        <v>44061</v>
      </c>
      <c r="B20" s="110" t="s">
        <v>53</v>
      </c>
      <c r="C20" s="110"/>
      <c r="D20" s="110"/>
      <c r="E20" s="110"/>
      <c r="F20" s="110"/>
      <c r="G20" s="110"/>
      <c r="H20" s="110" t="s">
        <v>50</v>
      </c>
      <c r="I20" s="110"/>
      <c r="J20" s="110"/>
      <c r="K20" s="110"/>
      <c r="L20" s="110"/>
      <c r="M20" s="110"/>
      <c r="N20" s="110" t="s">
        <v>50</v>
      </c>
      <c r="O20" s="110" t="s">
        <v>50</v>
      </c>
      <c r="P20" s="110"/>
      <c r="Q20" s="110"/>
      <c r="R20" s="118"/>
      <c r="S20" s="94"/>
      <c r="T20" s="94"/>
      <c r="U20" s="94"/>
      <c r="V20" s="94"/>
      <c r="W20" s="94"/>
      <c r="X20" s="94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75"/>
      <c r="CD20" s="53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</row>
    <row r="21" spans="1:118" ht="12.75" customHeight="1" x14ac:dyDescent="0.25">
      <c r="A21" s="103">
        <v>44062</v>
      </c>
      <c r="B21" s="110"/>
      <c r="C21" s="110"/>
      <c r="D21" s="110"/>
      <c r="E21" s="110"/>
      <c r="F21" s="110"/>
      <c r="G21" s="110"/>
      <c r="H21" s="110" t="s">
        <v>50</v>
      </c>
      <c r="I21" s="110"/>
      <c r="J21" s="110"/>
      <c r="K21" s="110"/>
      <c r="L21" s="110"/>
      <c r="M21" s="110"/>
      <c r="N21" s="110" t="s">
        <v>50</v>
      </c>
      <c r="O21" s="110" t="s">
        <v>50</v>
      </c>
      <c r="P21" s="110"/>
      <c r="Q21" s="110"/>
      <c r="R21" s="118"/>
      <c r="S21" s="94"/>
      <c r="T21" s="94"/>
      <c r="U21" s="94"/>
      <c r="V21" s="94"/>
      <c r="W21" s="94"/>
      <c r="X21" s="94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81"/>
      <c r="CD21" s="54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</row>
    <row r="22" spans="1:118" ht="12.75" customHeight="1" x14ac:dyDescent="0.25">
      <c r="A22" s="103">
        <v>44063</v>
      </c>
      <c r="B22" s="110"/>
      <c r="C22" s="110" t="s">
        <v>55</v>
      </c>
      <c r="D22" s="110"/>
      <c r="E22" s="110" t="s">
        <v>50</v>
      </c>
      <c r="F22" s="110"/>
      <c r="G22" s="110"/>
      <c r="H22" s="110" t="s">
        <v>50</v>
      </c>
      <c r="I22" s="110"/>
      <c r="J22" s="110" t="s">
        <v>50</v>
      </c>
      <c r="K22" s="110" t="s">
        <v>50</v>
      </c>
      <c r="L22" s="110"/>
      <c r="M22" s="110" t="s">
        <v>50</v>
      </c>
      <c r="N22" s="110"/>
      <c r="O22" s="110" t="s">
        <v>50</v>
      </c>
      <c r="P22" s="110"/>
      <c r="Q22" s="110" t="s">
        <v>50</v>
      </c>
      <c r="R22" s="118" t="s">
        <v>50</v>
      </c>
      <c r="S22" s="94"/>
      <c r="T22" s="94"/>
      <c r="U22" s="94"/>
      <c r="V22" s="94"/>
      <c r="W22" s="94"/>
      <c r="X22" s="94" t="s">
        <v>50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82"/>
      <c r="CD22" s="55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</row>
    <row r="23" spans="1:118" ht="12.75" customHeight="1" x14ac:dyDescent="0.25">
      <c r="A23" s="103">
        <v>44064</v>
      </c>
      <c r="B23" s="110"/>
      <c r="C23" s="110" t="s">
        <v>55</v>
      </c>
      <c r="D23" s="110"/>
      <c r="E23" s="110" t="s">
        <v>50</v>
      </c>
      <c r="F23" s="110"/>
      <c r="G23" s="110"/>
      <c r="H23" s="110" t="s">
        <v>50</v>
      </c>
      <c r="I23" s="110"/>
      <c r="J23" s="110"/>
      <c r="K23" s="110" t="s">
        <v>50</v>
      </c>
      <c r="L23" s="110"/>
      <c r="M23" s="110" t="s">
        <v>50</v>
      </c>
      <c r="N23" s="110"/>
      <c r="O23" s="110" t="s">
        <v>50</v>
      </c>
      <c r="P23" s="110"/>
      <c r="Q23" s="110" t="s">
        <v>50</v>
      </c>
      <c r="R23" s="118" t="s">
        <v>50</v>
      </c>
      <c r="S23" s="94"/>
      <c r="T23" s="94"/>
      <c r="U23" s="94"/>
      <c r="V23" s="94"/>
      <c r="W23" s="94"/>
      <c r="X23" s="94" t="s">
        <v>50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84"/>
      <c r="CD23" s="58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</row>
    <row r="24" spans="1:118" ht="12.75" customHeight="1" x14ac:dyDescent="0.25">
      <c r="A24" s="104">
        <v>44065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9"/>
      <c r="S24" s="96"/>
      <c r="T24" s="96"/>
      <c r="U24" s="96"/>
      <c r="V24" s="96"/>
      <c r="W24" s="96"/>
      <c r="X24" s="96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75"/>
      <c r="CD24" s="53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</row>
    <row r="25" spans="1:118" ht="12.75" customHeight="1" x14ac:dyDescent="0.25">
      <c r="A25" s="105">
        <v>44066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20"/>
      <c r="S25" s="95"/>
      <c r="T25" s="95"/>
      <c r="U25" s="95"/>
      <c r="V25" s="95"/>
      <c r="W25" s="95"/>
      <c r="X25" s="9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75"/>
      <c r="CD25" s="53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</row>
    <row r="26" spans="1:118" ht="12.75" customHeight="1" x14ac:dyDescent="0.25">
      <c r="A26" s="106">
        <v>44067</v>
      </c>
      <c r="B26" s="113"/>
      <c r="C26" s="113" t="s">
        <v>55</v>
      </c>
      <c r="D26" s="113"/>
      <c r="E26" s="113" t="s">
        <v>50</v>
      </c>
      <c r="F26" s="113"/>
      <c r="G26" s="113"/>
      <c r="H26" s="113" t="s">
        <v>50</v>
      </c>
      <c r="I26" s="113"/>
      <c r="J26" s="113" t="s">
        <v>50</v>
      </c>
      <c r="K26" s="113" t="s">
        <v>50</v>
      </c>
      <c r="L26" s="113"/>
      <c r="M26" s="113" t="s">
        <v>50</v>
      </c>
      <c r="N26" s="113"/>
      <c r="O26" s="113" t="s">
        <v>50</v>
      </c>
      <c r="P26" s="113" t="s">
        <v>171</v>
      </c>
      <c r="Q26" s="113" t="s">
        <v>50</v>
      </c>
      <c r="R26" s="121" t="s">
        <v>50</v>
      </c>
      <c r="S26" s="97"/>
      <c r="T26" s="97"/>
      <c r="U26" s="97"/>
      <c r="V26" s="97"/>
      <c r="W26" s="97"/>
      <c r="X26" s="97" t="s">
        <v>50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75"/>
      <c r="CD26" s="53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</row>
    <row r="27" spans="1:118" ht="12.75" customHeight="1" x14ac:dyDescent="0.25">
      <c r="A27" s="103">
        <v>44068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 t="s">
        <v>50</v>
      </c>
      <c r="N27" s="110"/>
      <c r="O27" s="110" t="s">
        <v>50</v>
      </c>
      <c r="P27" s="110"/>
      <c r="Q27" s="110" t="s">
        <v>50</v>
      </c>
      <c r="R27" s="118"/>
      <c r="S27" s="94"/>
      <c r="T27" s="94"/>
      <c r="U27" s="94"/>
      <c r="V27" s="94"/>
      <c r="W27" s="94"/>
      <c r="X27" s="94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75"/>
      <c r="CD27" s="53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</row>
    <row r="28" spans="1:118" ht="12.75" customHeight="1" x14ac:dyDescent="0.25">
      <c r="A28" s="103">
        <v>44069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 t="s">
        <v>50</v>
      </c>
      <c r="N28" s="110"/>
      <c r="O28" s="110" t="s">
        <v>50</v>
      </c>
      <c r="P28" s="110"/>
      <c r="Q28" s="110" t="s">
        <v>50</v>
      </c>
      <c r="R28" s="118"/>
      <c r="S28" s="94"/>
      <c r="T28" s="94"/>
      <c r="U28" s="94"/>
      <c r="V28" s="94"/>
      <c r="W28" s="94"/>
      <c r="X28" s="94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81"/>
      <c r="CD28" s="54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</row>
    <row r="29" spans="1:118" ht="12.75" customHeight="1" x14ac:dyDescent="0.25">
      <c r="A29" s="103">
        <v>44070</v>
      </c>
      <c r="B29" s="110"/>
      <c r="C29" s="110" t="s">
        <v>50</v>
      </c>
      <c r="D29" s="110"/>
      <c r="E29" s="110" t="s">
        <v>50</v>
      </c>
      <c r="F29" s="110"/>
      <c r="G29" s="110"/>
      <c r="H29" s="110"/>
      <c r="I29" s="110"/>
      <c r="J29" s="110"/>
      <c r="K29" s="110"/>
      <c r="L29" s="110"/>
      <c r="M29" s="110" t="s">
        <v>50</v>
      </c>
      <c r="N29" s="110"/>
      <c r="O29" s="110" t="s">
        <v>50</v>
      </c>
      <c r="P29" s="110"/>
      <c r="Q29" s="110" t="s">
        <v>50</v>
      </c>
      <c r="R29" s="118" t="s">
        <v>50</v>
      </c>
      <c r="S29" s="94"/>
      <c r="T29" s="94"/>
      <c r="U29" s="94"/>
      <c r="V29" s="94" t="s">
        <v>50</v>
      </c>
      <c r="W29" s="94"/>
      <c r="X29" s="94" t="s">
        <v>50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82"/>
      <c r="CD29" s="55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</row>
    <row r="30" spans="1:118" ht="12.75" customHeight="1" x14ac:dyDescent="0.25">
      <c r="A30" s="103">
        <v>44071</v>
      </c>
      <c r="B30" s="110"/>
      <c r="C30" s="110" t="s">
        <v>50</v>
      </c>
      <c r="D30" s="110"/>
      <c r="E30" s="110" t="s">
        <v>50</v>
      </c>
      <c r="F30" s="110"/>
      <c r="G30" s="110"/>
      <c r="H30" s="110"/>
      <c r="I30" s="110"/>
      <c r="J30" s="110"/>
      <c r="K30" s="110"/>
      <c r="L30" s="110"/>
      <c r="M30" s="110" t="s">
        <v>50</v>
      </c>
      <c r="N30" s="110"/>
      <c r="O30" s="110" t="s">
        <v>50</v>
      </c>
      <c r="P30" s="110"/>
      <c r="Q30" s="110" t="s">
        <v>50</v>
      </c>
      <c r="R30" s="118" t="s">
        <v>50</v>
      </c>
      <c r="S30" s="94"/>
      <c r="T30" s="94"/>
      <c r="U30" s="94"/>
      <c r="V30" s="94" t="s">
        <v>50</v>
      </c>
      <c r="W30" s="94"/>
      <c r="X30" s="94" t="s">
        <v>50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77"/>
      <c r="CD30" s="56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</row>
    <row r="31" spans="1:118" ht="12.75" customHeight="1" x14ac:dyDescent="0.25">
      <c r="A31" s="129">
        <v>44072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9"/>
      <c r="S31" s="96"/>
      <c r="T31" s="96"/>
      <c r="U31" s="96"/>
      <c r="V31" s="96"/>
      <c r="W31" s="96"/>
      <c r="X31" s="96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75"/>
      <c r="CD31" s="53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</row>
    <row r="32" spans="1:118" ht="12.75" customHeight="1" x14ac:dyDescent="0.25">
      <c r="A32" s="128">
        <v>44073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20"/>
      <c r="S32" s="95"/>
      <c r="T32" s="95"/>
      <c r="U32" s="95"/>
      <c r="V32" s="95"/>
      <c r="W32" s="95"/>
      <c r="X32" s="9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75"/>
      <c r="CD32" s="53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</row>
    <row r="33" spans="1:118" x14ac:dyDescent="0.25">
      <c r="A33" s="132">
        <v>44074</v>
      </c>
      <c r="B33" s="133"/>
      <c r="C33" s="133" t="s">
        <v>50</v>
      </c>
      <c r="D33" s="133"/>
      <c r="E33" s="133" t="s">
        <v>50</v>
      </c>
      <c r="F33" s="133"/>
      <c r="G33" s="133"/>
      <c r="H33" s="133"/>
      <c r="I33" s="133"/>
      <c r="J33" s="133"/>
      <c r="K33" s="133"/>
      <c r="L33" s="133" t="s">
        <v>50</v>
      </c>
      <c r="M33" s="133" t="s">
        <v>50</v>
      </c>
      <c r="N33" s="133"/>
      <c r="O33" s="133"/>
      <c r="P33" s="133"/>
      <c r="Q33" s="133" t="s">
        <v>50</v>
      </c>
      <c r="R33" s="134" t="s">
        <v>50</v>
      </c>
      <c r="S33" s="100"/>
      <c r="T33" s="100"/>
      <c r="U33" s="100"/>
      <c r="V33" s="100" t="s">
        <v>50</v>
      </c>
      <c r="W33" s="100" t="s">
        <v>50</v>
      </c>
      <c r="X33" s="100" t="s">
        <v>50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76"/>
      <c r="CD33" s="6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</row>
    <row r="34" spans="1:118" x14ac:dyDescent="0.25">
      <c r="A34" s="27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</row>
    <row r="35" spans="1:118" x14ac:dyDescent="0.25">
      <c r="A35" s="89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</row>
    <row r="36" spans="1:118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</row>
    <row r="37" spans="1:118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</row>
    <row r="38" spans="1:118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</row>
    <row r="39" spans="1:118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</row>
    <row r="40" spans="1:118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</row>
    <row r="41" spans="1:118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</row>
    <row r="42" spans="1:118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</row>
    <row r="43" spans="1:118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</row>
    <row r="44" spans="1:118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</row>
    <row r="45" spans="1:118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</row>
    <row r="46" spans="1:118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</row>
    <row r="47" spans="1:118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</row>
    <row r="48" spans="1:118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</row>
    <row r="49" spans="1:47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</row>
    <row r="50" spans="1:47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</row>
    <row r="51" spans="1:47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</row>
    <row r="52" spans="1:47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</row>
    <row r="53" spans="1:47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</row>
    <row r="54" spans="1:47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</row>
    <row r="55" spans="1:47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</row>
    <row r="56" spans="1:47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</row>
    <row r="57" spans="1:47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</row>
    <row r="58" spans="1:47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</row>
    <row r="59" spans="1:47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</row>
    <row r="60" spans="1:47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</row>
    <row r="61" spans="1:47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</row>
    <row r="62" spans="1:47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</row>
    <row r="63" spans="1:47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</row>
    <row r="64" spans="1:47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</row>
    <row r="65" spans="1:47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</row>
    <row r="66" spans="1:47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</row>
    <row r="67" spans="1:47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</row>
    <row r="68" spans="1:47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</row>
    <row r="69" spans="1:47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</row>
    <row r="70" spans="1:47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</row>
    <row r="71" spans="1:47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</row>
    <row r="72" spans="1:47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</row>
    <row r="73" spans="1:47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</row>
    <row r="74" spans="1:47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</row>
    <row r="75" spans="1:47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</row>
    <row r="76" spans="1:47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</row>
    <row r="77" spans="1:47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</row>
    <row r="78" spans="1:47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</row>
    <row r="79" spans="1:47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</row>
    <row r="80" spans="1:47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</row>
    <row r="81" spans="1:47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</row>
    <row r="82" spans="1:47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</row>
    <row r="83" spans="1:47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</row>
    <row r="84" spans="1:47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</row>
    <row r="85" spans="1:47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</row>
    <row r="86" spans="1:47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</row>
    <row r="87" spans="1:47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</row>
    <row r="88" spans="1:47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</row>
    <row r="89" spans="1:47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</row>
    <row r="90" spans="1:47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</row>
    <row r="91" spans="1:47" x14ac:dyDescent="0.2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</row>
    <row r="92" spans="1:47" x14ac:dyDescent="0.2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</row>
    <row r="93" spans="1:47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</row>
    <row r="94" spans="1:47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</row>
    <row r="95" spans="1:47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</row>
    <row r="96" spans="1:47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</row>
    <row r="97" spans="1:47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</row>
    <row r="98" spans="1:47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</row>
    <row r="99" spans="1:47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</row>
    <row r="100" spans="1:47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</row>
    <row r="101" spans="1:47" x14ac:dyDescent="0.25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</row>
    <row r="102" spans="1:47" x14ac:dyDescent="0.2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</row>
    <row r="103" spans="1:47" x14ac:dyDescent="0.25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</row>
    <row r="104" spans="1:47" x14ac:dyDescent="0.25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</row>
    <row r="105" spans="1:47" x14ac:dyDescent="0.25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</row>
    <row r="106" spans="1:47" x14ac:dyDescent="0.25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</row>
    <row r="107" spans="1:47" x14ac:dyDescent="0.25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</row>
    <row r="108" spans="1:47" x14ac:dyDescent="0.25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</row>
    <row r="109" spans="1:47" x14ac:dyDescent="0.25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</row>
    <row r="110" spans="1:47" x14ac:dyDescent="0.25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</row>
    <row r="111" spans="1:47" x14ac:dyDescent="0.25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</row>
    <row r="112" spans="1:47" x14ac:dyDescent="0.25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</row>
    <row r="113" spans="1:47" x14ac:dyDescent="0.25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</row>
    <row r="114" spans="1:47" x14ac:dyDescent="0.25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</row>
    <row r="115" spans="1:47" x14ac:dyDescent="0.25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</row>
    <row r="116" spans="1:47" x14ac:dyDescent="0.25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</row>
    <row r="117" spans="1:47" x14ac:dyDescent="0.25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</row>
    <row r="118" spans="1:47" x14ac:dyDescent="0.25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</row>
    <row r="119" spans="1:47" x14ac:dyDescent="0.25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</row>
    <row r="120" spans="1:47" x14ac:dyDescent="0.25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</row>
    <row r="121" spans="1:47" x14ac:dyDescent="0.25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</row>
    <row r="122" spans="1:47" x14ac:dyDescent="0.25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</row>
    <row r="123" spans="1:47" x14ac:dyDescent="0.25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</row>
    <row r="124" spans="1:47" x14ac:dyDescent="0.25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</row>
    <row r="125" spans="1:47" x14ac:dyDescent="0.25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</row>
    <row r="126" spans="1:47" x14ac:dyDescent="0.25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</row>
    <row r="127" spans="1:47" x14ac:dyDescent="0.25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</row>
    <row r="128" spans="1:47" x14ac:dyDescent="0.25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</row>
    <row r="129" spans="1:47" x14ac:dyDescent="0.25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</row>
    <row r="130" spans="1:47" x14ac:dyDescent="0.25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</row>
    <row r="131" spans="1:47" x14ac:dyDescent="0.25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</row>
    <row r="132" spans="1:47" x14ac:dyDescent="0.25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</row>
    <row r="133" spans="1:47" x14ac:dyDescent="0.25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</row>
    <row r="134" spans="1:47" x14ac:dyDescent="0.25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</row>
    <row r="135" spans="1:47" x14ac:dyDescent="0.25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</row>
    <row r="136" spans="1:47" x14ac:dyDescent="0.25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</row>
    <row r="137" spans="1:47" x14ac:dyDescent="0.25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</row>
  </sheetData>
  <conditionalFormatting sqref="B3:AC33">
    <cfRule type="cellIs" dxfId="37" priority="31" operator="equal">
      <formula>"CP"</formula>
    </cfRule>
  </conditionalFormatting>
  <conditionalFormatting sqref="A3:A33">
    <cfRule type="timePeriod" dxfId="36" priority="19" timePeriod="today">
      <formula>FLOOR(A3,1)=TODAY()</formula>
    </cfRule>
  </conditionalFormatting>
  <conditionalFormatting sqref="A2:XFD1048576 B1:XFD1">
    <cfRule type="cellIs" dxfId="35" priority="9" operator="equal">
      <formula>"1/2CP"</formula>
    </cfRule>
    <cfRule type="cellIs" dxfId="34" priority="10" operator="equal">
      <formula>"EV"</formula>
    </cfRule>
    <cfRule type="cellIs" dxfId="33" priority="11" operator="equal">
      <formula>"RTT"</formula>
    </cfRule>
    <cfRule type="cellIs" dxfId="32" priority="12" operator="equal">
      <formula>"M"</formula>
    </cfRule>
    <cfRule type="cellIs" dxfId="31" priority="13" operator="equal">
      <formula>"CSS"</formula>
    </cfRule>
    <cfRule type="cellIs" dxfId="30" priority="14" operator="equal">
      <formula>"P"</formula>
    </cfRule>
    <cfRule type="cellIs" dxfId="29" priority="15" operator="equal">
      <formula>"AM"</formula>
    </cfRule>
    <cfRule type="cellIs" dxfId="28" priority="16" operator="equal">
      <formula>"F"</formula>
    </cfRule>
  </conditionalFormatting>
  <conditionalFormatting sqref="A1">
    <cfRule type="cellIs" dxfId="27" priority="1" operator="equal">
      <formula>"1/2CP"</formula>
    </cfRule>
    <cfRule type="cellIs" dxfId="26" priority="2" operator="equal">
      <formula>"EV"</formula>
    </cfRule>
    <cfRule type="cellIs" dxfId="25" priority="3" operator="equal">
      <formula>"RTT"</formula>
    </cfRule>
    <cfRule type="cellIs" dxfId="24" priority="4" operator="equal">
      <formula>"M"</formula>
    </cfRule>
    <cfRule type="cellIs" dxfId="23" priority="5" operator="equal">
      <formula>"CSS"</formula>
    </cfRule>
    <cfRule type="cellIs" dxfId="22" priority="6" operator="equal">
      <formula>"P"</formula>
    </cfRule>
    <cfRule type="cellIs" dxfId="21" priority="7" operator="equal">
      <formula>"AM"</formula>
    </cfRule>
    <cfRule type="cellIs" dxfId="20" priority="8" operator="equal">
      <formula>"F"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autoPict="0" r:id="rId5">
            <anchor moveWithCells="1">
              <from>
                <xdr:col>0</xdr:col>
                <xdr:colOff>142875</xdr:colOff>
                <xdr:row>1</xdr:row>
                <xdr:rowOff>114300</xdr:rowOff>
              </from>
              <to>
                <xdr:col>0</xdr:col>
                <xdr:colOff>933450</xdr:colOff>
                <xdr:row>1</xdr:row>
                <xdr:rowOff>390525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76" r:id="rId6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7" r:id="rId7" name="Button 9">
          <controlPr defaultSize="0" print="0" autoFill="0" autoPict="0">
            <anchor moveWithCells="1" sizeWithCells="1">
              <from>
                <xdr:col>28</xdr:col>
                <xdr:colOff>419100</xdr:colOff>
                <xdr:row>0</xdr:row>
                <xdr:rowOff>200025</xdr:rowOff>
              </from>
              <to>
                <xdr:col>29</xdr:col>
                <xdr:colOff>647700</xdr:colOff>
                <xdr:row>1</xdr:row>
                <xdr:rowOff>523875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4978-5D19-4854-99D1-6A6C25DEF63A}">
  <sheetPr codeName="Feuil10">
    <tabColor rgb="FFFF0000"/>
  </sheetPr>
  <dimension ref="A1:AG20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 x14ac:dyDescent="0.25">
      <c r="A1" s="32" t="s">
        <v>47</v>
      </c>
      <c r="B1" s="33" t="s">
        <v>48</v>
      </c>
      <c r="C1" s="85" t="s">
        <v>93</v>
      </c>
      <c r="D1" s="85" t="s">
        <v>95</v>
      </c>
      <c r="E1" s="85" t="s">
        <v>80</v>
      </c>
      <c r="F1" s="85" t="s">
        <v>75</v>
      </c>
      <c r="G1" s="85" t="s">
        <v>97</v>
      </c>
      <c r="H1" s="85" t="s">
        <v>98</v>
      </c>
      <c r="I1" s="85" t="s">
        <v>99</v>
      </c>
      <c r="J1" s="85" t="s">
        <v>73</v>
      </c>
      <c r="K1" s="85" t="s">
        <v>101</v>
      </c>
      <c r="L1" s="85" t="s">
        <v>102</v>
      </c>
      <c r="M1" s="85" t="s">
        <v>104</v>
      </c>
      <c r="N1" s="85" t="s">
        <v>106</v>
      </c>
      <c r="O1" s="85" t="s">
        <v>108</v>
      </c>
      <c r="P1" s="85" t="s">
        <v>109</v>
      </c>
      <c r="Q1" s="85" t="s">
        <v>110</v>
      </c>
      <c r="R1" s="85" t="s">
        <v>111</v>
      </c>
      <c r="S1" s="85" t="s">
        <v>77</v>
      </c>
      <c r="T1" s="85" t="s">
        <v>74</v>
      </c>
      <c r="U1" s="85" t="s">
        <v>112</v>
      </c>
      <c r="V1" s="85" t="s">
        <v>79</v>
      </c>
      <c r="W1" s="85" t="s">
        <v>113</v>
      </c>
      <c r="X1" s="85" t="s">
        <v>114</v>
      </c>
      <c r="Y1" s="85" t="s">
        <v>76</v>
      </c>
      <c r="Z1" s="85" t="s">
        <v>115</v>
      </c>
      <c r="AA1" s="85" t="s">
        <v>116</v>
      </c>
      <c r="AB1" s="85" t="s">
        <v>117</v>
      </c>
      <c r="AC1" s="85" t="s">
        <v>118</v>
      </c>
      <c r="AD1" s="85" t="s">
        <v>119</v>
      </c>
      <c r="AE1" s="85" t="s">
        <v>120</v>
      </c>
      <c r="AF1" s="85" t="s">
        <v>121</v>
      </c>
      <c r="AG1" s="85" t="s">
        <v>78</v>
      </c>
    </row>
    <row r="2" spans="1:33" x14ac:dyDescent="0.25">
      <c r="A2" s="34" t="s">
        <v>49</v>
      </c>
      <c r="B2" s="35" t="s">
        <v>50</v>
      </c>
      <c r="C2" s="48">
        <f>SUMIFS(cascade!$G:$G,cascade!$C:$C,C$1,cascade!$H:$H,$B2)</f>
        <v>19</v>
      </c>
      <c r="D2" s="48">
        <f>SUMIFS(cascade!$G:$G,cascade!$C:$C,D$1,cascade!$H:$H,$B2)</f>
        <v>14.5</v>
      </c>
      <c r="E2" s="43">
        <f>SUMIFS(cascade!$G:$G,cascade!$C:$C,E$1,cascade!$H:$H,$B2)</f>
        <v>64</v>
      </c>
      <c r="F2" s="43">
        <f>SUMIFS(cascade!$G:$G,cascade!$C:$C,F$1,cascade!$H:$H,$B2)</f>
        <v>17.5</v>
      </c>
      <c r="G2" s="43">
        <f>SUMIFS(cascade!$G:$G,cascade!$C:$C,G$1,cascade!$H:$H,$B2)</f>
        <v>46</v>
      </c>
      <c r="H2" s="43">
        <f>SUMIFS(cascade!$G:$G,cascade!$C:$C,H$1,cascade!$H:$H,$B2)</f>
        <v>59</v>
      </c>
      <c r="I2" s="43">
        <f>SUMIFS(cascade!$G:$G,cascade!$C:$C,I$1,cascade!$H:$H,$B2)</f>
        <v>16</v>
      </c>
      <c r="J2" s="43">
        <f>SUMIFS(cascade!$G:$G,cascade!$C:$C,J$1,cascade!$H:$H,$B2)</f>
        <v>19</v>
      </c>
      <c r="K2" s="43">
        <f>SUMIFS(cascade!$G:$G,cascade!$C:$C,K$1,cascade!$H:$H,$B2)</f>
        <v>12</v>
      </c>
      <c r="L2" s="43">
        <f>SUMIFS(cascade!$G:$G,cascade!$C:$C,L$1,cascade!$H:$H,$B2)</f>
        <v>16.5</v>
      </c>
      <c r="M2" s="43">
        <f>SUMIFS(cascade!$G:$G,cascade!$C:$C,M$1,cascade!$H:$H,$B2)</f>
        <v>35</v>
      </c>
      <c r="N2" s="43">
        <f>SUMIFS(cascade!$G:$G,cascade!$C:$C,N$1,cascade!$H:$H,$B2)</f>
        <v>18.5</v>
      </c>
      <c r="O2" s="43">
        <f>SUMIFS(cascade!$G:$G,cascade!$C:$C,O$1,cascade!$H:$H,$B2)</f>
        <v>32.5</v>
      </c>
      <c r="P2" s="43">
        <f>SUMIFS(cascade!$G:$G,cascade!$C:$C,P$1,cascade!$H:$H,$B2)</f>
        <v>20</v>
      </c>
      <c r="Q2" s="43">
        <f>SUMIFS(cascade!$G:$G,cascade!$C:$C,Q$1,cascade!$H:$H,$B2)</f>
        <v>21</v>
      </c>
      <c r="R2" s="43">
        <f>SUMIFS(cascade!$G:$G,cascade!$C:$C,R$1,cascade!$H:$H,$B2)</f>
        <v>8</v>
      </c>
      <c r="S2" s="43">
        <f>SUMIFS(cascade!$G:$G,cascade!$C:$C,S$1,cascade!$H:$H,$B2)</f>
        <v>1</v>
      </c>
      <c r="T2" s="43">
        <f>SUMIFS(cascade!$G:$G,cascade!$C:$C,T$1,cascade!$H:$H,$B2)</f>
        <v>6</v>
      </c>
      <c r="U2" s="43">
        <f>SUMIFS(cascade!$G:$G,cascade!$C:$C,U$1,cascade!$H:$H,$B2)</f>
        <v>62.5</v>
      </c>
      <c r="V2" s="43">
        <f>SUMIFS(cascade!$G:$G,cascade!$C:$C,V$1,cascade!$H:$H,$B2)</f>
        <v>29</v>
      </c>
      <c r="W2" s="43">
        <f>SUMIFS(cascade!$G:$G,cascade!$C:$C,W$1,cascade!$H:$H,$B2)</f>
        <v>36</v>
      </c>
      <c r="X2" s="43">
        <f>SUMIFS(cascade!$G:$G,cascade!$C:$C,X$1,cascade!$H:$H,$B2)</f>
        <v>10</v>
      </c>
      <c r="Y2" s="43">
        <f>SUMIFS(cascade!$G:$G,cascade!$C:$C,Y$1,cascade!$H:$H,$B2)</f>
        <v>20</v>
      </c>
      <c r="Z2" s="43">
        <f>SUMIFS(cascade!$G:$G,cascade!$C:$C,Z$1,cascade!$H:$H,$B2)</f>
        <v>6</v>
      </c>
      <c r="AA2" s="43">
        <f>SUMIFS(cascade!$G:$G,cascade!$C:$C,AA$1,cascade!$H:$H,$B2)</f>
        <v>34</v>
      </c>
      <c r="AB2" s="43">
        <f>SUMIFS(cascade!$G:$G,cascade!$C:$C,AB$1,cascade!$H:$H,$B2)</f>
        <v>24</v>
      </c>
      <c r="AC2" s="43">
        <f>SUMIFS(cascade!$G:$G,cascade!$C:$C,AC$1,cascade!$H:$H,$B2)</f>
        <v>39.5</v>
      </c>
      <c r="AD2" s="43">
        <f>SUMIFS(cascade!$G:$G,cascade!$C:$C,AD$1,cascade!$H:$H,$B2)</f>
        <v>20</v>
      </c>
      <c r="AE2" s="43">
        <f>SUMIFS(cascade!$G:$G,cascade!$C:$C,AE$1,cascade!$H:$H,$B2)</f>
        <v>48</v>
      </c>
      <c r="AF2" s="43">
        <f>SUMIFS(cascade!$G:$G,cascade!$C:$C,AF$1,cascade!$H:$H,$B2)</f>
        <v>30</v>
      </c>
      <c r="AG2" s="43">
        <f>SUMIFS(cascade!$G:$G,cascade!$C:$C,AG$1,cascade!$H:$H,$B2)</f>
        <v>0</v>
      </c>
    </row>
    <row r="3" spans="1:33" x14ac:dyDescent="0.25">
      <c r="A3" s="34" t="s">
        <v>4</v>
      </c>
      <c r="B3" s="36" t="s">
        <v>4</v>
      </c>
      <c r="C3" s="43">
        <f>SUMIFS(cascade!$G:$G,cascade!$C:$C,C$1,cascade!$H:$H,$B3)</f>
        <v>0</v>
      </c>
      <c r="D3" s="43">
        <f>SUMIFS(cascade!$G:$G,cascade!$C:$C,D$1,cascade!$H:$H,$B3)</f>
        <v>3</v>
      </c>
      <c r="E3" s="43">
        <f>SUMIFS(cascade!$G:$G,cascade!$C:$C,E$1,cascade!$H:$H,$B3)</f>
        <v>0</v>
      </c>
      <c r="F3" s="43">
        <f>SUMIFS(cascade!$G:$G,cascade!$C:$C,F$1,cascade!$H:$H,$B3)</f>
        <v>0</v>
      </c>
      <c r="G3" s="43">
        <f>SUMIFS(cascade!$G:$G,cascade!$C:$C,G$1,cascade!$H:$H,$B3)</f>
        <v>0</v>
      </c>
      <c r="H3" s="43">
        <f>SUMIFS(cascade!$G:$G,cascade!$C:$C,H$1,cascade!$H:$H,$B3)</f>
        <v>0</v>
      </c>
      <c r="I3" s="43">
        <f>SUMIFS(cascade!$G:$G,cascade!$C:$C,I$1,cascade!$H:$H,$B3)</f>
        <v>0</v>
      </c>
      <c r="J3" s="43">
        <f>SUMIFS(cascade!$G:$G,cascade!$C:$C,J$1,cascade!$H:$H,$B3)</f>
        <v>0</v>
      </c>
      <c r="K3" s="43">
        <f>SUMIFS(cascade!$G:$G,cascade!$C:$C,K$1,cascade!$H:$H,$B3)</f>
        <v>0</v>
      </c>
      <c r="L3" s="43">
        <f>SUMIFS(cascade!$G:$G,cascade!$C:$C,L$1,cascade!$H:$H,$B3)</f>
        <v>0</v>
      </c>
      <c r="M3" s="43">
        <f>SUMIFS(cascade!$G:$G,cascade!$C:$C,M$1,cascade!$H:$H,$B3)</f>
        <v>0</v>
      </c>
      <c r="N3" s="43">
        <f>SUMIFS(cascade!$G:$G,cascade!$C:$C,N$1,cascade!$H:$H,$B3)</f>
        <v>0</v>
      </c>
      <c r="O3" s="43">
        <f>SUMIFS(cascade!$G:$G,cascade!$C:$C,O$1,cascade!$H:$H,$B3)</f>
        <v>0</v>
      </c>
      <c r="P3" s="43">
        <f>SUMIFS(cascade!$G:$G,cascade!$C:$C,P$1,cascade!$H:$H,$B3)</f>
        <v>0</v>
      </c>
      <c r="Q3" s="43">
        <f>SUMIFS(cascade!$G:$G,cascade!$C:$C,Q$1,cascade!$H:$H,$B3)</f>
        <v>0</v>
      </c>
      <c r="R3" s="43">
        <f>SUMIFS(cascade!$G:$G,cascade!$C:$C,R$1,cascade!$H:$H,$B3)</f>
        <v>0</v>
      </c>
      <c r="S3" s="43">
        <f>SUMIFS(cascade!$G:$G,cascade!$C:$C,S$1,cascade!$H:$H,$B3)</f>
        <v>0</v>
      </c>
      <c r="T3" s="43">
        <f>SUMIFS(cascade!$G:$G,cascade!$C:$C,T$1,cascade!$H:$H,$B3)</f>
        <v>0</v>
      </c>
      <c r="U3" s="43">
        <f>SUMIFS(cascade!$G:$G,cascade!$C:$C,U$1,cascade!$H:$H,$B3)</f>
        <v>0</v>
      </c>
      <c r="V3" s="43">
        <f>SUMIFS(cascade!$G:$G,cascade!$C:$C,V$1,cascade!$H:$H,$B3)</f>
        <v>0</v>
      </c>
      <c r="W3" s="43">
        <f>SUMIFS(cascade!$G:$G,cascade!$C:$C,W$1,cascade!$H:$H,$B3)</f>
        <v>0</v>
      </c>
      <c r="X3" s="43">
        <f>SUMIFS(cascade!$G:$G,cascade!$C:$C,X$1,cascade!$H:$H,$B3)</f>
        <v>0</v>
      </c>
      <c r="Y3" s="43">
        <f>SUMIFS(cascade!$G:$G,cascade!$C:$C,Y$1,cascade!$H:$H,$B3)</f>
        <v>0</v>
      </c>
      <c r="Z3" s="43">
        <f>SUMIFS(cascade!$G:$G,cascade!$C:$C,Z$1,cascade!$H:$H,$B3)</f>
        <v>0</v>
      </c>
      <c r="AA3" s="43">
        <f>SUMIFS(cascade!$G:$G,cascade!$C:$C,AA$1,cascade!$H:$H,$B3)</f>
        <v>0</v>
      </c>
      <c r="AB3" s="43">
        <f>SUMIFS(cascade!$G:$G,cascade!$C:$C,AB$1,cascade!$H:$H,$B3)</f>
        <v>0</v>
      </c>
      <c r="AC3" s="43">
        <f>SUMIFS(cascade!$G:$G,cascade!$C:$C,AC$1,cascade!$H:$H,$B3)</f>
        <v>0</v>
      </c>
      <c r="AD3" s="43">
        <f>SUMIFS(cascade!$G:$G,cascade!$C:$C,AD$1,cascade!$H:$H,$B3)</f>
        <v>0</v>
      </c>
      <c r="AE3" s="43">
        <f>SUMIFS(cascade!$G:$G,cascade!$C:$C,AE$1,cascade!$H:$H,$B3)</f>
        <v>0</v>
      </c>
      <c r="AF3" s="43">
        <f>SUMIFS(cascade!$G:$G,cascade!$C:$C,AF$1,cascade!$H:$H,$B3)</f>
        <v>0</v>
      </c>
      <c r="AG3" s="43">
        <f>SUMIFS(cascade!$G:$G,cascade!$C:$C,AG$1,cascade!$H:$H,$B3)</f>
        <v>0</v>
      </c>
    </row>
    <row r="4" spans="1:33" x14ac:dyDescent="0.25">
      <c r="A4" s="34" t="s">
        <v>72</v>
      </c>
      <c r="B4" s="38" t="s">
        <v>51</v>
      </c>
      <c r="C4" s="43">
        <f>SUMIFS(cascade!$G:$G,cascade!$C:$C,C$1,cascade!$H:$H,$B4)</f>
        <v>0</v>
      </c>
      <c r="D4" s="43">
        <f>SUMIFS(cascade!$G:$G,cascade!$C:$C,D$1,cascade!$H:$H,$B4)</f>
        <v>1</v>
      </c>
      <c r="E4" s="43">
        <f>SUMIFS(cascade!$G:$G,cascade!$C:$C,E$1,cascade!$H:$H,$B4)</f>
        <v>0</v>
      </c>
      <c r="F4" s="43">
        <f>SUMIFS(cascade!$G:$G,cascade!$C:$C,F$1,cascade!$H:$H,$B4)</f>
        <v>0</v>
      </c>
      <c r="G4" s="43">
        <f>SUMIFS(cascade!$G:$G,cascade!$C:$C,G$1,cascade!$H:$H,$B4)</f>
        <v>0</v>
      </c>
      <c r="H4" s="43">
        <f>SUMIFS(cascade!$G:$G,cascade!$C:$C,H$1,cascade!$H:$H,$B4)</f>
        <v>0</v>
      </c>
      <c r="I4" s="43">
        <f>SUMIFS(cascade!$G:$G,cascade!$C:$C,I$1,cascade!$H:$H,$B4)</f>
        <v>0</v>
      </c>
      <c r="J4" s="43">
        <f>SUMIFS(cascade!$G:$G,cascade!$C:$C,J$1,cascade!$H:$H,$B4)</f>
        <v>0</v>
      </c>
      <c r="K4" s="43">
        <f>SUMIFS(cascade!$G:$G,cascade!$C:$C,K$1,cascade!$H:$H,$B4)</f>
        <v>0</v>
      </c>
      <c r="L4" s="43">
        <f>SUMIFS(cascade!$G:$G,cascade!$C:$C,L$1,cascade!$H:$H,$B4)</f>
        <v>0</v>
      </c>
      <c r="M4" s="43">
        <f>SUMIFS(cascade!$G:$G,cascade!$C:$C,M$1,cascade!$H:$H,$B4)</f>
        <v>0</v>
      </c>
      <c r="N4" s="43">
        <f>SUMIFS(cascade!$G:$G,cascade!$C:$C,N$1,cascade!$H:$H,$B4)</f>
        <v>0</v>
      </c>
      <c r="O4" s="43">
        <f>SUMIFS(cascade!$G:$G,cascade!$C:$C,O$1,cascade!$H:$H,$B4)</f>
        <v>0</v>
      </c>
      <c r="P4" s="43">
        <f>SUMIFS(cascade!$G:$G,cascade!$C:$C,P$1,cascade!$H:$H,$B4)</f>
        <v>0</v>
      </c>
      <c r="Q4" s="43">
        <f>SUMIFS(cascade!$G:$G,cascade!$C:$C,Q$1,cascade!$H:$H,$B4)</f>
        <v>0</v>
      </c>
      <c r="R4" s="43">
        <f>SUMIFS(cascade!$G:$G,cascade!$C:$C,R$1,cascade!$H:$H,$B4)</f>
        <v>0</v>
      </c>
      <c r="S4" s="43">
        <f>SUMIFS(cascade!$G:$G,cascade!$C:$C,S$1,cascade!$H:$H,$B4)</f>
        <v>0</v>
      </c>
      <c r="T4" s="43">
        <f>SUMIFS(cascade!$G:$G,cascade!$C:$C,T$1,cascade!$H:$H,$B4)</f>
        <v>0</v>
      </c>
      <c r="U4" s="43">
        <f>SUMIFS(cascade!$G:$G,cascade!$C:$C,U$1,cascade!$H:$H,$B4)</f>
        <v>0</v>
      </c>
      <c r="V4" s="43">
        <f>SUMIFS(cascade!$G:$G,cascade!$C:$C,V$1,cascade!$H:$H,$B4)</f>
        <v>0</v>
      </c>
      <c r="W4" s="43">
        <f>SUMIFS(cascade!$G:$G,cascade!$C:$C,W$1,cascade!$H:$H,$B4)</f>
        <v>0</v>
      </c>
      <c r="X4" s="43">
        <f>SUMIFS(cascade!$G:$G,cascade!$C:$C,X$1,cascade!$H:$H,$B4)</f>
        <v>0</v>
      </c>
      <c r="Y4" s="43">
        <f>SUMIFS(cascade!$G:$G,cascade!$C:$C,Y$1,cascade!$H:$H,$B4)</f>
        <v>0</v>
      </c>
      <c r="Z4" s="43">
        <f>SUMIFS(cascade!$G:$G,cascade!$C:$C,Z$1,cascade!$H:$H,$B4)</f>
        <v>0</v>
      </c>
      <c r="AA4" s="43">
        <f>SUMIFS(cascade!$G:$G,cascade!$C:$C,AA$1,cascade!$H:$H,$B4)</f>
        <v>0</v>
      </c>
      <c r="AB4" s="43">
        <f>SUMIFS(cascade!$G:$G,cascade!$C:$C,AB$1,cascade!$H:$H,$B4)</f>
        <v>0</v>
      </c>
      <c r="AC4" s="43">
        <f>SUMIFS(cascade!$G:$G,cascade!$C:$C,AC$1,cascade!$H:$H,$B4)</f>
        <v>0</v>
      </c>
      <c r="AD4" s="43">
        <f>SUMIFS(cascade!$G:$G,cascade!$C:$C,AD$1,cascade!$H:$H,$B4)</f>
        <v>0</v>
      </c>
      <c r="AE4" s="43">
        <f>SUMIFS(cascade!$G:$G,cascade!$C:$C,AE$1,cascade!$H:$H,$B4)</f>
        <v>0</v>
      </c>
      <c r="AF4" s="43">
        <f>SUMIFS(cascade!$G:$G,cascade!$C:$C,AF$1,cascade!$H:$H,$B4)</f>
        <v>0</v>
      </c>
      <c r="AG4" s="43">
        <f>SUMIFS(cascade!$G:$G,cascade!$C:$C,AG$1,cascade!$H:$H,$B4)</f>
        <v>0</v>
      </c>
    </row>
    <row r="5" spans="1:33" x14ac:dyDescent="0.25">
      <c r="A5" s="34" t="s">
        <v>54</v>
      </c>
      <c r="B5" s="39" t="s">
        <v>55</v>
      </c>
      <c r="C5" s="43">
        <f>SUMIFS(cascade!$G:$G,cascade!$C:$C,C$1,cascade!$H:$H,$B5)</f>
        <v>0</v>
      </c>
      <c r="D5" s="43">
        <f>SUMIFS(cascade!$G:$G,cascade!$C:$C,D$1,cascade!$H:$H,$B5)</f>
        <v>5</v>
      </c>
      <c r="E5" s="43">
        <f>SUMIFS(cascade!$G:$G,cascade!$C:$C,E$1,cascade!$H:$H,$B5)</f>
        <v>5</v>
      </c>
      <c r="F5" s="43">
        <f>SUMIFS(cascade!$G:$G,cascade!$C:$C,F$1,cascade!$H:$H,$B5)</f>
        <v>0</v>
      </c>
      <c r="G5" s="43">
        <f>SUMIFS(cascade!$G:$G,cascade!$C:$C,G$1,cascade!$H:$H,$B5)</f>
        <v>0</v>
      </c>
      <c r="H5" s="43">
        <f>SUMIFS(cascade!$G:$G,cascade!$C:$C,H$1,cascade!$H:$H,$B5)</f>
        <v>0</v>
      </c>
      <c r="I5" s="43">
        <f>SUMIFS(cascade!$G:$G,cascade!$C:$C,I$1,cascade!$H:$H,$B5)</f>
        <v>0</v>
      </c>
      <c r="J5" s="43">
        <f>SUMIFS(cascade!$G:$G,cascade!$C:$C,J$1,cascade!$H:$H,$B5)</f>
        <v>0</v>
      </c>
      <c r="K5" s="43">
        <f>SUMIFS(cascade!$G:$G,cascade!$C:$C,K$1,cascade!$H:$H,$B5)</f>
        <v>0</v>
      </c>
      <c r="L5" s="43">
        <f>SUMIFS(cascade!$G:$G,cascade!$C:$C,L$1,cascade!$H:$H,$B5)</f>
        <v>0</v>
      </c>
      <c r="M5" s="43">
        <f>SUMIFS(cascade!$G:$G,cascade!$C:$C,M$1,cascade!$H:$H,$B5)</f>
        <v>0</v>
      </c>
      <c r="N5" s="43">
        <f>SUMIFS(cascade!$G:$G,cascade!$C:$C,N$1,cascade!$H:$H,$B5)</f>
        <v>0</v>
      </c>
      <c r="O5" s="43">
        <f>SUMIFS(cascade!$G:$G,cascade!$C:$C,O$1,cascade!$H:$H,$B5)</f>
        <v>0</v>
      </c>
      <c r="P5" s="43">
        <f>SUMIFS(cascade!$G:$G,cascade!$C:$C,P$1,cascade!$H:$H,$B5)</f>
        <v>0</v>
      </c>
      <c r="Q5" s="43">
        <f>SUMIFS(cascade!$G:$G,cascade!$C:$C,Q$1,cascade!$H:$H,$B5)</f>
        <v>0</v>
      </c>
      <c r="R5" s="43">
        <f>SUMIFS(cascade!$G:$G,cascade!$C:$C,R$1,cascade!$H:$H,$B5)</f>
        <v>0</v>
      </c>
      <c r="S5" s="43">
        <f>SUMIFS(cascade!$G:$G,cascade!$C:$C,S$1,cascade!$H:$H,$B5)</f>
        <v>0</v>
      </c>
      <c r="T5" s="43">
        <f>SUMIFS(cascade!$G:$G,cascade!$C:$C,T$1,cascade!$H:$H,$B5)</f>
        <v>0</v>
      </c>
      <c r="U5" s="43">
        <f>SUMIFS(cascade!$G:$G,cascade!$C:$C,U$1,cascade!$H:$H,$B5)</f>
        <v>0</v>
      </c>
      <c r="V5" s="43">
        <f>SUMIFS(cascade!$G:$G,cascade!$C:$C,V$1,cascade!$H:$H,$B5)</f>
        <v>0</v>
      </c>
      <c r="W5" s="43">
        <f>SUMIFS(cascade!$G:$G,cascade!$C:$C,W$1,cascade!$H:$H,$B5)</f>
        <v>0</v>
      </c>
      <c r="X5" s="43">
        <f>SUMIFS(cascade!$G:$G,cascade!$C:$C,X$1,cascade!$H:$H,$B5)</f>
        <v>0</v>
      </c>
      <c r="Y5" s="43">
        <f>SUMIFS(cascade!$G:$G,cascade!$C:$C,Y$1,cascade!$H:$H,$B5)</f>
        <v>0</v>
      </c>
      <c r="Z5" s="43">
        <f>SUMIFS(cascade!$G:$G,cascade!$C:$C,Z$1,cascade!$H:$H,$B5)</f>
        <v>0</v>
      </c>
      <c r="AA5" s="43">
        <f>SUMIFS(cascade!$G:$G,cascade!$C:$C,AA$1,cascade!$H:$H,$B5)</f>
        <v>0</v>
      </c>
      <c r="AB5" s="43">
        <f>SUMIFS(cascade!$G:$G,cascade!$C:$C,AB$1,cascade!$H:$H,$B5)</f>
        <v>0</v>
      </c>
      <c r="AC5" s="43">
        <f>SUMIFS(cascade!$G:$G,cascade!$C:$C,AC$1,cascade!$H:$H,$B5)</f>
        <v>0</v>
      </c>
      <c r="AD5" s="43">
        <f>SUMIFS(cascade!$G:$G,cascade!$C:$C,AD$1,cascade!$H:$H,$B5)</f>
        <v>0</v>
      </c>
      <c r="AE5" s="43">
        <f>SUMIFS(cascade!$G:$G,cascade!$C:$C,AE$1,cascade!$H:$H,$B5)</f>
        <v>0</v>
      </c>
      <c r="AF5" s="43">
        <f>SUMIFS(cascade!$G:$G,cascade!$C:$C,AF$1,cascade!$H:$H,$B5)</f>
        <v>0</v>
      </c>
      <c r="AG5" s="43">
        <f>SUMIFS(cascade!$G:$G,cascade!$C:$C,AG$1,cascade!$H:$H,$B5)</f>
        <v>0</v>
      </c>
    </row>
    <row r="6" spans="1:33" x14ac:dyDescent="0.25">
      <c r="A6" s="1" t="s">
        <v>90</v>
      </c>
      <c r="B6" s="63" t="s">
        <v>56</v>
      </c>
      <c r="C6" s="43">
        <f>SUMIFS(cascade!$G:$G,cascade!$C:$C,C$1,cascade!$H:$H,$B6)</f>
        <v>0</v>
      </c>
      <c r="D6" s="43">
        <f>SUMIFS(cascade!$G:$G,cascade!$C:$C,D$1,cascade!$H:$H,$B6)</f>
        <v>1</v>
      </c>
      <c r="E6" s="43">
        <f>SUMIFS(cascade!$G:$G,cascade!$C:$C,E$1,cascade!$H:$H,$B6)</f>
        <v>0</v>
      </c>
      <c r="F6" s="43">
        <f>SUMIFS(cascade!$G:$G,cascade!$C:$C,F$1,cascade!$H:$H,$B6)</f>
        <v>0</v>
      </c>
      <c r="G6" s="43">
        <f>SUMIFS(cascade!$G:$G,cascade!$C:$C,G$1,cascade!$H:$H,$B6)</f>
        <v>0</v>
      </c>
      <c r="H6" s="43">
        <f>SUMIFS(cascade!$G:$G,cascade!$C:$C,H$1,cascade!$H:$H,$B6)</f>
        <v>0</v>
      </c>
      <c r="I6" s="43">
        <f>SUMIFS(cascade!$G:$G,cascade!$C:$C,I$1,cascade!$H:$H,$B6)</f>
        <v>0</v>
      </c>
      <c r="J6" s="43">
        <f>SUMIFS(cascade!$G:$G,cascade!$C:$C,J$1,cascade!$H:$H,$B6)</f>
        <v>0</v>
      </c>
      <c r="K6" s="43">
        <f>SUMIFS(cascade!$G:$G,cascade!$C:$C,K$1,cascade!$H:$H,$B6)</f>
        <v>0</v>
      </c>
      <c r="L6" s="43">
        <f>SUMIFS(cascade!$G:$G,cascade!$C:$C,L$1,cascade!$H:$H,$B6)</f>
        <v>0</v>
      </c>
      <c r="M6" s="43">
        <f>SUMIFS(cascade!$G:$G,cascade!$C:$C,M$1,cascade!$H:$H,$B6)</f>
        <v>0</v>
      </c>
      <c r="N6" s="43">
        <f>SUMIFS(cascade!$G:$G,cascade!$C:$C,N$1,cascade!$H:$H,$B6)</f>
        <v>0</v>
      </c>
      <c r="O6" s="43">
        <f>SUMIFS(cascade!$G:$G,cascade!$C:$C,O$1,cascade!$H:$H,$B6)</f>
        <v>0</v>
      </c>
      <c r="P6" s="43">
        <f>SUMIFS(cascade!$G:$G,cascade!$C:$C,P$1,cascade!$H:$H,$B6)</f>
        <v>0</v>
      </c>
      <c r="Q6" s="43">
        <f>SUMIFS(cascade!$G:$G,cascade!$C:$C,Q$1,cascade!$H:$H,$B6)</f>
        <v>0</v>
      </c>
      <c r="R6" s="43">
        <f>SUMIFS(cascade!$G:$G,cascade!$C:$C,R$1,cascade!$H:$H,$B6)</f>
        <v>0</v>
      </c>
      <c r="S6" s="43">
        <f>SUMIFS(cascade!$G:$G,cascade!$C:$C,S$1,cascade!$H:$H,$B6)</f>
        <v>0</v>
      </c>
      <c r="T6" s="43">
        <f>SUMIFS(cascade!$G:$G,cascade!$C:$C,T$1,cascade!$H:$H,$B6)</f>
        <v>0</v>
      </c>
      <c r="U6" s="43">
        <f>SUMIFS(cascade!$G:$G,cascade!$C:$C,U$1,cascade!$H:$H,$B6)</f>
        <v>0</v>
      </c>
      <c r="V6" s="43">
        <f>SUMIFS(cascade!$G:$G,cascade!$C:$C,V$1,cascade!$H:$H,$B6)</f>
        <v>0</v>
      </c>
      <c r="W6" s="43">
        <f>SUMIFS(cascade!$G:$G,cascade!$C:$C,W$1,cascade!$H:$H,$B6)</f>
        <v>0</v>
      </c>
      <c r="X6" s="43">
        <f>SUMIFS(cascade!$G:$G,cascade!$C:$C,X$1,cascade!$H:$H,$B6)</f>
        <v>0</v>
      </c>
      <c r="Y6" s="43">
        <f>SUMIFS(cascade!$G:$G,cascade!$C:$C,Y$1,cascade!$H:$H,$B6)</f>
        <v>0</v>
      </c>
      <c r="Z6" s="43">
        <f>SUMIFS(cascade!$G:$G,cascade!$C:$C,Z$1,cascade!$H:$H,$B6)</f>
        <v>0</v>
      </c>
      <c r="AA6" s="43">
        <f>SUMIFS(cascade!$G:$G,cascade!$C:$C,AA$1,cascade!$H:$H,$B6)</f>
        <v>0</v>
      </c>
      <c r="AB6" s="43">
        <f>SUMIFS(cascade!$G:$G,cascade!$C:$C,AB$1,cascade!$H:$H,$B6)</f>
        <v>0</v>
      </c>
      <c r="AC6" s="43">
        <f>SUMIFS(cascade!$G:$G,cascade!$C:$C,AC$1,cascade!$H:$H,$B6)</f>
        <v>0</v>
      </c>
      <c r="AD6" s="43">
        <f>SUMIFS(cascade!$G:$G,cascade!$C:$C,AD$1,cascade!$H:$H,$B6)</f>
        <v>0</v>
      </c>
      <c r="AE6" s="43">
        <f>SUMIFS(cascade!$G:$G,cascade!$C:$C,AE$1,cascade!$H:$H,$B6)</f>
        <v>0</v>
      </c>
      <c r="AF6" s="43">
        <f>SUMIFS(cascade!$G:$G,cascade!$C:$C,AF$1,cascade!$H:$H,$B6)</f>
        <v>0</v>
      </c>
      <c r="AG6" s="43">
        <f>SUMIFS(cascade!$G:$G,cascade!$C:$C,AG$1,cascade!$H:$H,$B6)</f>
        <v>0</v>
      </c>
    </row>
    <row r="7" spans="1:33" x14ac:dyDescent="0.25">
      <c r="A7" s="34" t="s">
        <v>57</v>
      </c>
      <c r="B7" s="40" t="s">
        <v>58</v>
      </c>
      <c r="C7" s="43">
        <f>SUMIFS(cascade!$G:$G,cascade!$C:$C,C$1,cascade!$H:$H,$B7)</f>
        <v>0</v>
      </c>
      <c r="D7" s="43">
        <f>SUMIFS(cascade!$G:$G,cascade!$C:$C,D$1,cascade!$H:$H,$B7)</f>
        <v>1</v>
      </c>
      <c r="E7" s="43">
        <f>SUMIFS(cascade!$G:$G,cascade!$C:$C,E$1,cascade!$H:$H,$B7)</f>
        <v>0</v>
      </c>
      <c r="F7" s="43">
        <f>SUMIFS(cascade!$G:$G,cascade!$C:$C,F$1,cascade!$H:$H,$B7)</f>
        <v>0</v>
      </c>
      <c r="G7" s="43">
        <f>SUMIFS(cascade!$G:$G,cascade!$C:$C,G$1,cascade!$H:$H,$B7)</f>
        <v>0</v>
      </c>
      <c r="H7" s="43">
        <f>SUMIFS(cascade!$G:$G,cascade!$C:$C,H$1,cascade!$H:$H,$B7)</f>
        <v>0</v>
      </c>
      <c r="I7" s="43">
        <f>SUMIFS(cascade!$G:$G,cascade!$C:$C,I$1,cascade!$H:$H,$B7)</f>
        <v>0</v>
      </c>
      <c r="J7" s="43">
        <f>SUMIFS(cascade!$G:$G,cascade!$C:$C,J$1,cascade!$H:$H,$B7)</f>
        <v>0</v>
      </c>
      <c r="K7" s="43">
        <f>SUMIFS(cascade!$G:$G,cascade!$C:$C,K$1,cascade!$H:$H,$B7)</f>
        <v>0</v>
      </c>
      <c r="L7" s="43">
        <f>SUMIFS(cascade!$G:$G,cascade!$C:$C,L$1,cascade!$H:$H,$B7)</f>
        <v>0</v>
      </c>
      <c r="M7" s="43">
        <f>SUMIFS(cascade!$G:$G,cascade!$C:$C,M$1,cascade!$H:$H,$B7)</f>
        <v>0</v>
      </c>
      <c r="N7" s="43">
        <f>SUMIFS(cascade!$G:$G,cascade!$C:$C,N$1,cascade!$H:$H,$B7)</f>
        <v>0</v>
      </c>
      <c r="O7" s="43">
        <f>SUMIFS(cascade!$G:$G,cascade!$C:$C,O$1,cascade!$H:$H,$B7)</f>
        <v>0</v>
      </c>
      <c r="P7" s="43">
        <f>SUMIFS(cascade!$G:$G,cascade!$C:$C,P$1,cascade!$H:$H,$B7)</f>
        <v>0</v>
      </c>
      <c r="Q7" s="43">
        <f>SUMIFS(cascade!$G:$G,cascade!$C:$C,Q$1,cascade!$H:$H,$B7)</f>
        <v>0</v>
      </c>
      <c r="R7" s="43">
        <f>SUMIFS(cascade!$G:$G,cascade!$C:$C,R$1,cascade!$H:$H,$B7)</f>
        <v>0</v>
      </c>
      <c r="S7" s="43">
        <f>SUMIFS(cascade!$G:$G,cascade!$C:$C,S$1,cascade!$H:$H,$B7)</f>
        <v>0</v>
      </c>
      <c r="T7" s="43">
        <f>SUMIFS(cascade!$G:$G,cascade!$C:$C,T$1,cascade!$H:$H,$B7)</f>
        <v>0</v>
      </c>
      <c r="U7" s="43">
        <f>SUMIFS(cascade!$G:$G,cascade!$C:$C,U$1,cascade!$H:$H,$B7)</f>
        <v>0</v>
      </c>
      <c r="V7" s="43">
        <f>SUMIFS(cascade!$G:$G,cascade!$C:$C,V$1,cascade!$H:$H,$B7)</f>
        <v>0</v>
      </c>
      <c r="W7" s="43">
        <f>SUMIFS(cascade!$G:$G,cascade!$C:$C,W$1,cascade!$H:$H,$B7)</f>
        <v>0</v>
      </c>
      <c r="X7" s="43">
        <f>SUMIFS(cascade!$G:$G,cascade!$C:$C,X$1,cascade!$H:$H,$B7)</f>
        <v>0</v>
      </c>
      <c r="Y7" s="43">
        <f>SUMIFS(cascade!$G:$G,cascade!$C:$C,Y$1,cascade!$H:$H,$B7)</f>
        <v>0</v>
      </c>
      <c r="Z7" s="43">
        <f>SUMIFS(cascade!$G:$G,cascade!$C:$C,Z$1,cascade!$H:$H,$B7)</f>
        <v>0</v>
      </c>
      <c r="AA7" s="43">
        <f>SUMIFS(cascade!$G:$G,cascade!$C:$C,AA$1,cascade!$H:$H,$B7)</f>
        <v>0</v>
      </c>
      <c r="AB7" s="43">
        <f>SUMIFS(cascade!$G:$G,cascade!$C:$C,AB$1,cascade!$H:$H,$B7)</f>
        <v>0</v>
      </c>
      <c r="AC7" s="43">
        <f>SUMIFS(cascade!$G:$G,cascade!$C:$C,AC$1,cascade!$H:$H,$B7)</f>
        <v>0</v>
      </c>
      <c r="AD7" s="43">
        <f>SUMIFS(cascade!$G:$G,cascade!$C:$C,AD$1,cascade!$H:$H,$B7)</f>
        <v>0</v>
      </c>
      <c r="AE7" s="43">
        <f>SUMIFS(cascade!$G:$G,cascade!$C:$C,AE$1,cascade!$H:$H,$B7)</f>
        <v>0</v>
      </c>
      <c r="AF7" s="43">
        <f>SUMIFS(cascade!$G:$G,cascade!$C:$C,AF$1,cascade!$H:$H,$B7)</f>
        <v>0</v>
      </c>
      <c r="AG7" s="43">
        <f>SUMIFS(cascade!$G:$G,cascade!$C:$C,AG$1,cascade!$H:$H,$B7)</f>
        <v>0</v>
      </c>
    </row>
    <row r="8" spans="1:33" x14ac:dyDescent="0.25">
      <c r="A8" s="34" t="s">
        <v>59</v>
      </c>
      <c r="B8" s="41" t="s">
        <v>60</v>
      </c>
      <c r="C8" s="43">
        <f>SUMIFS(cascade!$G:$G,cascade!$C:$C,C$1,cascade!$H:$H,$B8)</f>
        <v>0</v>
      </c>
      <c r="D8" s="43">
        <f>SUMIFS(cascade!$G:$G,cascade!$C:$C,D$1,cascade!$H:$H,$B8)</f>
        <v>1</v>
      </c>
      <c r="E8" s="43">
        <f>SUMIFS(cascade!$G:$G,cascade!$C:$C,E$1,cascade!$H:$H,$B8)</f>
        <v>0</v>
      </c>
      <c r="F8" s="43">
        <f>SUMIFS(cascade!$G:$G,cascade!$C:$C,F$1,cascade!$H:$H,$B8)</f>
        <v>0</v>
      </c>
      <c r="G8" s="43">
        <f>SUMIFS(cascade!$G:$G,cascade!$C:$C,G$1,cascade!$H:$H,$B8)</f>
        <v>0</v>
      </c>
      <c r="H8" s="43">
        <f>SUMIFS(cascade!$G:$G,cascade!$C:$C,H$1,cascade!$H:$H,$B8)</f>
        <v>0</v>
      </c>
      <c r="I8" s="43">
        <f>SUMIFS(cascade!$G:$G,cascade!$C:$C,I$1,cascade!$H:$H,$B8)</f>
        <v>0</v>
      </c>
      <c r="J8" s="43">
        <f>SUMIFS(cascade!$G:$G,cascade!$C:$C,J$1,cascade!$H:$H,$B8)</f>
        <v>0</v>
      </c>
      <c r="K8" s="43">
        <f>SUMIFS(cascade!$G:$G,cascade!$C:$C,K$1,cascade!$H:$H,$B8)</f>
        <v>0</v>
      </c>
      <c r="L8" s="43">
        <f>SUMIFS(cascade!$G:$G,cascade!$C:$C,L$1,cascade!$H:$H,$B8)</f>
        <v>0</v>
      </c>
      <c r="M8" s="43">
        <f>SUMIFS(cascade!$G:$G,cascade!$C:$C,M$1,cascade!$H:$H,$B8)</f>
        <v>0</v>
      </c>
      <c r="N8" s="43">
        <f>SUMIFS(cascade!$G:$G,cascade!$C:$C,N$1,cascade!$H:$H,$B8)</f>
        <v>0</v>
      </c>
      <c r="O8" s="43">
        <f>SUMIFS(cascade!$G:$G,cascade!$C:$C,O$1,cascade!$H:$H,$B8)</f>
        <v>0</v>
      </c>
      <c r="P8" s="43">
        <f>SUMIFS(cascade!$G:$G,cascade!$C:$C,P$1,cascade!$H:$H,$B8)</f>
        <v>0</v>
      </c>
      <c r="Q8" s="43">
        <f>SUMIFS(cascade!$G:$G,cascade!$C:$C,Q$1,cascade!$H:$H,$B8)</f>
        <v>0</v>
      </c>
      <c r="R8" s="43">
        <f>SUMIFS(cascade!$G:$G,cascade!$C:$C,R$1,cascade!$H:$H,$B8)</f>
        <v>0</v>
      </c>
      <c r="S8" s="43">
        <f>SUMIFS(cascade!$G:$G,cascade!$C:$C,S$1,cascade!$H:$H,$B8)</f>
        <v>0</v>
      </c>
      <c r="T8" s="43">
        <f>SUMIFS(cascade!$G:$G,cascade!$C:$C,T$1,cascade!$H:$H,$B8)</f>
        <v>0</v>
      </c>
      <c r="U8" s="43">
        <f>SUMIFS(cascade!$G:$G,cascade!$C:$C,U$1,cascade!$H:$H,$B8)</f>
        <v>0</v>
      </c>
      <c r="V8" s="43">
        <f>SUMIFS(cascade!$G:$G,cascade!$C:$C,V$1,cascade!$H:$H,$B8)</f>
        <v>0</v>
      </c>
      <c r="W8" s="43">
        <f>SUMIFS(cascade!$G:$G,cascade!$C:$C,W$1,cascade!$H:$H,$B8)</f>
        <v>0</v>
      </c>
      <c r="X8" s="43">
        <f>SUMIFS(cascade!$G:$G,cascade!$C:$C,X$1,cascade!$H:$H,$B8)</f>
        <v>0</v>
      </c>
      <c r="Y8" s="43">
        <f>SUMIFS(cascade!$G:$G,cascade!$C:$C,Y$1,cascade!$H:$H,$B8)</f>
        <v>0</v>
      </c>
      <c r="Z8" s="43">
        <f>SUMIFS(cascade!$G:$G,cascade!$C:$C,Z$1,cascade!$H:$H,$B8)</f>
        <v>0</v>
      </c>
      <c r="AA8" s="43">
        <f>SUMIFS(cascade!$G:$G,cascade!$C:$C,AA$1,cascade!$H:$H,$B8)</f>
        <v>0</v>
      </c>
      <c r="AB8" s="43">
        <f>SUMIFS(cascade!$G:$G,cascade!$C:$C,AB$1,cascade!$H:$H,$B8)</f>
        <v>0</v>
      </c>
      <c r="AC8" s="43">
        <f>SUMIFS(cascade!$G:$G,cascade!$C:$C,AC$1,cascade!$H:$H,$B8)</f>
        <v>0</v>
      </c>
      <c r="AD8" s="43">
        <f>SUMIFS(cascade!$G:$G,cascade!$C:$C,AD$1,cascade!$H:$H,$B8)</f>
        <v>0</v>
      </c>
      <c r="AE8" s="43">
        <f>SUMIFS(cascade!$G:$G,cascade!$C:$C,AE$1,cascade!$H:$H,$B8)</f>
        <v>0</v>
      </c>
      <c r="AF8" s="43">
        <f>SUMIFS(cascade!$G:$G,cascade!$C:$C,AF$1,cascade!$H:$H,$B8)</f>
        <v>0</v>
      </c>
      <c r="AG8" s="43">
        <f>SUMIFS(cascade!$G:$G,cascade!$C:$C,AG$1,cascade!$H:$H,$B8)</f>
        <v>0</v>
      </c>
    </row>
    <row r="9" spans="1:33" x14ac:dyDescent="0.25">
      <c r="A9" s="34" t="s">
        <v>52</v>
      </c>
      <c r="B9" s="37" t="s">
        <v>53</v>
      </c>
      <c r="C9" s="43">
        <f>SUMIFS(cascade!$G:$G,cascade!$C:$C,C$1,cascade!$H:$H,$B9)</f>
        <v>4</v>
      </c>
      <c r="D9" s="43">
        <f>SUMIFS(cascade!$G:$G,cascade!$C:$C,D$1,cascade!$H:$H,$B9)</f>
        <v>0</v>
      </c>
      <c r="E9" s="43">
        <f>SUMIFS(cascade!$G:$G,cascade!$C:$C,E$1,cascade!$H:$H,$B9)</f>
        <v>0</v>
      </c>
      <c r="F9" s="43">
        <f>SUMIFS(cascade!$G:$G,cascade!$C:$C,F$1,cascade!$H:$H,$B9)</f>
        <v>0</v>
      </c>
      <c r="G9" s="43">
        <f>SUMIFS(cascade!$G:$G,cascade!$C:$C,G$1,cascade!$H:$H,$B9)</f>
        <v>0</v>
      </c>
      <c r="H9" s="43">
        <f>SUMIFS(cascade!$G:$G,cascade!$C:$C,H$1,cascade!$H:$H,$B9)</f>
        <v>0</v>
      </c>
      <c r="I9" s="43">
        <f>SUMIFS(cascade!$G:$G,cascade!$C:$C,I$1,cascade!$H:$H,$B9)</f>
        <v>0</v>
      </c>
      <c r="J9" s="43">
        <f>SUMIFS(cascade!$G:$G,cascade!$C:$C,J$1,cascade!$H:$H,$B9)</f>
        <v>0</v>
      </c>
      <c r="K9" s="43">
        <f>SUMIFS(cascade!$G:$G,cascade!$C:$C,K$1,cascade!$H:$H,$B9)</f>
        <v>0</v>
      </c>
      <c r="L9" s="43">
        <f>SUMIFS(cascade!$G:$G,cascade!$C:$C,L$1,cascade!$H:$H,$B9)</f>
        <v>0</v>
      </c>
      <c r="M9" s="43">
        <f>SUMIFS(cascade!$G:$G,cascade!$C:$C,M$1,cascade!$H:$H,$B9)</f>
        <v>0</v>
      </c>
      <c r="N9" s="43">
        <f>SUMIFS(cascade!$G:$G,cascade!$C:$C,N$1,cascade!$H:$H,$B9)</f>
        <v>0</v>
      </c>
      <c r="O9" s="43">
        <f>SUMIFS(cascade!$G:$G,cascade!$C:$C,O$1,cascade!$H:$H,$B9)</f>
        <v>0</v>
      </c>
      <c r="P9" s="43">
        <f>SUMIFS(cascade!$G:$G,cascade!$C:$C,P$1,cascade!$H:$H,$B9)</f>
        <v>0</v>
      </c>
      <c r="Q9" s="43">
        <f>SUMIFS(cascade!$G:$G,cascade!$C:$C,Q$1,cascade!$H:$H,$B9)</f>
        <v>0</v>
      </c>
      <c r="R9" s="43">
        <f>SUMIFS(cascade!$G:$G,cascade!$C:$C,R$1,cascade!$H:$H,$B9)</f>
        <v>0</v>
      </c>
      <c r="S9" s="43">
        <f>SUMIFS(cascade!$G:$G,cascade!$C:$C,S$1,cascade!$H:$H,$B9)</f>
        <v>0</v>
      </c>
      <c r="T9" s="43">
        <f>SUMIFS(cascade!$G:$G,cascade!$C:$C,T$1,cascade!$H:$H,$B9)</f>
        <v>0</v>
      </c>
      <c r="U9" s="43">
        <f>SUMIFS(cascade!$G:$G,cascade!$C:$C,U$1,cascade!$H:$H,$B9)</f>
        <v>0</v>
      </c>
      <c r="V9" s="43">
        <f>SUMIFS(cascade!$G:$G,cascade!$C:$C,V$1,cascade!$H:$H,$B9)</f>
        <v>0</v>
      </c>
      <c r="W9" s="43">
        <f>SUMIFS(cascade!$G:$G,cascade!$C:$C,W$1,cascade!$H:$H,$B9)</f>
        <v>0</v>
      </c>
      <c r="X9" s="43">
        <f>SUMIFS(cascade!$G:$G,cascade!$C:$C,X$1,cascade!$H:$H,$B9)</f>
        <v>0</v>
      </c>
      <c r="Y9" s="43">
        <f>SUMIFS(cascade!$G:$G,cascade!$C:$C,Y$1,cascade!$H:$H,$B9)</f>
        <v>0</v>
      </c>
      <c r="Z9" s="43">
        <f>SUMIFS(cascade!$G:$G,cascade!$C:$C,Z$1,cascade!$H:$H,$B9)</f>
        <v>0</v>
      </c>
      <c r="AA9" s="43">
        <f>SUMIFS(cascade!$G:$G,cascade!$C:$C,AA$1,cascade!$H:$H,$B9)</f>
        <v>0</v>
      </c>
      <c r="AB9" s="43">
        <f>SUMIFS(cascade!$G:$G,cascade!$C:$C,AB$1,cascade!$H:$H,$B9)</f>
        <v>0</v>
      </c>
      <c r="AC9" s="43">
        <f>SUMIFS(cascade!$G:$G,cascade!$C:$C,AC$1,cascade!$H:$H,$B9)</f>
        <v>0</v>
      </c>
      <c r="AD9" s="43">
        <f>SUMIFS(cascade!$G:$G,cascade!$C:$C,AD$1,cascade!$H:$H,$B9)</f>
        <v>0</v>
      </c>
      <c r="AE9" s="43">
        <f>SUMIFS(cascade!$G:$G,cascade!$C:$C,AE$1,cascade!$H:$H,$B9)</f>
        <v>0</v>
      </c>
      <c r="AF9" s="43">
        <f>SUMIFS(cascade!$G:$G,cascade!$C:$C,AF$1,cascade!$H:$H,$B9)</f>
        <v>0</v>
      </c>
      <c r="AG9" s="43">
        <f>SUMIFS(cascade!$G:$G,cascade!$C:$C,AG$1,cascade!$H:$H,$B9)</f>
        <v>0</v>
      </c>
    </row>
    <row r="10" spans="1:33" x14ac:dyDescent="0.25">
      <c r="O10" s="72">
        <f>SUM(C2:AG9)</f>
        <v>805.5</v>
      </c>
    </row>
    <row r="11" spans="1:33" x14ac:dyDescent="0.25">
      <c r="B11" s="1" t="s">
        <v>69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M11" s="1">
        <v>11</v>
      </c>
      <c r="N11" s="1">
        <v>12</v>
      </c>
      <c r="O11" s="1" t="s">
        <v>71</v>
      </c>
    </row>
    <row r="12" spans="1:33" x14ac:dyDescent="0.25">
      <c r="B12" s="35" t="s">
        <v>50</v>
      </c>
      <c r="C12" s="62">
        <f>SUMIFS(cascade!$G:$G,cascade!$I:$I,C$11,cascade!$H:$H,$B12)</f>
        <v>49</v>
      </c>
      <c r="D12" s="62">
        <f>SUMIFS(cascade!$G:$G,cascade!$I:$I,D$11,cascade!$H:$H,$B12)</f>
        <v>53</v>
      </c>
      <c r="E12" s="62">
        <f>SUMIFS(cascade!$G:$G,cascade!$I:$I,E$11,cascade!$H:$H,$B12)</f>
        <v>68</v>
      </c>
      <c r="F12" s="62">
        <f>SUMIFS(cascade!$G:$G,cascade!$I:$I,F$11,cascade!$H:$H,$B12)</f>
        <v>95.5</v>
      </c>
      <c r="G12" s="62">
        <f>SUMIFS(cascade!$G:$G,cascade!$I:$I,G$11,cascade!$H:$H,$B12)</f>
        <v>101.5</v>
      </c>
      <c r="H12" s="62">
        <f>SUMIFS(cascade!$G:$G,cascade!$I:$I,H$11,cascade!$H:$H,$B12)</f>
        <v>34</v>
      </c>
      <c r="I12" s="62">
        <f>SUMIFS(cascade!$G:$G,cascade!$I:$I,I$11,cascade!$H:$H,$B12)</f>
        <v>121</v>
      </c>
      <c r="J12" s="62">
        <f>SUMIFS(cascade!$G:$G,cascade!$I:$I,J$11,cascade!$H:$H,$B12)</f>
        <v>218</v>
      </c>
      <c r="K12" s="62">
        <f>SUMIFS(cascade!$G:$G,cascade!$I:$I,K$11,cascade!$H:$H,$B12)</f>
        <v>58</v>
      </c>
      <c r="L12" s="62">
        <f>SUMIFS(cascade!$G:$G,cascade!$I:$I,L$11,cascade!$H:$H,$B12)</f>
        <v>16</v>
      </c>
      <c r="M12" s="62">
        <f>SUMIFS(cascade!$G:$G,cascade!$I:$I,M$11,cascade!$H:$H,$B12)</f>
        <v>5</v>
      </c>
      <c r="N12" s="49">
        <f>SUMIFS(cascade!$G:$G,cascade!$I:$I,N$11,cascade!$H:$H,$B12)</f>
        <v>6</v>
      </c>
      <c r="O12" s="49">
        <f>SUM(C12:N12)</f>
        <v>825</v>
      </c>
    </row>
    <row r="13" spans="1:33" x14ac:dyDescent="0.25">
      <c r="A13" s="34" t="s">
        <v>4</v>
      </c>
      <c r="B13" s="36" t="s">
        <v>4</v>
      </c>
      <c r="C13" s="62">
        <f>SUMIFS(cascade!$G:$G,cascade!$I:$I,C$11,cascade!$H:$H,$B13)</f>
        <v>0</v>
      </c>
      <c r="D13" s="62">
        <f>SUMIFS(cascade!$G:$G,cascade!$I:$I,D$11,cascade!$H:$H,$B13)</f>
        <v>0</v>
      </c>
      <c r="E13" s="62">
        <f>SUMIFS(cascade!$G:$G,cascade!$I:$I,E$11,cascade!$H:$H,$B13)</f>
        <v>0</v>
      </c>
      <c r="F13" s="62">
        <f>SUMIFS(cascade!$G:$G,cascade!$I:$I,F$11,cascade!$H:$H,$B13)</f>
        <v>3</v>
      </c>
      <c r="G13" s="62">
        <f>SUMIFS(cascade!$G:$G,cascade!$I:$I,G$11,cascade!$H:$H,$B13)</f>
        <v>0</v>
      </c>
      <c r="H13" s="62">
        <f>SUMIFS(cascade!$G:$G,cascade!$I:$I,H$11,cascade!$H:$H,$B13)</f>
        <v>0</v>
      </c>
      <c r="I13" s="62">
        <f>SUMIFS(cascade!$G:$G,cascade!$I:$I,I$11,cascade!$H:$H,$B13)</f>
        <v>0</v>
      </c>
      <c r="J13" s="62">
        <f>SUMIFS(cascade!$G:$G,cascade!$I:$I,J$11,cascade!$H:$H,$B13)</f>
        <v>0</v>
      </c>
      <c r="K13" s="62">
        <f>SUMIFS(cascade!$G:$G,cascade!$I:$I,K$11,cascade!$H:$H,$B13)</f>
        <v>0</v>
      </c>
      <c r="L13" s="62">
        <f>SUMIFS(cascade!$G:$G,cascade!$I:$I,L$11,cascade!$H:$H,$B13)</f>
        <v>0</v>
      </c>
      <c r="M13" s="62">
        <f>SUMIFS(cascade!$G:$G,cascade!$I:$I,M$11,cascade!$H:$H,$B13)</f>
        <v>0</v>
      </c>
      <c r="N13" s="49">
        <f>SUMIFS(cascade!$G:$G,cascade!$I:$I,N$11,cascade!$H:$H,$B13)</f>
        <v>0</v>
      </c>
      <c r="O13" s="49">
        <f t="shared" ref="O13:O19" si="0">SUM(C13:N13)</f>
        <v>3</v>
      </c>
    </row>
    <row r="14" spans="1:33" x14ac:dyDescent="0.25">
      <c r="A14" s="34" t="s">
        <v>72</v>
      </c>
      <c r="B14" s="38" t="s">
        <v>51</v>
      </c>
      <c r="C14" s="62">
        <f>SUMIFS(cascade!$G:$G,cascade!$I:$I,C$11,cascade!$H:$H,$B14)</f>
        <v>0</v>
      </c>
      <c r="D14" s="62">
        <f>SUMIFS(cascade!$G:$G,cascade!$I:$I,D$11,cascade!$H:$H,$B14)</f>
        <v>0</v>
      </c>
      <c r="E14" s="62">
        <f>SUMIFS(cascade!$G:$G,cascade!$I:$I,E$11,cascade!$H:$H,$B14)</f>
        <v>0</v>
      </c>
      <c r="F14" s="62">
        <f>SUMIFS(cascade!$G:$G,cascade!$I:$I,F$11,cascade!$H:$H,$B14)</f>
        <v>0</v>
      </c>
      <c r="G14" s="62">
        <f>SUMIFS(cascade!$G:$G,cascade!$I:$I,G$11,cascade!$H:$H,$B14)</f>
        <v>1</v>
      </c>
      <c r="H14" s="62">
        <f>SUMIFS(cascade!$G:$G,cascade!$I:$I,H$11,cascade!$H:$H,$B14)</f>
        <v>0</v>
      </c>
      <c r="I14" s="62">
        <f>SUMIFS(cascade!$G:$G,cascade!$I:$I,I$11,cascade!$H:$H,$B14)</f>
        <v>0</v>
      </c>
      <c r="J14" s="62">
        <f>SUMIFS(cascade!$G:$G,cascade!$I:$I,J$11,cascade!$H:$H,$B14)</f>
        <v>0</v>
      </c>
      <c r="K14" s="62">
        <f>SUMIFS(cascade!$G:$G,cascade!$I:$I,K$11,cascade!$H:$H,$B14)</f>
        <v>0</v>
      </c>
      <c r="L14" s="62">
        <f>SUMIFS(cascade!$G:$G,cascade!$I:$I,L$11,cascade!$H:$H,$B14)</f>
        <v>0</v>
      </c>
      <c r="M14" s="62">
        <f>SUMIFS(cascade!$G:$G,cascade!$I:$I,M$11,cascade!$H:$H,$B14)</f>
        <v>0</v>
      </c>
      <c r="N14" s="49">
        <f>SUMIFS(cascade!$G:$G,cascade!$I:$I,N$11,cascade!$H:$H,$B14)</f>
        <v>0</v>
      </c>
      <c r="O14" s="49">
        <f t="shared" si="0"/>
        <v>1</v>
      </c>
    </row>
    <row r="15" spans="1:33" x14ac:dyDescent="0.25">
      <c r="A15" s="34" t="s">
        <v>54</v>
      </c>
      <c r="B15" s="39" t="s">
        <v>55</v>
      </c>
      <c r="C15" s="62">
        <f>SUMIFS(cascade!$G:$G,cascade!$I:$I,C$11,cascade!$H:$H,$B15)</f>
        <v>0</v>
      </c>
      <c r="D15" s="62">
        <f>SUMIFS(cascade!$G:$G,cascade!$I:$I,D$11,cascade!$H:$H,$B15)</f>
        <v>0</v>
      </c>
      <c r="E15" s="62">
        <f>SUMIFS(cascade!$G:$G,cascade!$I:$I,E$11,cascade!$H:$H,$B15)</f>
        <v>0</v>
      </c>
      <c r="F15" s="62">
        <f>SUMIFS(cascade!$G:$G,cascade!$I:$I,F$11,cascade!$H:$H,$B15)</f>
        <v>0</v>
      </c>
      <c r="G15" s="62">
        <f>SUMIFS(cascade!$G:$G,cascade!$I:$I,G$11,cascade!$H:$H,$B15)</f>
        <v>0</v>
      </c>
      <c r="H15" s="62">
        <f>SUMIFS(cascade!$G:$G,cascade!$I:$I,H$11,cascade!$H:$H,$B15)</f>
        <v>0</v>
      </c>
      <c r="I15" s="62">
        <f>SUMIFS(cascade!$G:$G,cascade!$I:$I,I$11,cascade!$H:$H,$B15)</f>
        <v>5</v>
      </c>
      <c r="J15" s="62">
        <f>SUMIFS(cascade!$G:$G,cascade!$I:$I,J$11,cascade!$H:$H,$B15)</f>
        <v>5</v>
      </c>
      <c r="K15" s="62">
        <f>SUMIFS(cascade!$G:$G,cascade!$I:$I,K$11,cascade!$H:$H,$B15)</f>
        <v>0</v>
      </c>
      <c r="L15" s="62">
        <f>SUMIFS(cascade!$G:$G,cascade!$I:$I,L$11,cascade!$H:$H,$B15)</f>
        <v>0</v>
      </c>
      <c r="M15" s="62">
        <f>SUMIFS(cascade!$G:$G,cascade!$I:$I,M$11,cascade!$H:$H,$B15)</f>
        <v>0</v>
      </c>
      <c r="N15" s="49">
        <f>SUMIFS(cascade!$G:$G,cascade!$I:$I,N$11,cascade!$H:$H,$B15)</f>
        <v>0</v>
      </c>
      <c r="O15" s="49">
        <f t="shared" si="0"/>
        <v>10</v>
      </c>
    </row>
    <row r="16" spans="1:33" x14ac:dyDescent="0.25">
      <c r="A16" s="1" t="s">
        <v>90</v>
      </c>
      <c r="B16" s="63" t="s">
        <v>56</v>
      </c>
      <c r="C16" s="62">
        <f>SUMIFS(cascade!$G:$G,cascade!$I:$I,C$11,cascade!$H:$H,$B16)</f>
        <v>0</v>
      </c>
      <c r="D16" s="62">
        <f>SUMIFS(cascade!$G:$G,cascade!$I:$I,D$11,cascade!$H:$H,$B16)</f>
        <v>0</v>
      </c>
      <c r="E16" s="62">
        <f>SUMIFS(cascade!$G:$G,cascade!$I:$I,E$11,cascade!$H:$H,$B16)</f>
        <v>0</v>
      </c>
      <c r="F16" s="62">
        <f>SUMIFS(cascade!$G:$G,cascade!$I:$I,F$11,cascade!$H:$H,$B16)</f>
        <v>1</v>
      </c>
      <c r="G16" s="62">
        <f>SUMIFS(cascade!$G:$G,cascade!$I:$I,G$11,cascade!$H:$H,$B16)</f>
        <v>0</v>
      </c>
      <c r="H16" s="62">
        <f>SUMIFS(cascade!$G:$G,cascade!$I:$I,H$11,cascade!$H:$H,$B16)</f>
        <v>0</v>
      </c>
      <c r="I16" s="62">
        <f>SUMIFS(cascade!$G:$G,cascade!$I:$I,I$11,cascade!$H:$H,$B16)</f>
        <v>0</v>
      </c>
      <c r="J16" s="62">
        <f>SUMIFS(cascade!$G:$G,cascade!$I:$I,J$11,cascade!$H:$H,$B16)</f>
        <v>0</v>
      </c>
      <c r="K16" s="62">
        <f>SUMIFS(cascade!$G:$G,cascade!$I:$I,K$11,cascade!$H:$H,$B16)</f>
        <v>0</v>
      </c>
      <c r="L16" s="62">
        <f>SUMIFS(cascade!$G:$G,cascade!$I:$I,L$11,cascade!$H:$H,$B16)</f>
        <v>0</v>
      </c>
      <c r="M16" s="62">
        <f>SUMIFS(cascade!$G:$G,cascade!$I:$I,M$11,cascade!$H:$H,$B16)</f>
        <v>0</v>
      </c>
      <c r="N16" s="49">
        <f>SUMIFS(cascade!$G:$G,cascade!$I:$I,N$11,cascade!$H:$H,$B16)</f>
        <v>0</v>
      </c>
      <c r="O16" s="49">
        <f t="shared" si="0"/>
        <v>1</v>
      </c>
    </row>
    <row r="17" spans="1:15" x14ac:dyDescent="0.25">
      <c r="A17" s="34" t="s">
        <v>57</v>
      </c>
      <c r="B17" s="40" t="s">
        <v>58</v>
      </c>
      <c r="C17" s="62">
        <f>SUMIFS(cascade!$G:$G,cascade!$I:$I,C$11,cascade!$H:$H,$B17)</f>
        <v>0</v>
      </c>
      <c r="D17" s="62">
        <f>SUMIFS(cascade!$G:$G,cascade!$I:$I,D$11,cascade!$H:$H,$B17)</f>
        <v>0</v>
      </c>
      <c r="E17" s="62">
        <f>SUMIFS(cascade!$G:$G,cascade!$I:$I,E$11,cascade!$H:$H,$B17)</f>
        <v>0</v>
      </c>
      <c r="F17" s="62">
        <f>SUMIFS(cascade!$G:$G,cascade!$I:$I,F$11,cascade!$H:$H,$B17)</f>
        <v>0</v>
      </c>
      <c r="G17" s="62">
        <f>SUMIFS(cascade!$G:$G,cascade!$I:$I,G$11,cascade!$H:$H,$B17)</f>
        <v>1</v>
      </c>
      <c r="H17" s="62">
        <f>SUMIFS(cascade!$G:$G,cascade!$I:$I,H$11,cascade!$H:$H,$B17)</f>
        <v>0</v>
      </c>
      <c r="I17" s="62">
        <f>SUMIFS(cascade!$G:$G,cascade!$I:$I,I$11,cascade!$H:$H,$B17)</f>
        <v>0</v>
      </c>
      <c r="J17" s="62">
        <f>SUMIFS(cascade!$G:$G,cascade!$I:$I,J$11,cascade!$H:$H,$B17)</f>
        <v>0</v>
      </c>
      <c r="K17" s="62">
        <f>SUMIFS(cascade!$G:$G,cascade!$I:$I,K$11,cascade!$H:$H,$B17)</f>
        <v>0</v>
      </c>
      <c r="L17" s="62">
        <f>SUMIFS(cascade!$G:$G,cascade!$I:$I,L$11,cascade!$H:$H,$B17)</f>
        <v>0</v>
      </c>
      <c r="M17" s="62">
        <f>SUMIFS(cascade!$G:$G,cascade!$I:$I,M$11,cascade!$H:$H,$B17)</f>
        <v>0</v>
      </c>
      <c r="N17" s="49">
        <f>SUMIFS(cascade!$G:$G,cascade!$I:$I,N$11,cascade!$H:$H,$B17)</f>
        <v>0</v>
      </c>
      <c r="O17" s="49">
        <f t="shared" si="0"/>
        <v>1</v>
      </c>
    </row>
    <row r="18" spans="1:15" x14ac:dyDescent="0.25">
      <c r="A18" s="34" t="s">
        <v>59</v>
      </c>
      <c r="B18" s="41" t="s">
        <v>60</v>
      </c>
      <c r="C18" s="62">
        <f>SUMIFS(cascade!$G:$G,cascade!$I:$I,C$11,cascade!$H:$H,$B18)</f>
        <v>0</v>
      </c>
      <c r="D18" s="62">
        <f>SUMIFS(cascade!$G:$G,cascade!$I:$I,D$11,cascade!$H:$H,$B18)</f>
        <v>0</v>
      </c>
      <c r="E18" s="62">
        <f>SUMIFS(cascade!$G:$G,cascade!$I:$I,E$11,cascade!$H:$H,$B18)</f>
        <v>0</v>
      </c>
      <c r="F18" s="62">
        <f>SUMIFS(cascade!$G:$G,cascade!$I:$I,F$11,cascade!$H:$H,$B18)</f>
        <v>0</v>
      </c>
      <c r="G18" s="62">
        <f>SUMIFS(cascade!$G:$G,cascade!$I:$I,G$11,cascade!$H:$H,$B18)</f>
        <v>1</v>
      </c>
      <c r="H18" s="62">
        <f>SUMIFS(cascade!$G:$G,cascade!$I:$I,H$11,cascade!$H:$H,$B18)</f>
        <v>0</v>
      </c>
      <c r="I18" s="62">
        <f>SUMIFS(cascade!$G:$G,cascade!$I:$I,I$11,cascade!$H:$H,$B18)</f>
        <v>0</v>
      </c>
      <c r="J18" s="62">
        <f>SUMIFS(cascade!$G:$G,cascade!$I:$I,J$11,cascade!$H:$H,$B18)</f>
        <v>0</v>
      </c>
      <c r="K18" s="62">
        <f>SUMIFS(cascade!$G:$G,cascade!$I:$I,K$11,cascade!$H:$H,$B18)</f>
        <v>0</v>
      </c>
      <c r="L18" s="62">
        <f>SUMIFS(cascade!$G:$G,cascade!$I:$I,L$11,cascade!$H:$H,$B18)</f>
        <v>0</v>
      </c>
      <c r="M18" s="62">
        <f>SUMIFS(cascade!$G:$G,cascade!$I:$I,M$11,cascade!$H:$H,$B18)</f>
        <v>0</v>
      </c>
      <c r="N18" s="49">
        <f>SUMIFS(cascade!$G:$G,cascade!$I:$I,N$11,cascade!$H:$H,$B18)</f>
        <v>0</v>
      </c>
      <c r="O18" s="49">
        <f t="shared" si="0"/>
        <v>1</v>
      </c>
    </row>
    <row r="19" spans="1:15" x14ac:dyDescent="0.25">
      <c r="A19" s="34" t="s">
        <v>52</v>
      </c>
      <c r="B19" s="37" t="s">
        <v>53</v>
      </c>
      <c r="C19" s="62">
        <f>SUMIFS(cascade!$G:$G,cascade!$I:$I,C$11,cascade!$H:$H,$B19)</f>
        <v>0</v>
      </c>
      <c r="D19" s="62">
        <f>SUMIFS(cascade!$G:$G,cascade!$I:$I,D$11,cascade!$H:$H,$B19)</f>
        <v>0</v>
      </c>
      <c r="E19" s="62">
        <f>SUMIFS(cascade!$G:$G,cascade!$I:$I,E$11,cascade!$H:$H,$B19)</f>
        <v>0</v>
      </c>
      <c r="F19" s="62">
        <f>SUMIFS(cascade!$G:$G,cascade!$I:$I,F$11,cascade!$H:$H,$B19)</f>
        <v>0</v>
      </c>
      <c r="G19" s="62">
        <f>SUMIFS(cascade!$G:$G,cascade!$I:$I,G$11,cascade!$H:$H,$B19)</f>
        <v>0</v>
      </c>
      <c r="H19" s="62">
        <f>SUMIFS(cascade!$G:$G,cascade!$I:$I,H$11,cascade!$H:$H,$B19)</f>
        <v>0</v>
      </c>
      <c r="I19" s="62">
        <f>SUMIFS(cascade!$G:$G,cascade!$I:$I,I$11,cascade!$H:$H,$B19)</f>
        <v>0</v>
      </c>
      <c r="J19" s="62">
        <f>SUMIFS(cascade!$G:$G,cascade!$I:$I,J$11,cascade!$H:$H,$B19)</f>
        <v>4</v>
      </c>
      <c r="K19" s="62">
        <f>SUMIFS(cascade!$G:$G,cascade!$I:$I,K$11,cascade!$H:$H,$B19)</f>
        <v>0</v>
      </c>
      <c r="L19" s="62">
        <f>SUMIFS(cascade!$G:$G,cascade!$I:$I,L$11,cascade!$H:$H,$B19)</f>
        <v>0</v>
      </c>
      <c r="M19" s="62">
        <f>SUMIFS(cascade!$G:$G,cascade!$I:$I,M$11,cascade!$H:$H,$B19)</f>
        <v>0</v>
      </c>
      <c r="N19" s="49">
        <f>SUMIFS(cascade!$G:$G,cascade!$I:$I,N$11,cascade!$H:$H,$B19)</f>
        <v>0</v>
      </c>
      <c r="O19" s="49">
        <f t="shared" si="0"/>
        <v>4</v>
      </c>
    </row>
    <row r="20" spans="1:15" x14ac:dyDescent="0.25">
      <c r="O20" s="72">
        <f>SUM(O12:O19)</f>
        <v>846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70B6-4AF1-422C-8A09-FE9F70379EB4}">
  <sheetPr codeName="Feuil7">
    <tabColor rgb="FFFF0000"/>
  </sheetPr>
  <dimension ref="A1:K377"/>
  <sheetViews>
    <sheetView showGridLines="0" workbookViewId="0">
      <pane ySplit="1" topLeftCell="A2" activePane="bottomLeft" state="frozen"/>
      <selection pane="bottomLeft" activeCell="D113" sqref="D113"/>
    </sheetView>
  </sheetViews>
  <sheetFormatPr baseColWidth="10" defaultRowHeight="15" x14ac:dyDescent="0.25"/>
  <cols>
    <col min="1" max="1" width="10.85546875" style="7" customWidth="1"/>
    <col min="2" max="2" width="13.85546875" style="7" customWidth="1"/>
    <col min="3" max="3" width="12.7109375" style="7" customWidth="1"/>
    <col min="4" max="5" width="10.7109375" style="7" customWidth="1"/>
    <col min="6" max="6" width="11" style="7" customWidth="1"/>
    <col min="7" max="7" width="12.140625" style="90" customWidth="1"/>
    <col min="8" max="8" width="9.85546875" style="90" customWidth="1"/>
    <col min="9" max="9" width="8.7109375" style="90" customWidth="1"/>
  </cols>
  <sheetData>
    <row r="1" spans="1:11" ht="37.5" customHeight="1" x14ac:dyDescent="0.25">
      <c r="A1" s="44" t="s">
        <v>176</v>
      </c>
      <c r="B1" s="42" t="s">
        <v>14</v>
      </c>
      <c r="C1" s="42" t="s">
        <v>15</v>
      </c>
      <c r="D1" s="42" t="s">
        <v>16</v>
      </c>
      <c r="E1" s="42" t="s">
        <v>17</v>
      </c>
      <c r="F1" s="42" t="s">
        <v>18</v>
      </c>
      <c r="G1" s="44" t="s">
        <v>19</v>
      </c>
      <c r="H1" s="44" t="s">
        <v>63</v>
      </c>
      <c r="I1" s="44" t="s">
        <v>70</v>
      </c>
    </row>
    <row r="2" spans="1:11" x14ac:dyDescent="0.25">
      <c r="A2" s="7">
        <v>910119</v>
      </c>
      <c r="B2" s="7" t="s">
        <v>92</v>
      </c>
      <c r="C2" s="7" t="s">
        <v>93</v>
      </c>
      <c r="D2" s="47">
        <v>43648</v>
      </c>
      <c r="E2" s="47">
        <v>43648</v>
      </c>
      <c r="F2" s="7" t="s">
        <v>22</v>
      </c>
      <c r="G2" s="90">
        <v>1</v>
      </c>
      <c r="H2" s="90" t="s">
        <v>50</v>
      </c>
      <c r="I2" s="90">
        <f>MONTH(D2)</f>
        <v>7</v>
      </c>
      <c r="J2" s="6"/>
      <c r="K2" s="6"/>
    </row>
    <row r="3" spans="1:11" x14ac:dyDescent="0.25">
      <c r="A3" s="7">
        <v>910119</v>
      </c>
      <c r="B3" s="7" t="s">
        <v>92</v>
      </c>
      <c r="C3" s="7" t="s">
        <v>93</v>
      </c>
      <c r="D3" s="47">
        <v>43676</v>
      </c>
      <c r="E3" s="47">
        <v>43677</v>
      </c>
      <c r="F3" s="7" t="s">
        <v>20</v>
      </c>
      <c r="G3" s="90">
        <v>2</v>
      </c>
      <c r="H3" s="90" t="s">
        <v>50</v>
      </c>
      <c r="I3" s="90">
        <f>MONTH(D3)</f>
        <v>7</v>
      </c>
      <c r="J3" s="6"/>
      <c r="K3" s="6"/>
    </row>
    <row r="4" spans="1:11" x14ac:dyDescent="0.25">
      <c r="A4" s="7">
        <v>910119</v>
      </c>
      <c r="B4" s="7" t="s">
        <v>92</v>
      </c>
      <c r="C4" s="7" t="s">
        <v>93</v>
      </c>
      <c r="D4" s="47">
        <v>43689</v>
      </c>
      <c r="E4" s="47">
        <v>43695</v>
      </c>
      <c r="F4" s="7" t="s">
        <v>27</v>
      </c>
      <c r="G4" s="91">
        <v>4</v>
      </c>
      <c r="H4" s="90" t="s">
        <v>53</v>
      </c>
      <c r="I4" s="90">
        <v>8</v>
      </c>
      <c r="J4" s="6"/>
      <c r="K4" s="6"/>
    </row>
    <row r="5" spans="1:11" x14ac:dyDescent="0.25">
      <c r="A5" s="7">
        <v>910119</v>
      </c>
      <c r="B5" s="7" t="s">
        <v>92</v>
      </c>
      <c r="C5" s="7" t="s">
        <v>93</v>
      </c>
      <c r="D5" s="47">
        <v>43873</v>
      </c>
      <c r="E5" s="47">
        <v>43874</v>
      </c>
      <c r="F5" s="7" t="s">
        <v>20</v>
      </c>
      <c r="G5" s="90">
        <v>2</v>
      </c>
      <c r="H5" s="90" t="s">
        <v>50</v>
      </c>
      <c r="I5" s="90">
        <f t="shared" ref="I5:I42" si="0">MONTH(D5)</f>
        <v>2</v>
      </c>
      <c r="J5" s="6"/>
      <c r="K5" s="6"/>
    </row>
    <row r="6" spans="1:11" x14ac:dyDescent="0.25">
      <c r="A6" s="7">
        <v>910119</v>
      </c>
      <c r="B6" s="7" t="s">
        <v>92</v>
      </c>
      <c r="C6" s="7" t="s">
        <v>93</v>
      </c>
      <c r="D6" s="47">
        <v>43895</v>
      </c>
      <c r="E6" s="47">
        <v>43899</v>
      </c>
      <c r="F6" s="7" t="s">
        <v>23</v>
      </c>
      <c r="G6" s="90">
        <v>5</v>
      </c>
      <c r="H6" s="90" t="s">
        <v>50</v>
      </c>
      <c r="I6" s="90">
        <f t="shared" si="0"/>
        <v>3</v>
      </c>
      <c r="J6" s="6"/>
      <c r="K6" s="6"/>
    </row>
    <row r="7" spans="1:11" x14ac:dyDescent="0.25">
      <c r="A7" s="7">
        <v>910119</v>
      </c>
      <c r="B7" s="7" t="s">
        <v>92</v>
      </c>
      <c r="C7" s="7" t="s">
        <v>93</v>
      </c>
      <c r="D7" s="47">
        <v>43944</v>
      </c>
      <c r="E7" s="47">
        <v>43948</v>
      </c>
      <c r="F7" s="7" t="s">
        <v>23</v>
      </c>
      <c r="G7" s="90">
        <v>5</v>
      </c>
      <c r="H7" s="90" t="s">
        <v>50</v>
      </c>
      <c r="I7" s="90">
        <f t="shared" si="0"/>
        <v>4</v>
      </c>
      <c r="J7" s="6"/>
      <c r="K7" s="6"/>
    </row>
    <row r="8" spans="1:11" x14ac:dyDescent="0.25">
      <c r="A8" s="7">
        <v>910119</v>
      </c>
      <c r="B8" s="7" t="s">
        <v>92</v>
      </c>
      <c r="C8" s="7" t="s">
        <v>93</v>
      </c>
      <c r="D8" s="47">
        <v>43958</v>
      </c>
      <c r="E8" s="47">
        <v>43958</v>
      </c>
      <c r="F8" s="7" t="s">
        <v>22</v>
      </c>
      <c r="G8" s="90">
        <v>1</v>
      </c>
      <c r="H8" s="90" t="s">
        <v>50</v>
      </c>
      <c r="I8" s="90">
        <f t="shared" si="0"/>
        <v>5</v>
      </c>
      <c r="J8" s="6"/>
      <c r="K8" s="6"/>
    </row>
    <row r="9" spans="1:11" x14ac:dyDescent="0.25">
      <c r="A9" s="7">
        <v>910119</v>
      </c>
      <c r="B9" s="7" t="s">
        <v>92</v>
      </c>
      <c r="C9" s="7" t="s">
        <v>93</v>
      </c>
      <c r="D9" s="47">
        <v>43960</v>
      </c>
      <c r="E9" s="47">
        <v>43960</v>
      </c>
      <c r="F9" s="7" t="s">
        <v>22</v>
      </c>
      <c r="G9" s="90">
        <v>1</v>
      </c>
      <c r="H9" s="90" t="s">
        <v>50</v>
      </c>
      <c r="I9" s="90">
        <f t="shared" si="0"/>
        <v>5</v>
      </c>
      <c r="J9" s="6"/>
      <c r="K9" s="6"/>
    </row>
    <row r="10" spans="1:11" x14ac:dyDescent="0.25">
      <c r="A10" s="7">
        <v>910119</v>
      </c>
      <c r="B10" s="7" t="s">
        <v>92</v>
      </c>
      <c r="C10" s="7" t="s">
        <v>93</v>
      </c>
      <c r="D10" s="47">
        <v>43962</v>
      </c>
      <c r="E10" s="47">
        <v>43962</v>
      </c>
      <c r="F10" s="7" t="s">
        <v>22</v>
      </c>
      <c r="G10" s="90">
        <v>1</v>
      </c>
      <c r="H10" s="90" t="s">
        <v>50</v>
      </c>
      <c r="I10" s="90">
        <f t="shared" si="0"/>
        <v>5</v>
      </c>
      <c r="J10" s="6"/>
      <c r="K10" s="6"/>
    </row>
    <row r="11" spans="1:11" x14ac:dyDescent="0.25">
      <c r="A11" s="7">
        <v>910119</v>
      </c>
      <c r="B11" s="7" t="s">
        <v>92</v>
      </c>
      <c r="C11" s="7" t="s">
        <v>93</v>
      </c>
      <c r="D11" s="47">
        <v>43969</v>
      </c>
      <c r="E11" s="47">
        <v>43969</v>
      </c>
      <c r="F11" s="7" t="s">
        <v>22</v>
      </c>
      <c r="G11" s="90">
        <v>1</v>
      </c>
      <c r="H11" s="90" t="s">
        <v>50</v>
      </c>
      <c r="I11" s="90">
        <f t="shared" si="0"/>
        <v>5</v>
      </c>
      <c r="J11" s="6"/>
      <c r="K11" s="6"/>
    </row>
    <row r="12" spans="1:11" x14ac:dyDescent="0.25">
      <c r="A12" s="7">
        <v>7032</v>
      </c>
      <c r="B12" s="7" t="s">
        <v>94</v>
      </c>
      <c r="C12" s="7" t="s">
        <v>95</v>
      </c>
      <c r="D12" s="47">
        <v>43690</v>
      </c>
      <c r="E12" s="47">
        <v>43691</v>
      </c>
      <c r="F12" s="7" t="s">
        <v>20</v>
      </c>
      <c r="G12" s="91">
        <v>2</v>
      </c>
      <c r="H12" s="90" t="s">
        <v>50</v>
      </c>
      <c r="I12" s="90">
        <f t="shared" si="0"/>
        <v>8</v>
      </c>
      <c r="J12" s="6"/>
      <c r="K12" s="6"/>
    </row>
    <row r="13" spans="1:11" x14ac:dyDescent="0.25">
      <c r="A13" s="7">
        <v>7032</v>
      </c>
      <c r="B13" s="7" t="s">
        <v>94</v>
      </c>
      <c r="C13" s="7" t="s">
        <v>95</v>
      </c>
      <c r="D13" s="47">
        <v>43693</v>
      </c>
      <c r="E13" s="47">
        <v>43694</v>
      </c>
      <c r="F13" s="7" t="s">
        <v>20</v>
      </c>
      <c r="G13" s="91">
        <v>2</v>
      </c>
      <c r="H13" s="90" t="s">
        <v>50</v>
      </c>
      <c r="I13" s="90">
        <f t="shared" si="0"/>
        <v>8</v>
      </c>
      <c r="J13" s="6"/>
      <c r="K13" s="6"/>
    </row>
    <row r="14" spans="1:11" x14ac:dyDescent="0.25">
      <c r="A14" s="7">
        <v>7032</v>
      </c>
      <c r="B14" s="7" t="s">
        <v>94</v>
      </c>
      <c r="C14" s="7" t="s">
        <v>95</v>
      </c>
      <c r="D14" s="47">
        <v>43697</v>
      </c>
      <c r="E14" s="47">
        <v>43701</v>
      </c>
      <c r="F14" s="7" t="s">
        <v>23</v>
      </c>
      <c r="G14" s="91">
        <v>5</v>
      </c>
      <c r="H14" s="90" t="s">
        <v>55</v>
      </c>
      <c r="I14" s="90">
        <f t="shared" si="0"/>
        <v>8</v>
      </c>
      <c r="J14" s="6"/>
      <c r="K14" s="6"/>
    </row>
    <row r="15" spans="1:11" x14ac:dyDescent="0.25">
      <c r="A15" s="7">
        <v>7032</v>
      </c>
      <c r="B15" s="7" t="s">
        <v>94</v>
      </c>
      <c r="C15" s="7" t="s">
        <v>95</v>
      </c>
      <c r="D15" s="47">
        <v>43704</v>
      </c>
      <c r="E15" s="47">
        <v>43708</v>
      </c>
      <c r="F15" s="7" t="s">
        <v>23</v>
      </c>
      <c r="G15" s="91">
        <v>5</v>
      </c>
      <c r="H15" s="90" t="s">
        <v>50</v>
      </c>
      <c r="I15" s="90">
        <f t="shared" si="0"/>
        <v>8</v>
      </c>
      <c r="J15" s="6"/>
      <c r="K15" s="6"/>
    </row>
    <row r="16" spans="1:11" x14ac:dyDescent="0.25">
      <c r="A16" s="7">
        <v>7032</v>
      </c>
      <c r="B16" s="7" t="s">
        <v>94</v>
      </c>
      <c r="C16" s="7" t="s">
        <v>95</v>
      </c>
      <c r="D16" s="47">
        <v>43832</v>
      </c>
      <c r="E16" s="47">
        <v>43833</v>
      </c>
      <c r="F16" s="7" t="s">
        <v>20</v>
      </c>
      <c r="G16" s="90">
        <v>2</v>
      </c>
      <c r="H16" s="90" t="s">
        <v>50</v>
      </c>
      <c r="I16" s="90">
        <f t="shared" si="0"/>
        <v>1</v>
      </c>
      <c r="J16" s="6"/>
      <c r="K16" s="6"/>
    </row>
    <row r="17" spans="1:11" x14ac:dyDescent="0.25">
      <c r="A17" s="7">
        <v>7032</v>
      </c>
      <c r="B17" s="7" t="s">
        <v>94</v>
      </c>
      <c r="C17" s="7" t="s">
        <v>95</v>
      </c>
      <c r="D17" s="47">
        <v>43930</v>
      </c>
      <c r="E17" s="47">
        <v>43932</v>
      </c>
      <c r="F17" s="7" t="s">
        <v>24</v>
      </c>
      <c r="G17" s="90">
        <v>3</v>
      </c>
      <c r="H17" s="90" t="s">
        <v>4</v>
      </c>
      <c r="I17" s="90">
        <f t="shared" si="0"/>
        <v>4</v>
      </c>
      <c r="J17" s="6"/>
      <c r="K17" s="6"/>
    </row>
    <row r="18" spans="1:11" x14ac:dyDescent="0.25">
      <c r="A18" s="7">
        <v>7032</v>
      </c>
      <c r="B18" s="7" t="s">
        <v>94</v>
      </c>
      <c r="C18" s="7" t="s">
        <v>95</v>
      </c>
      <c r="D18" s="47">
        <v>43941</v>
      </c>
      <c r="E18" s="47">
        <v>43941</v>
      </c>
      <c r="F18" s="7" t="s">
        <v>22</v>
      </c>
      <c r="G18" s="90">
        <v>1</v>
      </c>
      <c r="H18" s="90" t="s">
        <v>50</v>
      </c>
      <c r="I18" s="90">
        <f t="shared" si="0"/>
        <v>4</v>
      </c>
      <c r="J18" s="6"/>
      <c r="K18" s="6"/>
    </row>
    <row r="19" spans="1:11" x14ac:dyDescent="0.25">
      <c r="A19" s="7">
        <v>7032</v>
      </c>
      <c r="B19" s="7" t="s">
        <v>94</v>
      </c>
      <c r="C19" s="7" t="s">
        <v>95</v>
      </c>
      <c r="D19" s="47">
        <v>43948</v>
      </c>
      <c r="E19" s="47">
        <v>43948</v>
      </c>
      <c r="F19" s="7" t="s">
        <v>25</v>
      </c>
      <c r="G19" s="90">
        <v>0.5</v>
      </c>
      <c r="H19" s="90" t="s">
        <v>50</v>
      </c>
      <c r="I19" s="90">
        <f t="shared" si="0"/>
        <v>4</v>
      </c>
      <c r="J19" s="6"/>
      <c r="K19" s="6"/>
    </row>
    <row r="20" spans="1:11" x14ac:dyDescent="0.25">
      <c r="A20" s="7">
        <v>7032</v>
      </c>
      <c r="B20" s="7" t="s">
        <v>94</v>
      </c>
      <c r="C20" s="7" t="s">
        <v>95</v>
      </c>
      <c r="D20" s="47">
        <v>43951</v>
      </c>
      <c r="E20" s="47">
        <v>43951</v>
      </c>
      <c r="F20" s="7" t="s">
        <v>22</v>
      </c>
      <c r="G20" s="90">
        <v>1</v>
      </c>
      <c r="H20" s="90" t="s">
        <v>56</v>
      </c>
      <c r="I20" s="90">
        <f t="shared" si="0"/>
        <v>4</v>
      </c>
      <c r="J20" s="6"/>
      <c r="K20" s="6"/>
    </row>
    <row r="21" spans="1:11" x14ac:dyDescent="0.25">
      <c r="A21" s="7">
        <v>7032</v>
      </c>
      <c r="B21" s="7" t="s">
        <v>94</v>
      </c>
      <c r="C21" s="7" t="s">
        <v>95</v>
      </c>
      <c r="D21" s="47">
        <v>43958</v>
      </c>
      <c r="E21" s="47">
        <v>43958</v>
      </c>
      <c r="F21" s="7" t="s">
        <v>22</v>
      </c>
      <c r="G21" s="90">
        <v>1</v>
      </c>
      <c r="H21" s="90" t="s">
        <v>60</v>
      </c>
      <c r="I21" s="90">
        <f t="shared" si="0"/>
        <v>5</v>
      </c>
      <c r="J21" s="6"/>
      <c r="K21" s="6"/>
    </row>
    <row r="22" spans="1:11" x14ac:dyDescent="0.25">
      <c r="A22" s="7">
        <v>7032</v>
      </c>
      <c r="B22" s="7" t="s">
        <v>94</v>
      </c>
      <c r="C22" s="7" t="s">
        <v>95</v>
      </c>
      <c r="D22" s="47">
        <v>43960</v>
      </c>
      <c r="E22" s="47">
        <v>43960</v>
      </c>
      <c r="F22" s="7" t="s">
        <v>22</v>
      </c>
      <c r="G22" s="90">
        <v>1</v>
      </c>
      <c r="H22" s="90" t="s">
        <v>58</v>
      </c>
      <c r="I22" s="90">
        <f t="shared" si="0"/>
        <v>5</v>
      </c>
      <c r="J22" s="6"/>
      <c r="K22" s="6"/>
    </row>
    <row r="23" spans="1:11" x14ac:dyDescent="0.25">
      <c r="A23" s="7">
        <v>7032</v>
      </c>
      <c r="B23" s="7" t="s">
        <v>94</v>
      </c>
      <c r="C23" s="7" t="s">
        <v>95</v>
      </c>
      <c r="D23" s="47">
        <v>43962</v>
      </c>
      <c r="E23" s="47">
        <v>43962</v>
      </c>
      <c r="F23" s="7" t="s">
        <v>22</v>
      </c>
      <c r="G23" s="90">
        <v>1</v>
      </c>
      <c r="H23" s="90" t="s">
        <v>50</v>
      </c>
      <c r="I23" s="90">
        <f t="shared" si="0"/>
        <v>5</v>
      </c>
      <c r="J23" s="6"/>
      <c r="K23" s="6"/>
    </row>
    <row r="24" spans="1:11" x14ac:dyDescent="0.25">
      <c r="A24" s="7">
        <v>7032</v>
      </c>
      <c r="B24" s="7" t="s">
        <v>94</v>
      </c>
      <c r="C24" s="7" t="s">
        <v>95</v>
      </c>
      <c r="D24" s="47">
        <v>43976</v>
      </c>
      <c r="E24" s="47">
        <v>43976</v>
      </c>
      <c r="F24" s="7" t="s">
        <v>22</v>
      </c>
      <c r="G24" s="90">
        <v>1</v>
      </c>
      <c r="H24" s="90" t="s">
        <v>51</v>
      </c>
      <c r="I24" s="90">
        <f t="shared" si="0"/>
        <v>5</v>
      </c>
      <c r="J24" s="6"/>
      <c r="K24" s="6"/>
    </row>
    <row r="25" spans="1:11" x14ac:dyDescent="0.25">
      <c r="A25" s="7">
        <v>7032</v>
      </c>
      <c r="B25" s="7" t="s">
        <v>94</v>
      </c>
      <c r="C25" s="7" t="s">
        <v>95</v>
      </c>
      <c r="D25" s="47">
        <v>43979</v>
      </c>
      <c r="E25" s="47">
        <v>43979</v>
      </c>
      <c r="F25" s="7" t="s">
        <v>22</v>
      </c>
      <c r="G25" s="90">
        <v>1</v>
      </c>
      <c r="H25" s="90" t="s">
        <v>50</v>
      </c>
      <c r="I25" s="90">
        <f t="shared" si="0"/>
        <v>5</v>
      </c>
      <c r="J25" s="6"/>
      <c r="K25" s="6"/>
    </row>
    <row r="26" spans="1:11" x14ac:dyDescent="0.25">
      <c r="A26" s="7">
        <v>7052</v>
      </c>
      <c r="B26" s="7" t="s">
        <v>96</v>
      </c>
      <c r="C26" s="7" t="s">
        <v>80</v>
      </c>
      <c r="D26" s="47">
        <v>43617</v>
      </c>
      <c r="E26" s="47">
        <v>43617</v>
      </c>
      <c r="F26" s="7" t="s">
        <v>22</v>
      </c>
      <c r="G26" s="90">
        <v>1</v>
      </c>
      <c r="H26" s="90" t="s">
        <v>50</v>
      </c>
      <c r="I26" s="90">
        <f t="shared" si="0"/>
        <v>6</v>
      </c>
      <c r="J26" s="6"/>
      <c r="K26" s="6"/>
    </row>
    <row r="27" spans="1:11" x14ac:dyDescent="0.25">
      <c r="A27" s="7">
        <v>7069</v>
      </c>
      <c r="B27" s="7" t="s">
        <v>96</v>
      </c>
      <c r="C27" s="7" t="s">
        <v>80</v>
      </c>
      <c r="D27" s="47">
        <v>43634</v>
      </c>
      <c r="E27" s="47">
        <v>43638</v>
      </c>
      <c r="F27" s="7" t="s">
        <v>23</v>
      </c>
      <c r="G27" s="90">
        <v>5</v>
      </c>
      <c r="H27" s="90" t="s">
        <v>50</v>
      </c>
      <c r="I27" s="90">
        <f t="shared" si="0"/>
        <v>6</v>
      </c>
      <c r="J27" s="6"/>
      <c r="K27" s="6"/>
    </row>
    <row r="28" spans="1:11" x14ac:dyDescent="0.25">
      <c r="A28" s="7">
        <v>7071</v>
      </c>
      <c r="B28" s="7" t="s">
        <v>92</v>
      </c>
      <c r="C28" s="7" t="s">
        <v>80</v>
      </c>
      <c r="D28" s="47">
        <v>43641</v>
      </c>
      <c r="E28" s="47">
        <v>43641</v>
      </c>
      <c r="F28" s="7" t="s">
        <v>22</v>
      </c>
      <c r="G28" s="90">
        <v>1</v>
      </c>
      <c r="H28" s="90" t="s">
        <v>50</v>
      </c>
      <c r="I28" s="90">
        <f t="shared" si="0"/>
        <v>6</v>
      </c>
      <c r="J28" s="6"/>
      <c r="K28" s="6"/>
    </row>
    <row r="29" spans="1:11" x14ac:dyDescent="0.25">
      <c r="A29" s="7">
        <v>7052</v>
      </c>
      <c r="B29" s="7" t="s">
        <v>96</v>
      </c>
      <c r="C29" s="7" t="s">
        <v>80</v>
      </c>
      <c r="D29" s="47">
        <v>43659</v>
      </c>
      <c r="E29" s="47">
        <v>43659</v>
      </c>
      <c r="F29" s="7" t="s">
        <v>22</v>
      </c>
      <c r="G29" s="90">
        <v>1</v>
      </c>
      <c r="H29" s="90" t="s">
        <v>50</v>
      </c>
      <c r="I29" s="90">
        <f t="shared" si="0"/>
        <v>7</v>
      </c>
      <c r="J29" s="6"/>
      <c r="K29" s="6"/>
    </row>
    <row r="30" spans="1:11" x14ac:dyDescent="0.25">
      <c r="A30" s="7">
        <v>7071</v>
      </c>
      <c r="B30" s="7" t="s">
        <v>96</v>
      </c>
      <c r="C30" s="7" t="s">
        <v>80</v>
      </c>
      <c r="D30" s="47">
        <v>43662</v>
      </c>
      <c r="E30" s="47">
        <v>43666</v>
      </c>
      <c r="F30" s="7" t="s">
        <v>23</v>
      </c>
      <c r="G30" s="90">
        <v>5</v>
      </c>
      <c r="H30" s="90" t="s">
        <v>50</v>
      </c>
      <c r="I30" s="90">
        <f t="shared" si="0"/>
        <v>7</v>
      </c>
      <c r="J30" s="6"/>
      <c r="K30" s="6"/>
    </row>
    <row r="31" spans="1:11" x14ac:dyDescent="0.25">
      <c r="A31" s="7">
        <v>7071</v>
      </c>
      <c r="B31" s="7" t="s">
        <v>96</v>
      </c>
      <c r="C31" s="7" t="s">
        <v>80</v>
      </c>
      <c r="D31" s="47">
        <v>43669</v>
      </c>
      <c r="E31" s="47">
        <v>43673</v>
      </c>
      <c r="F31" s="7" t="s">
        <v>23</v>
      </c>
      <c r="G31" s="90">
        <v>5</v>
      </c>
      <c r="H31" s="90" t="s">
        <v>50</v>
      </c>
      <c r="I31" s="90">
        <f t="shared" si="0"/>
        <v>7</v>
      </c>
      <c r="J31" s="6"/>
      <c r="K31" s="6"/>
    </row>
    <row r="32" spans="1:11" x14ac:dyDescent="0.25">
      <c r="A32" s="7">
        <v>7069</v>
      </c>
      <c r="B32" s="7" t="s">
        <v>96</v>
      </c>
      <c r="C32" s="7" t="s">
        <v>80</v>
      </c>
      <c r="D32" s="47">
        <v>43676</v>
      </c>
      <c r="E32" s="47">
        <v>43677</v>
      </c>
      <c r="F32" s="7" t="s">
        <v>20</v>
      </c>
      <c r="G32" s="90">
        <v>2</v>
      </c>
      <c r="H32" s="90" t="s">
        <v>50</v>
      </c>
      <c r="I32" s="90">
        <f t="shared" si="0"/>
        <v>7</v>
      </c>
      <c r="J32" s="6"/>
      <c r="K32" s="6"/>
    </row>
    <row r="33" spans="1:11" x14ac:dyDescent="0.25">
      <c r="A33" s="7">
        <v>7052</v>
      </c>
      <c r="B33" s="7" t="s">
        <v>96</v>
      </c>
      <c r="C33" s="7" t="s">
        <v>80</v>
      </c>
      <c r="D33" s="47">
        <v>43718</v>
      </c>
      <c r="E33" s="47">
        <v>43722</v>
      </c>
      <c r="F33" s="7" t="s">
        <v>23</v>
      </c>
      <c r="G33" s="90">
        <v>5</v>
      </c>
      <c r="H33" s="90" t="s">
        <v>50</v>
      </c>
      <c r="I33" s="90">
        <f t="shared" si="0"/>
        <v>9</v>
      </c>
      <c r="J33" s="6"/>
      <c r="K33" s="6"/>
    </row>
    <row r="34" spans="1:11" x14ac:dyDescent="0.25">
      <c r="A34" s="7">
        <v>7052</v>
      </c>
      <c r="B34" s="7" t="s">
        <v>96</v>
      </c>
      <c r="C34" s="7" t="s">
        <v>80</v>
      </c>
      <c r="D34" s="47">
        <v>43725</v>
      </c>
      <c r="E34" s="47">
        <v>43729</v>
      </c>
      <c r="F34" s="7" t="s">
        <v>23</v>
      </c>
      <c r="G34" s="90">
        <v>5</v>
      </c>
      <c r="H34" s="90" t="s">
        <v>50</v>
      </c>
      <c r="I34" s="90">
        <f t="shared" si="0"/>
        <v>9</v>
      </c>
      <c r="J34" s="6"/>
      <c r="K34" s="6"/>
    </row>
    <row r="35" spans="1:11" x14ac:dyDescent="0.25">
      <c r="A35" s="7">
        <v>7071</v>
      </c>
      <c r="B35" s="7" t="s">
        <v>96</v>
      </c>
      <c r="C35" s="7" t="s">
        <v>80</v>
      </c>
      <c r="D35" s="47">
        <v>43732</v>
      </c>
      <c r="E35" s="47">
        <v>43736</v>
      </c>
      <c r="F35" s="7" t="s">
        <v>23</v>
      </c>
      <c r="G35" s="90">
        <v>5</v>
      </c>
      <c r="H35" s="90" t="s">
        <v>50</v>
      </c>
      <c r="I35" s="90">
        <f t="shared" si="0"/>
        <v>9</v>
      </c>
      <c r="J35" s="6"/>
      <c r="K35" s="6"/>
    </row>
    <row r="36" spans="1:11" x14ac:dyDescent="0.25">
      <c r="A36" s="7">
        <v>7052</v>
      </c>
      <c r="B36" s="7" t="s">
        <v>96</v>
      </c>
      <c r="C36" s="7" t="s">
        <v>80</v>
      </c>
      <c r="D36" s="47">
        <v>43732</v>
      </c>
      <c r="E36" s="47">
        <v>43736</v>
      </c>
      <c r="F36" s="7" t="s">
        <v>23</v>
      </c>
      <c r="G36" s="90">
        <v>5</v>
      </c>
      <c r="H36" s="90" t="s">
        <v>50</v>
      </c>
      <c r="I36" s="90">
        <f t="shared" si="0"/>
        <v>9</v>
      </c>
      <c r="J36" s="6"/>
      <c r="K36" s="6"/>
    </row>
    <row r="37" spans="1:11" x14ac:dyDescent="0.25">
      <c r="A37" s="7">
        <v>7069</v>
      </c>
      <c r="B37" s="7" t="s">
        <v>96</v>
      </c>
      <c r="C37" s="7" t="s">
        <v>80</v>
      </c>
      <c r="D37" s="47">
        <v>43852</v>
      </c>
      <c r="E37" s="47">
        <v>43856</v>
      </c>
      <c r="F37" s="7" t="s">
        <v>23</v>
      </c>
      <c r="G37" s="90">
        <v>5</v>
      </c>
      <c r="H37" s="90" t="s">
        <v>50</v>
      </c>
      <c r="I37" s="90">
        <f t="shared" si="0"/>
        <v>1</v>
      </c>
      <c r="J37" s="6"/>
      <c r="K37" s="6"/>
    </row>
    <row r="38" spans="1:11" x14ac:dyDescent="0.25">
      <c r="A38" s="7">
        <v>7071</v>
      </c>
      <c r="B38" s="7" t="s">
        <v>92</v>
      </c>
      <c r="C38" s="7" t="s">
        <v>80</v>
      </c>
      <c r="D38" s="47">
        <v>43870</v>
      </c>
      <c r="E38" s="47">
        <v>43870</v>
      </c>
      <c r="F38" s="7" t="s">
        <v>22</v>
      </c>
      <c r="G38" s="90">
        <v>1</v>
      </c>
      <c r="H38" s="90" t="s">
        <v>50</v>
      </c>
      <c r="I38" s="90">
        <f t="shared" si="0"/>
        <v>2</v>
      </c>
      <c r="J38" s="6"/>
      <c r="K38" s="6"/>
    </row>
    <row r="39" spans="1:11" x14ac:dyDescent="0.25">
      <c r="A39" s="7">
        <v>7071</v>
      </c>
      <c r="B39" s="7" t="s">
        <v>92</v>
      </c>
      <c r="C39" s="7" t="s">
        <v>80</v>
      </c>
      <c r="D39" s="47">
        <v>43906</v>
      </c>
      <c r="E39" s="47">
        <v>43916</v>
      </c>
      <c r="F39" s="7" t="s">
        <v>28</v>
      </c>
      <c r="G39" s="90">
        <v>7</v>
      </c>
      <c r="H39" s="90" t="s">
        <v>50</v>
      </c>
      <c r="I39" s="90">
        <f t="shared" si="0"/>
        <v>3</v>
      </c>
      <c r="J39" s="6"/>
      <c r="K39" s="6"/>
    </row>
    <row r="40" spans="1:11" x14ac:dyDescent="0.25">
      <c r="A40" s="7">
        <v>7052</v>
      </c>
      <c r="B40" s="7" t="s">
        <v>96</v>
      </c>
      <c r="C40" s="7" t="s">
        <v>80</v>
      </c>
      <c r="D40" s="47">
        <v>43916</v>
      </c>
      <c r="E40" s="47">
        <v>43920</v>
      </c>
      <c r="F40" s="7" t="s">
        <v>23</v>
      </c>
      <c r="G40" s="90">
        <v>5</v>
      </c>
      <c r="H40" s="90" t="s">
        <v>50</v>
      </c>
      <c r="I40" s="90">
        <f t="shared" si="0"/>
        <v>3</v>
      </c>
      <c r="J40" s="6"/>
      <c r="K40" s="6"/>
    </row>
    <row r="41" spans="1:11" x14ac:dyDescent="0.25">
      <c r="A41" s="7">
        <v>7052</v>
      </c>
      <c r="B41" s="7" t="s">
        <v>96</v>
      </c>
      <c r="C41" s="7" t="s">
        <v>80</v>
      </c>
      <c r="D41" s="47">
        <v>43930</v>
      </c>
      <c r="E41" s="47">
        <v>43934</v>
      </c>
      <c r="F41" s="7" t="s">
        <v>23</v>
      </c>
      <c r="G41" s="90">
        <v>5</v>
      </c>
      <c r="H41" s="90" t="s">
        <v>50</v>
      </c>
      <c r="I41" s="90">
        <f t="shared" si="0"/>
        <v>4</v>
      </c>
      <c r="J41" s="6"/>
      <c r="K41" s="6"/>
    </row>
    <row r="42" spans="1:11" x14ac:dyDescent="0.25">
      <c r="A42" s="7">
        <v>7069</v>
      </c>
      <c r="B42" s="7" t="s">
        <v>96</v>
      </c>
      <c r="C42" s="7" t="s">
        <v>80</v>
      </c>
      <c r="D42" s="47">
        <v>43982</v>
      </c>
      <c r="E42" s="47">
        <v>43982</v>
      </c>
      <c r="F42" s="7" t="s">
        <v>22</v>
      </c>
      <c r="G42" s="90">
        <v>1</v>
      </c>
      <c r="H42" s="90" t="s">
        <v>50</v>
      </c>
      <c r="I42" s="90">
        <f t="shared" si="0"/>
        <v>5</v>
      </c>
      <c r="J42" s="6"/>
      <c r="K42" s="6"/>
    </row>
    <row r="43" spans="1:11" x14ac:dyDescent="0.25">
      <c r="A43" s="7">
        <v>7078</v>
      </c>
      <c r="B43" s="7" t="s">
        <v>92</v>
      </c>
      <c r="C43" s="7" t="s">
        <v>80</v>
      </c>
      <c r="D43" s="47">
        <v>44027</v>
      </c>
      <c r="E43" s="47">
        <v>44033</v>
      </c>
      <c r="G43" s="90">
        <v>5</v>
      </c>
      <c r="H43" s="90" t="s">
        <v>55</v>
      </c>
      <c r="I43" s="90">
        <v>7</v>
      </c>
      <c r="J43" s="6"/>
      <c r="K43" s="6"/>
    </row>
    <row r="44" spans="1:11" x14ac:dyDescent="0.25">
      <c r="A44" s="7">
        <v>7069</v>
      </c>
      <c r="B44" s="7" t="s">
        <v>96</v>
      </c>
      <c r="C44" s="7" t="s">
        <v>75</v>
      </c>
      <c r="D44" s="47">
        <v>43678</v>
      </c>
      <c r="E44" s="47">
        <v>43687</v>
      </c>
      <c r="F44" s="7" t="s">
        <v>66</v>
      </c>
      <c r="G44" s="91">
        <v>8</v>
      </c>
      <c r="H44" s="90" t="s">
        <v>50</v>
      </c>
      <c r="I44" s="90">
        <v>8</v>
      </c>
      <c r="J44" s="6"/>
      <c r="K44" s="6"/>
    </row>
    <row r="45" spans="1:11" x14ac:dyDescent="0.25">
      <c r="A45" s="7">
        <v>7042</v>
      </c>
      <c r="B45" s="7" t="s">
        <v>96</v>
      </c>
      <c r="C45" s="7" t="s">
        <v>75</v>
      </c>
      <c r="D45" s="47">
        <v>43846</v>
      </c>
      <c r="E45" s="47">
        <v>43846</v>
      </c>
      <c r="F45" s="7" t="s">
        <v>25</v>
      </c>
      <c r="G45" s="90">
        <v>0.5</v>
      </c>
      <c r="H45" s="90" t="s">
        <v>50</v>
      </c>
      <c r="I45" s="90">
        <f t="shared" ref="I45:I51" si="1">MONTH(D45)</f>
        <v>1</v>
      </c>
      <c r="J45" s="6"/>
      <c r="K45" s="6"/>
    </row>
    <row r="46" spans="1:11" x14ac:dyDescent="0.25">
      <c r="A46" s="7">
        <v>7042</v>
      </c>
      <c r="B46" s="7" t="s">
        <v>96</v>
      </c>
      <c r="C46" s="7" t="s">
        <v>75</v>
      </c>
      <c r="D46" s="47">
        <v>43847</v>
      </c>
      <c r="E46" s="47">
        <v>43847</v>
      </c>
      <c r="F46" s="7" t="s">
        <v>22</v>
      </c>
      <c r="G46" s="90">
        <v>1</v>
      </c>
      <c r="H46" s="90" t="s">
        <v>50</v>
      </c>
      <c r="I46" s="90">
        <f t="shared" si="1"/>
        <v>1</v>
      </c>
      <c r="J46" s="6"/>
      <c r="K46" s="6"/>
    </row>
    <row r="47" spans="1:11" x14ac:dyDescent="0.25">
      <c r="A47" s="7">
        <v>7042</v>
      </c>
      <c r="B47" s="7" t="s">
        <v>96</v>
      </c>
      <c r="C47" s="7" t="s">
        <v>75</v>
      </c>
      <c r="D47" s="47">
        <v>43849</v>
      </c>
      <c r="E47" s="47">
        <v>43849</v>
      </c>
      <c r="F47" s="7" t="s">
        <v>22</v>
      </c>
      <c r="G47" s="90">
        <v>1</v>
      </c>
      <c r="H47" s="90" t="s">
        <v>50</v>
      </c>
      <c r="I47" s="90">
        <f t="shared" si="1"/>
        <v>1</v>
      </c>
      <c r="J47" s="6"/>
      <c r="K47" s="6"/>
    </row>
    <row r="48" spans="1:11" x14ac:dyDescent="0.25">
      <c r="A48" s="7">
        <v>7042</v>
      </c>
      <c r="B48" s="7" t="s">
        <v>96</v>
      </c>
      <c r="C48" s="7" t="s">
        <v>75</v>
      </c>
      <c r="D48" s="47">
        <v>43873</v>
      </c>
      <c r="E48" s="47">
        <v>43873</v>
      </c>
      <c r="F48" s="7" t="s">
        <v>22</v>
      </c>
      <c r="G48" s="90">
        <v>1</v>
      </c>
      <c r="H48" s="90" t="s">
        <v>50</v>
      </c>
      <c r="I48" s="90">
        <f t="shared" si="1"/>
        <v>2</v>
      </c>
      <c r="J48" s="6"/>
      <c r="K48" s="6"/>
    </row>
    <row r="49" spans="1:11" x14ac:dyDescent="0.25">
      <c r="A49" s="7">
        <v>7042</v>
      </c>
      <c r="B49" s="7" t="s">
        <v>96</v>
      </c>
      <c r="C49" s="7" t="s">
        <v>75</v>
      </c>
      <c r="D49" s="47">
        <v>43880</v>
      </c>
      <c r="E49" s="47">
        <v>43884</v>
      </c>
      <c r="F49" s="7" t="s">
        <v>23</v>
      </c>
      <c r="G49" s="90">
        <v>5</v>
      </c>
      <c r="H49" s="90" t="s">
        <v>50</v>
      </c>
      <c r="I49" s="90">
        <f t="shared" si="1"/>
        <v>2</v>
      </c>
      <c r="J49" s="6"/>
      <c r="K49" s="6"/>
    </row>
    <row r="50" spans="1:11" x14ac:dyDescent="0.25">
      <c r="A50" s="7">
        <v>7042</v>
      </c>
      <c r="B50" s="7" t="s">
        <v>96</v>
      </c>
      <c r="C50" s="7" t="s">
        <v>75</v>
      </c>
      <c r="D50" s="47">
        <v>43941</v>
      </c>
      <c r="E50" s="47">
        <v>43941</v>
      </c>
      <c r="F50" s="7" t="s">
        <v>22</v>
      </c>
      <c r="G50" s="90">
        <v>1</v>
      </c>
      <c r="H50" s="90" t="s">
        <v>50</v>
      </c>
      <c r="I50" s="90">
        <f t="shared" si="1"/>
        <v>4</v>
      </c>
      <c r="J50" s="6"/>
      <c r="K50" s="6"/>
    </row>
    <row r="51" spans="1:11" x14ac:dyDescent="0.25">
      <c r="A51" s="7">
        <v>7042</v>
      </c>
      <c r="B51" s="7" t="s">
        <v>86</v>
      </c>
      <c r="C51" s="7" t="s">
        <v>97</v>
      </c>
      <c r="D51" s="47">
        <v>43676</v>
      </c>
      <c r="E51" s="47">
        <v>43677</v>
      </c>
      <c r="F51" s="7" t="s">
        <v>20</v>
      </c>
      <c r="G51" s="90">
        <v>2</v>
      </c>
      <c r="H51" s="90" t="s">
        <v>50</v>
      </c>
      <c r="I51" s="90">
        <f t="shared" si="1"/>
        <v>7</v>
      </c>
      <c r="J51" s="6"/>
      <c r="K51" s="6"/>
    </row>
    <row r="52" spans="1:11" x14ac:dyDescent="0.25">
      <c r="A52" s="7">
        <v>7042</v>
      </c>
      <c r="B52" s="7" t="s">
        <v>86</v>
      </c>
      <c r="C52" s="7" t="s">
        <v>97</v>
      </c>
      <c r="D52" s="47">
        <v>43678</v>
      </c>
      <c r="E52" s="47">
        <v>43694</v>
      </c>
      <c r="F52" s="7" t="s">
        <v>65</v>
      </c>
      <c r="G52" s="91">
        <v>12</v>
      </c>
      <c r="H52" s="90" t="s">
        <v>50</v>
      </c>
      <c r="I52" s="90">
        <v>8</v>
      </c>
      <c r="J52" s="6"/>
      <c r="K52" s="6"/>
    </row>
    <row r="53" spans="1:11" x14ac:dyDescent="0.25">
      <c r="A53" s="7">
        <v>910118</v>
      </c>
      <c r="B53" s="7" t="s">
        <v>86</v>
      </c>
      <c r="C53" s="7" t="s">
        <v>97</v>
      </c>
      <c r="D53" s="47">
        <v>43697</v>
      </c>
      <c r="E53" s="47">
        <v>43701</v>
      </c>
      <c r="F53" s="7" t="s">
        <v>23</v>
      </c>
      <c r="G53" s="91">
        <v>5</v>
      </c>
      <c r="H53" s="90" t="s">
        <v>50</v>
      </c>
      <c r="I53" s="90">
        <f t="shared" ref="I53:I71" si="2">MONTH(D53)</f>
        <v>8</v>
      </c>
      <c r="J53" s="6"/>
      <c r="K53" s="6"/>
    </row>
    <row r="54" spans="1:11" x14ac:dyDescent="0.25">
      <c r="A54" s="7">
        <v>910118</v>
      </c>
      <c r="B54" s="7" t="s">
        <v>86</v>
      </c>
      <c r="C54" s="7" t="s">
        <v>97</v>
      </c>
      <c r="D54" s="47">
        <v>43704</v>
      </c>
      <c r="E54" s="47">
        <v>43708</v>
      </c>
      <c r="F54" s="7" t="s">
        <v>23</v>
      </c>
      <c r="G54" s="91">
        <v>5</v>
      </c>
      <c r="H54" s="90" t="s">
        <v>50</v>
      </c>
      <c r="I54" s="90">
        <f t="shared" si="2"/>
        <v>8</v>
      </c>
      <c r="J54" s="6"/>
      <c r="K54" s="6"/>
    </row>
    <row r="55" spans="1:11" x14ac:dyDescent="0.25">
      <c r="A55" s="7">
        <v>910118</v>
      </c>
      <c r="B55" s="7" t="s">
        <v>53</v>
      </c>
      <c r="C55" s="7" t="s">
        <v>97</v>
      </c>
      <c r="D55" s="47">
        <v>43832</v>
      </c>
      <c r="E55" s="47">
        <v>43835</v>
      </c>
      <c r="F55" s="7" t="s">
        <v>27</v>
      </c>
      <c r="G55" s="90">
        <v>4</v>
      </c>
      <c r="H55" s="90" t="s">
        <v>50</v>
      </c>
      <c r="I55" s="90">
        <f t="shared" si="2"/>
        <v>1</v>
      </c>
      <c r="J55" s="6"/>
      <c r="K55" s="6"/>
    </row>
    <row r="56" spans="1:11" x14ac:dyDescent="0.25">
      <c r="A56" s="7">
        <v>910118</v>
      </c>
      <c r="B56" s="7" t="s">
        <v>53</v>
      </c>
      <c r="C56" s="7" t="s">
        <v>97</v>
      </c>
      <c r="D56" s="47">
        <v>43916</v>
      </c>
      <c r="E56" s="47">
        <v>43920</v>
      </c>
      <c r="F56" s="7" t="s">
        <v>23</v>
      </c>
      <c r="G56" s="90">
        <v>5</v>
      </c>
      <c r="H56" s="90" t="s">
        <v>50</v>
      </c>
      <c r="I56" s="90">
        <f t="shared" si="2"/>
        <v>3</v>
      </c>
      <c r="J56" s="6"/>
      <c r="K56" s="6"/>
    </row>
    <row r="57" spans="1:11" x14ac:dyDescent="0.25">
      <c r="A57" s="7">
        <v>910118</v>
      </c>
      <c r="B57" s="7" t="s">
        <v>53</v>
      </c>
      <c r="C57" s="7" t="s">
        <v>97</v>
      </c>
      <c r="D57" s="47">
        <v>43944</v>
      </c>
      <c r="E57" s="47">
        <v>43951</v>
      </c>
      <c r="F57" s="7" t="s">
        <v>30</v>
      </c>
      <c r="G57" s="90">
        <v>6</v>
      </c>
      <c r="H57" s="90" t="s">
        <v>50</v>
      </c>
      <c r="I57" s="90">
        <f t="shared" si="2"/>
        <v>4</v>
      </c>
      <c r="J57" s="6"/>
      <c r="K57" s="6"/>
    </row>
    <row r="58" spans="1:11" x14ac:dyDescent="0.25">
      <c r="A58" s="7">
        <v>7042</v>
      </c>
      <c r="B58" s="7" t="s">
        <v>96</v>
      </c>
      <c r="C58" s="7" t="s">
        <v>97</v>
      </c>
      <c r="D58" s="47">
        <v>43948</v>
      </c>
      <c r="E58" s="47">
        <v>43948</v>
      </c>
      <c r="F58" s="7" t="s">
        <v>22</v>
      </c>
      <c r="G58" s="90">
        <v>1</v>
      </c>
      <c r="H58" s="90" t="s">
        <v>50</v>
      </c>
      <c r="I58" s="90">
        <f t="shared" si="2"/>
        <v>4</v>
      </c>
      <c r="J58" s="6"/>
      <c r="K58" s="6"/>
    </row>
    <row r="59" spans="1:11" x14ac:dyDescent="0.25">
      <c r="A59" s="7">
        <v>7042</v>
      </c>
      <c r="B59" s="7" t="s">
        <v>96</v>
      </c>
      <c r="C59" s="7" t="s">
        <v>97</v>
      </c>
      <c r="D59" s="47">
        <v>43951</v>
      </c>
      <c r="E59" s="47">
        <v>43951</v>
      </c>
      <c r="F59" s="7" t="s">
        <v>22</v>
      </c>
      <c r="G59" s="90">
        <v>1</v>
      </c>
      <c r="H59" s="90" t="s">
        <v>50</v>
      </c>
      <c r="I59" s="90">
        <f t="shared" si="2"/>
        <v>4</v>
      </c>
      <c r="J59" s="6"/>
      <c r="K59" s="6"/>
    </row>
    <row r="60" spans="1:11" x14ac:dyDescent="0.25">
      <c r="A60" s="7">
        <v>7042</v>
      </c>
      <c r="B60" s="7" t="s">
        <v>96</v>
      </c>
      <c r="C60" s="7" t="s">
        <v>97</v>
      </c>
      <c r="D60" s="47">
        <v>43958</v>
      </c>
      <c r="E60" s="47">
        <v>43958</v>
      </c>
      <c r="F60" s="7" t="s">
        <v>22</v>
      </c>
      <c r="G60" s="90">
        <v>1</v>
      </c>
      <c r="H60" s="90" t="s">
        <v>50</v>
      </c>
      <c r="I60" s="90">
        <f t="shared" si="2"/>
        <v>5</v>
      </c>
      <c r="J60" s="6"/>
      <c r="K60" s="6"/>
    </row>
    <row r="61" spans="1:11" x14ac:dyDescent="0.25">
      <c r="A61" s="7">
        <v>7042</v>
      </c>
      <c r="B61" s="7" t="s">
        <v>96</v>
      </c>
      <c r="C61" s="7" t="s">
        <v>97</v>
      </c>
      <c r="D61" s="47">
        <v>43960</v>
      </c>
      <c r="E61" s="47">
        <v>43960</v>
      </c>
      <c r="F61" s="7" t="s">
        <v>22</v>
      </c>
      <c r="G61" s="90">
        <v>1</v>
      </c>
      <c r="H61" s="90" t="s">
        <v>50</v>
      </c>
      <c r="I61" s="90">
        <f t="shared" si="2"/>
        <v>5</v>
      </c>
      <c r="J61" s="6"/>
      <c r="K61" s="6"/>
    </row>
    <row r="62" spans="1:11" x14ac:dyDescent="0.25">
      <c r="A62" s="7">
        <v>910118</v>
      </c>
      <c r="B62" s="7" t="s">
        <v>53</v>
      </c>
      <c r="C62" s="7" t="s">
        <v>97</v>
      </c>
      <c r="D62" s="47">
        <v>43960</v>
      </c>
      <c r="E62" s="47">
        <v>43960</v>
      </c>
      <c r="F62" s="7" t="s">
        <v>25</v>
      </c>
      <c r="G62" s="90">
        <v>0.5</v>
      </c>
      <c r="H62" s="90" t="s">
        <v>50</v>
      </c>
      <c r="I62" s="90">
        <f t="shared" si="2"/>
        <v>5</v>
      </c>
      <c r="J62" s="6"/>
      <c r="K62" s="6"/>
    </row>
    <row r="63" spans="1:11" x14ac:dyDescent="0.25">
      <c r="A63" s="7">
        <v>7042</v>
      </c>
      <c r="B63" s="7" t="s">
        <v>96</v>
      </c>
      <c r="C63" s="7" t="s">
        <v>97</v>
      </c>
      <c r="D63" s="47">
        <v>43962</v>
      </c>
      <c r="E63" s="47">
        <v>43962</v>
      </c>
      <c r="F63" s="7" t="s">
        <v>22</v>
      </c>
      <c r="G63" s="90">
        <v>1</v>
      </c>
      <c r="H63" s="90" t="s">
        <v>50</v>
      </c>
      <c r="I63" s="90">
        <f t="shared" si="2"/>
        <v>5</v>
      </c>
      <c r="J63" s="6"/>
      <c r="K63" s="6"/>
    </row>
    <row r="64" spans="1:11" x14ac:dyDescent="0.25">
      <c r="A64" s="7">
        <v>910118</v>
      </c>
      <c r="B64" s="7" t="s">
        <v>86</v>
      </c>
      <c r="C64" s="7" t="s">
        <v>97</v>
      </c>
      <c r="D64" s="47">
        <v>43962</v>
      </c>
      <c r="E64" s="47">
        <v>43962</v>
      </c>
      <c r="F64" s="7" t="s">
        <v>25</v>
      </c>
      <c r="G64" s="90">
        <v>0.5</v>
      </c>
      <c r="H64" s="90" t="s">
        <v>50</v>
      </c>
      <c r="I64" s="90">
        <f t="shared" si="2"/>
        <v>5</v>
      </c>
      <c r="J64" s="6"/>
      <c r="K64" s="6"/>
    </row>
    <row r="65" spans="1:11" x14ac:dyDescent="0.25">
      <c r="A65" s="7">
        <v>7042</v>
      </c>
      <c r="B65" s="7" t="s">
        <v>86</v>
      </c>
      <c r="C65" s="7" t="s">
        <v>97</v>
      </c>
      <c r="D65" s="47">
        <v>43969</v>
      </c>
      <c r="E65" s="47">
        <v>43969</v>
      </c>
      <c r="F65" s="7" t="s">
        <v>22</v>
      </c>
      <c r="G65" s="90">
        <v>1</v>
      </c>
      <c r="H65" s="90" t="s">
        <v>50</v>
      </c>
      <c r="I65" s="90">
        <f t="shared" si="2"/>
        <v>5</v>
      </c>
      <c r="J65" s="6"/>
      <c r="K65" s="6"/>
    </row>
    <row r="66" spans="1:11" x14ac:dyDescent="0.25">
      <c r="A66" s="7">
        <v>7063</v>
      </c>
      <c r="B66" s="7" t="s">
        <v>53</v>
      </c>
      <c r="C66" s="7" t="s">
        <v>98</v>
      </c>
      <c r="D66" s="47">
        <v>43631</v>
      </c>
      <c r="E66" s="47">
        <v>43634</v>
      </c>
      <c r="F66" s="7" t="s">
        <v>20</v>
      </c>
      <c r="G66" s="90">
        <v>2</v>
      </c>
      <c r="H66" s="90" t="s">
        <v>50</v>
      </c>
      <c r="I66" s="90">
        <f t="shared" si="2"/>
        <v>6</v>
      </c>
      <c r="J66" s="6"/>
      <c r="K66" s="6"/>
    </row>
    <row r="67" spans="1:11" x14ac:dyDescent="0.25">
      <c r="A67" s="7">
        <v>7057</v>
      </c>
      <c r="B67" s="7" t="s">
        <v>53</v>
      </c>
      <c r="C67" s="7" t="s">
        <v>98</v>
      </c>
      <c r="D67" s="47">
        <v>43662</v>
      </c>
      <c r="E67" s="47">
        <v>43666</v>
      </c>
      <c r="F67" s="7" t="s">
        <v>23</v>
      </c>
      <c r="G67" s="90">
        <v>5</v>
      </c>
      <c r="H67" s="90" t="s">
        <v>50</v>
      </c>
      <c r="I67" s="90">
        <f t="shared" si="2"/>
        <v>7</v>
      </c>
      <c r="J67" s="6"/>
      <c r="K67" s="6"/>
    </row>
    <row r="68" spans="1:11" x14ac:dyDescent="0.25">
      <c r="A68" s="7">
        <v>7063</v>
      </c>
      <c r="B68" s="7" t="s">
        <v>53</v>
      </c>
      <c r="C68" s="7" t="s">
        <v>98</v>
      </c>
      <c r="D68" s="47">
        <v>43662</v>
      </c>
      <c r="E68" s="47">
        <v>43663</v>
      </c>
      <c r="F68" s="7" t="s">
        <v>20</v>
      </c>
      <c r="G68" s="90">
        <v>2</v>
      </c>
      <c r="H68" s="90" t="s">
        <v>50</v>
      </c>
      <c r="I68" s="90">
        <f t="shared" si="2"/>
        <v>7</v>
      </c>
      <c r="J68" s="6"/>
      <c r="K68" s="6"/>
    </row>
    <row r="69" spans="1:11" x14ac:dyDescent="0.25">
      <c r="A69" s="7">
        <v>7063</v>
      </c>
      <c r="B69" s="7" t="s">
        <v>53</v>
      </c>
      <c r="C69" s="7" t="s">
        <v>98</v>
      </c>
      <c r="D69" s="47">
        <v>43666</v>
      </c>
      <c r="E69" s="47">
        <v>43669</v>
      </c>
      <c r="F69" s="7" t="s">
        <v>20</v>
      </c>
      <c r="G69" s="90">
        <v>2</v>
      </c>
      <c r="H69" s="90" t="s">
        <v>50</v>
      </c>
      <c r="I69" s="90">
        <f t="shared" si="2"/>
        <v>7</v>
      </c>
      <c r="J69" s="6"/>
      <c r="K69" s="6"/>
    </row>
    <row r="70" spans="1:11" x14ac:dyDescent="0.25">
      <c r="A70" s="7">
        <v>7057</v>
      </c>
      <c r="B70" s="7" t="s">
        <v>53</v>
      </c>
      <c r="C70" s="7" t="s">
        <v>98</v>
      </c>
      <c r="D70" s="47">
        <v>43669</v>
      </c>
      <c r="E70" s="47">
        <v>43673</v>
      </c>
      <c r="F70" s="7" t="s">
        <v>23</v>
      </c>
      <c r="G70" s="90">
        <v>5</v>
      </c>
      <c r="H70" s="90" t="s">
        <v>50</v>
      </c>
      <c r="I70" s="90">
        <f t="shared" si="2"/>
        <v>7</v>
      </c>
      <c r="J70" s="6"/>
      <c r="K70" s="6"/>
    </row>
    <row r="71" spans="1:11" x14ac:dyDescent="0.25">
      <c r="A71" s="7">
        <v>7057</v>
      </c>
      <c r="B71" s="7" t="s">
        <v>53</v>
      </c>
      <c r="C71" s="7" t="s">
        <v>98</v>
      </c>
      <c r="D71" s="47">
        <v>43676</v>
      </c>
      <c r="E71" s="47">
        <v>43677</v>
      </c>
      <c r="F71" s="7" t="s">
        <v>20</v>
      </c>
      <c r="G71" s="90">
        <v>2</v>
      </c>
      <c r="H71" s="90" t="s">
        <v>50</v>
      </c>
      <c r="I71" s="90">
        <f t="shared" si="2"/>
        <v>7</v>
      </c>
      <c r="J71" s="6"/>
      <c r="K71" s="6"/>
    </row>
    <row r="72" spans="1:11" x14ac:dyDescent="0.25">
      <c r="A72" s="7">
        <v>7057</v>
      </c>
      <c r="B72" s="7" t="s">
        <v>53</v>
      </c>
      <c r="C72" s="7" t="s">
        <v>98</v>
      </c>
      <c r="D72" s="47">
        <v>43678</v>
      </c>
      <c r="E72" s="47">
        <v>43680</v>
      </c>
      <c r="F72" s="7" t="s">
        <v>62</v>
      </c>
      <c r="G72" s="91">
        <v>3</v>
      </c>
      <c r="H72" s="90" t="s">
        <v>50</v>
      </c>
      <c r="I72" s="90">
        <v>8</v>
      </c>
      <c r="J72" s="6"/>
      <c r="K72" s="6"/>
    </row>
    <row r="73" spans="1:11" x14ac:dyDescent="0.25">
      <c r="A73" s="7">
        <v>910118</v>
      </c>
      <c r="B73" s="7" t="s">
        <v>53</v>
      </c>
      <c r="C73" s="7" t="s">
        <v>98</v>
      </c>
      <c r="D73" s="47">
        <v>43711</v>
      </c>
      <c r="E73" s="47">
        <v>43715</v>
      </c>
      <c r="F73" s="7" t="s">
        <v>23</v>
      </c>
      <c r="G73" s="90">
        <v>5</v>
      </c>
      <c r="H73" s="90" t="s">
        <v>50</v>
      </c>
      <c r="I73" s="90">
        <f t="shared" ref="I73:I80" si="3">MONTH(D73)</f>
        <v>9</v>
      </c>
      <c r="J73" s="6"/>
      <c r="K73" s="6"/>
    </row>
    <row r="74" spans="1:11" x14ac:dyDescent="0.25">
      <c r="A74" s="7">
        <v>910118</v>
      </c>
      <c r="B74" s="7" t="s">
        <v>53</v>
      </c>
      <c r="C74" s="7" t="s">
        <v>98</v>
      </c>
      <c r="D74" s="47">
        <v>43762</v>
      </c>
      <c r="E74" s="47">
        <v>43762</v>
      </c>
      <c r="F74" s="7" t="s">
        <v>25</v>
      </c>
      <c r="G74" s="90">
        <v>0.5</v>
      </c>
      <c r="H74" s="90" t="s">
        <v>50</v>
      </c>
      <c r="I74" s="90">
        <f t="shared" si="3"/>
        <v>10</v>
      </c>
      <c r="J74" s="6"/>
      <c r="K74" s="6"/>
    </row>
    <row r="75" spans="1:11" x14ac:dyDescent="0.25">
      <c r="A75" s="7">
        <v>7057</v>
      </c>
      <c r="B75" s="7" t="s">
        <v>53</v>
      </c>
      <c r="C75" s="7" t="s">
        <v>98</v>
      </c>
      <c r="D75" s="47">
        <v>43767</v>
      </c>
      <c r="E75" s="47">
        <v>43769</v>
      </c>
      <c r="F75" s="7" t="s">
        <v>24</v>
      </c>
      <c r="G75" s="90">
        <v>3</v>
      </c>
      <c r="H75" s="90" t="s">
        <v>50</v>
      </c>
      <c r="I75" s="90">
        <f t="shared" si="3"/>
        <v>10</v>
      </c>
      <c r="J75" s="6"/>
      <c r="K75" s="6"/>
    </row>
    <row r="76" spans="1:11" x14ac:dyDescent="0.25">
      <c r="A76" s="7">
        <v>910118</v>
      </c>
      <c r="B76" s="7" t="s">
        <v>53</v>
      </c>
      <c r="C76" s="7" t="s">
        <v>98</v>
      </c>
      <c r="D76" s="47">
        <v>43771</v>
      </c>
      <c r="E76" s="47">
        <v>43771</v>
      </c>
      <c r="F76" s="7" t="s">
        <v>22</v>
      </c>
      <c r="G76" s="90">
        <v>1</v>
      </c>
      <c r="H76" s="90" t="s">
        <v>50</v>
      </c>
      <c r="I76" s="90">
        <f t="shared" si="3"/>
        <v>11</v>
      </c>
      <c r="J76" s="6"/>
      <c r="K76" s="6"/>
    </row>
    <row r="77" spans="1:11" x14ac:dyDescent="0.25">
      <c r="A77" s="7">
        <v>7057</v>
      </c>
      <c r="B77" s="7" t="s">
        <v>53</v>
      </c>
      <c r="C77" s="7" t="s">
        <v>98</v>
      </c>
      <c r="D77" s="47">
        <v>43771</v>
      </c>
      <c r="E77" s="47">
        <v>43771</v>
      </c>
      <c r="F77" s="7" t="s">
        <v>22</v>
      </c>
      <c r="G77" s="90">
        <v>1</v>
      </c>
      <c r="H77" s="90" t="s">
        <v>50</v>
      </c>
      <c r="I77" s="90">
        <f t="shared" si="3"/>
        <v>11</v>
      </c>
      <c r="J77" s="6"/>
      <c r="K77" s="6"/>
    </row>
    <row r="78" spans="1:11" x14ac:dyDescent="0.25">
      <c r="A78" s="7">
        <v>7063</v>
      </c>
      <c r="B78" s="7" t="s">
        <v>53</v>
      </c>
      <c r="C78" s="7" t="s">
        <v>98</v>
      </c>
      <c r="D78" s="47">
        <v>43832</v>
      </c>
      <c r="E78" s="47">
        <v>43832</v>
      </c>
      <c r="F78" s="7" t="s">
        <v>22</v>
      </c>
      <c r="G78" s="90">
        <v>1</v>
      </c>
      <c r="H78" s="90" t="s">
        <v>50</v>
      </c>
      <c r="I78" s="90">
        <f t="shared" si="3"/>
        <v>1</v>
      </c>
      <c r="J78" s="6"/>
      <c r="K78" s="6"/>
    </row>
    <row r="79" spans="1:11" x14ac:dyDescent="0.25">
      <c r="A79" s="7">
        <v>7063</v>
      </c>
      <c r="B79" s="7" t="s">
        <v>53</v>
      </c>
      <c r="C79" s="7" t="s">
        <v>98</v>
      </c>
      <c r="D79" s="47">
        <v>43866</v>
      </c>
      <c r="E79" s="47">
        <v>43866</v>
      </c>
      <c r="F79" s="7" t="s">
        <v>22</v>
      </c>
      <c r="G79" s="90">
        <v>1</v>
      </c>
      <c r="H79" s="90" t="s">
        <v>50</v>
      </c>
      <c r="I79" s="90">
        <f t="shared" si="3"/>
        <v>2</v>
      </c>
      <c r="J79" s="6"/>
      <c r="K79" s="6"/>
    </row>
    <row r="80" spans="1:11" x14ac:dyDescent="0.25">
      <c r="A80" s="7">
        <v>7057</v>
      </c>
      <c r="B80" s="7" t="s">
        <v>53</v>
      </c>
      <c r="C80" s="7" t="s">
        <v>98</v>
      </c>
      <c r="D80" s="47">
        <v>43888</v>
      </c>
      <c r="E80" s="47">
        <v>43889</v>
      </c>
      <c r="F80" s="7" t="s">
        <v>20</v>
      </c>
      <c r="G80" s="90">
        <v>2</v>
      </c>
      <c r="H80" s="90" t="s">
        <v>50</v>
      </c>
      <c r="I80" s="90">
        <f t="shared" si="3"/>
        <v>2</v>
      </c>
      <c r="J80" s="6"/>
      <c r="K80" s="6"/>
    </row>
    <row r="81" spans="1:11" x14ac:dyDescent="0.25">
      <c r="A81" s="7">
        <v>7057</v>
      </c>
      <c r="B81" s="7" t="s">
        <v>53</v>
      </c>
      <c r="C81" s="7" t="s">
        <v>98</v>
      </c>
      <c r="D81" s="47">
        <v>43891</v>
      </c>
      <c r="E81" s="47">
        <v>43892</v>
      </c>
      <c r="F81" s="7" t="s">
        <v>61</v>
      </c>
      <c r="G81" s="90">
        <v>2</v>
      </c>
      <c r="H81" s="90" t="s">
        <v>50</v>
      </c>
      <c r="I81" s="90">
        <v>3</v>
      </c>
      <c r="J81" s="6"/>
      <c r="K81" s="6"/>
    </row>
    <row r="82" spans="1:11" x14ac:dyDescent="0.25">
      <c r="A82" s="7">
        <v>7057</v>
      </c>
      <c r="B82" s="7" t="s">
        <v>53</v>
      </c>
      <c r="C82" s="7" t="s">
        <v>98</v>
      </c>
      <c r="D82" s="47">
        <v>43895</v>
      </c>
      <c r="E82" s="47">
        <v>43895</v>
      </c>
      <c r="F82" s="7" t="s">
        <v>25</v>
      </c>
      <c r="G82" s="90">
        <v>0.5</v>
      </c>
      <c r="H82" s="90" t="s">
        <v>50</v>
      </c>
      <c r="I82" s="90">
        <f t="shared" ref="I82:I105" si="4">MONTH(D82)</f>
        <v>3</v>
      </c>
      <c r="J82" s="6"/>
      <c r="K82" s="6"/>
    </row>
    <row r="83" spans="1:11" x14ac:dyDescent="0.25">
      <c r="A83" s="7">
        <v>7057</v>
      </c>
      <c r="B83" s="7" t="s">
        <v>53</v>
      </c>
      <c r="C83" s="7" t="s">
        <v>98</v>
      </c>
      <c r="D83" s="47">
        <v>43899</v>
      </c>
      <c r="E83" s="47">
        <v>43899</v>
      </c>
      <c r="F83" s="7" t="s">
        <v>22</v>
      </c>
      <c r="G83" s="90">
        <v>1</v>
      </c>
      <c r="H83" s="90" t="s">
        <v>50</v>
      </c>
      <c r="I83" s="90">
        <f t="shared" si="4"/>
        <v>3</v>
      </c>
      <c r="J83" s="6"/>
      <c r="K83" s="6"/>
    </row>
    <row r="84" spans="1:11" x14ac:dyDescent="0.25">
      <c r="A84" s="7">
        <v>7063</v>
      </c>
      <c r="B84" s="7" t="s">
        <v>53</v>
      </c>
      <c r="C84" s="7" t="s">
        <v>98</v>
      </c>
      <c r="D84" s="47">
        <v>43920</v>
      </c>
      <c r="E84" s="47">
        <v>43920</v>
      </c>
      <c r="F84" s="7" t="s">
        <v>22</v>
      </c>
      <c r="G84" s="90">
        <v>1</v>
      </c>
      <c r="H84" s="90" t="s">
        <v>50</v>
      </c>
      <c r="I84" s="90">
        <f t="shared" si="4"/>
        <v>3</v>
      </c>
      <c r="J84" s="6"/>
      <c r="K84" s="6"/>
    </row>
    <row r="85" spans="1:11" x14ac:dyDescent="0.25">
      <c r="A85" s="7">
        <v>7063</v>
      </c>
      <c r="B85" s="7" t="s">
        <v>53</v>
      </c>
      <c r="C85" s="7" t="s">
        <v>98</v>
      </c>
      <c r="D85" s="47">
        <v>43934</v>
      </c>
      <c r="E85" s="47">
        <v>43934</v>
      </c>
      <c r="F85" s="7" t="s">
        <v>22</v>
      </c>
      <c r="G85" s="90">
        <v>1</v>
      </c>
      <c r="H85" s="90" t="s">
        <v>50</v>
      </c>
      <c r="I85" s="90">
        <f t="shared" si="4"/>
        <v>4</v>
      </c>
      <c r="J85" s="6"/>
      <c r="K85" s="6"/>
    </row>
    <row r="86" spans="1:11" x14ac:dyDescent="0.25">
      <c r="A86" s="7">
        <v>7057</v>
      </c>
      <c r="B86" s="7" t="s">
        <v>53</v>
      </c>
      <c r="C86" s="7" t="s">
        <v>98</v>
      </c>
      <c r="D86" s="47">
        <v>43947</v>
      </c>
      <c r="E86" s="47">
        <v>43947</v>
      </c>
      <c r="F86" s="7" t="s">
        <v>22</v>
      </c>
      <c r="G86" s="90">
        <v>1</v>
      </c>
      <c r="H86" s="90" t="s">
        <v>50</v>
      </c>
      <c r="I86" s="90">
        <f t="shared" si="4"/>
        <v>4</v>
      </c>
      <c r="J86" s="6"/>
      <c r="K86" s="6"/>
    </row>
    <row r="87" spans="1:11" x14ac:dyDescent="0.25">
      <c r="A87" s="7">
        <v>7057</v>
      </c>
      <c r="B87" s="7" t="s">
        <v>53</v>
      </c>
      <c r="C87" s="7" t="s">
        <v>98</v>
      </c>
      <c r="D87" s="47">
        <v>43948</v>
      </c>
      <c r="E87" s="47">
        <v>43948</v>
      </c>
      <c r="F87" s="7" t="s">
        <v>22</v>
      </c>
      <c r="G87" s="90">
        <v>1</v>
      </c>
      <c r="H87" s="90" t="s">
        <v>50</v>
      </c>
      <c r="I87" s="90">
        <f t="shared" si="4"/>
        <v>4</v>
      </c>
      <c r="J87" s="6"/>
      <c r="K87" s="6"/>
    </row>
    <row r="88" spans="1:11" x14ac:dyDescent="0.25">
      <c r="A88" s="7">
        <v>7063</v>
      </c>
      <c r="B88" s="7" t="s">
        <v>53</v>
      </c>
      <c r="C88" s="7" t="s">
        <v>98</v>
      </c>
      <c r="D88" s="47">
        <v>43948</v>
      </c>
      <c r="E88" s="47">
        <v>43951</v>
      </c>
      <c r="F88" s="7" t="s">
        <v>20</v>
      </c>
      <c r="G88" s="90">
        <v>2</v>
      </c>
      <c r="H88" s="90" t="s">
        <v>50</v>
      </c>
      <c r="I88" s="90">
        <f t="shared" si="4"/>
        <v>4</v>
      </c>
      <c r="J88" s="6"/>
      <c r="K88" s="6"/>
    </row>
    <row r="89" spans="1:11" x14ac:dyDescent="0.25">
      <c r="A89" s="7">
        <v>7057</v>
      </c>
      <c r="B89" s="7" t="s">
        <v>53</v>
      </c>
      <c r="C89" s="7" t="s">
        <v>98</v>
      </c>
      <c r="D89" s="47">
        <v>43951</v>
      </c>
      <c r="E89" s="47">
        <v>43951</v>
      </c>
      <c r="F89" s="7" t="s">
        <v>22</v>
      </c>
      <c r="G89" s="90">
        <v>1</v>
      </c>
      <c r="H89" s="90" t="s">
        <v>50</v>
      </c>
      <c r="I89" s="90">
        <f t="shared" si="4"/>
        <v>4</v>
      </c>
      <c r="J89" s="6"/>
      <c r="K89" s="6"/>
    </row>
    <row r="90" spans="1:11" x14ac:dyDescent="0.25">
      <c r="A90" s="7">
        <v>7057</v>
      </c>
      <c r="B90" s="7" t="s">
        <v>53</v>
      </c>
      <c r="C90" s="7" t="s">
        <v>98</v>
      </c>
      <c r="D90" s="47">
        <v>43953</v>
      </c>
      <c r="E90" s="47">
        <v>43955</v>
      </c>
      <c r="F90" s="7" t="s">
        <v>24</v>
      </c>
      <c r="G90" s="90">
        <v>3</v>
      </c>
      <c r="H90" s="90" t="s">
        <v>50</v>
      </c>
      <c r="I90" s="90">
        <f t="shared" si="4"/>
        <v>5</v>
      </c>
      <c r="J90" s="6"/>
      <c r="K90" s="6"/>
    </row>
    <row r="91" spans="1:11" x14ac:dyDescent="0.25">
      <c r="A91" s="7">
        <v>7063</v>
      </c>
      <c r="B91" s="7" t="s">
        <v>53</v>
      </c>
      <c r="C91" s="7" t="s">
        <v>98</v>
      </c>
      <c r="D91" s="47">
        <v>43958</v>
      </c>
      <c r="E91" s="47">
        <v>43958</v>
      </c>
      <c r="F91" s="7" t="s">
        <v>22</v>
      </c>
      <c r="G91" s="90">
        <v>1</v>
      </c>
      <c r="H91" s="90" t="s">
        <v>50</v>
      </c>
      <c r="I91" s="90">
        <f t="shared" si="4"/>
        <v>5</v>
      </c>
      <c r="J91" s="6"/>
      <c r="K91" s="6"/>
    </row>
    <row r="92" spans="1:11" x14ac:dyDescent="0.25">
      <c r="A92" s="7">
        <v>7063</v>
      </c>
      <c r="B92" s="7" t="s">
        <v>53</v>
      </c>
      <c r="C92" s="7" t="s">
        <v>98</v>
      </c>
      <c r="D92" s="47">
        <v>43962</v>
      </c>
      <c r="E92" s="47">
        <v>43962</v>
      </c>
      <c r="F92" s="7" t="s">
        <v>22</v>
      </c>
      <c r="G92" s="90">
        <v>1</v>
      </c>
      <c r="H92" s="90" t="s">
        <v>50</v>
      </c>
      <c r="I92" s="90">
        <f t="shared" si="4"/>
        <v>5</v>
      </c>
      <c r="J92" s="6"/>
      <c r="K92" s="6"/>
    </row>
    <row r="93" spans="1:11" x14ac:dyDescent="0.25">
      <c r="A93" s="7">
        <v>7063</v>
      </c>
      <c r="B93" s="7" t="s">
        <v>53</v>
      </c>
      <c r="C93" s="7" t="s">
        <v>98</v>
      </c>
      <c r="D93" s="47">
        <v>43965</v>
      </c>
      <c r="E93" s="47">
        <v>43967</v>
      </c>
      <c r="F93" s="7" t="s">
        <v>24</v>
      </c>
      <c r="G93" s="90">
        <v>3</v>
      </c>
      <c r="H93" s="90" t="s">
        <v>50</v>
      </c>
      <c r="I93" s="90">
        <f t="shared" si="4"/>
        <v>5</v>
      </c>
      <c r="J93" s="6"/>
      <c r="K93" s="6"/>
    </row>
    <row r="94" spans="1:11" x14ac:dyDescent="0.25">
      <c r="A94" s="7">
        <v>7057</v>
      </c>
      <c r="B94" s="7" t="s">
        <v>53</v>
      </c>
      <c r="C94" s="7" t="s">
        <v>98</v>
      </c>
      <c r="D94" s="47">
        <v>43969</v>
      </c>
      <c r="E94" s="47">
        <v>43969</v>
      </c>
      <c r="F94" s="7" t="s">
        <v>22</v>
      </c>
      <c r="G94" s="90">
        <v>1</v>
      </c>
      <c r="H94" s="90" t="s">
        <v>50</v>
      </c>
      <c r="I94" s="90">
        <f t="shared" si="4"/>
        <v>5</v>
      </c>
      <c r="J94" s="6"/>
      <c r="K94" s="6"/>
    </row>
    <row r="95" spans="1:11" x14ac:dyDescent="0.25">
      <c r="A95" s="7">
        <v>7063</v>
      </c>
      <c r="B95" s="7" t="s">
        <v>53</v>
      </c>
      <c r="C95" s="7" t="s">
        <v>98</v>
      </c>
      <c r="D95" s="47">
        <v>43972</v>
      </c>
      <c r="E95" s="47">
        <v>43976</v>
      </c>
      <c r="F95" s="7" t="s">
        <v>23</v>
      </c>
      <c r="G95" s="90">
        <v>4</v>
      </c>
      <c r="H95" s="90" t="s">
        <v>50</v>
      </c>
      <c r="I95" s="90">
        <f t="shared" si="4"/>
        <v>5</v>
      </c>
      <c r="J95" s="6"/>
      <c r="K95" s="6"/>
    </row>
    <row r="96" spans="1:11" x14ac:dyDescent="0.25">
      <c r="A96" s="7">
        <v>7054</v>
      </c>
      <c r="B96" s="7" t="s">
        <v>100</v>
      </c>
      <c r="C96" s="7" t="s">
        <v>99</v>
      </c>
      <c r="D96" s="47">
        <v>43683</v>
      </c>
      <c r="E96" s="47">
        <v>43691</v>
      </c>
      <c r="F96" s="7" t="s">
        <v>28</v>
      </c>
      <c r="G96" s="91">
        <v>7</v>
      </c>
      <c r="H96" s="90" t="s">
        <v>50</v>
      </c>
      <c r="I96" s="90">
        <f t="shared" si="4"/>
        <v>8</v>
      </c>
      <c r="J96" s="6"/>
      <c r="K96" s="6"/>
    </row>
    <row r="97" spans="1:11" x14ac:dyDescent="0.25">
      <c r="A97" s="7">
        <v>7054</v>
      </c>
      <c r="B97" s="7" t="s">
        <v>100</v>
      </c>
      <c r="C97" s="7" t="s">
        <v>99</v>
      </c>
      <c r="D97" s="47">
        <v>43866</v>
      </c>
      <c r="E97" s="47">
        <v>43870</v>
      </c>
      <c r="F97" s="7" t="s">
        <v>23</v>
      </c>
      <c r="G97" s="90">
        <v>5</v>
      </c>
      <c r="H97" s="90" t="s">
        <v>50</v>
      </c>
      <c r="I97" s="90">
        <f t="shared" si="4"/>
        <v>2</v>
      </c>
      <c r="J97" s="6"/>
      <c r="K97" s="6"/>
    </row>
    <row r="98" spans="1:11" x14ac:dyDescent="0.25">
      <c r="A98" s="7">
        <v>7054</v>
      </c>
      <c r="B98" s="7" t="s">
        <v>100</v>
      </c>
      <c r="C98" s="7" t="s">
        <v>99</v>
      </c>
      <c r="D98" s="47">
        <v>43962</v>
      </c>
      <c r="E98" s="47">
        <v>43962</v>
      </c>
      <c r="F98" s="7" t="s">
        <v>22</v>
      </c>
      <c r="G98" s="90">
        <v>1</v>
      </c>
      <c r="H98" s="90" t="s">
        <v>50</v>
      </c>
      <c r="I98" s="90">
        <f t="shared" si="4"/>
        <v>5</v>
      </c>
      <c r="J98" s="6"/>
      <c r="K98" s="6"/>
    </row>
    <row r="99" spans="1:11" x14ac:dyDescent="0.25">
      <c r="A99" s="7">
        <v>7054</v>
      </c>
      <c r="B99" s="7" t="s">
        <v>100</v>
      </c>
      <c r="C99" s="7" t="s">
        <v>99</v>
      </c>
      <c r="D99" s="47">
        <v>43966</v>
      </c>
      <c r="E99" s="47">
        <v>43967</v>
      </c>
      <c r="F99" s="7" t="s">
        <v>20</v>
      </c>
      <c r="G99" s="90">
        <v>2</v>
      </c>
      <c r="H99" s="90" t="s">
        <v>50</v>
      </c>
      <c r="I99" s="90">
        <f t="shared" si="4"/>
        <v>5</v>
      </c>
      <c r="J99" s="6"/>
      <c r="K99" s="6"/>
    </row>
    <row r="100" spans="1:11" x14ac:dyDescent="0.25">
      <c r="A100" s="7">
        <v>7054</v>
      </c>
      <c r="B100" s="7" t="s">
        <v>100</v>
      </c>
      <c r="C100" s="7" t="s">
        <v>99</v>
      </c>
      <c r="D100" s="47">
        <v>43980</v>
      </c>
      <c r="E100" s="47">
        <v>43980</v>
      </c>
      <c r="F100" s="7" t="s">
        <v>22</v>
      </c>
      <c r="G100" s="90">
        <v>1</v>
      </c>
      <c r="H100" s="90" t="s">
        <v>50</v>
      </c>
      <c r="I100" s="90">
        <f t="shared" si="4"/>
        <v>5</v>
      </c>
      <c r="J100" s="6"/>
      <c r="K100" s="6"/>
    </row>
    <row r="101" spans="1:11" x14ac:dyDescent="0.25">
      <c r="A101" s="7">
        <v>7066</v>
      </c>
      <c r="B101" s="7" t="s">
        <v>138</v>
      </c>
      <c r="C101" s="7" t="s">
        <v>73</v>
      </c>
      <c r="D101" s="47">
        <v>43651</v>
      </c>
      <c r="E101" s="47">
        <v>43651</v>
      </c>
      <c r="F101" s="7" t="s">
        <v>22</v>
      </c>
      <c r="G101" s="90">
        <v>1</v>
      </c>
      <c r="H101" s="90" t="s">
        <v>50</v>
      </c>
      <c r="I101" s="90">
        <f t="shared" si="4"/>
        <v>7</v>
      </c>
      <c r="J101" s="6"/>
      <c r="K101" s="6"/>
    </row>
    <row r="102" spans="1:11" x14ac:dyDescent="0.25">
      <c r="A102" s="7">
        <v>7066</v>
      </c>
      <c r="B102" s="7" t="s">
        <v>138</v>
      </c>
      <c r="C102" s="7" t="s">
        <v>73</v>
      </c>
      <c r="D102" s="47">
        <v>43652</v>
      </c>
      <c r="E102" s="47">
        <v>43652</v>
      </c>
      <c r="F102" s="7" t="s">
        <v>22</v>
      </c>
      <c r="G102" s="90">
        <v>1</v>
      </c>
      <c r="H102" s="90" t="s">
        <v>50</v>
      </c>
      <c r="I102" s="90">
        <f t="shared" si="4"/>
        <v>7</v>
      </c>
      <c r="J102" s="6"/>
      <c r="K102" s="6"/>
    </row>
    <row r="103" spans="1:11" x14ac:dyDescent="0.25">
      <c r="A103" s="7">
        <v>7054</v>
      </c>
      <c r="B103" s="7" t="s">
        <v>138</v>
      </c>
      <c r="C103" s="7" t="s">
        <v>73</v>
      </c>
      <c r="D103" s="47">
        <v>43693</v>
      </c>
      <c r="E103" s="47">
        <v>43701</v>
      </c>
      <c r="F103" s="7" t="s">
        <v>28</v>
      </c>
      <c r="G103" s="91">
        <v>7</v>
      </c>
      <c r="H103" s="90" t="s">
        <v>50</v>
      </c>
      <c r="I103" s="90">
        <f t="shared" si="4"/>
        <v>8</v>
      </c>
      <c r="J103" s="6"/>
      <c r="K103" s="6"/>
    </row>
    <row r="104" spans="1:11" x14ac:dyDescent="0.25">
      <c r="A104" s="7">
        <v>7066</v>
      </c>
      <c r="B104" s="7" t="s">
        <v>138</v>
      </c>
      <c r="C104" s="7" t="s">
        <v>73</v>
      </c>
      <c r="D104" s="47">
        <v>43832</v>
      </c>
      <c r="E104" s="47">
        <v>43832</v>
      </c>
      <c r="F104" s="7" t="s">
        <v>22</v>
      </c>
      <c r="G104" s="90">
        <v>1</v>
      </c>
      <c r="H104" s="90" t="s">
        <v>50</v>
      </c>
      <c r="I104" s="90">
        <f t="shared" si="4"/>
        <v>1</v>
      </c>
      <c r="J104" s="6"/>
      <c r="K104" s="6"/>
    </row>
    <row r="105" spans="1:11" x14ac:dyDescent="0.25">
      <c r="A105" s="7">
        <v>7014</v>
      </c>
      <c r="B105" s="7" t="s">
        <v>138</v>
      </c>
      <c r="C105" s="7" t="s">
        <v>73</v>
      </c>
      <c r="D105" s="47">
        <v>43887</v>
      </c>
      <c r="E105" s="47">
        <v>43889</v>
      </c>
      <c r="F105" s="7" t="s">
        <v>24</v>
      </c>
      <c r="G105" s="90">
        <v>3</v>
      </c>
      <c r="H105" s="90" t="s">
        <v>50</v>
      </c>
      <c r="I105" s="90">
        <f t="shared" si="4"/>
        <v>2</v>
      </c>
      <c r="J105" s="6"/>
      <c r="K105" s="6"/>
    </row>
    <row r="106" spans="1:11" x14ac:dyDescent="0.25">
      <c r="A106" s="7">
        <v>7014</v>
      </c>
      <c r="B106" s="7" t="s">
        <v>138</v>
      </c>
      <c r="C106" s="7" t="s">
        <v>73</v>
      </c>
      <c r="D106" s="47">
        <v>43891</v>
      </c>
      <c r="E106" s="47">
        <v>43892</v>
      </c>
      <c r="F106" s="7" t="s">
        <v>61</v>
      </c>
      <c r="G106" s="90">
        <v>2</v>
      </c>
      <c r="H106" s="90" t="s">
        <v>50</v>
      </c>
      <c r="I106" s="90">
        <v>3</v>
      </c>
      <c r="J106" s="6"/>
      <c r="K106" s="6"/>
    </row>
    <row r="107" spans="1:11" x14ac:dyDescent="0.25">
      <c r="A107" s="7">
        <v>7066</v>
      </c>
      <c r="B107" s="7" t="s">
        <v>138</v>
      </c>
      <c r="C107" s="7" t="s">
        <v>73</v>
      </c>
      <c r="D107" s="47">
        <v>43906</v>
      </c>
      <c r="E107" s="47">
        <v>43906</v>
      </c>
      <c r="F107" s="7" t="s">
        <v>22</v>
      </c>
      <c r="G107" s="90">
        <v>1</v>
      </c>
      <c r="H107" s="90" t="s">
        <v>50</v>
      </c>
      <c r="I107" s="90">
        <f t="shared" ref="I107:I134" si="5">MONTH(D107)</f>
        <v>3</v>
      </c>
      <c r="J107" s="6"/>
      <c r="K107" s="6"/>
    </row>
    <row r="108" spans="1:11" x14ac:dyDescent="0.25">
      <c r="A108" s="7">
        <v>7066</v>
      </c>
      <c r="B108" s="7" t="s">
        <v>138</v>
      </c>
      <c r="C108" s="7" t="s">
        <v>73</v>
      </c>
      <c r="D108" s="47">
        <v>43913</v>
      </c>
      <c r="E108" s="47">
        <v>43913</v>
      </c>
      <c r="F108" s="7" t="s">
        <v>22</v>
      </c>
      <c r="G108" s="90">
        <v>1</v>
      </c>
      <c r="H108" s="90" t="s">
        <v>50</v>
      </c>
      <c r="I108" s="90">
        <f t="shared" si="5"/>
        <v>3</v>
      </c>
      <c r="J108" s="6"/>
      <c r="K108" s="6"/>
    </row>
    <row r="109" spans="1:11" x14ac:dyDescent="0.25">
      <c r="A109" s="7">
        <v>7066</v>
      </c>
      <c r="B109" s="7" t="s">
        <v>138</v>
      </c>
      <c r="C109" s="7" t="s">
        <v>73</v>
      </c>
      <c r="D109" s="47">
        <v>43920</v>
      </c>
      <c r="E109" s="47">
        <v>43920</v>
      </c>
      <c r="F109" s="7" t="s">
        <v>22</v>
      </c>
      <c r="G109" s="90">
        <v>1</v>
      </c>
      <c r="H109" s="90" t="s">
        <v>50</v>
      </c>
      <c r="I109" s="90">
        <f t="shared" si="5"/>
        <v>3</v>
      </c>
      <c r="J109" s="6"/>
      <c r="K109" s="6"/>
    </row>
    <row r="110" spans="1:11" x14ac:dyDescent="0.25">
      <c r="A110" s="7">
        <v>7014</v>
      </c>
      <c r="B110" s="7" t="s">
        <v>138</v>
      </c>
      <c r="C110" s="7" t="s">
        <v>73</v>
      </c>
      <c r="D110" s="47">
        <v>43951</v>
      </c>
      <c r="E110" s="47">
        <v>43951</v>
      </c>
      <c r="F110" s="7" t="s">
        <v>22</v>
      </c>
      <c r="G110" s="90">
        <v>1</v>
      </c>
      <c r="H110" s="90" t="s">
        <v>50</v>
      </c>
      <c r="I110" s="90">
        <f t="shared" si="5"/>
        <v>4</v>
      </c>
      <c r="J110" s="6"/>
      <c r="K110" s="6"/>
    </row>
    <row r="111" spans="1:11" x14ac:dyDescent="0.25">
      <c r="A111" s="7">
        <v>7014</v>
      </c>
      <c r="B111" s="7" t="s">
        <v>139</v>
      </c>
      <c r="C111" s="7" t="s">
        <v>101</v>
      </c>
      <c r="D111" s="47">
        <v>43683</v>
      </c>
      <c r="E111" s="47">
        <v>43687</v>
      </c>
      <c r="F111" s="7" t="s">
        <v>23</v>
      </c>
      <c r="G111" s="91">
        <v>5</v>
      </c>
      <c r="H111" s="90" t="s">
        <v>50</v>
      </c>
      <c r="I111" s="90">
        <f t="shared" si="5"/>
        <v>8</v>
      </c>
      <c r="J111" s="6"/>
      <c r="K111" s="6"/>
    </row>
    <row r="112" spans="1:11" x14ac:dyDescent="0.25">
      <c r="A112" s="7">
        <v>7014</v>
      </c>
      <c r="B112" s="7" t="s">
        <v>139</v>
      </c>
      <c r="C112" s="7" t="s">
        <v>101</v>
      </c>
      <c r="D112" s="47">
        <v>43690</v>
      </c>
      <c r="E112" s="47">
        <v>43694</v>
      </c>
      <c r="F112" s="7" t="s">
        <v>27</v>
      </c>
      <c r="G112" s="91">
        <v>4</v>
      </c>
      <c r="H112" s="90" t="s">
        <v>50</v>
      </c>
      <c r="I112" s="90">
        <f t="shared" si="5"/>
        <v>8</v>
      </c>
      <c r="J112" s="6"/>
      <c r="K112" s="6"/>
    </row>
    <row r="113" spans="1:11" x14ac:dyDescent="0.25">
      <c r="A113" s="7">
        <v>7014</v>
      </c>
      <c r="B113" s="7" t="s">
        <v>139</v>
      </c>
      <c r="C113" s="7" t="s">
        <v>101</v>
      </c>
      <c r="D113" s="47">
        <v>43958</v>
      </c>
      <c r="E113" s="47">
        <v>43958</v>
      </c>
      <c r="F113" s="7" t="s">
        <v>22</v>
      </c>
      <c r="G113" s="90">
        <v>1</v>
      </c>
      <c r="H113" s="90" t="s">
        <v>50</v>
      </c>
      <c r="I113" s="90">
        <f t="shared" si="5"/>
        <v>5</v>
      </c>
      <c r="J113" s="6"/>
      <c r="K113" s="6"/>
    </row>
    <row r="114" spans="1:11" x14ac:dyDescent="0.25">
      <c r="A114" s="7">
        <v>7014</v>
      </c>
      <c r="B114" s="7" t="s">
        <v>139</v>
      </c>
      <c r="C114" s="7" t="s">
        <v>101</v>
      </c>
      <c r="D114" s="47">
        <v>43960</v>
      </c>
      <c r="E114" s="47">
        <v>43960</v>
      </c>
      <c r="F114" s="7" t="s">
        <v>22</v>
      </c>
      <c r="G114" s="90">
        <v>1</v>
      </c>
      <c r="H114" s="90" t="s">
        <v>50</v>
      </c>
      <c r="I114" s="90">
        <f t="shared" si="5"/>
        <v>5</v>
      </c>
      <c r="J114" s="6"/>
      <c r="K114" s="6"/>
    </row>
    <row r="115" spans="1:11" x14ac:dyDescent="0.25">
      <c r="A115" s="7">
        <v>7014</v>
      </c>
      <c r="B115" s="7" t="s">
        <v>139</v>
      </c>
      <c r="C115" s="7" t="s">
        <v>101</v>
      </c>
      <c r="D115" s="47">
        <v>43962</v>
      </c>
      <c r="E115" s="47">
        <v>43962</v>
      </c>
      <c r="F115" s="7" t="s">
        <v>22</v>
      </c>
      <c r="G115" s="90">
        <v>1</v>
      </c>
      <c r="H115" s="90" t="s">
        <v>50</v>
      </c>
      <c r="I115" s="90">
        <f t="shared" si="5"/>
        <v>5</v>
      </c>
      <c r="J115" s="6"/>
      <c r="K115" s="6"/>
    </row>
    <row r="116" spans="1:11" x14ac:dyDescent="0.25">
      <c r="A116" s="7">
        <v>7063</v>
      </c>
      <c r="B116" s="7" t="s">
        <v>53</v>
      </c>
      <c r="C116" s="7" t="s">
        <v>135</v>
      </c>
      <c r="D116" s="47">
        <v>43680</v>
      </c>
      <c r="E116" s="47">
        <v>43694</v>
      </c>
      <c r="F116" s="7" t="s">
        <v>21</v>
      </c>
      <c r="G116" s="91">
        <v>10</v>
      </c>
      <c r="H116" s="90" t="s">
        <v>50</v>
      </c>
      <c r="I116" s="90">
        <f t="shared" si="5"/>
        <v>8</v>
      </c>
      <c r="J116" s="6"/>
      <c r="K116" s="6"/>
    </row>
    <row r="117" spans="1:11" x14ac:dyDescent="0.25">
      <c r="A117" s="7">
        <v>7063</v>
      </c>
      <c r="B117" s="7" t="s">
        <v>53</v>
      </c>
      <c r="C117" s="7" t="s">
        <v>135</v>
      </c>
      <c r="D117" s="47">
        <v>43697</v>
      </c>
      <c r="E117" s="47">
        <v>43697</v>
      </c>
      <c r="F117" s="7" t="s">
        <v>22</v>
      </c>
      <c r="G117" s="91">
        <v>1</v>
      </c>
      <c r="H117" s="90" t="s">
        <v>50</v>
      </c>
      <c r="I117" s="90">
        <f t="shared" si="5"/>
        <v>8</v>
      </c>
      <c r="J117" s="6"/>
      <c r="K117" s="6"/>
    </row>
    <row r="118" spans="1:11" x14ac:dyDescent="0.25">
      <c r="A118" s="7">
        <v>7063</v>
      </c>
      <c r="B118" s="7" t="s">
        <v>53</v>
      </c>
      <c r="C118" s="7" t="s">
        <v>135</v>
      </c>
      <c r="D118" s="47">
        <v>43701</v>
      </c>
      <c r="E118" s="47">
        <v>43701</v>
      </c>
      <c r="F118" s="7" t="s">
        <v>22</v>
      </c>
      <c r="G118" s="91">
        <v>1</v>
      </c>
      <c r="H118" s="90" t="s">
        <v>50</v>
      </c>
      <c r="I118" s="90">
        <f t="shared" si="5"/>
        <v>8</v>
      </c>
      <c r="J118" s="6"/>
      <c r="K118" s="6"/>
    </row>
    <row r="119" spans="1:11" x14ac:dyDescent="0.25">
      <c r="A119" s="7">
        <v>7054</v>
      </c>
      <c r="B119" s="7" t="s">
        <v>53</v>
      </c>
      <c r="C119" s="7" t="s">
        <v>135</v>
      </c>
      <c r="D119" s="47">
        <v>43832</v>
      </c>
      <c r="E119" s="47">
        <v>43835</v>
      </c>
      <c r="F119" s="7" t="s">
        <v>27</v>
      </c>
      <c r="G119" s="90">
        <v>4</v>
      </c>
      <c r="H119" s="90" t="s">
        <v>50</v>
      </c>
      <c r="I119" s="90">
        <f t="shared" si="5"/>
        <v>1</v>
      </c>
      <c r="J119" s="6"/>
      <c r="K119" s="6"/>
    </row>
    <row r="120" spans="1:11" x14ac:dyDescent="0.25">
      <c r="A120" s="7">
        <v>7054</v>
      </c>
      <c r="B120" s="7" t="s">
        <v>53</v>
      </c>
      <c r="C120" s="7" t="s">
        <v>135</v>
      </c>
      <c r="D120" s="47">
        <v>43856</v>
      </c>
      <c r="E120" s="47">
        <v>43856</v>
      </c>
      <c r="F120" s="7" t="s">
        <v>22</v>
      </c>
      <c r="G120" s="90">
        <v>1</v>
      </c>
      <c r="H120" s="90" t="s">
        <v>50</v>
      </c>
      <c r="I120" s="90">
        <f t="shared" si="5"/>
        <v>1</v>
      </c>
      <c r="J120" s="6"/>
      <c r="K120" s="6"/>
    </row>
    <row r="121" spans="1:11" x14ac:dyDescent="0.25">
      <c r="A121" s="7">
        <v>7014</v>
      </c>
      <c r="B121" s="7" t="s">
        <v>103</v>
      </c>
      <c r="C121" s="7" t="s">
        <v>102</v>
      </c>
      <c r="D121" s="47">
        <v>43697</v>
      </c>
      <c r="E121" s="47">
        <v>43701</v>
      </c>
      <c r="F121" s="7" t="s">
        <v>23</v>
      </c>
      <c r="G121" s="91">
        <v>5</v>
      </c>
      <c r="H121" s="90" t="s">
        <v>50</v>
      </c>
      <c r="I121" s="90">
        <f t="shared" si="5"/>
        <v>8</v>
      </c>
      <c r="J121" s="6"/>
      <c r="K121" s="6"/>
    </row>
    <row r="122" spans="1:11" x14ac:dyDescent="0.25">
      <c r="A122" s="7">
        <v>7014</v>
      </c>
      <c r="B122" s="7" t="s">
        <v>103</v>
      </c>
      <c r="C122" s="7" t="s">
        <v>102</v>
      </c>
      <c r="D122" s="47">
        <v>43760</v>
      </c>
      <c r="E122" s="47">
        <v>43764</v>
      </c>
      <c r="F122" s="7" t="s">
        <v>23</v>
      </c>
      <c r="G122" s="90">
        <v>5</v>
      </c>
      <c r="H122" s="90" t="s">
        <v>50</v>
      </c>
      <c r="I122" s="90">
        <f t="shared" si="5"/>
        <v>10</v>
      </c>
      <c r="J122" s="6"/>
      <c r="K122" s="6"/>
    </row>
    <row r="123" spans="1:11" x14ac:dyDescent="0.25">
      <c r="A123" s="7">
        <v>7068</v>
      </c>
      <c r="B123" s="7" t="s">
        <v>103</v>
      </c>
      <c r="C123" s="7" t="s">
        <v>102</v>
      </c>
      <c r="D123" s="47">
        <v>43863</v>
      </c>
      <c r="E123" s="47">
        <v>43863</v>
      </c>
      <c r="F123" s="7" t="s">
        <v>22</v>
      </c>
      <c r="G123" s="90">
        <v>1</v>
      </c>
      <c r="H123" s="90" t="s">
        <v>50</v>
      </c>
      <c r="I123" s="90">
        <f t="shared" si="5"/>
        <v>2</v>
      </c>
      <c r="J123" s="6"/>
      <c r="K123" s="6"/>
    </row>
    <row r="124" spans="1:11" x14ac:dyDescent="0.25">
      <c r="A124" s="7">
        <v>7068</v>
      </c>
      <c r="B124" s="7" t="s">
        <v>103</v>
      </c>
      <c r="C124" s="7" t="s">
        <v>102</v>
      </c>
      <c r="D124" s="47">
        <v>43917</v>
      </c>
      <c r="E124" s="47">
        <v>43917</v>
      </c>
      <c r="F124" s="7" t="s">
        <v>25</v>
      </c>
      <c r="G124" s="90">
        <v>0.5</v>
      </c>
      <c r="H124" s="90" t="s">
        <v>50</v>
      </c>
      <c r="I124" s="90">
        <f t="shared" si="5"/>
        <v>3</v>
      </c>
      <c r="J124" s="6"/>
      <c r="K124" s="6"/>
    </row>
    <row r="125" spans="1:11" x14ac:dyDescent="0.25">
      <c r="A125" s="7">
        <v>7068</v>
      </c>
      <c r="B125" s="7" t="s">
        <v>103</v>
      </c>
      <c r="C125" s="7" t="s">
        <v>102</v>
      </c>
      <c r="D125" s="47">
        <v>43930</v>
      </c>
      <c r="E125" s="47">
        <v>43930</v>
      </c>
      <c r="F125" s="7" t="s">
        <v>22</v>
      </c>
      <c r="G125" s="90">
        <v>1</v>
      </c>
      <c r="H125" s="90" t="s">
        <v>50</v>
      </c>
      <c r="I125" s="90">
        <f t="shared" si="5"/>
        <v>4</v>
      </c>
      <c r="J125" s="6"/>
      <c r="K125" s="6"/>
    </row>
    <row r="126" spans="1:11" x14ac:dyDescent="0.25">
      <c r="A126" s="7">
        <v>7068</v>
      </c>
      <c r="B126" s="7" t="s">
        <v>103</v>
      </c>
      <c r="C126" s="7" t="s">
        <v>102</v>
      </c>
      <c r="D126" s="47">
        <v>43951</v>
      </c>
      <c r="E126" s="47">
        <v>43951</v>
      </c>
      <c r="F126" s="7" t="s">
        <v>22</v>
      </c>
      <c r="G126" s="90">
        <v>1</v>
      </c>
      <c r="H126" s="90" t="s">
        <v>50</v>
      </c>
      <c r="I126" s="90">
        <f t="shared" si="5"/>
        <v>4</v>
      </c>
      <c r="J126" s="6"/>
      <c r="K126" s="6"/>
    </row>
    <row r="127" spans="1:11" x14ac:dyDescent="0.25">
      <c r="A127" s="7">
        <v>7068</v>
      </c>
      <c r="B127" s="7" t="s">
        <v>103</v>
      </c>
      <c r="C127" s="7" t="s">
        <v>102</v>
      </c>
      <c r="D127" s="47">
        <v>43953</v>
      </c>
      <c r="E127" s="47">
        <v>43953</v>
      </c>
      <c r="F127" s="7" t="s">
        <v>22</v>
      </c>
      <c r="G127" s="90">
        <v>1</v>
      </c>
      <c r="H127" s="90" t="s">
        <v>50</v>
      </c>
      <c r="I127" s="90">
        <f t="shared" si="5"/>
        <v>5</v>
      </c>
      <c r="J127" s="6"/>
      <c r="K127" s="6"/>
    </row>
    <row r="128" spans="1:11" x14ac:dyDescent="0.25">
      <c r="A128" s="7">
        <v>7068</v>
      </c>
      <c r="B128" s="7" t="s">
        <v>103</v>
      </c>
      <c r="C128" s="7" t="s">
        <v>102</v>
      </c>
      <c r="D128" s="47">
        <v>43958</v>
      </c>
      <c r="E128" s="47">
        <v>43958</v>
      </c>
      <c r="F128" s="7" t="s">
        <v>22</v>
      </c>
      <c r="G128" s="90">
        <v>1</v>
      </c>
      <c r="H128" s="90" t="s">
        <v>50</v>
      </c>
      <c r="I128" s="90">
        <f t="shared" si="5"/>
        <v>5</v>
      </c>
      <c r="J128" s="6"/>
      <c r="K128" s="6"/>
    </row>
    <row r="129" spans="1:11" x14ac:dyDescent="0.25">
      <c r="A129" s="7">
        <v>7068</v>
      </c>
      <c r="B129" s="7" t="s">
        <v>103</v>
      </c>
      <c r="C129" s="7" t="s">
        <v>102</v>
      </c>
      <c r="D129" s="47">
        <v>43960</v>
      </c>
      <c r="E129" s="47">
        <v>43960</v>
      </c>
      <c r="F129" s="7" t="s">
        <v>22</v>
      </c>
      <c r="G129" s="90">
        <v>1</v>
      </c>
      <c r="H129" s="90" t="s">
        <v>50</v>
      </c>
      <c r="I129" s="90">
        <f t="shared" si="5"/>
        <v>5</v>
      </c>
      <c r="J129" s="6"/>
      <c r="K129" s="6"/>
    </row>
    <row r="130" spans="1:11" x14ac:dyDescent="0.25">
      <c r="A130" s="7">
        <v>7070</v>
      </c>
      <c r="B130" s="7" t="s">
        <v>105</v>
      </c>
      <c r="C130" s="7" t="s">
        <v>104</v>
      </c>
      <c r="D130" s="47">
        <v>43629</v>
      </c>
      <c r="E130" s="47">
        <v>43629</v>
      </c>
      <c r="F130" s="7" t="s">
        <v>25</v>
      </c>
      <c r="G130" s="90">
        <v>0.5</v>
      </c>
      <c r="H130" s="90" t="s">
        <v>50</v>
      </c>
      <c r="I130" s="90">
        <f t="shared" si="5"/>
        <v>6</v>
      </c>
      <c r="J130" s="6"/>
      <c r="K130" s="6"/>
    </row>
    <row r="131" spans="1:11" x14ac:dyDescent="0.25">
      <c r="A131" s="7">
        <v>7068</v>
      </c>
      <c r="B131" s="7" t="s">
        <v>105</v>
      </c>
      <c r="C131" s="7" t="s">
        <v>104</v>
      </c>
      <c r="D131" s="47">
        <v>43638</v>
      </c>
      <c r="E131" s="47">
        <v>43641</v>
      </c>
      <c r="F131" s="7" t="s">
        <v>20</v>
      </c>
      <c r="G131" s="90">
        <v>2</v>
      </c>
      <c r="H131" s="90" t="s">
        <v>50</v>
      </c>
      <c r="I131" s="90">
        <f t="shared" si="5"/>
        <v>6</v>
      </c>
      <c r="J131" s="6"/>
      <c r="K131" s="6"/>
    </row>
    <row r="132" spans="1:11" x14ac:dyDescent="0.25">
      <c r="A132" s="7">
        <v>7070</v>
      </c>
      <c r="B132" s="7" t="s">
        <v>105</v>
      </c>
      <c r="C132" s="7" t="s">
        <v>104</v>
      </c>
      <c r="D132" s="47">
        <v>43641</v>
      </c>
      <c r="E132" s="47">
        <v>43641</v>
      </c>
      <c r="F132" s="7" t="s">
        <v>25</v>
      </c>
      <c r="G132" s="90">
        <v>0.5</v>
      </c>
      <c r="H132" s="90" t="s">
        <v>50</v>
      </c>
      <c r="I132" s="90">
        <f t="shared" si="5"/>
        <v>6</v>
      </c>
      <c r="J132" s="6"/>
      <c r="K132" s="6"/>
    </row>
    <row r="133" spans="1:11" x14ac:dyDescent="0.25">
      <c r="A133" s="7">
        <v>7068</v>
      </c>
      <c r="B133" s="7" t="s">
        <v>103</v>
      </c>
      <c r="C133" s="7" t="s">
        <v>104</v>
      </c>
      <c r="D133" s="47">
        <v>43669</v>
      </c>
      <c r="E133" s="47">
        <v>43677</v>
      </c>
      <c r="F133" s="7" t="s">
        <v>28</v>
      </c>
      <c r="G133" s="90">
        <v>7</v>
      </c>
      <c r="H133" s="90" t="s">
        <v>50</v>
      </c>
      <c r="I133" s="90">
        <f t="shared" si="5"/>
        <v>7</v>
      </c>
      <c r="J133" s="6"/>
      <c r="K133" s="6"/>
    </row>
    <row r="134" spans="1:11" x14ac:dyDescent="0.25">
      <c r="A134" s="7">
        <v>7076</v>
      </c>
      <c r="B134" s="7" t="s">
        <v>103</v>
      </c>
      <c r="C134" s="7" t="s">
        <v>104</v>
      </c>
      <c r="D134" s="47">
        <v>43669</v>
      </c>
      <c r="E134" s="47">
        <v>43673</v>
      </c>
      <c r="F134" s="7" t="s">
        <v>23</v>
      </c>
      <c r="G134" s="90">
        <v>5</v>
      </c>
      <c r="H134" s="90" t="s">
        <v>50</v>
      </c>
      <c r="I134" s="90">
        <f t="shared" si="5"/>
        <v>7</v>
      </c>
      <c r="J134" s="6"/>
      <c r="K134" s="6"/>
    </row>
    <row r="135" spans="1:11" x14ac:dyDescent="0.25">
      <c r="A135" s="7">
        <v>7068</v>
      </c>
      <c r="B135" s="7" t="s">
        <v>103</v>
      </c>
      <c r="C135" s="7" t="s">
        <v>104</v>
      </c>
      <c r="D135" s="47">
        <v>43678</v>
      </c>
      <c r="E135" s="47">
        <v>43690</v>
      </c>
      <c r="F135" s="7" t="s">
        <v>67</v>
      </c>
      <c r="G135" s="91">
        <v>8.5</v>
      </c>
      <c r="H135" s="90" t="s">
        <v>50</v>
      </c>
      <c r="I135" s="90">
        <v>8</v>
      </c>
      <c r="J135" s="6"/>
      <c r="K135" s="6"/>
    </row>
    <row r="136" spans="1:11" x14ac:dyDescent="0.25">
      <c r="A136" s="7">
        <v>7068</v>
      </c>
      <c r="B136" s="7" t="s">
        <v>103</v>
      </c>
      <c r="C136" s="7" t="s">
        <v>104</v>
      </c>
      <c r="D136" s="47">
        <v>43708</v>
      </c>
      <c r="E136" s="47">
        <v>43708</v>
      </c>
      <c r="F136" s="7" t="s">
        <v>22</v>
      </c>
      <c r="G136" s="91">
        <v>1</v>
      </c>
      <c r="H136" s="90" t="s">
        <v>50</v>
      </c>
      <c r="I136" s="90">
        <f t="shared" ref="I136:I142" si="6">MONTH(D136)</f>
        <v>8</v>
      </c>
      <c r="J136" s="6"/>
      <c r="K136" s="6"/>
    </row>
    <row r="137" spans="1:11" x14ac:dyDescent="0.25">
      <c r="A137" s="7">
        <v>7076</v>
      </c>
      <c r="B137" s="7" t="s">
        <v>103</v>
      </c>
      <c r="C137" s="7" t="s">
        <v>104</v>
      </c>
      <c r="D137" s="47">
        <v>43722</v>
      </c>
      <c r="E137" s="47">
        <v>43722</v>
      </c>
      <c r="F137" s="7" t="s">
        <v>25</v>
      </c>
      <c r="G137" s="90">
        <v>0.5</v>
      </c>
      <c r="H137" s="90" t="s">
        <v>50</v>
      </c>
      <c r="I137" s="90">
        <f t="shared" si="6"/>
        <v>9</v>
      </c>
      <c r="J137" s="6"/>
      <c r="K137" s="6"/>
    </row>
    <row r="138" spans="1:11" x14ac:dyDescent="0.25">
      <c r="A138" s="7">
        <v>7070</v>
      </c>
      <c r="B138" s="7" t="s">
        <v>105</v>
      </c>
      <c r="C138" s="7" t="s">
        <v>104</v>
      </c>
      <c r="D138" s="47">
        <v>43832</v>
      </c>
      <c r="E138" s="47">
        <v>43835</v>
      </c>
      <c r="F138" s="7" t="s">
        <v>27</v>
      </c>
      <c r="G138" s="90">
        <v>4</v>
      </c>
      <c r="H138" s="90" t="s">
        <v>50</v>
      </c>
      <c r="I138" s="90">
        <f t="shared" si="6"/>
        <v>1</v>
      </c>
      <c r="J138" s="6"/>
      <c r="K138" s="6"/>
    </row>
    <row r="139" spans="1:11" x14ac:dyDescent="0.25">
      <c r="A139" s="7">
        <v>7070</v>
      </c>
      <c r="B139" s="7" t="s">
        <v>105</v>
      </c>
      <c r="C139" s="7" t="s">
        <v>104</v>
      </c>
      <c r="D139" s="47">
        <v>43909</v>
      </c>
      <c r="E139" s="47">
        <v>43913</v>
      </c>
      <c r="F139" s="7" t="s">
        <v>23</v>
      </c>
      <c r="G139" s="90">
        <v>5</v>
      </c>
      <c r="H139" s="90" t="s">
        <v>50</v>
      </c>
      <c r="I139" s="90">
        <f t="shared" si="6"/>
        <v>3</v>
      </c>
      <c r="J139" s="6"/>
      <c r="K139" s="6"/>
    </row>
    <row r="140" spans="1:11" x14ac:dyDescent="0.25">
      <c r="A140" s="7">
        <v>7068</v>
      </c>
      <c r="B140" s="7" t="s">
        <v>105</v>
      </c>
      <c r="C140" s="7" t="s">
        <v>104</v>
      </c>
      <c r="D140" s="47">
        <v>43962</v>
      </c>
      <c r="E140" s="47">
        <v>43962</v>
      </c>
      <c r="F140" s="7" t="s">
        <v>22</v>
      </c>
      <c r="G140" s="90">
        <v>1</v>
      </c>
      <c r="H140" s="90" t="s">
        <v>50</v>
      </c>
      <c r="I140" s="90">
        <f t="shared" si="6"/>
        <v>5</v>
      </c>
      <c r="J140" s="6"/>
      <c r="K140" s="6"/>
    </row>
    <row r="141" spans="1:11" x14ac:dyDescent="0.25">
      <c r="A141" s="7">
        <v>7070</v>
      </c>
      <c r="B141" s="7" t="s">
        <v>107</v>
      </c>
      <c r="C141" s="7" t="s">
        <v>136</v>
      </c>
      <c r="D141" s="47">
        <v>43662</v>
      </c>
      <c r="E141" s="47">
        <v>43662</v>
      </c>
      <c r="F141" s="7" t="s">
        <v>25</v>
      </c>
      <c r="G141" s="90">
        <v>0.5</v>
      </c>
      <c r="H141" s="90" t="s">
        <v>50</v>
      </c>
      <c r="I141" s="90">
        <f t="shared" si="6"/>
        <v>7</v>
      </c>
      <c r="J141" s="6"/>
      <c r="K141" s="6"/>
    </row>
    <row r="142" spans="1:11" x14ac:dyDescent="0.25">
      <c r="A142" s="7">
        <v>7070</v>
      </c>
      <c r="B142" s="7" t="s">
        <v>107</v>
      </c>
      <c r="C142" s="7" t="s">
        <v>136</v>
      </c>
      <c r="D142" s="47">
        <v>43697</v>
      </c>
      <c r="E142" s="47">
        <v>43708</v>
      </c>
      <c r="F142" s="7" t="s">
        <v>21</v>
      </c>
      <c r="G142" s="91">
        <v>10</v>
      </c>
      <c r="H142" s="90" t="s">
        <v>50</v>
      </c>
      <c r="I142" s="90">
        <f t="shared" si="6"/>
        <v>8</v>
      </c>
      <c r="J142" s="6"/>
      <c r="K142" s="6"/>
    </row>
    <row r="143" spans="1:11" x14ac:dyDescent="0.25">
      <c r="A143" s="7">
        <v>7070</v>
      </c>
      <c r="B143" s="7" t="s">
        <v>107</v>
      </c>
      <c r="C143" s="7" t="s">
        <v>136</v>
      </c>
      <c r="D143" s="47">
        <v>43709</v>
      </c>
      <c r="E143" s="47">
        <v>43718</v>
      </c>
      <c r="F143" s="7" t="s">
        <v>68</v>
      </c>
      <c r="G143" s="90">
        <v>6</v>
      </c>
      <c r="H143" s="90" t="s">
        <v>50</v>
      </c>
      <c r="I143" s="90">
        <v>9</v>
      </c>
      <c r="J143" s="6"/>
      <c r="K143" s="6"/>
    </row>
    <row r="144" spans="1:11" x14ac:dyDescent="0.25">
      <c r="A144" s="7">
        <v>7012</v>
      </c>
      <c r="B144" s="7" t="s">
        <v>107</v>
      </c>
      <c r="C144" s="7" t="s">
        <v>136</v>
      </c>
      <c r="D144" s="47">
        <v>43866</v>
      </c>
      <c r="E144" s="47">
        <v>43870</v>
      </c>
      <c r="F144" s="7" t="s">
        <v>23</v>
      </c>
      <c r="G144" s="90">
        <v>5</v>
      </c>
      <c r="H144" s="90" t="s">
        <v>50</v>
      </c>
      <c r="I144" s="90">
        <f t="shared" ref="I144:I175" si="7">MONTH(D144)</f>
        <v>2</v>
      </c>
      <c r="J144" s="6"/>
      <c r="K144" s="6"/>
    </row>
    <row r="145" spans="1:11" x14ac:dyDescent="0.25">
      <c r="A145" s="7">
        <v>7012</v>
      </c>
      <c r="B145" s="7" t="s">
        <v>107</v>
      </c>
      <c r="C145" s="7" t="s">
        <v>136</v>
      </c>
      <c r="D145" s="47">
        <v>43941</v>
      </c>
      <c r="E145" s="47">
        <v>43941</v>
      </c>
      <c r="F145" s="7" t="s">
        <v>22</v>
      </c>
      <c r="G145" s="90">
        <v>1</v>
      </c>
      <c r="H145" s="90" t="s">
        <v>50</v>
      </c>
      <c r="I145" s="90">
        <f t="shared" si="7"/>
        <v>4</v>
      </c>
      <c r="J145" s="6"/>
      <c r="K145" s="6"/>
    </row>
    <row r="146" spans="1:11" x14ac:dyDescent="0.25">
      <c r="A146" s="7">
        <v>7012</v>
      </c>
      <c r="B146" s="7" t="s">
        <v>107</v>
      </c>
      <c r="C146" s="7" t="s">
        <v>136</v>
      </c>
      <c r="D146" s="47">
        <v>43951</v>
      </c>
      <c r="E146" s="47">
        <v>43951</v>
      </c>
      <c r="F146" s="7" t="s">
        <v>22</v>
      </c>
      <c r="G146" s="90">
        <v>1</v>
      </c>
      <c r="H146" s="90" t="s">
        <v>50</v>
      </c>
      <c r="I146" s="90">
        <f t="shared" si="7"/>
        <v>4</v>
      </c>
      <c r="J146" s="6"/>
      <c r="K146" s="6"/>
    </row>
    <row r="147" spans="1:11" x14ac:dyDescent="0.25">
      <c r="A147" s="7">
        <v>7012</v>
      </c>
      <c r="B147" s="7" t="s">
        <v>107</v>
      </c>
      <c r="C147" s="7" t="s">
        <v>106</v>
      </c>
      <c r="D147" s="47">
        <v>43617</v>
      </c>
      <c r="E147" s="47">
        <v>43617</v>
      </c>
      <c r="F147" s="7" t="s">
        <v>22</v>
      </c>
      <c r="G147" s="90">
        <v>1</v>
      </c>
      <c r="H147" s="90" t="s">
        <v>50</v>
      </c>
      <c r="I147" s="90">
        <f t="shared" si="7"/>
        <v>6</v>
      </c>
      <c r="J147" s="6"/>
      <c r="K147" s="6"/>
    </row>
    <row r="148" spans="1:11" x14ac:dyDescent="0.25">
      <c r="A148" s="7">
        <v>7012</v>
      </c>
      <c r="B148" s="7" t="s">
        <v>107</v>
      </c>
      <c r="C148" s="7" t="s">
        <v>106</v>
      </c>
      <c r="D148" s="47">
        <v>43667</v>
      </c>
      <c r="E148" s="47">
        <v>43675</v>
      </c>
      <c r="F148" s="7" t="s">
        <v>23</v>
      </c>
      <c r="G148" s="90">
        <v>5</v>
      </c>
      <c r="H148" s="90" t="s">
        <v>50</v>
      </c>
      <c r="I148" s="90">
        <f t="shared" si="7"/>
        <v>7</v>
      </c>
      <c r="J148" s="6"/>
      <c r="K148" s="6"/>
    </row>
    <row r="149" spans="1:11" x14ac:dyDescent="0.25">
      <c r="A149" s="7">
        <v>7012</v>
      </c>
      <c r="B149" s="7" t="s">
        <v>107</v>
      </c>
      <c r="C149" s="7" t="s">
        <v>106</v>
      </c>
      <c r="D149" s="47">
        <v>43681</v>
      </c>
      <c r="E149" s="47">
        <v>43696</v>
      </c>
      <c r="F149" s="7" t="s">
        <v>26</v>
      </c>
      <c r="G149" s="91">
        <v>9</v>
      </c>
      <c r="H149" s="90" t="s">
        <v>50</v>
      </c>
      <c r="I149" s="90">
        <f t="shared" si="7"/>
        <v>8</v>
      </c>
      <c r="J149" s="6"/>
      <c r="K149" s="6"/>
    </row>
    <row r="150" spans="1:11" x14ac:dyDescent="0.25">
      <c r="A150" s="7">
        <v>7065</v>
      </c>
      <c r="B150" s="7" t="s">
        <v>107</v>
      </c>
      <c r="C150" s="7" t="s">
        <v>106</v>
      </c>
      <c r="D150" s="47">
        <v>43842</v>
      </c>
      <c r="E150" s="47">
        <v>43842</v>
      </c>
      <c r="F150" s="7" t="s">
        <v>25</v>
      </c>
      <c r="G150" s="90">
        <v>0.5</v>
      </c>
      <c r="H150" s="90" t="s">
        <v>50</v>
      </c>
      <c r="I150" s="90">
        <f t="shared" si="7"/>
        <v>1</v>
      </c>
      <c r="J150" s="6"/>
      <c r="K150" s="6"/>
    </row>
    <row r="151" spans="1:11" x14ac:dyDescent="0.25">
      <c r="A151" s="7">
        <v>7012</v>
      </c>
      <c r="B151" s="7" t="s">
        <v>107</v>
      </c>
      <c r="C151" s="7" t="s">
        <v>106</v>
      </c>
      <c r="D151" s="47">
        <v>43958</v>
      </c>
      <c r="E151" s="47">
        <v>43958</v>
      </c>
      <c r="F151" s="7" t="s">
        <v>22</v>
      </c>
      <c r="G151" s="90">
        <v>1</v>
      </c>
      <c r="H151" s="90" t="s">
        <v>50</v>
      </c>
      <c r="I151" s="90">
        <f t="shared" si="7"/>
        <v>5</v>
      </c>
      <c r="J151" s="6"/>
      <c r="K151" s="6"/>
    </row>
    <row r="152" spans="1:11" x14ac:dyDescent="0.25">
      <c r="A152" s="7">
        <v>7012</v>
      </c>
      <c r="B152" s="7" t="s">
        <v>107</v>
      </c>
      <c r="C152" s="7" t="s">
        <v>106</v>
      </c>
      <c r="D152" s="47">
        <v>43960</v>
      </c>
      <c r="E152" s="47">
        <v>43960</v>
      </c>
      <c r="F152" s="7" t="s">
        <v>22</v>
      </c>
      <c r="G152" s="90">
        <v>1</v>
      </c>
      <c r="H152" s="90" t="s">
        <v>50</v>
      </c>
      <c r="I152" s="90">
        <f t="shared" si="7"/>
        <v>5</v>
      </c>
      <c r="J152" s="6"/>
      <c r="K152" s="6"/>
    </row>
    <row r="153" spans="1:11" x14ac:dyDescent="0.25">
      <c r="A153" s="7">
        <v>7012</v>
      </c>
      <c r="B153" s="7" t="s">
        <v>107</v>
      </c>
      <c r="C153" s="7" t="s">
        <v>106</v>
      </c>
      <c r="D153" s="47">
        <v>43962</v>
      </c>
      <c r="E153" s="47">
        <v>43962</v>
      </c>
      <c r="F153" s="7" t="s">
        <v>22</v>
      </c>
      <c r="G153" s="90">
        <v>1</v>
      </c>
      <c r="H153" s="90" t="s">
        <v>50</v>
      </c>
      <c r="I153" s="90">
        <f t="shared" si="7"/>
        <v>5</v>
      </c>
      <c r="J153" s="6"/>
      <c r="K153" s="6"/>
    </row>
    <row r="154" spans="1:11" x14ac:dyDescent="0.25">
      <c r="A154" s="7">
        <v>7065</v>
      </c>
      <c r="B154" s="7" t="s">
        <v>60</v>
      </c>
      <c r="C154" s="7" t="s">
        <v>108</v>
      </c>
      <c r="D154" s="47">
        <v>43630</v>
      </c>
      <c r="E154" s="47">
        <v>43630</v>
      </c>
      <c r="F154" s="7" t="s">
        <v>22</v>
      </c>
      <c r="G154" s="90">
        <v>1</v>
      </c>
      <c r="H154" s="90" t="s">
        <v>50</v>
      </c>
      <c r="I154" s="90">
        <f t="shared" si="7"/>
        <v>6</v>
      </c>
      <c r="J154" s="6"/>
      <c r="K154" s="6"/>
    </row>
    <row r="155" spans="1:11" x14ac:dyDescent="0.25">
      <c r="A155" s="7">
        <v>7065</v>
      </c>
      <c r="B155" s="7" t="s">
        <v>60</v>
      </c>
      <c r="C155" s="7" t="s">
        <v>108</v>
      </c>
      <c r="D155" s="47">
        <v>43631</v>
      </c>
      <c r="E155" s="47">
        <v>43631</v>
      </c>
      <c r="F155" s="7" t="s">
        <v>22</v>
      </c>
      <c r="G155" s="90">
        <v>1</v>
      </c>
      <c r="H155" s="90" t="s">
        <v>50</v>
      </c>
      <c r="I155" s="90">
        <f t="shared" si="7"/>
        <v>6</v>
      </c>
      <c r="J155" s="6"/>
      <c r="K155" s="6"/>
    </row>
    <row r="156" spans="1:11" x14ac:dyDescent="0.25">
      <c r="A156" s="7">
        <v>7065</v>
      </c>
      <c r="B156" s="7" t="s">
        <v>60</v>
      </c>
      <c r="C156" s="7" t="s">
        <v>108</v>
      </c>
      <c r="D156" s="47">
        <v>43642</v>
      </c>
      <c r="E156" s="47">
        <v>43642</v>
      </c>
      <c r="F156" s="7" t="s">
        <v>25</v>
      </c>
      <c r="G156" s="90">
        <v>0.5</v>
      </c>
      <c r="H156" s="90" t="s">
        <v>50</v>
      </c>
      <c r="I156" s="90">
        <f t="shared" si="7"/>
        <v>6</v>
      </c>
      <c r="J156" s="6"/>
      <c r="K156" s="6"/>
    </row>
    <row r="157" spans="1:11" x14ac:dyDescent="0.25">
      <c r="A157" s="7">
        <v>7065</v>
      </c>
      <c r="B157" s="7" t="s">
        <v>60</v>
      </c>
      <c r="C157" s="7" t="s">
        <v>108</v>
      </c>
      <c r="D157" s="47">
        <v>43643</v>
      </c>
      <c r="E157" s="47">
        <v>43643</v>
      </c>
      <c r="F157" s="7" t="s">
        <v>22</v>
      </c>
      <c r="G157" s="90">
        <v>1</v>
      </c>
      <c r="H157" s="90" t="s">
        <v>50</v>
      </c>
      <c r="I157" s="90">
        <f t="shared" si="7"/>
        <v>6</v>
      </c>
      <c r="J157" s="6"/>
      <c r="K157" s="6"/>
    </row>
    <row r="158" spans="1:11" x14ac:dyDescent="0.25">
      <c r="A158" s="7">
        <v>7065</v>
      </c>
      <c r="B158" s="7" t="s">
        <v>60</v>
      </c>
      <c r="C158" s="7" t="s">
        <v>108</v>
      </c>
      <c r="D158" s="47">
        <v>43684</v>
      </c>
      <c r="E158" s="47">
        <v>43684</v>
      </c>
      <c r="F158" s="7" t="s">
        <v>22</v>
      </c>
      <c r="G158" s="91">
        <v>1</v>
      </c>
      <c r="H158" s="90" t="s">
        <v>50</v>
      </c>
      <c r="I158" s="90">
        <f t="shared" si="7"/>
        <v>8</v>
      </c>
      <c r="J158" s="6"/>
      <c r="K158" s="6"/>
    </row>
    <row r="159" spans="1:11" x14ac:dyDescent="0.25">
      <c r="A159" s="7">
        <v>7065</v>
      </c>
      <c r="B159" s="7" t="s">
        <v>60</v>
      </c>
      <c r="C159" s="7" t="s">
        <v>108</v>
      </c>
      <c r="D159" s="47">
        <v>43685</v>
      </c>
      <c r="E159" s="47">
        <v>43691</v>
      </c>
      <c r="F159" s="7" t="s">
        <v>23</v>
      </c>
      <c r="G159" s="91">
        <v>5</v>
      </c>
      <c r="H159" s="90" t="s">
        <v>50</v>
      </c>
      <c r="I159" s="90">
        <f t="shared" si="7"/>
        <v>8</v>
      </c>
      <c r="J159" s="6"/>
      <c r="K159" s="6"/>
    </row>
    <row r="160" spans="1:11" x14ac:dyDescent="0.25">
      <c r="A160" s="7">
        <v>7065</v>
      </c>
      <c r="B160" s="7" t="s">
        <v>60</v>
      </c>
      <c r="C160" s="7" t="s">
        <v>108</v>
      </c>
      <c r="D160" s="47">
        <v>43693</v>
      </c>
      <c r="E160" s="47">
        <v>43705</v>
      </c>
      <c r="F160" s="7" t="s">
        <v>26</v>
      </c>
      <c r="G160" s="91">
        <v>9</v>
      </c>
      <c r="H160" s="90" t="s">
        <v>50</v>
      </c>
      <c r="I160" s="90">
        <f t="shared" si="7"/>
        <v>8</v>
      </c>
      <c r="J160" s="6"/>
      <c r="K160" s="6"/>
    </row>
    <row r="161" spans="1:11" x14ac:dyDescent="0.25">
      <c r="A161" s="7">
        <v>910163</v>
      </c>
      <c r="B161" s="7" t="s">
        <v>60</v>
      </c>
      <c r="C161" s="7" t="s">
        <v>108</v>
      </c>
      <c r="D161" s="47">
        <v>43834</v>
      </c>
      <c r="E161" s="47">
        <v>43834</v>
      </c>
      <c r="F161" s="7" t="s">
        <v>22</v>
      </c>
      <c r="G161" s="90">
        <v>1</v>
      </c>
      <c r="H161" s="90" t="s">
        <v>50</v>
      </c>
      <c r="I161" s="90">
        <f t="shared" si="7"/>
        <v>1</v>
      </c>
      <c r="J161" s="6"/>
      <c r="K161" s="6"/>
    </row>
    <row r="162" spans="1:11" x14ac:dyDescent="0.25">
      <c r="A162" s="7">
        <v>7065</v>
      </c>
      <c r="B162" s="7" t="s">
        <v>60</v>
      </c>
      <c r="C162" s="7" t="s">
        <v>108</v>
      </c>
      <c r="D162" s="47">
        <v>43849</v>
      </c>
      <c r="E162" s="47">
        <v>43849</v>
      </c>
      <c r="F162" s="7" t="s">
        <v>25</v>
      </c>
      <c r="G162" s="90">
        <v>0.5</v>
      </c>
      <c r="H162" s="90" t="s">
        <v>50</v>
      </c>
      <c r="I162" s="90">
        <f t="shared" si="7"/>
        <v>1</v>
      </c>
      <c r="J162" s="6"/>
      <c r="K162" s="6"/>
    </row>
    <row r="163" spans="1:11" x14ac:dyDescent="0.25">
      <c r="A163" s="7">
        <v>7065</v>
      </c>
      <c r="B163" s="7" t="s">
        <v>60</v>
      </c>
      <c r="C163" s="7" t="s">
        <v>108</v>
      </c>
      <c r="D163" s="47">
        <v>43856</v>
      </c>
      <c r="E163" s="47">
        <v>43856</v>
      </c>
      <c r="F163" s="7" t="s">
        <v>22</v>
      </c>
      <c r="G163" s="90">
        <v>1</v>
      </c>
      <c r="H163" s="90" t="s">
        <v>50</v>
      </c>
      <c r="I163" s="90">
        <f t="shared" si="7"/>
        <v>1</v>
      </c>
      <c r="J163" s="6"/>
      <c r="K163" s="6"/>
    </row>
    <row r="164" spans="1:11" x14ac:dyDescent="0.25">
      <c r="A164" s="7">
        <v>7065</v>
      </c>
      <c r="B164" s="7" t="s">
        <v>60</v>
      </c>
      <c r="C164" s="7" t="s">
        <v>108</v>
      </c>
      <c r="D164" s="47">
        <v>43859</v>
      </c>
      <c r="E164" s="47">
        <v>43859</v>
      </c>
      <c r="F164" s="7" t="s">
        <v>22</v>
      </c>
      <c r="G164" s="90">
        <v>1</v>
      </c>
      <c r="H164" s="90" t="s">
        <v>50</v>
      </c>
      <c r="I164" s="90">
        <f t="shared" si="7"/>
        <v>1</v>
      </c>
      <c r="J164" s="6"/>
      <c r="K164" s="6"/>
    </row>
    <row r="165" spans="1:11" x14ac:dyDescent="0.25">
      <c r="A165" s="7">
        <v>7065</v>
      </c>
      <c r="B165" s="7" t="s">
        <v>60</v>
      </c>
      <c r="C165" s="7" t="s">
        <v>108</v>
      </c>
      <c r="D165" s="47">
        <v>43887</v>
      </c>
      <c r="E165" s="47">
        <v>43887</v>
      </c>
      <c r="F165" s="7" t="s">
        <v>22</v>
      </c>
      <c r="G165" s="90">
        <v>1</v>
      </c>
      <c r="H165" s="90" t="s">
        <v>50</v>
      </c>
      <c r="I165" s="90">
        <f t="shared" si="7"/>
        <v>2</v>
      </c>
      <c r="J165" s="6"/>
      <c r="K165" s="6"/>
    </row>
    <row r="166" spans="1:11" x14ac:dyDescent="0.25">
      <c r="A166" s="7">
        <v>7065</v>
      </c>
      <c r="B166" s="7" t="s">
        <v>60</v>
      </c>
      <c r="C166" s="7" t="s">
        <v>108</v>
      </c>
      <c r="D166" s="47">
        <v>43905</v>
      </c>
      <c r="E166" s="47">
        <v>43906</v>
      </c>
      <c r="F166" s="7" t="s">
        <v>20</v>
      </c>
      <c r="G166" s="90">
        <v>2</v>
      </c>
      <c r="H166" s="90" t="s">
        <v>50</v>
      </c>
      <c r="I166" s="90">
        <f t="shared" si="7"/>
        <v>3</v>
      </c>
      <c r="J166" s="6"/>
      <c r="K166" s="6"/>
    </row>
    <row r="167" spans="1:11" x14ac:dyDescent="0.25">
      <c r="A167" s="7">
        <v>7065</v>
      </c>
      <c r="B167" s="7" t="s">
        <v>60</v>
      </c>
      <c r="C167" s="7" t="s">
        <v>108</v>
      </c>
      <c r="D167" s="47">
        <v>43920</v>
      </c>
      <c r="E167" s="47">
        <v>43920</v>
      </c>
      <c r="F167" s="7" t="s">
        <v>22</v>
      </c>
      <c r="G167" s="90">
        <v>1</v>
      </c>
      <c r="H167" s="90" t="s">
        <v>50</v>
      </c>
      <c r="I167" s="90">
        <f t="shared" si="7"/>
        <v>3</v>
      </c>
      <c r="J167" s="6"/>
      <c r="K167" s="6"/>
    </row>
    <row r="168" spans="1:11" x14ac:dyDescent="0.25">
      <c r="A168" s="7">
        <v>7065</v>
      </c>
      <c r="B168" s="7" t="s">
        <v>60</v>
      </c>
      <c r="C168" s="7" t="s">
        <v>108</v>
      </c>
      <c r="D168" s="47">
        <v>43939</v>
      </c>
      <c r="E168" s="47">
        <v>43939</v>
      </c>
      <c r="F168" s="7" t="s">
        <v>22</v>
      </c>
      <c r="G168" s="90">
        <v>1</v>
      </c>
      <c r="H168" s="90" t="s">
        <v>50</v>
      </c>
      <c r="I168" s="90">
        <f t="shared" si="7"/>
        <v>4</v>
      </c>
      <c r="J168" s="6"/>
      <c r="K168" s="6"/>
    </row>
    <row r="169" spans="1:11" x14ac:dyDescent="0.25">
      <c r="A169" s="7">
        <v>7065</v>
      </c>
      <c r="B169" s="7" t="s">
        <v>60</v>
      </c>
      <c r="C169" s="7" t="s">
        <v>108</v>
      </c>
      <c r="D169" s="47">
        <v>43940</v>
      </c>
      <c r="E169" s="47">
        <v>43940</v>
      </c>
      <c r="F169" s="7" t="s">
        <v>25</v>
      </c>
      <c r="G169" s="90">
        <v>0.5</v>
      </c>
      <c r="H169" s="90" t="s">
        <v>50</v>
      </c>
      <c r="I169" s="90">
        <f t="shared" si="7"/>
        <v>4</v>
      </c>
      <c r="J169" s="6"/>
      <c r="K169" s="6"/>
    </row>
    <row r="170" spans="1:11" x14ac:dyDescent="0.25">
      <c r="A170" s="7">
        <v>7065</v>
      </c>
      <c r="B170" s="7" t="s">
        <v>60</v>
      </c>
      <c r="C170" s="7" t="s">
        <v>108</v>
      </c>
      <c r="D170" s="47">
        <v>43947</v>
      </c>
      <c r="E170" s="47">
        <v>43947</v>
      </c>
      <c r="F170" s="7" t="s">
        <v>22</v>
      </c>
      <c r="G170" s="90">
        <v>1</v>
      </c>
      <c r="H170" s="90" t="s">
        <v>50</v>
      </c>
      <c r="I170" s="90">
        <f t="shared" si="7"/>
        <v>4</v>
      </c>
      <c r="J170" s="6"/>
      <c r="K170" s="6"/>
    </row>
    <row r="171" spans="1:11" x14ac:dyDescent="0.25">
      <c r="A171" s="7">
        <v>7065</v>
      </c>
      <c r="B171" s="7" t="s">
        <v>60</v>
      </c>
      <c r="C171" s="7" t="s">
        <v>108</v>
      </c>
      <c r="D171" s="47">
        <v>43948</v>
      </c>
      <c r="E171" s="47">
        <v>43948</v>
      </c>
      <c r="F171" s="7" t="s">
        <v>22</v>
      </c>
      <c r="G171" s="90">
        <v>1</v>
      </c>
      <c r="H171" s="90" t="s">
        <v>50</v>
      </c>
      <c r="I171" s="90">
        <f t="shared" si="7"/>
        <v>4</v>
      </c>
      <c r="J171" s="6"/>
      <c r="K171" s="6"/>
    </row>
    <row r="172" spans="1:11" x14ac:dyDescent="0.25">
      <c r="A172" s="7">
        <v>7065</v>
      </c>
      <c r="B172" s="7" t="s">
        <v>60</v>
      </c>
      <c r="C172" s="7" t="s">
        <v>108</v>
      </c>
      <c r="D172" s="47">
        <v>43966</v>
      </c>
      <c r="E172" s="47">
        <v>43966</v>
      </c>
      <c r="F172" s="7" t="s">
        <v>22</v>
      </c>
      <c r="G172" s="90">
        <v>1</v>
      </c>
      <c r="H172" s="90" t="s">
        <v>50</v>
      </c>
      <c r="I172" s="90">
        <f t="shared" si="7"/>
        <v>5</v>
      </c>
      <c r="J172" s="6"/>
      <c r="K172" s="6"/>
    </row>
    <row r="173" spans="1:11" x14ac:dyDescent="0.25">
      <c r="A173" s="7">
        <v>7065</v>
      </c>
      <c r="B173" s="7" t="s">
        <v>60</v>
      </c>
      <c r="C173" s="7" t="s">
        <v>108</v>
      </c>
      <c r="D173" s="47">
        <v>43976</v>
      </c>
      <c r="E173" s="47">
        <v>43976</v>
      </c>
      <c r="F173" s="7" t="s">
        <v>22</v>
      </c>
      <c r="G173" s="90">
        <v>1</v>
      </c>
      <c r="H173" s="90" t="s">
        <v>50</v>
      </c>
      <c r="I173" s="90">
        <f t="shared" si="7"/>
        <v>5</v>
      </c>
      <c r="J173" s="6"/>
      <c r="K173" s="6"/>
    </row>
    <row r="174" spans="1:11" x14ac:dyDescent="0.25">
      <c r="A174" s="7">
        <v>7065</v>
      </c>
      <c r="B174" s="7" t="s">
        <v>60</v>
      </c>
      <c r="C174" s="7" t="s">
        <v>108</v>
      </c>
      <c r="D174" s="47">
        <v>43982</v>
      </c>
      <c r="E174" s="47">
        <v>43982</v>
      </c>
      <c r="F174" s="7" t="s">
        <v>22</v>
      </c>
      <c r="G174" s="90">
        <v>1</v>
      </c>
      <c r="H174" s="90" t="s">
        <v>50</v>
      </c>
      <c r="I174" s="90">
        <f t="shared" si="7"/>
        <v>5</v>
      </c>
      <c r="J174" s="6"/>
      <c r="K174" s="6"/>
    </row>
    <row r="175" spans="1:11" x14ac:dyDescent="0.25">
      <c r="A175" s="7">
        <v>910163</v>
      </c>
      <c r="B175" s="7" t="s">
        <v>84</v>
      </c>
      <c r="C175" s="7" t="s">
        <v>109</v>
      </c>
      <c r="D175" s="47">
        <v>43852</v>
      </c>
      <c r="E175" s="47">
        <v>43856</v>
      </c>
      <c r="F175" s="7" t="s">
        <v>23</v>
      </c>
      <c r="G175" s="90">
        <v>5</v>
      </c>
      <c r="H175" s="90" t="s">
        <v>50</v>
      </c>
      <c r="I175" s="90">
        <f t="shared" si="7"/>
        <v>1</v>
      </c>
      <c r="J175" s="6"/>
      <c r="K175" s="6"/>
    </row>
    <row r="176" spans="1:11" x14ac:dyDescent="0.25">
      <c r="A176" s="7">
        <v>910163</v>
      </c>
      <c r="B176" s="7" t="s">
        <v>84</v>
      </c>
      <c r="C176" s="7" t="s">
        <v>109</v>
      </c>
      <c r="D176" s="47">
        <v>43859</v>
      </c>
      <c r="E176" s="47">
        <v>43859</v>
      </c>
      <c r="F176" s="7" t="s">
        <v>22</v>
      </c>
      <c r="G176" s="90">
        <v>1</v>
      </c>
      <c r="H176" s="90" t="s">
        <v>50</v>
      </c>
      <c r="I176" s="90">
        <f t="shared" ref="I176:I207" si="8">MONTH(D176)</f>
        <v>1</v>
      </c>
      <c r="J176" s="6"/>
      <c r="K176" s="6"/>
    </row>
    <row r="177" spans="1:11" x14ac:dyDescent="0.25">
      <c r="A177" s="7">
        <v>910163</v>
      </c>
      <c r="B177" s="7" t="s">
        <v>84</v>
      </c>
      <c r="C177" s="7" t="s">
        <v>109</v>
      </c>
      <c r="D177" s="47">
        <v>43863</v>
      </c>
      <c r="E177" s="47">
        <v>43863</v>
      </c>
      <c r="F177" s="7" t="s">
        <v>25</v>
      </c>
      <c r="G177" s="90">
        <v>0.5</v>
      </c>
      <c r="H177" s="90" t="s">
        <v>50</v>
      </c>
      <c r="I177" s="90">
        <f t="shared" si="8"/>
        <v>2</v>
      </c>
      <c r="J177" s="6"/>
      <c r="K177" s="6"/>
    </row>
    <row r="178" spans="1:11" x14ac:dyDescent="0.25">
      <c r="A178" s="7">
        <v>910163</v>
      </c>
      <c r="B178" s="7" t="s">
        <v>84</v>
      </c>
      <c r="C178" s="7" t="s">
        <v>109</v>
      </c>
      <c r="D178" s="47">
        <v>43903</v>
      </c>
      <c r="E178" s="47">
        <v>43903</v>
      </c>
      <c r="F178" s="7" t="s">
        <v>22</v>
      </c>
      <c r="G178" s="90">
        <v>1</v>
      </c>
      <c r="H178" s="90" t="s">
        <v>50</v>
      </c>
      <c r="I178" s="90">
        <f t="shared" si="8"/>
        <v>3</v>
      </c>
      <c r="J178" s="6"/>
      <c r="K178" s="6"/>
    </row>
    <row r="179" spans="1:11" x14ac:dyDescent="0.25">
      <c r="A179" s="7">
        <v>910163</v>
      </c>
      <c r="B179" s="7" t="s">
        <v>84</v>
      </c>
      <c r="C179" s="7" t="s">
        <v>109</v>
      </c>
      <c r="D179" s="47">
        <v>43916</v>
      </c>
      <c r="E179" s="47">
        <v>43919</v>
      </c>
      <c r="F179" s="7" t="s">
        <v>27</v>
      </c>
      <c r="G179" s="90">
        <v>4</v>
      </c>
      <c r="H179" s="90" t="s">
        <v>50</v>
      </c>
      <c r="I179" s="90">
        <f t="shared" si="8"/>
        <v>3</v>
      </c>
      <c r="J179" s="6"/>
      <c r="K179" s="6"/>
    </row>
    <row r="180" spans="1:11" x14ac:dyDescent="0.25">
      <c r="A180" s="7">
        <v>910163</v>
      </c>
      <c r="B180" s="7" t="s">
        <v>84</v>
      </c>
      <c r="C180" s="7" t="s">
        <v>109</v>
      </c>
      <c r="D180" s="47">
        <v>43934</v>
      </c>
      <c r="E180" s="47">
        <v>43934</v>
      </c>
      <c r="F180" s="7" t="s">
        <v>25</v>
      </c>
      <c r="G180" s="90">
        <v>0.5</v>
      </c>
      <c r="H180" s="90" t="s">
        <v>50</v>
      </c>
      <c r="I180" s="90">
        <f t="shared" si="8"/>
        <v>4</v>
      </c>
      <c r="J180" s="6"/>
      <c r="K180" s="6"/>
    </row>
    <row r="181" spans="1:11" x14ac:dyDescent="0.25">
      <c r="A181" s="7">
        <v>910163</v>
      </c>
      <c r="B181" s="7" t="s">
        <v>84</v>
      </c>
      <c r="C181" s="7" t="s">
        <v>109</v>
      </c>
      <c r="D181" s="47">
        <v>43937</v>
      </c>
      <c r="E181" s="47">
        <v>43937</v>
      </c>
      <c r="F181" s="7" t="s">
        <v>22</v>
      </c>
      <c r="G181" s="90">
        <v>1</v>
      </c>
      <c r="H181" s="90" t="s">
        <v>50</v>
      </c>
      <c r="I181" s="90">
        <f t="shared" si="8"/>
        <v>4</v>
      </c>
      <c r="J181" s="6"/>
      <c r="K181" s="6"/>
    </row>
    <row r="182" spans="1:11" x14ac:dyDescent="0.25">
      <c r="A182" s="7">
        <v>910163</v>
      </c>
      <c r="B182" s="7" t="s">
        <v>84</v>
      </c>
      <c r="C182" s="7" t="s">
        <v>109</v>
      </c>
      <c r="D182" s="47">
        <v>43938</v>
      </c>
      <c r="E182" s="47">
        <v>43938</v>
      </c>
      <c r="F182" s="7" t="s">
        <v>22</v>
      </c>
      <c r="G182" s="90">
        <v>1</v>
      </c>
      <c r="H182" s="90" t="s">
        <v>50</v>
      </c>
      <c r="I182" s="90">
        <f t="shared" si="8"/>
        <v>4</v>
      </c>
      <c r="J182" s="6"/>
      <c r="K182" s="6"/>
    </row>
    <row r="183" spans="1:11" x14ac:dyDescent="0.25">
      <c r="A183" s="7">
        <v>910163</v>
      </c>
      <c r="B183" s="7" t="s">
        <v>84</v>
      </c>
      <c r="C183" s="7" t="s">
        <v>109</v>
      </c>
      <c r="D183" s="47">
        <v>43944</v>
      </c>
      <c r="E183" s="47">
        <v>43945</v>
      </c>
      <c r="F183" s="7" t="s">
        <v>20</v>
      </c>
      <c r="G183" s="90">
        <v>2</v>
      </c>
      <c r="H183" s="90" t="s">
        <v>50</v>
      </c>
      <c r="I183" s="90">
        <f t="shared" si="8"/>
        <v>4</v>
      </c>
      <c r="J183" s="6"/>
      <c r="K183" s="6"/>
    </row>
    <row r="184" spans="1:11" x14ac:dyDescent="0.25">
      <c r="A184" s="7">
        <v>910163</v>
      </c>
      <c r="B184" s="7" t="s">
        <v>84</v>
      </c>
      <c r="C184" s="7" t="s">
        <v>109</v>
      </c>
      <c r="D184" s="47">
        <v>43962</v>
      </c>
      <c r="E184" s="47">
        <v>43962</v>
      </c>
      <c r="F184" s="7" t="s">
        <v>22</v>
      </c>
      <c r="G184" s="90">
        <v>1</v>
      </c>
      <c r="H184" s="90" t="s">
        <v>50</v>
      </c>
      <c r="I184" s="90">
        <f t="shared" si="8"/>
        <v>5</v>
      </c>
      <c r="J184" s="6"/>
      <c r="K184" s="6"/>
    </row>
    <row r="185" spans="1:11" x14ac:dyDescent="0.25">
      <c r="A185" s="7">
        <v>910163</v>
      </c>
      <c r="B185" s="7" t="s">
        <v>84</v>
      </c>
      <c r="C185" s="7" t="s">
        <v>109</v>
      </c>
      <c r="D185" s="47">
        <v>43965</v>
      </c>
      <c r="E185" s="47">
        <v>43965</v>
      </c>
      <c r="F185" s="7" t="s">
        <v>22</v>
      </c>
      <c r="G185" s="90">
        <v>1</v>
      </c>
      <c r="H185" s="90" t="s">
        <v>50</v>
      </c>
      <c r="I185" s="90">
        <f t="shared" si="8"/>
        <v>5</v>
      </c>
      <c r="J185" s="6"/>
      <c r="K185" s="6"/>
    </row>
    <row r="186" spans="1:11" x14ac:dyDescent="0.25">
      <c r="A186" s="7">
        <v>910163</v>
      </c>
      <c r="B186" s="7" t="s">
        <v>84</v>
      </c>
      <c r="C186" s="7" t="s">
        <v>109</v>
      </c>
      <c r="D186" s="47">
        <v>43979</v>
      </c>
      <c r="E186" s="47">
        <v>43980</v>
      </c>
      <c r="F186" s="7" t="s">
        <v>20</v>
      </c>
      <c r="G186" s="90">
        <v>2</v>
      </c>
      <c r="H186" s="90" t="s">
        <v>50</v>
      </c>
      <c r="I186" s="90">
        <f t="shared" si="8"/>
        <v>5</v>
      </c>
      <c r="J186" s="6"/>
      <c r="K186" s="6"/>
    </row>
    <row r="187" spans="1:11" x14ac:dyDescent="0.25">
      <c r="A187" s="7">
        <v>910163</v>
      </c>
      <c r="B187" s="7" t="s">
        <v>58</v>
      </c>
      <c r="C187" s="7" t="s">
        <v>110</v>
      </c>
      <c r="D187" s="47">
        <v>43651</v>
      </c>
      <c r="E187" s="47">
        <v>43652</v>
      </c>
      <c r="F187" s="7" t="s">
        <v>20</v>
      </c>
      <c r="G187" s="90">
        <v>2</v>
      </c>
      <c r="H187" s="90" t="s">
        <v>50</v>
      </c>
      <c r="I187" s="90">
        <f t="shared" si="8"/>
        <v>7</v>
      </c>
      <c r="J187" s="6"/>
      <c r="K187" s="6"/>
    </row>
    <row r="188" spans="1:11" x14ac:dyDescent="0.25">
      <c r="A188" s="7">
        <v>910163</v>
      </c>
      <c r="B188" s="7" t="s">
        <v>58</v>
      </c>
      <c r="C188" s="7" t="s">
        <v>110</v>
      </c>
      <c r="D188" s="47">
        <v>43657</v>
      </c>
      <c r="E188" s="47">
        <v>43657</v>
      </c>
      <c r="F188" s="7" t="s">
        <v>25</v>
      </c>
      <c r="G188" s="90">
        <v>0.5</v>
      </c>
      <c r="H188" s="90" t="s">
        <v>50</v>
      </c>
      <c r="I188" s="90">
        <f t="shared" si="8"/>
        <v>7</v>
      </c>
      <c r="J188" s="6"/>
      <c r="K188" s="6"/>
    </row>
    <row r="189" spans="1:11" x14ac:dyDescent="0.25">
      <c r="A189" s="7">
        <v>910163</v>
      </c>
      <c r="B189" s="7" t="s">
        <v>58</v>
      </c>
      <c r="C189" s="7" t="s">
        <v>110</v>
      </c>
      <c r="D189" s="47">
        <v>43701</v>
      </c>
      <c r="E189" s="47">
        <v>43701</v>
      </c>
      <c r="F189" s="7" t="s">
        <v>25</v>
      </c>
      <c r="G189" s="91">
        <v>0.5</v>
      </c>
      <c r="H189" s="90" t="s">
        <v>50</v>
      </c>
      <c r="I189" s="90">
        <f t="shared" si="8"/>
        <v>8</v>
      </c>
      <c r="J189" s="6"/>
      <c r="K189" s="6"/>
    </row>
    <row r="190" spans="1:11" x14ac:dyDescent="0.25">
      <c r="A190" s="7">
        <v>910163</v>
      </c>
      <c r="B190" s="7" t="s">
        <v>58</v>
      </c>
      <c r="C190" s="7" t="s">
        <v>110</v>
      </c>
      <c r="D190" s="47">
        <v>43712</v>
      </c>
      <c r="E190" s="47">
        <v>43712</v>
      </c>
      <c r="F190" s="7" t="s">
        <v>25</v>
      </c>
      <c r="G190" s="90">
        <v>0.5</v>
      </c>
      <c r="H190" s="90" t="s">
        <v>50</v>
      </c>
      <c r="I190" s="90">
        <f t="shared" si="8"/>
        <v>9</v>
      </c>
      <c r="J190" s="6"/>
      <c r="K190" s="6"/>
    </row>
    <row r="191" spans="1:11" x14ac:dyDescent="0.25">
      <c r="A191" s="7">
        <v>910163</v>
      </c>
      <c r="B191" s="7" t="s">
        <v>58</v>
      </c>
      <c r="C191" s="7" t="s">
        <v>110</v>
      </c>
      <c r="D191" s="47">
        <v>43714</v>
      </c>
      <c r="E191" s="47">
        <v>43719</v>
      </c>
      <c r="F191" s="7" t="s">
        <v>27</v>
      </c>
      <c r="G191" s="90">
        <v>4</v>
      </c>
      <c r="H191" s="90" t="s">
        <v>50</v>
      </c>
      <c r="I191" s="90">
        <f t="shared" si="8"/>
        <v>9</v>
      </c>
      <c r="J191" s="6"/>
      <c r="K191" s="6"/>
    </row>
    <row r="192" spans="1:11" x14ac:dyDescent="0.25">
      <c r="A192" s="7">
        <v>910163</v>
      </c>
      <c r="B192" s="7" t="s">
        <v>58</v>
      </c>
      <c r="C192" s="7" t="s">
        <v>110</v>
      </c>
      <c r="D192" s="47">
        <v>43720</v>
      </c>
      <c r="E192" s="47">
        <v>43722</v>
      </c>
      <c r="F192" s="7" t="s">
        <v>24</v>
      </c>
      <c r="G192" s="90">
        <v>3</v>
      </c>
      <c r="H192" s="90" t="s">
        <v>50</v>
      </c>
      <c r="I192" s="90">
        <f t="shared" si="8"/>
        <v>9</v>
      </c>
      <c r="J192" s="6"/>
      <c r="K192" s="6"/>
    </row>
    <row r="193" spans="1:11" x14ac:dyDescent="0.25">
      <c r="A193" s="7">
        <v>910163</v>
      </c>
      <c r="B193" s="7" t="s">
        <v>58</v>
      </c>
      <c r="C193" s="7" t="s">
        <v>110</v>
      </c>
      <c r="D193" s="47">
        <v>43781</v>
      </c>
      <c r="E193" s="47">
        <v>43783</v>
      </c>
      <c r="F193" s="7" t="s">
        <v>24</v>
      </c>
      <c r="G193" s="90">
        <v>3</v>
      </c>
      <c r="H193" s="90" t="s">
        <v>50</v>
      </c>
      <c r="I193" s="90">
        <f t="shared" si="8"/>
        <v>11</v>
      </c>
      <c r="J193" s="6"/>
      <c r="K193" s="6"/>
    </row>
    <row r="194" spans="1:11" x14ac:dyDescent="0.25">
      <c r="A194" s="7">
        <v>7030</v>
      </c>
      <c r="B194" s="7" t="s">
        <v>58</v>
      </c>
      <c r="C194" s="7" t="s">
        <v>110</v>
      </c>
      <c r="D194" s="47">
        <v>43868</v>
      </c>
      <c r="E194" s="47">
        <v>43870</v>
      </c>
      <c r="F194" s="7" t="s">
        <v>24</v>
      </c>
      <c r="G194" s="90">
        <v>3</v>
      </c>
      <c r="H194" s="90" t="s">
        <v>50</v>
      </c>
      <c r="I194" s="90">
        <f t="shared" si="8"/>
        <v>2</v>
      </c>
      <c r="J194" s="6"/>
      <c r="K194" s="6"/>
    </row>
    <row r="195" spans="1:11" x14ac:dyDescent="0.25">
      <c r="A195" s="7">
        <v>7030</v>
      </c>
      <c r="B195" s="7" t="s">
        <v>58</v>
      </c>
      <c r="C195" s="7" t="s">
        <v>110</v>
      </c>
      <c r="D195" s="47">
        <v>43873</v>
      </c>
      <c r="E195" s="47">
        <v>43873</v>
      </c>
      <c r="F195" s="7" t="s">
        <v>22</v>
      </c>
      <c r="G195" s="90">
        <v>1</v>
      </c>
      <c r="H195" s="90" t="s">
        <v>50</v>
      </c>
      <c r="I195" s="90">
        <f t="shared" si="8"/>
        <v>2</v>
      </c>
      <c r="J195" s="6"/>
      <c r="K195" s="6"/>
    </row>
    <row r="196" spans="1:11" x14ac:dyDescent="0.25">
      <c r="A196" s="7">
        <v>7030</v>
      </c>
      <c r="B196" s="7" t="s">
        <v>58</v>
      </c>
      <c r="C196" s="7" t="s">
        <v>110</v>
      </c>
      <c r="D196" s="47">
        <v>43884</v>
      </c>
      <c r="E196" s="47">
        <v>43884</v>
      </c>
      <c r="F196" s="7" t="s">
        <v>25</v>
      </c>
      <c r="G196" s="90">
        <v>0.5</v>
      </c>
      <c r="H196" s="90" t="s">
        <v>50</v>
      </c>
      <c r="I196" s="90">
        <f t="shared" si="8"/>
        <v>2</v>
      </c>
      <c r="J196" s="6"/>
      <c r="K196" s="6"/>
    </row>
    <row r="197" spans="1:11" x14ac:dyDescent="0.25">
      <c r="A197" s="7">
        <v>7030</v>
      </c>
      <c r="B197" s="7" t="s">
        <v>58</v>
      </c>
      <c r="C197" s="7" t="s">
        <v>110</v>
      </c>
      <c r="D197" s="47">
        <v>43887</v>
      </c>
      <c r="E197" s="47">
        <v>43887</v>
      </c>
      <c r="F197" s="7" t="s">
        <v>25</v>
      </c>
      <c r="G197" s="90">
        <v>0.5</v>
      </c>
      <c r="H197" s="90" t="s">
        <v>50</v>
      </c>
      <c r="I197" s="90">
        <f t="shared" si="8"/>
        <v>2</v>
      </c>
      <c r="J197" s="6"/>
      <c r="K197" s="6"/>
    </row>
    <row r="198" spans="1:11" x14ac:dyDescent="0.25">
      <c r="A198" s="7">
        <v>7030</v>
      </c>
      <c r="B198" s="7" t="s">
        <v>58</v>
      </c>
      <c r="C198" s="7" t="s">
        <v>110</v>
      </c>
      <c r="D198" s="47">
        <v>43896</v>
      </c>
      <c r="E198" s="47">
        <v>43896</v>
      </c>
      <c r="F198" s="7" t="s">
        <v>25</v>
      </c>
      <c r="G198" s="90">
        <v>0.5</v>
      </c>
      <c r="H198" s="90" t="s">
        <v>50</v>
      </c>
      <c r="I198" s="90">
        <f t="shared" si="8"/>
        <v>3</v>
      </c>
      <c r="J198" s="6"/>
      <c r="K198" s="6"/>
    </row>
    <row r="199" spans="1:11" x14ac:dyDescent="0.25">
      <c r="A199" s="7">
        <v>7030</v>
      </c>
      <c r="B199" s="7" t="s">
        <v>58</v>
      </c>
      <c r="C199" s="7" t="s">
        <v>110</v>
      </c>
      <c r="D199" s="47">
        <v>43903</v>
      </c>
      <c r="E199" s="47">
        <v>43903</v>
      </c>
      <c r="F199" s="7" t="s">
        <v>25</v>
      </c>
      <c r="G199" s="90">
        <v>0.5</v>
      </c>
      <c r="H199" s="90" t="s">
        <v>50</v>
      </c>
      <c r="I199" s="90">
        <f t="shared" si="8"/>
        <v>3</v>
      </c>
      <c r="J199" s="6"/>
      <c r="K199" s="6"/>
    </row>
    <row r="200" spans="1:11" x14ac:dyDescent="0.25">
      <c r="A200" s="7">
        <v>7030</v>
      </c>
      <c r="B200" s="7" t="s">
        <v>58</v>
      </c>
      <c r="C200" s="7" t="s">
        <v>110</v>
      </c>
      <c r="D200" s="47">
        <v>43913</v>
      </c>
      <c r="E200" s="47">
        <v>43913</v>
      </c>
      <c r="F200" s="7" t="s">
        <v>22</v>
      </c>
      <c r="G200" s="90">
        <v>1</v>
      </c>
      <c r="H200" s="90" t="s">
        <v>50</v>
      </c>
      <c r="I200" s="90">
        <f t="shared" si="8"/>
        <v>3</v>
      </c>
      <c r="J200" s="6"/>
      <c r="K200" s="6"/>
    </row>
    <row r="201" spans="1:11" x14ac:dyDescent="0.25">
      <c r="A201" s="7">
        <v>7030</v>
      </c>
      <c r="B201" s="7" t="s">
        <v>58</v>
      </c>
      <c r="C201" s="7" t="s">
        <v>110</v>
      </c>
      <c r="D201" s="47">
        <v>43924</v>
      </c>
      <c r="E201" s="47">
        <v>43924</v>
      </c>
      <c r="F201" s="7" t="s">
        <v>25</v>
      </c>
      <c r="G201" s="90">
        <v>0.5</v>
      </c>
      <c r="H201" s="90" t="s">
        <v>50</v>
      </c>
      <c r="I201" s="90">
        <f t="shared" si="8"/>
        <v>4</v>
      </c>
      <c r="J201" s="6"/>
      <c r="K201" s="6"/>
    </row>
    <row r="202" spans="1:11" x14ac:dyDescent="0.25">
      <c r="A202" s="7">
        <v>7030</v>
      </c>
      <c r="B202" s="7" t="s">
        <v>85</v>
      </c>
      <c r="C202" s="7" t="s">
        <v>111</v>
      </c>
      <c r="D202" s="47">
        <v>43623</v>
      </c>
      <c r="E202" s="47">
        <v>43623</v>
      </c>
      <c r="F202" s="7" t="s">
        <v>25</v>
      </c>
      <c r="G202" s="90">
        <v>0.5</v>
      </c>
      <c r="H202" s="90" t="s">
        <v>50</v>
      </c>
      <c r="I202" s="90">
        <f t="shared" si="8"/>
        <v>6</v>
      </c>
      <c r="J202" s="6"/>
      <c r="K202" s="6"/>
    </row>
    <row r="203" spans="1:11" x14ac:dyDescent="0.25">
      <c r="A203" s="7">
        <v>7030</v>
      </c>
      <c r="B203" s="7" t="s">
        <v>85</v>
      </c>
      <c r="C203" s="7" t="s">
        <v>111</v>
      </c>
      <c r="D203" s="47">
        <v>43630</v>
      </c>
      <c r="E203" s="47">
        <v>43630</v>
      </c>
      <c r="F203" s="7" t="s">
        <v>25</v>
      </c>
      <c r="G203" s="90">
        <v>0.5</v>
      </c>
      <c r="H203" s="90" t="s">
        <v>50</v>
      </c>
      <c r="I203" s="90">
        <f t="shared" si="8"/>
        <v>6</v>
      </c>
      <c r="J203" s="6"/>
      <c r="K203" s="6"/>
    </row>
    <row r="204" spans="1:11" x14ac:dyDescent="0.25">
      <c r="A204" s="7">
        <v>7030</v>
      </c>
      <c r="B204" s="7" t="s">
        <v>85</v>
      </c>
      <c r="C204" s="7" t="s">
        <v>111</v>
      </c>
      <c r="D204" s="47">
        <v>43637</v>
      </c>
      <c r="E204" s="47">
        <v>43637</v>
      </c>
      <c r="F204" s="7" t="s">
        <v>25</v>
      </c>
      <c r="G204" s="90">
        <v>0.5</v>
      </c>
      <c r="H204" s="90" t="s">
        <v>50</v>
      </c>
      <c r="I204" s="90">
        <f t="shared" si="8"/>
        <v>6</v>
      </c>
      <c r="J204" s="6"/>
      <c r="K204" s="6"/>
    </row>
    <row r="205" spans="1:11" x14ac:dyDescent="0.25">
      <c r="A205" s="7">
        <v>7030</v>
      </c>
      <c r="B205" s="7" t="s">
        <v>85</v>
      </c>
      <c r="C205" s="7" t="s">
        <v>111</v>
      </c>
      <c r="D205" s="47">
        <v>43926</v>
      </c>
      <c r="E205" s="47">
        <v>43926</v>
      </c>
      <c r="F205" s="7" t="s">
        <v>25</v>
      </c>
      <c r="G205" s="90">
        <v>0.5</v>
      </c>
      <c r="H205" s="90" t="s">
        <v>50</v>
      </c>
      <c r="I205" s="90">
        <f t="shared" si="8"/>
        <v>4</v>
      </c>
      <c r="J205" s="6"/>
      <c r="K205" s="6"/>
    </row>
    <row r="206" spans="1:11" s="5" customFormat="1" x14ac:dyDescent="0.25">
      <c r="A206" s="7">
        <v>7030</v>
      </c>
      <c r="B206" s="7" t="s">
        <v>85</v>
      </c>
      <c r="C206" s="7" t="s">
        <v>111</v>
      </c>
      <c r="D206" s="47">
        <v>43933</v>
      </c>
      <c r="E206" s="47">
        <v>43933</v>
      </c>
      <c r="F206" s="7" t="s">
        <v>25</v>
      </c>
      <c r="G206" s="90">
        <v>0.5</v>
      </c>
      <c r="H206" s="90" t="s">
        <v>50</v>
      </c>
      <c r="I206" s="90">
        <f t="shared" si="8"/>
        <v>4</v>
      </c>
      <c r="J206" s="6"/>
      <c r="K206" s="6"/>
    </row>
    <row r="207" spans="1:11" s="5" customFormat="1" x14ac:dyDescent="0.25">
      <c r="A207" s="7">
        <v>7030</v>
      </c>
      <c r="B207" s="7" t="s">
        <v>85</v>
      </c>
      <c r="C207" s="7" t="s">
        <v>111</v>
      </c>
      <c r="D207" s="47">
        <v>43940</v>
      </c>
      <c r="E207" s="47">
        <v>43940</v>
      </c>
      <c r="F207" s="7" t="s">
        <v>25</v>
      </c>
      <c r="G207" s="90">
        <v>0.5</v>
      </c>
      <c r="H207" s="90" t="s">
        <v>50</v>
      </c>
      <c r="I207" s="90">
        <f t="shared" si="8"/>
        <v>4</v>
      </c>
      <c r="J207" s="6"/>
      <c r="K207" s="6"/>
    </row>
    <row r="208" spans="1:11" x14ac:dyDescent="0.25">
      <c r="A208" s="7">
        <v>7030</v>
      </c>
      <c r="B208" s="7" t="s">
        <v>85</v>
      </c>
      <c r="C208" s="7" t="s">
        <v>111</v>
      </c>
      <c r="D208" s="47">
        <v>43947</v>
      </c>
      <c r="E208" s="47">
        <v>43947</v>
      </c>
      <c r="F208" s="7" t="s">
        <v>25</v>
      </c>
      <c r="G208" s="90">
        <v>0.5</v>
      </c>
      <c r="H208" s="90" t="s">
        <v>50</v>
      </c>
      <c r="I208" s="90">
        <f t="shared" ref="I208:I222" si="9">MONTH(D208)</f>
        <v>4</v>
      </c>
      <c r="J208" s="6"/>
      <c r="K208" s="6"/>
    </row>
    <row r="209" spans="1:11" x14ac:dyDescent="0.25">
      <c r="A209" s="7">
        <v>7030</v>
      </c>
      <c r="B209" s="7" t="s">
        <v>85</v>
      </c>
      <c r="C209" s="7" t="s">
        <v>111</v>
      </c>
      <c r="D209" s="47">
        <v>43951</v>
      </c>
      <c r="E209" s="47">
        <v>43951</v>
      </c>
      <c r="F209" s="7" t="s">
        <v>22</v>
      </c>
      <c r="G209" s="90">
        <v>1</v>
      </c>
      <c r="H209" s="90" t="s">
        <v>50</v>
      </c>
      <c r="I209" s="90">
        <f t="shared" si="9"/>
        <v>4</v>
      </c>
      <c r="J209" s="6"/>
      <c r="K209" s="6"/>
    </row>
    <row r="210" spans="1:11" x14ac:dyDescent="0.25">
      <c r="A210" s="7">
        <v>7030</v>
      </c>
      <c r="B210" s="7" t="s">
        <v>85</v>
      </c>
      <c r="C210" s="7" t="s">
        <v>111</v>
      </c>
      <c r="D210" s="47">
        <v>43958</v>
      </c>
      <c r="E210" s="47">
        <v>43958</v>
      </c>
      <c r="F210" s="7" t="s">
        <v>22</v>
      </c>
      <c r="G210" s="90">
        <v>1</v>
      </c>
      <c r="H210" s="90" t="s">
        <v>50</v>
      </c>
      <c r="I210" s="90">
        <f t="shared" si="9"/>
        <v>5</v>
      </c>
      <c r="J210" s="6"/>
      <c r="K210" s="6"/>
    </row>
    <row r="211" spans="1:11" x14ac:dyDescent="0.25">
      <c r="A211" s="7">
        <v>7030</v>
      </c>
      <c r="B211" s="7" t="s">
        <v>85</v>
      </c>
      <c r="C211" s="7" t="s">
        <v>111</v>
      </c>
      <c r="D211" s="47">
        <v>43960</v>
      </c>
      <c r="E211" s="47">
        <v>43960</v>
      </c>
      <c r="F211" s="7" t="s">
        <v>22</v>
      </c>
      <c r="G211" s="90">
        <v>1</v>
      </c>
      <c r="H211" s="90" t="s">
        <v>50</v>
      </c>
      <c r="I211" s="90">
        <f t="shared" si="9"/>
        <v>5</v>
      </c>
      <c r="J211" s="6"/>
      <c r="K211" s="6"/>
    </row>
    <row r="212" spans="1:11" x14ac:dyDescent="0.25">
      <c r="A212" s="7">
        <v>7030</v>
      </c>
      <c r="B212" s="7" t="s">
        <v>85</v>
      </c>
      <c r="C212" s="7" t="s">
        <v>111</v>
      </c>
      <c r="D212" s="47">
        <v>43981</v>
      </c>
      <c r="E212" s="47">
        <v>43981</v>
      </c>
      <c r="F212" s="7" t="s">
        <v>22</v>
      </c>
      <c r="G212" s="90">
        <v>1</v>
      </c>
      <c r="H212" s="90" t="s">
        <v>50</v>
      </c>
      <c r="I212" s="90">
        <f t="shared" si="9"/>
        <v>5</v>
      </c>
      <c r="J212" s="6"/>
      <c r="K212" s="6"/>
    </row>
    <row r="213" spans="1:11" x14ac:dyDescent="0.25">
      <c r="A213" s="7">
        <v>7030</v>
      </c>
      <c r="B213" s="7" t="s">
        <v>85</v>
      </c>
      <c r="C213" s="7" t="s">
        <v>111</v>
      </c>
      <c r="D213" s="47">
        <v>43982</v>
      </c>
      <c r="E213" s="47">
        <v>43982</v>
      </c>
      <c r="F213" s="7" t="s">
        <v>25</v>
      </c>
      <c r="G213" s="90">
        <v>0.5</v>
      </c>
      <c r="H213" s="90" t="s">
        <v>50</v>
      </c>
      <c r="I213" s="90">
        <f t="shared" si="9"/>
        <v>5</v>
      </c>
      <c r="J213" s="6"/>
      <c r="K213" s="6"/>
    </row>
    <row r="214" spans="1:11" x14ac:dyDescent="0.25">
      <c r="A214" s="7">
        <v>7030</v>
      </c>
      <c r="B214" s="7" t="s">
        <v>140</v>
      </c>
      <c r="C214" s="7" t="s">
        <v>77</v>
      </c>
      <c r="D214" s="47">
        <v>43644</v>
      </c>
      <c r="E214" s="47">
        <v>43644</v>
      </c>
      <c r="F214" s="7" t="s">
        <v>25</v>
      </c>
      <c r="G214" s="90">
        <v>0.5</v>
      </c>
      <c r="H214" s="90" t="s">
        <v>50</v>
      </c>
      <c r="I214" s="90">
        <f t="shared" si="9"/>
        <v>6</v>
      </c>
      <c r="J214" s="6"/>
      <c r="K214" s="6"/>
    </row>
    <row r="215" spans="1:11" x14ac:dyDescent="0.25">
      <c r="A215" s="7">
        <v>7030</v>
      </c>
      <c r="B215" s="7" t="s">
        <v>140</v>
      </c>
      <c r="C215" s="7" t="s">
        <v>77</v>
      </c>
      <c r="D215" s="47">
        <v>43651</v>
      </c>
      <c r="E215" s="47">
        <v>43651</v>
      </c>
      <c r="F215" s="7" t="s">
        <v>25</v>
      </c>
      <c r="G215" s="90">
        <v>0.5</v>
      </c>
      <c r="H215" s="90" t="s">
        <v>50</v>
      </c>
      <c r="I215" s="90">
        <f t="shared" si="9"/>
        <v>7</v>
      </c>
      <c r="J215" s="6"/>
      <c r="K215" s="6"/>
    </row>
    <row r="216" spans="1:11" x14ac:dyDescent="0.25">
      <c r="A216" s="7">
        <v>7078</v>
      </c>
      <c r="B216" s="7" t="s">
        <v>139</v>
      </c>
      <c r="C216" s="7" t="s">
        <v>74</v>
      </c>
      <c r="D216" s="47">
        <v>43641</v>
      </c>
      <c r="E216" s="47">
        <v>43645</v>
      </c>
      <c r="F216" s="7" t="s">
        <v>23</v>
      </c>
      <c r="G216" s="90">
        <v>5</v>
      </c>
      <c r="H216" s="90" t="s">
        <v>50</v>
      </c>
      <c r="I216" s="90">
        <f t="shared" si="9"/>
        <v>6</v>
      </c>
      <c r="J216" s="6"/>
      <c r="K216" s="6"/>
    </row>
    <row r="217" spans="1:11" x14ac:dyDescent="0.25">
      <c r="A217" s="7">
        <v>7030</v>
      </c>
      <c r="B217" s="7" t="s">
        <v>139</v>
      </c>
      <c r="C217" s="7" t="s">
        <v>74</v>
      </c>
      <c r="D217" s="47">
        <v>43658</v>
      </c>
      <c r="E217" s="47">
        <v>43658</v>
      </c>
      <c r="F217" s="7" t="s">
        <v>25</v>
      </c>
      <c r="G217" s="90">
        <v>0.5</v>
      </c>
      <c r="H217" s="90" t="s">
        <v>50</v>
      </c>
      <c r="I217" s="90">
        <f t="shared" si="9"/>
        <v>7</v>
      </c>
      <c r="J217" s="6"/>
      <c r="K217" s="6"/>
    </row>
    <row r="218" spans="1:11" x14ac:dyDescent="0.25">
      <c r="A218" s="7">
        <v>7030</v>
      </c>
      <c r="B218" s="7" t="s">
        <v>139</v>
      </c>
      <c r="C218" s="7" t="s">
        <v>74</v>
      </c>
      <c r="D218" s="47">
        <v>43665</v>
      </c>
      <c r="E218" s="47">
        <v>43665</v>
      </c>
      <c r="F218" s="7" t="s">
        <v>25</v>
      </c>
      <c r="G218" s="90">
        <v>0.5</v>
      </c>
      <c r="H218" s="90" t="s">
        <v>50</v>
      </c>
      <c r="I218" s="90">
        <f t="shared" si="9"/>
        <v>7</v>
      </c>
      <c r="J218" s="6"/>
      <c r="K218" s="6"/>
    </row>
    <row r="219" spans="1:11" x14ac:dyDescent="0.25">
      <c r="A219" s="7">
        <v>7064</v>
      </c>
      <c r="B219" s="7" t="s">
        <v>141</v>
      </c>
      <c r="C219" s="7" t="s">
        <v>112</v>
      </c>
      <c r="D219" s="47">
        <v>43644</v>
      </c>
      <c r="E219" s="47">
        <v>43644</v>
      </c>
      <c r="F219" s="7" t="s">
        <v>25</v>
      </c>
      <c r="G219" s="90">
        <v>0.5</v>
      </c>
      <c r="H219" s="90" t="s">
        <v>50</v>
      </c>
      <c r="I219" s="90">
        <f t="shared" si="9"/>
        <v>6</v>
      </c>
      <c r="J219" s="6"/>
      <c r="K219" s="6"/>
    </row>
    <row r="220" spans="1:11" x14ac:dyDescent="0.25">
      <c r="A220" s="7">
        <v>7064</v>
      </c>
      <c r="B220" s="7" t="s">
        <v>141</v>
      </c>
      <c r="C220" s="7" t="s">
        <v>112</v>
      </c>
      <c r="D220" s="47">
        <v>43669</v>
      </c>
      <c r="E220" s="47">
        <v>43673</v>
      </c>
      <c r="F220" s="7" t="s">
        <v>23</v>
      </c>
      <c r="G220" s="90">
        <v>5</v>
      </c>
      <c r="H220" s="90" t="s">
        <v>50</v>
      </c>
      <c r="I220" s="90">
        <f t="shared" si="9"/>
        <v>7</v>
      </c>
      <c r="J220" s="6"/>
      <c r="K220" s="6"/>
    </row>
    <row r="221" spans="1:11" x14ac:dyDescent="0.25">
      <c r="A221" s="7">
        <v>7030</v>
      </c>
      <c r="B221" s="7" t="s">
        <v>141</v>
      </c>
      <c r="C221" s="7" t="s">
        <v>112</v>
      </c>
      <c r="D221" s="47">
        <v>43672</v>
      </c>
      <c r="E221" s="47">
        <v>43672</v>
      </c>
      <c r="F221" s="7" t="s">
        <v>25</v>
      </c>
      <c r="G221" s="90">
        <v>0.5</v>
      </c>
      <c r="H221" s="90" t="s">
        <v>50</v>
      </c>
      <c r="I221" s="90">
        <f t="shared" si="9"/>
        <v>7</v>
      </c>
      <c r="J221" s="6"/>
      <c r="K221" s="6"/>
    </row>
    <row r="222" spans="1:11" x14ac:dyDescent="0.25">
      <c r="A222" s="7">
        <v>7030</v>
      </c>
      <c r="B222" s="7" t="s">
        <v>141</v>
      </c>
      <c r="C222" s="7" t="s">
        <v>112</v>
      </c>
      <c r="D222" s="47">
        <v>43676</v>
      </c>
      <c r="E222" s="47">
        <v>43677</v>
      </c>
      <c r="F222" s="7" t="s">
        <v>20</v>
      </c>
      <c r="G222" s="90">
        <v>2</v>
      </c>
      <c r="H222" s="90" t="s">
        <v>50</v>
      </c>
      <c r="I222" s="90">
        <f t="shared" si="9"/>
        <v>7</v>
      </c>
      <c r="J222" s="6"/>
      <c r="K222" s="6"/>
    </row>
    <row r="223" spans="1:11" x14ac:dyDescent="0.25">
      <c r="A223" s="7">
        <v>7030</v>
      </c>
      <c r="B223" s="7" t="s">
        <v>141</v>
      </c>
      <c r="C223" s="7" t="s">
        <v>112</v>
      </c>
      <c r="D223" s="47">
        <v>43678</v>
      </c>
      <c r="E223" s="47">
        <v>43680</v>
      </c>
      <c r="F223" s="7" t="s">
        <v>62</v>
      </c>
      <c r="G223" s="91">
        <v>3</v>
      </c>
      <c r="H223" s="90" t="s">
        <v>50</v>
      </c>
      <c r="I223" s="90">
        <v>8</v>
      </c>
      <c r="J223" s="6"/>
      <c r="K223" s="6"/>
    </row>
    <row r="224" spans="1:11" x14ac:dyDescent="0.25">
      <c r="A224" s="7">
        <v>7055</v>
      </c>
      <c r="B224" s="7" t="s">
        <v>141</v>
      </c>
      <c r="C224" s="7" t="s">
        <v>112</v>
      </c>
      <c r="D224" s="47">
        <v>43683</v>
      </c>
      <c r="E224" s="47">
        <v>43687</v>
      </c>
      <c r="F224" s="7" t="s">
        <v>23</v>
      </c>
      <c r="G224" s="91">
        <v>5</v>
      </c>
      <c r="H224" s="90" t="s">
        <v>50</v>
      </c>
      <c r="I224" s="90">
        <f t="shared" ref="I224:I230" si="10">MONTH(D224)</f>
        <v>8</v>
      </c>
      <c r="J224" s="6"/>
      <c r="K224" s="6"/>
    </row>
    <row r="225" spans="1:11" x14ac:dyDescent="0.25">
      <c r="A225" s="7">
        <v>7055</v>
      </c>
      <c r="B225" s="7" t="s">
        <v>141</v>
      </c>
      <c r="C225" s="7" t="s">
        <v>112</v>
      </c>
      <c r="D225" s="47">
        <v>43690</v>
      </c>
      <c r="E225" s="47">
        <v>43691</v>
      </c>
      <c r="F225" s="7" t="s">
        <v>20</v>
      </c>
      <c r="G225" s="91">
        <v>2</v>
      </c>
      <c r="H225" s="90" t="s">
        <v>50</v>
      </c>
      <c r="I225" s="90">
        <f t="shared" si="10"/>
        <v>8</v>
      </c>
      <c r="J225" s="46"/>
      <c r="K225" s="46"/>
    </row>
    <row r="226" spans="1:11" x14ac:dyDescent="0.25">
      <c r="A226" s="7">
        <v>7055</v>
      </c>
      <c r="B226" s="7" t="s">
        <v>141</v>
      </c>
      <c r="C226" s="7" t="s">
        <v>112</v>
      </c>
      <c r="D226" s="47">
        <v>43693</v>
      </c>
      <c r="E226" s="47">
        <v>43694</v>
      </c>
      <c r="F226" s="7" t="s">
        <v>20</v>
      </c>
      <c r="G226" s="91">
        <v>2</v>
      </c>
      <c r="H226" s="90" t="s">
        <v>50</v>
      </c>
      <c r="I226" s="90">
        <f t="shared" si="10"/>
        <v>8</v>
      </c>
      <c r="J226" s="46"/>
      <c r="K226" s="46"/>
    </row>
    <row r="227" spans="1:11" x14ac:dyDescent="0.25">
      <c r="A227" s="7">
        <v>7064</v>
      </c>
      <c r="B227" s="7" t="s">
        <v>141</v>
      </c>
      <c r="C227" s="7" t="s">
        <v>112</v>
      </c>
      <c r="D227" s="47">
        <v>43697</v>
      </c>
      <c r="E227" s="47">
        <v>43708</v>
      </c>
      <c r="F227" s="7" t="s">
        <v>21</v>
      </c>
      <c r="G227" s="91">
        <v>10</v>
      </c>
      <c r="H227" s="90" t="s">
        <v>50</v>
      </c>
      <c r="I227" s="90">
        <f t="shared" si="10"/>
        <v>8</v>
      </c>
      <c r="J227" s="46"/>
      <c r="K227" s="46"/>
    </row>
    <row r="228" spans="1:11" x14ac:dyDescent="0.25">
      <c r="A228" s="7">
        <v>7055</v>
      </c>
      <c r="B228" s="7" t="s">
        <v>141</v>
      </c>
      <c r="C228" s="7" t="s">
        <v>112</v>
      </c>
      <c r="D228" s="47">
        <v>43760</v>
      </c>
      <c r="E228" s="47">
        <v>43764</v>
      </c>
      <c r="F228" s="7" t="s">
        <v>23</v>
      </c>
      <c r="G228" s="90">
        <v>5</v>
      </c>
      <c r="H228" s="90" t="s">
        <v>50</v>
      </c>
      <c r="I228" s="90">
        <f t="shared" si="10"/>
        <v>10</v>
      </c>
      <c r="J228" s="46"/>
      <c r="K228" s="46"/>
    </row>
    <row r="229" spans="1:11" x14ac:dyDescent="0.25">
      <c r="A229" s="7">
        <v>7064</v>
      </c>
      <c r="B229" s="7" t="s">
        <v>141</v>
      </c>
      <c r="C229" s="7" t="s">
        <v>112</v>
      </c>
      <c r="D229" s="47">
        <v>43832</v>
      </c>
      <c r="E229" s="47">
        <v>43832</v>
      </c>
      <c r="F229" s="7" t="s">
        <v>22</v>
      </c>
      <c r="G229" s="90">
        <v>1</v>
      </c>
      <c r="H229" s="90" t="s">
        <v>50</v>
      </c>
      <c r="I229" s="90">
        <f t="shared" si="10"/>
        <v>1</v>
      </c>
      <c r="J229" s="46"/>
      <c r="K229" s="46"/>
    </row>
    <row r="230" spans="1:11" x14ac:dyDescent="0.25">
      <c r="A230" s="7">
        <v>7064</v>
      </c>
      <c r="B230" s="7" t="s">
        <v>141</v>
      </c>
      <c r="C230" s="7" t="s">
        <v>112</v>
      </c>
      <c r="D230" s="47">
        <v>43861</v>
      </c>
      <c r="E230" s="47">
        <v>43861</v>
      </c>
      <c r="F230" s="7" t="s">
        <v>22</v>
      </c>
      <c r="G230" s="90">
        <v>1</v>
      </c>
      <c r="H230" s="90" t="s">
        <v>50</v>
      </c>
      <c r="I230" s="90">
        <f t="shared" si="10"/>
        <v>1</v>
      </c>
      <c r="J230" s="46"/>
      <c r="K230" s="46"/>
    </row>
    <row r="231" spans="1:11" x14ac:dyDescent="0.25">
      <c r="A231" s="7">
        <v>7064</v>
      </c>
      <c r="B231" s="7" t="s">
        <v>141</v>
      </c>
      <c r="C231" s="7" t="s">
        <v>112</v>
      </c>
      <c r="D231" s="47">
        <v>43862</v>
      </c>
      <c r="E231" s="47">
        <v>43863</v>
      </c>
      <c r="F231" s="7" t="s">
        <v>61</v>
      </c>
      <c r="G231" s="90">
        <v>2</v>
      </c>
      <c r="H231" s="90" t="s">
        <v>50</v>
      </c>
      <c r="I231" s="90">
        <v>2</v>
      </c>
      <c r="J231" s="46"/>
      <c r="K231" s="46"/>
    </row>
    <row r="232" spans="1:11" x14ac:dyDescent="0.25">
      <c r="A232" s="7">
        <v>7048</v>
      </c>
      <c r="B232" s="7" t="s">
        <v>141</v>
      </c>
      <c r="C232" s="7" t="s">
        <v>112</v>
      </c>
      <c r="D232" s="47">
        <v>43911</v>
      </c>
      <c r="E232" s="47">
        <v>43913</v>
      </c>
      <c r="F232" s="7" t="s">
        <v>24</v>
      </c>
      <c r="G232" s="90">
        <v>3</v>
      </c>
      <c r="H232" s="90" t="s">
        <v>50</v>
      </c>
      <c r="I232" s="90">
        <f t="shared" ref="I232:I263" si="11">MONTH(D232)</f>
        <v>3</v>
      </c>
      <c r="J232" s="46"/>
      <c r="K232" s="46"/>
    </row>
    <row r="233" spans="1:11" x14ac:dyDescent="0.25">
      <c r="A233" s="7">
        <v>7064</v>
      </c>
      <c r="B233" s="7" t="s">
        <v>141</v>
      </c>
      <c r="C233" s="7" t="s">
        <v>112</v>
      </c>
      <c r="D233" s="47">
        <v>43916</v>
      </c>
      <c r="E233" s="47">
        <v>43916</v>
      </c>
      <c r="F233" s="7" t="s">
        <v>22</v>
      </c>
      <c r="G233" s="90">
        <v>1</v>
      </c>
      <c r="H233" s="90" t="s">
        <v>50</v>
      </c>
      <c r="I233" s="90">
        <f t="shared" si="11"/>
        <v>3</v>
      </c>
      <c r="J233" s="46"/>
      <c r="K233" s="46"/>
    </row>
    <row r="234" spans="1:11" x14ac:dyDescent="0.25">
      <c r="A234" s="7">
        <v>7064</v>
      </c>
      <c r="B234" s="7" t="s">
        <v>141</v>
      </c>
      <c r="C234" s="7" t="s">
        <v>112</v>
      </c>
      <c r="D234" s="47">
        <v>43930</v>
      </c>
      <c r="E234" s="47">
        <v>43930</v>
      </c>
      <c r="F234" s="7" t="s">
        <v>22</v>
      </c>
      <c r="G234" s="90">
        <v>1</v>
      </c>
      <c r="H234" s="90" t="s">
        <v>50</v>
      </c>
      <c r="I234" s="90">
        <f t="shared" si="11"/>
        <v>4</v>
      </c>
      <c r="J234" s="46"/>
      <c r="K234" s="46"/>
    </row>
    <row r="235" spans="1:11" x14ac:dyDescent="0.25">
      <c r="A235" s="7">
        <v>7055</v>
      </c>
      <c r="B235" s="7" t="s">
        <v>141</v>
      </c>
      <c r="C235" s="7" t="s">
        <v>112</v>
      </c>
      <c r="D235" s="47">
        <v>43937</v>
      </c>
      <c r="E235" s="47">
        <v>43941</v>
      </c>
      <c r="F235" s="7" t="s">
        <v>23</v>
      </c>
      <c r="G235" s="90">
        <v>5</v>
      </c>
      <c r="H235" s="90" t="s">
        <v>50</v>
      </c>
      <c r="I235" s="90">
        <f t="shared" si="11"/>
        <v>4</v>
      </c>
      <c r="J235" s="46"/>
      <c r="K235" s="46"/>
    </row>
    <row r="236" spans="1:11" x14ac:dyDescent="0.25">
      <c r="A236" s="7">
        <v>7064</v>
      </c>
      <c r="B236" s="7" t="s">
        <v>141</v>
      </c>
      <c r="C236" s="7" t="s">
        <v>112</v>
      </c>
      <c r="D236" s="47">
        <v>43937</v>
      </c>
      <c r="E236" s="47">
        <v>43941</v>
      </c>
      <c r="F236" s="7" t="s">
        <v>23</v>
      </c>
      <c r="G236" s="90">
        <v>5</v>
      </c>
      <c r="H236" s="90" t="s">
        <v>50</v>
      </c>
      <c r="I236" s="90">
        <f t="shared" si="11"/>
        <v>4</v>
      </c>
      <c r="J236" s="46"/>
      <c r="K236" s="46"/>
    </row>
    <row r="237" spans="1:11" x14ac:dyDescent="0.25">
      <c r="A237" s="7">
        <v>7048</v>
      </c>
      <c r="B237" s="7" t="s">
        <v>141</v>
      </c>
      <c r="C237" s="7" t="s">
        <v>112</v>
      </c>
      <c r="D237" s="47">
        <v>43946</v>
      </c>
      <c r="E237" s="47">
        <v>43946</v>
      </c>
      <c r="F237" s="7" t="s">
        <v>22</v>
      </c>
      <c r="G237" s="90">
        <v>1</v>
      </c>
      <c r="H237" s="90" t="s">
        <v>50</v>
      </c>
      <c r="I237" s="90">
        <f t="shared" si="11"/>
        <v>4</v>
      </c>
      <c r="J237" s="46"/>
      <c r="K237" s="46"/>
    </row>
    <row r="238" spans="1:11" x14ac:dyDescent="0.25">
      <c r="A238" s="7">
        <v>7064</v>
      </c>
      <c r="B238" s="7" t="s">
        <v>141</v>
      </c>
      <c r="C238" s="7" t="s">
        <v>112</v>
      </c>
      <c r="D238" s="47">
        <v>43948</v>
      </c>
      <c r="E238" s="47">
        <v>43948</v>
      </c>
      <c r="F238" s="7" t="s">
        <v>25</v>
      </c>
      <c r="G238" s="90">
        <v>0.5</v>
      </c>
      <c r="H238" s="90" t="s">
        <v>50</v>
      </c>
      <c r="I238" s="90">
        <f t="shared" si="11"/>
        <v>4</v>
      </c>
      <c r="J238" s="46"/>
      <c r="K238" s="46"/>
    </row>
    <row r="239" spans="1:11" x14ac:dyDescent="0.25">
      <c r="A239" s="7">
        <v>7055</v>
      </c>
      <c r="B239" s="7" t="s">
        <v>141</v>
      </c>
      <c r="C239" s="7" t="s">
        <v>112</v>
      </c>
      <c r="D239" s="47">
        <v>43958</v>
      </c>
      <c r="E239" s="47">
        <v>43958</v>
      </c>
      <c r="F239" s="7" t="s">
        <v>22</v>
      </c>
      <c r="G239" s="90">
        <v>1</v>
      </c>
      <c r="H239" s="90" t="s">
        <v>50</v>
      </c>
      <c r="I239" s="90">
        <f t="shared" si="11"/>
        <v>5</v>
      </c>
      <c r="J239" s="46"/>
      <c r="K239" s="46"/>
    </row>
    <row r="240" spans="1:11" x14ac:dyDescent="0.25">
      <c r="A240" s="7">
        <v>7064</v>
      </c>
      <c r="B240" s="7" t="s">
        <v>141</v>
      </c>
      <c r="C240" s="7" t="s">
        <v>112</v>
      </c>
      <c r="D240" s="47">
        <v>43958</v>
      </c>
      <c r="E240" s="47">
        <v>43962</v>
      </c>
      <c r="F240" s="7" t="s">
        <v>20</v>
      </c>
      <c r="G240" s="90">
        <v>3</v>
      </c>
      <c r="H240" s="90" t="s">
        <v>50</v>
      </c>
      <c r="I240" s="90">
        <f t="shared" si="11"/>
        <v>5</v>
      </c>
      <c r="J240" s="46"/>
      <c r="K240" s="46"/>
    </row>
    <row r="241" spans="1:11" x14ac:dyDescent="0.25">
      <c r="A241" s="7">
        <v>7055</v>
      </c>
      <c r="B241" s="7" t="s">
        <v>141</v>
      </c>
      <c r="C241" s="7" t="s">
        <v>112</v>
      </c>
      <c r="D241" s="47">
        <v>43969</v>
      </c>
      <c r="E241" s="47">
        <v>43969</v>
      </c>
      <c r="F241" s="7" t="s">
        <v>22</v>
      </c>
      <c r="G241" s="90">
        <v>1</v>
      </c>
      <c r="H241" s="90" t="s">
        <v>50</v>
      </c>
      <c r="I241" s="90">
        <f t="shared" si="11"/>
        <v>5</v>
      </c>
      <c r="J241" s="46"/>
      <c r="K241" s="46"/>
    </row>
    <row r="242" spans="1:11" x14ac:dyDescent="0.25">
      <c r="A242" s="7">
        <v>7055</v>
      </c>
      <c r="B242" s="7" t="s">
        <v>141</v>
      </c>
      <c r="C242" s="7" t="s">
        <v>112</v>
      </c>
      <c r="D242" s="47">
        <v>43974</v>
      </c>
      <c r="E242" s="47">
        <v>43974</v>
      </c>
      <c r="F242" s="7" t="s">
        <v>22</v>
      </c>
      <c r="G242" s="90">
        <v>1</v>
      </c>
      <c r="H242" s="90" t="s">
        <v>50</v>
      </c>
      <c r="I242" s="90">
        <f t="shared" si="11"/>
        <v>5</v>
      </c>
      <c r="J242" s="46"/>
      <c r="K242" s="46"/>
    </row>
    <row r="243" spans="1:11" x14ac:dyDescent="0.25">
      <c r="A243" s="7">
        <v>7064</v>
      </c>
      <c r="B243" s="7" t="s">
        <v>141</v>
      </c>
      <c r="C243" s="7" t="s">
        <v>112</v>
      </c>
      <c r="D243" s="47">
        <v>43976</v>
      </c>
      <c r="E243" s="47">
        <v>43976</v>
      </c>
      <c r="F243" s="7" t="s">
        <v>22</v>
      </c>
      <c r="G243" s="90">
        <v>1</v>
      </c>
      <c r="H243" s="90" t="s">
        <v>50</v>
      </c>
      <c r="I243" s="90">
        <f t="shared" si="11"/>
        <v>5</v>
      </c>
      <c r="J243" s="46"/>
      <c r="K243" s="46"/>
    </row>
    <row r="244" spans="1:11" x14ac:dyDescent="0.25">
      <c r="A244" s="7">
        <v>7048</v>
      </c>
      <c r="B244" s="7" t="s">
        <v>58</v>
      </c>
      <c r="C244" s="7" t="s">
        <v>79</v>
      </c>
      <c r="D244" s="47">
        <v>43697</v>
      </c>
      <c r="E244" s="47">
        <v>43701</v>
      </c>
      <c r="F244" s="7" t="s">
        <v>23</v>
      </c>
      <c r="G244" s="91">
        <v>5</v>
      </c>
      <c r="H244" s="90" t="s">
        <v>50</v>
      </c>
      <c r="I244" s="90">
        <f t="shared" si="11"/>
        <v>8</v>
      </c>
      <c r="J244" s="46"/>
      <c r="K244" s="46"/>
    </row>
    <row r="245" spans="1:11" x14ac:dyDescent="0.25">
      <c r="A245" s="7">
        <v>7048</v>
      </c>
      <c r="B245" s="7" t="s">
        <v>58</v>
      </c>
      <c r="C245" s="7" t="s">
        <v>79</v>
      </c>
      <c r="D245" s="47">
        <v>43704</v>
      </c>
      <c r="E245" s="47">
        <v>43708</v>
      </c>
      <c r="F245" s="7" t="s">
        <v>23</v>
      </c>
      <c r="G245" s="91">
        <v>5</v>
      </c>
      <c r="H245" s="90" t="s">
        <v>50</v>
      </c>
      <c r="I245" s="90">
        <f t="shared" si="11"/>
        <v>8</v>
      </c>
      <c r="J245" s="46"/>
      <c r="K245" s="46"/>
    </row>
    <row r="246" spans="1:11" x14ac:dyDescent="0.25">
      <c r="A246" s="7">
        <v>7048</v>
      </c>
      <c r="B246" s="7" t="s">
        <v>58</v>
      </c>
      <c r="C246" s="7" t="s">
        <v>79</v>
      </c>
      <c r="D246" s="47">
        <v>43711</v>
      </c>
      <c r="E246" s="47">
        <v>43715</v>
      </c>
      <c r="F246" s="7" t="s">
        <v>23</v>
      </c>
      <c r="G246" s="90">
        <v>5</v>
      </c>
      <c r="H246" s="90" t="s">
        <v>50</v>
      </c>
      <c r="I246" s="90">
        <f t="shared" si="11"/>
        <v>9</v>
      </c>
      <c r="J246" s="46"/>
      <c r="K246" s="46"/>
    </row>
    <row r="247" spans="1:11" x14ac:dyDescent="0.25">
      <c r="A247" s="7">
        <v>7050</v>
      </c>
      <c r="B247" s="7" t="s">
        <v>58</v>
      </c>
      <c r="C247" s="7" t="s">
        <v>79</v>
      </c>
      <c r="D247" s="47">
        <v>43832</v>
      </c>
      <c r="E247" s="47">
        <v>43833</v>
      </c>
      <c r="F247" s="7" t="s">
        <v>20</v>
      </c>
      <c r="G247" s="90">
        <v>2</v>
      </c>
      <c r="H247" s="90" t="s">
        <v>50</v>
      </c>
      <c r="I247" s="90">
        <f t="shared" si="11"/>
        <v>1</v>
      </c>
      <c r="J247" s="46"/>
      <c r="K247" s="46"/>
    </row>
    <row r="248" spans="1:11" x14ac:dyDescent="0.25">
      <c r="A248" s="7">
        <v>7050</v>
      </c>
      <c r="B248" s="7" t="s">
        <v>58</v>
      </c>
      <c r="C248" s="7" t="s">
        <v>79</v>
      </c>
      <c r="D248" s="47">
        <v>43873</v>
      </c>
      <c r="E248" s="47">
        <v>43877</v>
      </c>
      <c r="F248" s="7" t="s">
        <v>23</v>
      </c>
      <c r="G248" s="90">
        <v>5</v>
      </c>
      <c r="H248" s="90" t="s">
        <v>50</v>
      </c>
      <c r="I248" s="90">
        <f t="shared" si="11"/>
        <v>2</v>
      </c>
      <c r="J248" s="46"/>
      <c r="K248" s="46"/>
    </row>
    <row r="249" spans="1:11" x14ac:dyDescent="0.25">
      <c r="A249" s="7">
        <v>7048</v>
      </c>
      <c r="B249" s="7" t="s">
        <v>58</v>
      </c>
      <c r="C249" s="7" t="s">
        <v>79</v>
      </c>
      <c r="D249" s="47">
        <v>43958</v>
      </c>
      <c r="E249" s="47">
        <v>43958</v>
      </c>
      <c r="F249" s="7" t="s">
        <v>22</v>
      </c>
      <c r="G249" s="90">
        <v>1</v>
      </c>
      <c r="H249" s="90" t="s">
        <v>50</v>
      </c>
      <c r="I249" s="90">
        <f t="shared" si="11"/>
        <v>5</v>
      </c>
      <c r="J249" s="46"/>
      <c r="K249" s="46"/>
    </row>
    <row r="250" spans="1:11" x14ac:dyDescent="0.25">
      <c r="A250" s="7">
        <v>7048</v>
      </c>
      <c r="B250" s="7" t="s">
        <v>58</v>
      </c>
      <c r="C250" s="7" t="s">
        <v>79</v>
      </c>
      <c r="D250" s="47">
        <v>43960</v>
      </c>
      <c r="E250" s="47">
        <v>43960</v>
      </c>
      <c r="F250" s="7" t="s">
        <v>22</v>
      </c>
      <c r="G250" s="90">
        <v>1</v>
      </c>
      <c r="H250" s="90" t="s">
        <v>50</v>
      </c>
      <c r="I250" s="90">
        <f t="shared" si="11"/>
        <v>5</v>
      </c>
      <c r="J250" s="46"/>
      <c r="K250" s="46"/>
    </row>
    <row r="251" spans="1:11" x14ac:dyDescent="0.25">
      <c r="A251" s="7">
        <v>7048</v>
      </c>
      <c r="B251" s="7" t="s">
        <v>58</v>
      </c>
      <c r="C251" s="7" t="s">
        <v>79</v>
      </c>
      <c r="D251" s="47">
        <v>43962</v>
      </c>
      <c r="E251" s="47">
        <v>43962</v>
      </c>
      <c r="F251" s="7" t="s">
        <v>22</v>
      </c>
      <c r="G251" s="90">
        <v>1</v>
      </c>
      <c r="H251" s="90" t="s">
        <v>50</v>
      </c>
      <c r="I251" s="90">
        <f t="shared" si="11"/>
        <v>5</v>
      </c>
      <c r="J251" s="46"/>
      <c r="K251" s="46"/>
    </row>
    <row r="252" spans="1:11" x14ac:dyDescent="0.25">
      <c r="A252" s="7">
        <v>7048</v>
      </c>
      <c r="B252" s="7" t="s">
        <v>58</v>
      </c>
      <c r="C252" s="7" t="s">
        <v>79</v>
      </c>
      <c r="D252" s="47">
        <v>43973</v>
      </c>
      <c r="E252" s="47">
        <v>43976</v>
      </c>
      <c r="F252" s="7" t="s">
        <v>27</v>
      </c>
      <c r="G252" s="90">
        <v>4</v>
      </c>
      <c r="H252" s="90" t="s">
        <v>50</v>
      </c>
      <c r="I252" s="90">
        <f t="shared" si="11"/>
        <v>5</v>
      </c>
      <c r="J252" s="46"/>
      <c r="K252" s="46"/>
    </row>
    <row r="253" spans="1:11" x14ac:dyDescent="0.25">
      <c r="A253" s="7">
        <v>7050</v>
      </c>
      <c r="B253" s="7" t="s">
        <v>105</v>
      </c>
      <c r="C253" s="7" t="s">
        <v>113</v>
      </c>
      <c r="D253" s="47">
        <v>43676</v>
      </c>
      <c r="E253" s="47">
        <v>43677</v>
      </c>
      <c r="F253" s="7" t="s">
        <v>20</v>
      </c>
      <c r="G253" s="90">
        <v>2</v>
      </c>
      <c r="H253" s="90" t="s">
        <v>50</v>
      </c>
      <c r="I253" s="90">
        <f t="shared" si="11"/>
        <v>7</v>
      </c>
      <c r="J253" s="46"/>
      <c r="K253" s="46"/>
    </row>
    <row r="254" spans="1:11" x14ac:dyDescent="0.25">
      <c r="A254" s="7">
        <v>7050</v>
      </c>
      <c r="B254" s="7" t="s">
        <v>105</v>
      </c>
      <c r="C254" s="7" t="s">
        <v>113</v>
      </c>
      <c r="D254" s="47">
        <v>43678</v>
      </c>
      <c r="E254" s="47">
        <v>43694</v>
      </c>
      <c r="F254" s="7" t="s">
        <v>29</v>
      </c>
      <c r="G254" s="91">
        <v>12</v>
      </c>
      <c r="H254" s="90" t="s">
        <v>50</v>
      </c>
      <c r="I254" s="90">
        <f t="shared" si="11"/>
        <v>8</v>
      </c>
      <c r="J254" s="46"/>
      <c r="K254" s="46"/>
    </row>
    <row r="255" spans="1:11" x14ac:dyDescent="0.25">
      <c r="A255" s="7">
        <v>7050</v>
      </c>
      <c r="B255" s="7" t="s">
        <v>105</v>
      </c>
      <c r="C255" s="7" t="s">
        <v>113</v>
      </c>
      <c r="D255" s="47">
        <v>43820</v>
      </c>
      <c r="E255" s="47">
        <v>43830</v>
      </c>
      <c r="F255" s="7" t="s">
        <v>30</v>
      </c>
      <c r="G255" s="90">
        <v>6</v>
      </c>
      <c r="H255" s="90" t="s">
        <v>50</v>
      </c>
      <c r="I255" s="90">
        <f t="shared" si="11"/>
        <v>12</v>
      </c>
      <c r="J255" s="46"/>
      <c r="K255" s="46"/>
    </row>
    <row r="256" spans="1:11" x14ac:dyDescent="0.25">
      <c r="A256" s="7">
        <v>510</v>
      </c>
      <c r="B256" s="7" t="s">
        <v>105</v>
      </c>
      <c r="C256" s="7" t="s">
        <v>113</v>
      </c>
      <c r="D256" s="47">
        <v>43832</v>
      </c>
      <c r="E256" s="47">
        <v>43835</v>
      </c>
      <c r="F256" s="7" t="s">
        <v>27</v>
      </c>
      <c r="G256" s="90">
        <v>4</v>
      </c>
      <c r="H256" s="90" t="s">
        <v>50</v>
      </c>
      <c r="I256" s="90">
        <f t="shared" si="11"/>
        <v>1</v>
      </c>
      <c r="J256" s="46"/>
      <c r="K256" s="46"/>
    </row>
    <row r="257" spans="1:11" x14ac:dyDescent="0.25">
      <c r="A257" s="7">
        <v>7050</v>
      </c>
      <c r="B257" s="7" t="s">
        <v>105</v>
      </c>
      <c r="C257" s="7" t="s">
        <v>113</v>
      </c>
      <c r="D257" s="47">
        <v>43931</v>
      </c>
      <c r="E257" s="47">
        <v>43934</v>
      </c>
      <c r="F257" s="7" t="s">
        <v>27</v>
      </c>
      <c r="G257" s="90">
        <v>4</v>
      </c>
      <c r="H257" s="90" t="s">
        <v>50</v>
      </c>
      <c r="I257" s="90">
        <f t="shared" si="11"/>
        <v>4</v>
      </c>
      <c r="J257" s="46"/>
      <c r="K257" s="46"/>
    </row>
    <row r="258" spans="1:11" x14ac:dyDescent="0.25">
      <c r="A258" s="7">
        <v>7050</v>
      </c>
      <c r="B258" s="7" t="s">
        <v>105</v>
      </c>
      <c r="C258" s="7" t="s">
        <v>113</v>
      </c>
      <c r="D258" s="47">
        <v>43937</v>
      </c>
      <c r="E258" s="47">
        <v>43937</v>
      </c>
      <c r="F258" s="7" t="s">
        <v>22</v>
      </c>
      <c r="G258" s="90">
        <v>1</v>
      </c>
      <c r="H258" s="90" t="s">
        <v>50</v>
      </c>
      <c r="I258" s="90">
        <f t="shared" si="11"/>
        <v>4</v>
      </c>
      <c r="J258" s="46"/>
      <c r="K258" s="46"/>
    </row>
    <row r="259" spans="1:11" x14ac:dyDescent="0.25">
      <c r="A259" s="7">
        <v>7050</v>
      </c>
      <c r="B259" s="7" t="s">
        <v>105</v>
      </c>
      <c r="C259" s="7" t="s">
        <v>113</v>
      </c>
      <c r="D259" s="47">
        <v>43951</v>
      </c>
      <c r="E259" s="47">
        <v>43951</v>
      </c>
      <c r="F259" s="7" t="s">
        <v>22</v>
      </c>
      <c r="G259" s="90">
        <v>1</v>
      </c>
      <c r="H259" s="90" t="s">
        <v>50</v>
      </c>
      <c r="I259" s="90">
        <f t="shared" si="11"/>
        <v>4</v>
      </c>
      <c r="J259" s="46"/>
      <c r="K259" s="46"/>
    </row>
    <row r="260" spans="1:11" x14ac:dyDescent="0.25">
      <c r="A260" s="7">
        <v>7050</v>
      </c>
      <c r="B260" s="7" t="s">
        <v>105</v>
      </c>
      <c r="C260" s="7" t="s">
        <v>113</v>
      </c>
      <c r="D260" s="47">
        <v>43958</v>
      </c>
      <c r="E260" s="47">
        <v>43962</v>
      </c>
      <c r="F260" s="7" t="s">
        <v>24</v>
      </c>
      <c r="G260" s="90">
        <v>3</v>
      </c>
      <c r="H260" s="90" t="s">
        <v>50</v>
      </c>
      <c r="I260" s="90">
        <f t="shared" si="11"/>
        <v>5</v>
      </c>
      <c r="J260" s="46"/>
      <c r="K260" s="46"/>
    </row>
    <row r="261" spans="1:11" x14ac:dyDescent="0.25">
      <c r="A261" s="7">
        <v>7050</v>
      </c>
      <c r="B261" s="7" t="s">
        <v>105</v>
      </c>
      <c r="C261" s="7" t="s">
        <v>113</v>
      </c>
      <c r="D261" s="47">
        <v>43976</v>
      </c>
      <c r="E261" s="47">
        <v>43976</v>
      </c>
      <c r="F261" s="7" t="s">
        <v>22</v>
      </c>
      <c r="G261" s="90">
        <v>1</v>
      </c>
      <c r="H261" s="90" t="s">
        <v>50</v>
      </c>
      <c r="I261" s="90">
        <f t="shared" si="11"/>
        <v>5</v>
      </c>
      <c r="J261" s="46"/>
      <c r="K261" s="46"/>
    </row>
    <row r="262" spans="1:11" x14ac:dyDescent="0.25">
      <c r="A262" s="7">
        <v>7050</v>
      </c>
      <c r="B262" s="7" t="s">
        <v>105</v>
      </c>
      <c r="C262" s="7" t="s">
        <v>113</v>
      </c>
      <c r="D262" s="47">
        <v>43979</v>
      </c>
      <c r="E262" s="47">
        <v>43980</v>
      </c>
      <c r="F262" s="7" t="s">
        <v>20</v>
      </c>
      <c r="G262" s="90">
        <v>2</v>
      </c>
      <c r="H262" s="90" t="s">
        <v>50</v>
      </c>
      <c r="I262" s="90">
        <f t="shared" si="11"/>
        <v>5</v>
      </c>
      <c r="J262" s="46"/>
      <c r="K262" s="46"/>
    </row>
    <row r="263" spans="1:11" x14ac:dyDescent="0.25">
      <c r="A263" s="7">
        <v>510</v>
      </c>
      <c r="B263" s="7" t="s">
        <v>142</v>
      </c>
      <c r="C263" s="7" t="s">
        <v>114</v>
      </c>
      <c r="D263" s="47">
        <v>43840</v>
      </c>
      <c r="E263" s="47">
        <v>43840</v>
      </c>
      <c r="F263" s="7" t="s">
        <v>25</v>
      </c>
      <c r="G263" s="90">
        <v>0.5</v>
      </c>
      <c r="H263" s="90" t="s">
        <v>50</v>
      </c>
      <c r="I263" s="90">
        <f t="shared" si="11"/>
        <v>1</v>
      </c>
      <c r="J263" s="46"/>
      <c r="K263" s="46"/>
    </row>
    <row r="264" spans="1:11" x14ac:dyDescent="0.25">
      <c r="A264" s="7">
        <v>510</v>
      </c>
      <c r="B264" s="7" t="s">
        <v>142</v>
      </c>
      <c r="C264" s="7" t="s">
        <v>114</v>
      </c>
      <c r="D264" s="47">
        <v>43884</v>
      </c>
      <c r="E264" s="47">
        <v>43884</v>
      </c>
      <c r="F264" s="7" t="s">
        <v>25</v>
      </c>
      <c r="G264" s="90">
        <v>0.5</v>
      </c>
      <c r="H264" s="90" t="s">
        <v>50</v>
      </c>
      <c r="I264" s="90">
        <f t="shared" ref="I264:I295" si="12">MONTH(D264)</f>
        <v>2</v>
      </c>
      <c r="J264" s="46"/>
      <c r="K264" s="46"/>
    </row>
    <row r="265" spans="1:11" x14ac:dyDescent="0.25">
      <c r="A265" s="7">
        <v>510</v>
      </c>
      <c r="B265" s="7" t="s">
        <v>142</v>
      </c>
      <c r="C265" s="7" t="s">
        <v>114</v>
      </c>
      <c r="D265" s="47">
        <v>43889</v>
      </c>
      <c r="E265" s="47">
        <v>43889</v>
      </c>
      <c r="F265" s="7" t="s">
        <v>22</v>
      </c>
      <c r="G265" s="90">
        <v>1</v>
      </c>
      <c r="H265" s="90" t="s">
        <v>50</v>
      </c>
      <c r="I265" s="90">
        <f t="shared" si="12"/>
        <v>2</v>
      </c>
      <c r="J265" s="46"/>
      <c r="K265" s="46"/>
    </row>
    <row r="266" spans="1:11" x14ac:dyDescent="0.25">
      <c r="A266" s="7">
        <v>510</v>
      </c>
      <c r="B266" s="7" t="s">
        <v>142</v>
      </c>
      <c r="C266" s="7" t="s">
        <v>114</v>
      </c>
      <c r="D266" s="47">
        <v>43934</v>
      </c>
      <c r="E266" s="47">
        <v>43934</v>
      </c>
      <c r="F266" s="7" t="s">
        <v>22</v>
      </c>
      <c r="G266" s="90">
        <v>1</v>
      </c>
      <c r="H266" s="90" t="s">
        <v>50</v>
      </c>
      <c r="I266" s="90">
        <f t="shared" si="12"/>
        <v>4</v>
      </c>
      <c r="J266" s="46"/>
      <c r="K266" s="46"/>
    </row>
    <row r="267" spans="1:11" x14ac:dyDescent="0.25">
      <c r="A267" s="7">
        <v>510</v>
      </c>
      <c r="B267" s="7" t="s">
        <v>142</v>
      </c>
      <c r="C267" s="7" t="s">
        <v>114</v>
      </c>
      <c r="D267" s="47">
        <v>43946</v>
      </c>
      <c r="E267" s="47">
        <v>43948</v>
      </c>
      <c r="F267" s="7" t="s">
        <v>24</v>
      </c>
      <c r="G267" s="90">
        <v>3</v>
      </c>
      <c r="H267" s="90" t="s">
        <v>50</v>
      </c>
      <c r="I267" s="90">
        <f t="shared" si="12"/>
        <v>4</v>
      </c>
      <c r="J267" s="46"/>
      <c r="K267" s="46"/>
    </row>
    <row r="268" spans="1:11" x14ac:dyDescent="0.25">
      <c r="A268" s="7">
        <v>510</v>
      </c>
      <c r="B268" s="7" t="s">
        <v>142</v>
      </c>
      <c r="C268" s="7" t="s">
        <v>114</v>
      </c>
      <c r="D268" s="47">
        <v>43951</v>
      </c>
      <c r="E268" s="47">
        <v>43951</v>
      </c>
      <c r="F268" s="7" t="s">
        <v>22</v>
      </c>
      <c r="G268" s="90">
        <v>1</v>
      </c>
      <c r="H268" s="90" t="s">
        <v>50</v>
      </c>
      <c r="I268" s="90">
        <f t="shared" si="12"/>
        <v>4</v>
      </c>
      <c r="J268" s="46"/>
      <c r="K268" s="46"/>
    </row>
    <row r="269" spans="1:11" x14ac:dyDescent="0.25">
      <c r="A269" s="7">
        <v>510</v>
      </c>
      <c r="B269" s="7" t="s">
        <v>142</v>
      </c>
      <c r="C269" s="7" t="s">
        <v>114</v>
      </c>
      <c r="D269" s="47">
        <v>43962</v>
      </c>
      <c r="E269" s="47">
        <v>43962</v>
      </c>
      <c r="F269" s="7" t="s">
        <v>22</v>
      </c>
      <c r="G269" s="90">
        <v>1</v>
      </c>
      <c r="H269" s="90" t="s">
        <v>50</v>
      </c>
      <c r="I269" s="90">
        <f t="shared" si="12"/>
        <v>5</v>
      </c>
      <c r="J269" s="46"/>
      <c r="K269" s="46"/>
    </row>
    <row r="270" spans="1:11" x14ac:dyDescent="0.25">
      <c r="A270" s="7">
        <v>510</v>
      </c>
      <c r="B270" s="7" t="s">
        <v>142</v>
      </c>
      <c r="C270" s="7" t="s">
        <v>114</v>
      </c>
      <c r="D270" s="47">
        <v>43967</v>
      </c>
      <c r="E270" s="47">
        <v>43967</v>
      </c>
      <c r="F270" s="7" t="s">
        <v>22</v>
      </c>
      <c r="G270" s="90">
        <v>1</v>
      </c>
      <c r="H270" s="90" t="s">
        <v>50</v>
      </c>
      <c r="I270" s="90">
        <f t="shared" si="12"/>
        <v>5</v>
      </c>
      <c r="J270" s="46"/>
      <c r="K270" s="46"/>
    </row>
    <row r="271" spans="1:11" x14ac:dyDescent="0.25">
      <c r="A271" s="7">
        <v>510</v>
      </c>
      <c r="B271" s="7" t="s">
        <v>142</v>
      </c>
      <c r="C271" s="7" t="s">
        <v>114</v>
      </c>
      <c r="D271" s="47">
        <v>43974</v>
      </c>
      <c r="E271" s="47">
        <v>43974</v>
      </c>
      <c r="F271" s="7" t="s">
        <v>22</v>
      </c>
      <c r="G271" s="90">
        <v>1</v>
      </c>
      <c r="H271" s="90" t="s">
        <v>50</v>
      </c>
      <c r="I271" s="90">
        <f t="shared" si="12"/>
        <v>5</v>
      </c>
      <c r="J271" s="46"/>
      <c r="K271" s="46"/>
    </row>
    <row r="272" spans="1:11" x14ac:dyDescent="0.25">
      <c r="A272" s="7">
        <v>510</v>
      </c>
      <c r="B272" s="7" t="s">
        <v>60</v>
      </c>
      <c r="C272" s="7" t="s">
        <v>76</v>
      </c>
      <c r="D272" s="47">
        <v>43645</v>
      </c>
      <c r="E272" s="47">
        <v>43645</v>
      </c>
      <c r="F272" s="7" t="s">
        <v>25</v>
      </c>
      <c r="G272" s="90">
        <v>0.5</v>
      </c>
      <c r="H272" s="90" t="s">
        <v>50</v>
      </c>
      <c r="I272" s="90">
        <f t="shared" si="12"/>
        <v>6</v>
      </c>
      <c r="J272" s="46"/>
      <c r="K272" s="46"/>
    </row>
    <row r="273" spans="1:11" x14ac:dyDescent="0.25">
      <c r="A273" s="7">
        <v>510</v>
      </c>
      <c r="B273" s="7" t="s">
        <v>60</v>
      </c>
      <c r="C273" s="7" t="s">
        <v>76</v>
      </c>
      <c r="D273" s="47">
        <v>43652</v>
      </c>
      <c r="E273" s="47">
        <v>43652</v>
      </c>
      <c r="F273" s="7" t="s">
        <v>22</v>
      </c>
      <c r="G273" s="90">
        <v>1</v>
      </c>
      <c r="H273" s="90" t="s">
        <v>50</v>
      </c>
      <c r="I273" s="90">
        <f t="shared" si="12"/>
        <v>7</v>
      </c>
      <c r="J273" s="46"/>
      <c r="K273" s="46"/>
    </row>
    <row r="274" spans="1:11" x14ac:dyDescent="0.25">
      <c r="A274" s="7">
        <v>510</v>
      </c>
      <c r="B274" s="7" t="s">
        <v>60</v>
      </c>
      <c r="C274" s="7" t="s">
        <v>76</v>
      </c>
      <c r="D274" s="47">
        <v>43662</v>
      </c>
      <c r="E274" s="47">
        <v>43666</v>
      </c>
      <c r="F274" s="7" t="s">
        <v>23</v>
      </c>
      <c r="G274" s="90">
        <v>5</v>
      </c>
      <c r="H274" s="90" t="s">
        <v>50</v>
      </c>
      <c r="I274" s="90">
        <f t="shared" si="12"/>
        <v>7</v>
      </c>
      <c r="J274" s="46"/>
      <c r="K274" s="46"/>
    </row>
    <row r="275" spans="1:11" x14ac:dyDescent="0.25">
      <c r="A275" s="7">
        <v>510</v>
      </c>
      <c r="B275" s="7" t="s">
        <v>60</v>
      </c>
      <c r="C275" s="7" t="s">
        <v>76</v>
      </c>
      <c r="D275" s="47">
        <v>43683</v>
      </c>
      <c r="E275" s="47">
        <v>43691</v>
      </c>
      <c r="F275" s="7" t="s">
        <v>28</v>
      </c>
      <c r="G275" s="91">
        <v>7</v>
      </c>
      <c r="H275" s="90" t="s">
        <v>50</v>
      </c>
      <c r="I275" s="90">
        <f t="shared" si="12"/>
        <v>8</v>
      </c>
      <c r="J275" s="46"/>
      <c r="K275" s="46"/>
    </row>
    <row r="276" spans="1:11" x14ac:dyDescent="0.25">
      <c r="A276" s="7">
        <v>510</v>
      </c>
      <c r="B276" s="7" t="s">
        <v>60</v>
      </c>
      <c r="C276" s="7" t="s">
        <v>76</v>
      </c>
      <c r="D276" s="47">
        <v>43693</v>
      </c>
      <c r="E276" s="47">
        <v>43694</v>
      </c>
      <c r="F276" s="7" t="s">
        <v>20</v>
      </c>
      <c r="G276" s="91">
        <v>2</v>
      </c>
      <c r="H276" s="90" t="s">
        <v>50</v>
      </c>
      <c r="I276" s="90">
        <f t="shared" si="12"/>
        <v>8</v>
      </c>
      <c r="J276" s="46"/>
      <c r="K276" s="46"/>
    </row>
    <row r="277" spans="1:11" x14ac:dyDescent="0.25">
      <c r="A277" s="7">
        <v>510</v>
      </c>
      <c r="B277" s="7" t="s">
        <v>60</v>
      </c>
      <c r="C277" s="7" t="s">
        <v>76</v>
      </c>
      <c r="D277" s="47">
        <v>43714</v>
      </c>
      <c r="E277" s="47">
        <v>43714</v>
      </c>
      <c r="F277" s="7" t="s">
        <v>25</v>
      </c>
      <c r="G277" s="90">
        <v>0.5</v>
      </c>
      <c r="H277" s="90" t="s">
        <v>50</v>
      </c>
      <c r="I277" s="90">
        <f t="shared" si="12"/>
        <v>9</v>
      </c>
      <c r="J277" s="46"/>
      <c r="K277" s="46"/>
    </row>
    <row r="278" spans="1:11" x14ac:dyDescent="0.25">
      <c r="A278" s="7">
        <v>510</v>
      </c>
      <c r="B278" s="7" t="s">
        <v>60</v>
      </c>
      <c r="C278" s="7" t="s">
        <v>76</v>
      </c>
      <c r="D278" s="47">
        <v>43748</v>
      </c>
      <c r="E278" s="47">
        <v>43748</v>
      </c>
      <c r="F278" s="7" t="s">
        <v>22</v>
      </c>
      <c r="G278" s="90">
        <v>1</v>
      </c>
      <c r="H278" s="90" t="s">
        <v>50</v>
      </c>
      <c r="I278" s="90">
        <f t="shared" si="12"/>
        <v>10</v>
      </c>
      <c r="J278" s="46"/>
      <c r="K278" s="46"/>
    </row>
    <row r="279" spans="1:11" x14ac:dyDescent="0.25">
      <c r="A279" s="7">
        <v>7010</v>
      </c>
      <c r="B279" s="7" t="s">
        <v>60</v>
      </c>
      <c r="C279" s="7" t="s">
        <v>76</v>
      </c>
      <c r="D279" s="47">
        <v>43868</v>
      </c>
      <c r="E279" s="47">
        <v>43868</v>
      </c>
      <c r="F279" s="7" t="s">
        <v>22</v>
      </c>
      <c r="G279" s="90">
        <v>1</v>
      </c>
      <c r="H279" s="90" t="s">
        <v>50</v>
      </c>
      <c r="I279" s="90">
        <f t="shared" si="12"/>
        <v>2</v>
      </c>
      <c r="J279" s="46"/>
      <c r="K279" s="46"/>
    </row>
    <row r="280" spans="1:11" x14ac:dyDescent="0.25">
      <c r="A280" s="7">
        <v>7010</v>
      </c>
      <c r="B280" s="7" t="s">
        <v>60</v>
      </c>
      <c r="C280" s="7" t="s">
        <v>76</v>
      </c>
      <c r="D280" s="47">
        <v>43869</v>
      </c>
      <c r="E280" s="47">
        <v>43869</v>
      </c>
      <c r="F280" s="7" t="s">
        <v>22</v>
      </c>
      <c r="G280" s="90">
        <v>1</v>
      </c>
      <c r="H280" s="90" t="s">
        <v>50</v>
      </c>
      <c r="I280" s="90">
        <f t="shared" si="12"/>
        <v>2</v>
      </c>
      <c r="J280" s="46"/>
      <c r="K280" s="46"/>
    </row>
    <row r="281" spans="1:11" x14ac:dyDescent="0.25">
      <c r="A281" s="7">
        <v>510</v>
      </c>
      <c r="B281" s="7" t="s">
        <v>60</v>
      </c>
      <c r="C281" s="7" t="s">
        <v>76</v>
      </c>
      <c r="D281" s="47">
        <v>43981</v>
      </c>
      <c r="E281" s="47">
        <v>43981</v>
      </c>
      <c r="F281" s="7" t="s">
        <v>22</v>
      </c>
      <c r="G281" s="90">
        <v>1</v>
      </c>
      <c r="H281" s="90" t="s">
        <v>50</v>
      </c>
      <c r="I281" s="90">
        <f t="shared" si="12"/>
        <v>5</v>
      </c>
      <c r="J281" s="46"/>
      <c r="K281" s="46"/>
    </row>
    <row r="282" spans="1:11" x14ac:dyDescent="0.25">
      <c r="A282" s="7">
        <v>7010</v>
      </c>
      <c r="B282" s="7" t="s">
        <v>143</v>
      </c>
      <c r="C282" s="7" t="s">
        <v>115</v>
      </c>
      <c r="D282" s="47">
        <v>43889</v>
      </c>
      <c r="E282" s="47">
        <v>43889</v>
      </c>
      <c r="F282" s="7" t="s">
        <v>22</v>
      </c>
      <c r="G282" s="90">
        <v>1</v>
      </c>
      <c r="H282" s="90" t="s">
        <v>50</v>
      </c>
      <c r="I282" s="90">
        <f t="shared" si="12"/>
        <v>2</v>
      </c>
      <c r="J282" s="46"/>
      <c r="K282" s="46"/>
    </row>
    <row r="283" spans="1:11" x14ac:dyDescent="0.25">
      <c r="A283" s="7">
        <v>7010</v>
      </c>
      <c r="B283" s="7" t="s">
        <v>143</v>
      </c>
      <c r="C283" s="7" t="s">
        <v>115</v>
      </c>
      <c r="D283" s="47">
        <v>43947</v>
      </c>
      <c r="E283" s="47">
        <v>43947</v>
      </c>
      <c r="F283" s="7" t="s">
        <v>22</v>
      </c>
      <c r="G283" s="90">
        <v>1</v>
      </c>
      <c r="H283" s="90" t="s">
        <v>50</v>
      </c>
      <c r="I283" s="90">
        <f t="shared" si="12"/>
        <v>4</v>
      </c>
      <c r="J283" s="46"/>
      <c r="K283" s="46"/>
    </row>
    <row r="284" spans="1:11" x14ac:dyDescent="0.25">
      <c r="A284" s="7">
        <v>7010</v>
      </c>
      <c r="B284" s="7" t="s">
        <v>143</v>
      </c>
      <c r="C284" s="7" t="s">
        <v>115</v>
      </c>
      <c r="D284" s="47">
        <v>43948</v>
      </c>
      <c r="E284" s="47">
        <v>43948</v>
      </c>
      <c r="F284" s="7" t="s">
        <v>22</v>
      </c>
      <c r="G284" s="90">
        <v>1</v>
      </c>
      <c r="H284" s="90" t="s">
        <v>50</v>
      </c>
      <c r="I284" s="90">
        <f t="shared" si="12"/>
        <v>4</v>
      </c>
      <c r="J284" s="46"/>
      <c r="K284" s="46"/>
    </row>
    <row r="285" spans="1:11" x14ac:dyDescent="0.25">
      <c r="A285" s="7">
        <v>7010</v>
      </c>
      <c r="B285" s="7" t="s">
        <v>143</v>
      </c>
      <c r="C285" s="7" t="s">
        <v>115</v>
      </c>
      <c r="D285" s="47">
        <v>43958</v>
      </c>
      <c r="E285" s="47">
        <v>43958</v>
      </c>
      <c r="F285" s="7" t="s">
        <v>22</v>
      </c>
      <c r="G285" s="90">
        <v>1</v>
      </c>
      <c r="H285" s="90" t="s">
        <v>50</v>
      </c>
      <c r="I285" s="90">
        <f t="shared" si="12"/>
        <v>5</v>
      </c>
      <c r="J285" s="46"/>
      <c r="K285" s="46"/>
    </row>
    <row r="286" spans="1:11" x14ac:dyDescent="0.25">
      <c r="A286" s="7">
        <v>7010</v>
      </c>
      <c r="B286" s="7" t="s">
        <v>143</v>
      </c>
      <c r="C286" s="7" t="s">
        <v>115</v>
      </c>
      <c r="D286" s="47">
        <v>43960</v>
      </c>
      <c r="E286" s="47">
        <v>43960</v>
      </c>
      <c r="F286" s="7" t="s">
        <v>22</v>
      </c>
      <c r="G286" s="90">
        <v>1</v>
      </c>
      <c r="H286" s="90" t="s">
        <v>50</v>
      </c>
      <c r="I286" s="90">
        <f t="shared" si="12"/>
        <v>5</v>
      </c>
      <c r="J286" s="46"/>
      <c r="K286" s="46"/>
    </row>
    <row r="287" spans="1:11" x14ac:dyDescent="0.25">
      <c r="A287" s="7">
        <v>7010</v>
      </c>
      <c r="B287" s="7" t="s">
        <v>143</v>
      </c>
      <c r="C287" s="7" t="s">
        <v>115</v>
      </c>
      <c r="D287" s="47">
        <v>43962</v>
      </c>
      <c r="E287" s="47">
        <v>43962</v>
      </c>
      <c r="F287" s="7" t="s">
        <v>22</v>
      </c>
      <c r="G287" s="90">
        <v>1</v>
      </c>
      <c r="H287" s="90" t="s">
        <v>50</v>
      </c>
      <c r="I287" s="90">
        <f t="shared" si="12"/>
        <v>5</v>
      </c>
      <c r="J287" s="46"/>
      <c r="K287" s="46"/>
    </row>
    <row r="288" spans="1:11" x14ac:dyDescent="0.25">
      <c r="A288" s="7">
        <v>7010</v>
      </c>
      <c r="B288" s="7" t="s">
        <v>85</v>
      </c>
      <c r="C288" s="7" t="s">
        <v>116</v>
      </c>
      <c r="D288" s="47">
        <v>43629</v>
      </c>
      <c r="E288" s="47">
        <v>43629</v>
      </c>
      <c r="F288" s="7" t="s">
        <v>22</v>
      </c>
      <c r="G288" s="90">
        <v>1</v>
      </c>
      <c r="H288" s="90" t="s">
        <v>50</v>
      </c>
      <c r="I288" s="90">
        <f t="shared" si="12"/>
        <v>6</v>
      </c>
      <c r="J288" s="46"/>
      <c r="K288" s="46"/>
    </row>
    <row r="289" spans="1:11" x14ac:dyDescent="0.25">
      <c r="A289" s="7">
        <v>7010</v>
      </c>
      <c r="B289" s="7" t="s">
        <v>85</v>
      </c>
      <c r="C289" s="7" t="s">
        <v>116</v>
      </c>
      <c r="D289" s="47">
        <v>43630</v>
      </c>
      <c r="E289" s="47">
        <v>43630</v>
      </c>
      <c r="F289" s="7" t="s">
        <v>22</v>
      </c>
      <c r="G289" s="90">
        <v>1</v>
      </c>
      <c r="H289" s="90" t="s">
        <v>50</v>
      </c>
      <c r="I289" s="90">
        <f t="shared" si="12"/>
        <v>6</v>
      </c>
      <c r="J289" s="46"/>
      <c r="K289" s="46"/>
    </row>
    <row r="290" spans="1:11" x14ac:dyDescent="0.25">
      <c r="A290" s="7">
        <v>7010</v>
      </c>
      <c r="B290" s="7" t="s">
        <v>85</v>
      </c>
      <c r="C290" s="7" t="s">
        <v>116</v>
      </c>
      <c r="D290" s="47">
        <v>43641</v>
      </c>
      <c r="E290" s="47">
        <v>43641</v>
      </c>
      <c r="F290" s="7" t="s">
        <v>22</v>
      </c>
      <c r="G290" s="90">
        <v>1</v>
      </c>
      <c r="H290" s="90" t="s">
        <v>50</v>
      </c>
      <c r="I290" s="90">
        <f t="shared" si="12"/>
        <v>6</v>
      </c>
      <c r="J290" s="46"/>
      <c r="K290" s="46"/>
    </row>
    <row r="291" spans="1:11" x14ac:dyDescent="0.25">
      <c r="A291" s="7">
        <v>7010</v>
      </c>
      <c r="B291" s="7" t="s">
        <v>85</v>
      </c>
      <c r="C291" s="7" t="s">
        <v>116</v>
      </c>
      <c r="D291" s="47">
        <v>43671</v>
      </c>
      <c r="E291" s="47">
        <v>43672</v>
      </c>
      <c r="F291" s="7" t="s">
        <v>20</v>
      </c>
      <c r="G291" s="90">
        <v>2</v>
      </c>
      <c r="H291" s="90" t="s">
        <v>50</v>
      </c>
      <c r="I291" s="90">
        <f t="shared" si="12"/>
        <v>7</v>
      </c>
      <c r="J291" s="46"/>
      <c r="K291" s="46"/>
    </row>
    <row r="292" spans="1:11" x14ac:dyDescent="0.25">
      <c r="A292" s="7">
        <v>7010</v>
      </c>
      <c r="B292" s="7" t="s">
        <v>85</v>
      </c>
      <c r="C292" s="7" t="s">
        <v>116</v>
      </c>
      <c r="D292" s="47">
        <v>43676</v>
      </c>
      <c r="E292" s="47">
        <v>43677</v>
      </c>
      <c r="F292" s="7" t="s">
        <v>20</v>
      </c>
      <c r="G292" s="90">
        <v>2</v>
      </c>
      <c r="H292" s="90" t="s">
        <v>50</v>
      </c>
      <c r="I292" s="90">
        <f t="shared" si="12"/>
        <v>7</v>
      </c>
      <c r="J292" s="46"/>
      <c r="K292" s="46"/>
    </row>
    <row r="293" spans="1:11" x14ac:dyDescent="0.25">
      <c r="A293" s="7">
        <v>7010</v>
      </c>
      <c r="B293" s="7" t="s">
        <v>85</v>
      </c>
      <c r="C293" s="7" t="s">
        <v>116</v>
      </c>
      <c r="D293" s="47">
        <v>43678</v>
      </c>
      <c r="E293" s="47">
        <v>43680</v>
      </c>
      <c r="F293" s="7" t="s">
        <v>24</v>
      </c>
      <c r="G293" s="91">
        <v>3</v>
      </c>
      <c r="H293" s="90" t="s">
        <v>50</v>
      </c>
      <c r="I293" s="90">
        <f t="shared" si="12"/>
        <v>8</v>
      </c>
      <c r="J293" s="46"/>
      <c r="K293" s="46"/>
    </row>
    <row r="294" spans="1:11" x14ac:dyDescent="0.25">
      <c r="A294" s="7">
        <v>7010</v>
      </c>
      <c r="B294" s="7" t="s">
        <v>85</v>
      </c>
      <c r="C294" s="7" t="s">
        <v>116</v>
      </c>
      <c r="D294" s="47">
        <v>43683</v>
      </c>
      <c r="E294" s="47">
        <v>43687</v>
      </c>
      <c r="F294" s="7" t="s">
        <v>23</v>
      </c>
      <c r="G294" s="91">
        <v>5</v>
      </c>
      <c r="H294" s="90" t="s">
        <v>50</v>
      </c>
      <c r="I294" s="90">
        <f t="shared" si="12"/>
        <v>8</v>
      </c>
      <c r="J294" s="46"/>
      <c r="K294" s="46"/>
    </row>
    <row r="295" spans="1:11" x14ac:dyDescent="0.25">
      <c r="A295" s="7">
        <v>7010</v>
      </c>
      <c r="B295" s="7" t="s">
        <v>85</v>
      </c>
      <c r="C295" s="7" t="s">
        <v>116</v>
      </c>
      <c r="D295" s="47">
        <v>43690</v>
      </c>
      <c r="E295" s="47">
        <v>43691</v>
      </c>
      <c r="F295" s="7" t="s">
        <v>20</v>
      </c>
      <c r="G295" s="91">
        <v>2</v>
      </c>
      <c r="H295" s="90" t="s">
        <v>50</v>
      </c>
      <c r="I295" s="90">
        <f t="shared" si="12"/>
        <v>8</v>
      </c>
      <c r="J295" s="46"/>
      <c r="K295" s="46"/>
    </row>
    <row r="296" spans="1:11" x14ac:dyDescent="0.25">
      <c r="A296" s="7">
        <v>7010</v>
      </c>
      <c r="B296" s="7" t="s">
        <v>85</v>
      </c>
      <c r="C296" s="7" t="s">
        <v>116</v>
      </c>
      <c r="D296" s="47">
        <v>43693</v>
      </c>
      <c r="E296" s="47">
        <v>43694</v>
      </c>
      <c r="F296" s="7" t="s">
        <v>20</v>
      </c>
      <c r="G296" s="91">
        <v>2</v>
      </c>
      <c r="H296" s="90" t="s">
        <v>50</v>
      </c>
      <c r="I296" s="90">
        <f t="shared" ref="I296:I310" si="13">MONTH(D296)</f>
        <v>8</v>
      </c>
      <c r="J296" s="46"/>
      <c r="K296" s="46"/>
    </row>
    <row r="297" spans="1:11" x14ac:dyDescent="0.25">
      <c r="A297" s="7">
        <v>7010</v>
      </c>
      <c r="B297" s="7" t="s">
        <v>85</v>
      </c>
      <c r="C297" s="7" t="s">
        <v>116</v>
      </c>
      <c r="D297" s="47">
        <v>43729</v>
      </c>
      <c r="E297" s="47">
        <v>43729</v>
      </c>
      <c r="F297" s="7" t="s">
        <v>22</v>
      </c>
      <c r="G297" s="90">
        <v>1</v>
      </c>
      <c r="H297" s="90" t="s">
        <v>50</v>
      </c>
      <c r="I297" s="90">
        <f t="shared" si="13"/>
        <v>9</v>
      </c>
      <c r="J297" s="46"/>
      <c r="K297" s="46"/>
    </row>
    <row r="298" spans="1:11" x14ac:dyDescent="0.25">
      <c r="A298" s="7">
        <v>7034</v>
      </c>
      <c r="B298" s="7" t="s">
        <v>85</v>
      </c>
      <c r="C298" s="7" t="s">
        <v>116</v>
      </c>
      <c r="D298" s="47">
        <v>43832</v>
      </c>
      <c r="E298" s="47">
        <v>43832</v>
      </c>
      <c r="F298" s="7" t="s">
        <v>22</v>
      </c>
      <c r="G298" s="90">
        <v>1</v>
      </c>
      <c r="H298" s="90" t="s">
        <v>50</v>
      </c>
      <c r="I298" s="90">
        <f t="shared" si="13"/>
        <v>1</v>
      </c>
      <c r="J298" s="46"/>
      <c r="K298" s="46"/>
    </row>
    <row r="299" spans="1:11" x14ac:dyDescent="0.25">
      <c r="A299" s="7">
        <v>7034</v>
      </c>
      <c r="B299" s="7" t="s">
        <v>85</v>
      </c>
      <c r="C299" s="7" t="s">
        <v>116</v>
      </c>
      <c r="D299" s="47">
        <v>43854</v>
      </c>
      <c r="E299" s="47">
        <v>43854</v>
      </c>
      <c r="F299" s="7" t="s">
        <v>22</v>
      </c>
      <c r="G299" s="90">
        <v>1</v>
      </c>
      <c r="H299" s="90" t="s">
        <v>50</v>
      </c>
      <c r="I299" s="90">
        <f t="shared" si="13"/>
        <v>1</v>
      </c>
      <c r="J299" s="46"/>
      <c r="K299" s="46"/>
    </row>
    <row r="300" spans="1:11" x14ac:dyDescent="0.25">
      <c r="A300" s="7">
        <v>7034</v>
      </c>
      <c r="B300" s="7" t="s">
        <v>85</v>
      </c>
      <c r="C300" s="7" t="s">
        <v>116</v>
      </c>
      <c r="D300" s="47">
        <v>43880</v>
      </c>
      <c r="E300" s="47">
        <v>43880</v>
      </c>
      <c r="F300" s="7" t="s">
        <v>25</v>
      </c>
      <c r="G300" s="90">
        <v>0.5</v>
      </c>
      <c r="H300" s="90" t="s">
        <v>50</v>
      </c>
      <c r="I300" s="90">
        <f t="shared" si="13"/>
        <v>2</v>
      </c>
      <c r="J300" s="46"/>
      <c r="K300" s="46"/>
    </row>
    <row r="301" spans="1:11" x14ac:dyDescent="0.25">
      <c r="A301" s="7">
        <v>7034</v>
      </c>
      <c r="B301" s="7" t="s">
        <v>85</v>
      </c>
      <c r="C301" s="7" t="s">
        <v>116</v>
      </c>
      <c r="D301" s="47">
        <v>43902</v>
      </c>
      <c r="E301" s="47">
        <v>43902</v>
      </c>
      <c r="F301" s="7" t="s">
        <v>25</v>
      </c>
      <c r="G301" s="90">
        <v>0.5</v>
      </c>
      <c r="H301" s="90" t="s">
        <v>50</v>
      </c>
      <c r="I301" s="90">
        <f t="shared" si="13"/>
        <v>3</v>
      </c>
      <c r="J301" s="46"/>
      <c r="K301" s="46"/>
    </row>
    <row r="302" spans="1:11" x14ac:dyDescent="0.25">
      <c r="A302" s="7">
        <v>7034</v>
      </c>
      <c r="B302" s="7" t="s">
        <v>85</v>
      </c>
      <c r="C302" s="7" t="s">
        <v>116</v>
      </c>
      <c r="D302" s="47">
        <v>43919</v>
      </c>
      <c r="E302" s="47">
        <v>43919</v>
      </c>
      <c r="F302" s="7" t="s">
        <v>25</v>
      </c>
      <c r="G302" s="90">
        <v>0.5</v>
      </c>
      <c r="H302" s="90" t="s">
        <v>50</v>
      </c>
      <c r="I302" s="90">
        <f t="shared" si="13"/>
        <v>3</v>
      </c>
      <c r="J302" s="46"/>
      <c r="K302" s="46"/>
    </row>
    <row r="303" spans="1:11" x14ac:dyDescent="0.25">
      <c r="A303" s="7">
        <v>7034</v>
      </c>
      <c r="B303" s="7" t="s">
        <v>85</v>
      </c>
      <c r="C303" s="7" t="s">
        <v>116</v>
      </c>
      <c r="D303" s="47">
        <v>43926</v>
      </c>
      <c r="E303" s="47">
        <v>43934</v>
      </c>
      <c r="F303" s="7" t="s">
        <v>28</v>
      </c>
      <c r="G303" s="90">
        <v>7</v>
      </c>
      <c r="H303" s="90" t="s">
        <v>50</v>
      </c>
      <c r="I303" s="90">
        <f t="shared" si="13"/>
        <v>4</v>
      </c>
      <c r="J303" s="46"/>
      <c r="K303" s="46"/>
    </row>
    <row r="304" spans="1:11" x14ac:dyDescent="0.25">
      <c r="A304" s="7">
        <v>7034</v>
      </c>
      <c r="B304" s="7" t="s">
        <v>85</v>
      </c>
      <c r="C304" s="7" t="s">
        <v>116</v>
      </c>
      <c r="D304" s="47">
        <v>43951</v>
      </c>
      <c r="E304" s="47">
        <v>43951</v>
      </c>
      <c r="F304" s="7" t="s">
        <v>22</v>
      </c>
      <c r="G304" s="90">
        <v>1</v>
      </c>
      <c r="H304" s="90" t="s">
        <v>50</v>
      </c>
      <c r="I304" s="90">
        <f t="shared" si="13"/>
        <v>4</v>
      </c>
      <c r="J304" s="46"/>
      <c r="K304" s="46"/>
    </row>
    <row r="305" spans="1:11" x14ac:dyDescent="0.25">
      <c r="A305" s="7">
        <v>7034</v>
      </c>
      <c r="B305" s="7" t="s">
        <v>85</v>
      </c>
      <c r="C305" s="7" t="s">
        <v>116</v>
      </c>
      <c r="D305" s="47">
        <v>43955</v>
      </c>
      <c r="E305" s="47">
        <v>43955</v>
      </c>
      <c r="F305" s="7" t="s">
        <v>22</v>
      </c>
      <c r="G305" s="90">
        <v>1</v>
      </c>
      <c r="H305" s="90" t="s">
        <v>50</v>
      </c>
      <c r="I305" s="90">
        <f t="shared" si="13"/>
        <v>5</v>
      </c>
      <c r="J305" s="46"/>
      <c r="K305" s="46"/>
    </row>
    <row r="306" spans="1:11" x14ac:dyDescent="0.25">
      <c r="A306" s="7">
        <v>7034</v>
      </c>
      <c r="B306" s="7" t="s">
        <v>85</v>
      </c>
      <c r="C306" s="7" t="s">
        <v>116</v>
      </c>
      <c r="D306" s="47">
        <v>43958</v>
      </c>
      <c r="E306" s="47">
        <v>43958</v>
      </c>
      <c r="F306" s="7" t="s">
        <v>22</v>
      </c>
      <c r="G306" s="90">
        <v>1</v>
      </c>
      <c r="H306" s="90" t="s">
        <v>50</v>
      </c>
      <c r="I306" s="90">
        <f t="shared" si="13"/>
        <v>5</v>
      </c>
      <c r="J306" s="46"/>
      <c r="K306" s="46"/>
    </row>
    <row r="307" spans="1:11" x14ac:dyDescent="0.25">
      <c r="A307" s="7">
        <v>7034</v>
      </c>
      <c r="B307" s="7" t="s">
        <v>85</v>
      </c>
      <c r="C307" s="7" t="s">
        <v>116</v>
      </c>
      <c r="D307" s="47">
        <v>43967</v>
      </c>
      <c r="E307" s="47">
        <v>43967</v>
      </c>
      <c r="F307" s="7" t="s">
        <v>25</v>
      </c>
      <c r="G307" s="90">
        <v>0.5</v>
      </c>
      <c r="H307" s="90" t="s">
        <v>50</v>
      </c>
      <c r="I307" s="90">
        <f t="shared" si="13"/>
        <v>5</v>
      </c>
      <c r="J307" s="46"/>
      <c r="K307" s="46"/>
    </row>
    <row r="308" spans="1:11" x14ac:dyDescent="0.25">
      <c r="A308" s="7">
        <v>7034</v>
      </c>
      <c r="B308" s="7" t="s">
        <v>144</v>
      </c>
      <c r="C308" s="7" t="s">
        <v>117</v>
      </c>
      <c r="D308" s="47">
        <v>43631</v>
      </c>
      <c r="E308" s="47">
        <v>43631</v>
      </c>
      <c r="F308" s="7" t="s">
        <v>22</v>
      </c>
      <c r="G308" s="90">
        <v>1</v>
      </c>
      <c r="H308" s="90" t="s">
        <v>50</v>
      </c>
      <c r="I308" s="90">
        <f t="shared" si="13"/>
        <v>6</v>
      </c>
      <c r="J308" s="46"/>
      <c r="K308" s="46"/>
    </row>
    <row r="309" spans="1:11" x14ac:dyDescent="0.25">
      <c r="A309" s="7">
        <v>7034</v>
      </c>
      <c r="B309" s="7" t="s">
        <v>144</v>
      </c>
      <c r="C309" s="7" t="s">
        <v>117</v>
      </c>
      <c r="D309" s="47">
        <v>43636</v>
      </c>
      <c r="E309" s="47">
        <v>43636</v>
      </c>
      <c r="F309" s="7" t="s">
        <v>25</v>
      </c>
      <c r="G309" s="90">
        <v>0.5</v>
      </c>
      <c r="H309" s="90" t="s">
        <v>50</v>
      </c>
      <c r="I309" s="90">
        <f t="shared" si="13"/>
        <v>6</v>
      </c>
      <c r="J309" s="46"/>
      <c r="K309" s="46"/>
    </row>
    <row r="310" spans="1:11" x14ac:dyDescent="0.25">
      <c r="A310" s="7">
        <v>7034</v>
      </c>
      <c r="B310" s="7" t="s">
        <v>144</v>
      </c>
      <c r="C310" s="7" t="s">
        <v>117</v>
      </c>
      <c r="D310" s="47">
        <v>43644</v>
      </c>
      <c r="E310" s="47">
        <v>43646</v>
      </c>
      <c r="F310" s="7" t="s">
        <v>20</v>
      </c>
      <c r="G310" s="90">
        <v>2</v>
      </c>
      <c r="H310" s="90" t="s">
        <v>50</v>
      </c>
      <c r="I310" s="90">
        <f t="shared" si="13"/>
        <v>6</v>
      </c>
      <c r="J310" s="46"/>
      <c r="K310" s="46"/>
    </row>
    <row r="311" spans="1:11" x14ac:dyDescent="0.25">
      <c r="A311" s="7">
        <v>7034</v>
      </c>
      <c r="B311" s="7" t="s">
        <v>144</v>
      </c>
      <c r="C311" s="7" t="s">
        <v>117</v>
      </c>
      <c r="D311" s="47">
        <v>43647</v>
      </c>
      <c r="E311" s="47">
        <v>43648</v>
      </c>
      <c r="F311" s="7" t="s">
        <v>64</v>
      </c>
      <c r="G311" s="90">
        <v>1</v>
      </c>
      <c r="H311" s="90" t="s">
        <v>50</v>
      </c>
      <c r="I311" s="90">
        <v>7</v>
      </c>
      <c r="J311" s="46"/>
      <c r="K311" s="46"/>
    </row>
    <row r="312" spans="1:11" x14ac:dyDescent="0.25">
      <c r="A312" s="7">
        <v>7034</v>
      </c>
      <c r="B312" s="7" t="s">
        <v>144</v>
      </c>
      <c r="C312" s="7" t="s">
        <v>117</v>
      </c>
      <c r="D312" s="47">
        <v>43649</v>
      </c>
      <c r="E312" s="47">
        <v>43652</v>
      </c>
      <c r="F312" s="7" t="s">
        <v>27</v>
      </c>
      <c r="G312" s="90">
        <v>4</v>
      </c>
      <c r="H312" s="90" t="s">
        <v>50</v>
      </c>
      <c r="I312" s="90">
        <f t="shared" ref="I312:I357" si="14">MONTH(D312)</f>
        <v>7</v>
      </c>
      <c r="J312" s="46"/>
      <c r="K312" s="46"/>
    </row>
    <row r="313" spans="1:11" x14ac:dyDescent="0.25">
      <c r="A313" s="7">
        <v>7034</v>
      </c>
      <c r="B313" s="7" t="s">
        <v>144</v>
      </c>
      <c r="C313" s="7" t="s">
        <v>117</v>
      </c>
      <c r="D313" s="47">
        <v>43655</v>
      </c>
      <c r="E313" s="47">
        <v>43655</v>
      </c>
      <c r="F313" s="7" t="s">
        <v>22</v>
      </c>
      <c r="G313" s="90">
        <v>1</v>
      </c>
      <c r="H313" s="90" t="s">
        <v>50</v>
      </c>
      <c r="I313" s="90">
        <f t="shared" si="14"/>
        <v>7</v>
      </c>
      <c r="J313" s="46"/>
      <c r="K313" s="46"/>
    </row>
    <row r="314" spans="1:11" x14ac:dyDescent="0.25">
      <c r="A314" s="7">
        <v>7034</v>
      </c>
      <c r="B314" s="7" t="s">
        <v>144</v>
      </c>
      <c r="C314" s="7" t="s">
        <v>117</v>
      </c>
      <c r="D314" s="47">
        <v>43656</v>
      </c>
      <c r="E314" s="47">
        <v>43669</v>
      </c>
      <c r="F314" s="7" t="s">
        <v>21</v>
      </c>
      <c r="G314" s="90">
        <v>10</v>
      </c>
      <c r="H314" s="90" t="s">
        <v>50</v>
      </c>
      <c r="I314" s="90">
        <f t="shared" si="14"/>
        <v>7</v>
      </c>
      <c r="J314" s="46"/>
      <c r="K314" s="46"/>
    </row>
    <row r="315" spans="1:11" x14ac:dyDescent="0.25">
      <c r="A315" s="7">
        <v>7034</v>
      </c>
      <c r="B315" s="7" t="s">
        <v>144</v>
      </c>
      <c r="C315" s="7" t="s">
        <v>117</v>
      </c>
      <c r="D315" s="47">
        <v>43670</v>
      </c>
      <c r="E315" s="47">
        <v>43673</v>
      </c>
      <c r="F315" s="7" t="s">
        <v>27</v>
      </c>
      <c r="G315" s="90">
        <v>4</v>
      </c>
      <c r="H315" s="90" t="s">
        <v>50</v>
      </c>
      <c r="I315" s="90">
        <f t="shared" si="14"/>
        <v>7</v>
      </c>
      <c r="J315" s="46"/>
      <c r="K315" s="46"/>
    </row>
    <row r="316" spans="1:11" x14ac:dyDescent="0.25">
      <c r="A316" s="7">
        <v>7034</v>
      </c>
      <c r="B316" s="7" t="s">
        <v>144</v>
      </c>
      <c r="C316" s="7" t="s">
        <v>117</v>
      </c>
      <c r="D316" s="47">
        <v>43973</v>
      </c>
      <c r="E316" s="47">
        <v>43973</v>
      </c>
      <c r="F316" s="7" t="s">
        <v>25</v>
      </c>
      <c r="G316" s="90">
        <v>0.5</v>
      </c>
      <c r="H316" s="90" t="s">
        <v>50</v>
      </c>
      <c r="I316" s="90">
        <f t="shared" si="14"/>
        <v>5</v>
      </c>
      <c r="J316" s="46"/>
      <c r="K316" s="46"/>
    </row>
    <row r="317" spans="1:11" x14ac:dyDescent="0.25">
      <c r="A317" s="7">
        <v>7046</v>
      </c>
      <c r="B317" s="7" t="s">
        <v>103</v>
      </c>
      <c r="C317" s="7" t="s">
        <v>118</v>
      </c>
      <c r="D317" s="47">
        <v>43617</v>
      </c>
      <c r="E317" s="47">
        <v>43617</v>
      </c>
      <c r="F317" s="7" t="s">
        <v>22</v>
      </c>
      <c r="G317" s="90">
        <v>1</v>
      </c>
      <c r="H317" s="90" t="s">
        <v>50</v>
      </c>
      <c r="I317" s="90">
        <f t="shared" si="14"/>
        <v>6</v>
      </c>
      <c r="J317" s="46"/>
      <c r="K317" s="46"/>
    </row>
    <row r="318" spans="1:11" x14ac:dyDescent="0.25">
      <c r="A318" s="7">
        <v>7034</v>
      </c>
      <c r="B318" s="7" t="s">
        <v>103</v>
      </c>
      <c r="C318" s="7" t="s">
        <v>118</v>
      </c>
      <c r="D318" s="47">
        <v>43676</v>
      </c>
      <c r="E318" s="47">
        <v>43677</v>
      </c>
      <c r="F318" s="7" t="s">
        <v>20</v>
      </c>
      <c r="G318" s="90">
        <v>2</v>
      </c>
      <c r="H318" s="90" t="s">
        <v>50</v>
      </c>
      <c r="I318" s="90">
        <f t="shared" si="14"/>
        <v>7</v>
      </c>
      <c r="J318" s="46"/>
      <c r="K318" s="46"/>
    </row>
    <row r="319" spans="1:11" x14ac:dyDescent="0.25">
      <c r="A319" s="7">
        <v>7034</v>
      </c>
      <c r="B319" s="7" t="s">
        <v>103</v>
      </c>
      <c r="C319" s="7" t="s">
        <v>118</v>
      </c>
      <c r="D319" s="47">
        <v>43678</v>
      </c>
      <c r="E319" s="47">
        <v>43680</v>
      </c>
      <c r="F319" s="7" t="s">
        <v>24</v>
      </c>
      <c r="G319" s="91">
        <v>3</v>
      </c>
      <c r="H319" s="90" t="s">
        <v>50</v>
      </c>
      <c r="I319" s="90">
        <f t="shared" si="14"/>
        <v>8</v>
      </c>
      <c r="J319" s="46"/>
      <c r="K319" s="46"/>
    </row>
    <row r="320" spans="1:11" x14ac:dyDescent="0.25">
      <c r="A320" s="7">
        <v>7046</v>
      </c>
      <c r="B320" s="7" t="s">
        <v>103</v>
      </c>
      <c r="C320" s="7" t="s">
        <v>118</v>
      </c>
      <c r="D320" s="47">
        <v>43704</v>
      </c>
      <c r="E320" s="47">
        <v>43708</v>
      </c>
      <c r="F320" s="7" t="s">
        <v>23</v>
      </c>
      <c r="G320" s="91">
        <v>5</v>
      </c>
      <c r="H320" s="90" t="s">
        <v>50</v>
      </c>
      <c r="I320" s="90">
        <f t="shared" si="14"/>
        <v>8</v>
      </c>
      <c r="J320" s="46"/>
      <c r="K320" s="46"/>
    </row>
    <row r="321" spans="1:11" x14ac:dyDescent="0.25">
      <c r="A321" s="7">
        <v>7046</v>
      </c>
      <c r="B321" s="7" t="s">
        <v>103</v>
      </c>
      <c r="C321" s="7" t="s">
        <v>118</v>
      </c>
      <c r="D321" s="47">
        <v>43711</v>
      </c>
      <c r="E321" s="47">
        <v>43715</v>
      </c>
      <c r="F321" s="7" t="s">
        <v>23</v>
      </c>
      <c r="G321" s="90">
        <v>5</v>
      </c>
      <c r="H321" s="90" t="s">
        <v>50</v>
      </c>
      <c r="I321" s="90">
        <f t="shared" si="14"/>
        <v>9</v>
      </c>
      <c r="J321" s="46"/>
      <c r="K321" s="46"/>
    </row>
    <row r="322" spans="1:11" x14ac:dyDescent="0.25">
      <c r="A322" s="7">
        <v>7034</v>
      </c>
      <c r="B322" s="7" t="s">
        <v>103</v>
      </c>
      <c r="C322" s="7" t="s">
        <v>118</v>
      </c>
      <c r="D322" s="47">
        <v>43715</v>
      </c>
      <c r="E322" s="47">
        <v>43715</v>
      </c>
      <c r="F322" s="7" t="s">
        <v>22</v>
      </c>
      <c r="G322" s="90">
        <v>1</v>
      </c>
      <c r="H322" s="90" t="s">
        <v>50</v>
      </c>
      <c r="I322" s="90">
        <f t="shared" si="14"/>
        <v>9</v>
      </c>
      <c r="J322" s="46"/>
      <c r="K322" s="46"/>
    </row>
    <row r="323" spans="1:11" x14ac:dyDescent="0.25">
      <c r="A323" s="7">
        <v>7034</v>
      </c>
      <c r="B323" s="7" t="s">
        <v>103</v>
      </c>
      <c r="C323" s="7" t="s">
        <v>118</v>
      </c>
      <c r="D323" s="47">
        <v>43718</v>
      </c>
      <c r="E323" s="47">
        <v>43718</v>
      </c>
      <c r="F323" s="7" t="s">
        <v>22</v>
      </c>
      <c r="G323" s="90">
        <v>1</v>
      </c>
      <c r="H323" s="90" t="s">
        <v>50</v>
      </c>
      <c r="I323" s="90">
        <f t="shared" si="14"/>
        <v>9</v>
      </c>
      <c r="J323" s="46"/>
      <c r="K323" s="46"/>
    </row>
    <row r="324" spans="1:11" x14ac:dyDescent="0.25">
      <c r="A324" s="7">
        <v>7046</v>
      </c>
      <c r="B324" s="7" t="s">
        <v>103</v>
      </c>
      <c r="C324" s="7" t="s">
        <v>118</v>
      </c>
      <c r="D324" s="47">
        <v>43718</v>
      </c>
      <c r="E324" s="47">
        <v>43722</v>
      </c>
      <c r="F324" s="7" t="s">
        <v>23</v>
      </c>
      <c r="G324" s="90">
        <v>5</v>
      </c>
      <c r="H324" s="90" t="s">
        <v>50</v>
      </c>
      <c r="I324" s="90">
        <f t="shared" si="14"/>
        <v>9</v>
      </c>
      <c r="J324" s="46"/>
      <c r="K324" s="46"/>
    </row>
    <row r="325" spans="1:11" x14ac:dyDescent="0.25">
      <c r="A325" s="7">
        <v>7034</v>
      </c>
      <c r="B325" s="7" t="s">
        <v>103</v>
      </c>
      <c r="C325" s="7" t="s">
        <v>118</v>
      </c>
      <c r="D325" s="47">
        <v>43725</v>
      </c>
      <c r="E325" s="47">
        <v>43725</v>
      </c>
      <c r="F325" s="7" t="s">
        <v>25</v>
      </c>
      <c r="G325" s="90">
        <v>0.5</v>
      </c>
      <c r="H325" s="90" t="s">
        <v>50</v>
      </c>
      <c r="I325" s="90">
        <f t="shared" si="14"/>
        <v>9</v>
      </c>
      <c r="J325" s="46"/>
      <c r="K325" s="46"/>
    </row>
    <row r="326" spans="1:11" x14ac:dyDescent="0.25">
      <c r="A326" s="7">
        <v>7046</v>
      </c>
      <c r="B326" s="7" t="s">
        <v>103</v>
      </c>
      <c r="C326" s="7" t="s">
        <v>118</v>
      </c>
      <c r="D326" s="47">
        <v>43875</v>
      </c>
      <c r="E326" s="47">
        <v>43877</v>
      </c>
      <c r="F326" s="7" t="s">
        <v>24</v>
      </c>
      <c r="G326" s="90">
        <v>3</v>
      </c>
      <c r="H326" s="90" t="s">
        <v>50</v>
      </c>
      <c r="I326" s="90">
        <f t="shared" si="14"/>
        <v>2</v>
      </c>
      <c r="J326" s="46"/>
      <c r="K326" s="46"/>
    </row>
    <row r="327" spans="1:11" x14ac:dyDescent="0.25">
      <c r="A327" s="7">
        <v>7046</v>
      </c>
      <c r="B327" s="7" t="s">
        <v>103</v>
      </c>
      <c r="C327" s="7" t="s">
        <v>118</v>
      </c>
      <c r="D327" s="47">
        <v>43909</v>
      </c>
      <c r="E327" s="47">
        <v>43913</v>
      </c>
      <c r="F327" s="7" t="s">
        <v>23</v>
      </c>
      <c r="G327" s="90">
        <v>5</v>
      </c>
      <c r="H327" s="90" t="s">
        <v>50</v>
      </c>
      <c r="I327" s="90">
        <f t="shared" si="14"/>
        <v>3</v>
      </c>
      <c r="J327" s="46"/>
      <c r="K327" s="46"/>
    </row>
    <row r="328" spans="1:11" x14ac:dyDescent="0.25">
      <c r="A328" s="7">
        <v>7046</v>
      </c>
      <c r="B328" s="7" t="s">
        <v>103</v>
      </c>
      <c r="C328" s="7" t="s">
        <v>118</v>
      </c>
      <c r="D328" s="47">
        <v>43930</v>
      </c>
      <c r="E328" s="47">
        <v>43934</v>
      </c>
      <c r="F328" s="7" t="s">
        <v>23</v>
      </c>
      <c r="G328" s="90">
        <v>5</v>
      </c>
      <c r="H328" s="90" t="s">
        <v>50</v>
      </c>
      <c r="I328" s="90">
        <f t="shared" si="14"/>
        <v>4</v>
      </c>
      <c r="J328" s="46"/>
      <c r="K328" s="46"/>
    </row>
    <row r="329" spans="1:11" x14ac:dyDescent="0.25">
      <c r="A329" s="7">
        <v>7046</v>
      </c>
      <c r="B329" s="7" t="s">
        <v>103</v>
      </c>
      <c r="C329" s="7" t="s">
        <v>118</v>
      </c>
      <c r="D329" s="47">
        <v>43958</v>
      </c>
      <c r="E329" s="47">
        <v>43958</v>
      </c>
      <c r="F329" s="7" t="s">
        <v>22</v>
      </c>
      <c r="G329" s="90">
        <v>1</v>
      </c>
      <c r="H329" s="90" t="s">
        <v>50</v>
      </c>
      <c r="I329" s="90">
        <f t="shared" si="14"/>
        <v>5</v>
      </c>
      <c r="J329" s="46"/>
      <c r="K329" s="46"/>
    </row>
    <row r="330" spans="1:11" x14ac:dyDescent="0.25">
      <c r="A330" s="7">
        <v>7046</v>
      </c>
      <c r="B330" s="7" t="s">
        <v>103</v>
      </c>
      <c r="C330" s="7" t="s">
        <v>118</v>
      </c>
      <c r="D330" s="47">
        <v>43960</v>
      </c>
      <c r="E330" s="47">
        <v>43960</v>
      </c>
      <c r="F330" s="7" t="s">
        <v>22</v>
      </c>
      <c r="G330" s="90">
        <v>1</v>
      </c>
      <c r="H330" s="90" t="s">
        <v>50</v>
      </c>
      <c r="I330" s="90">
        <f t="shared" si="14"/>
        <v>5</v>
      </c>
      <c r="J330" s="46"/>
      <c r="K330" s="46"/>
    </row>
    <row r="331" spans="1:11" x14ac:dyDescent="0.25">
      <c r="A331" s="7">
        <v>7046</v>
      </c>
      <c r="B331" s="7" t="s">
        <v>103</v>
      </c>
      <c r="C331" s="7" t="s">
        <v>118</v>
      </c>
      <c r="D331" s="47">
        <v>43962</v>
      </c>
      <c r="E331" s="47">
        <v>43962</v>
      </c>
      <c r="F331" s="7" t="s">
        <v>22</v>
      </c>
      <c r="G331" s="90">
        <v>1</v>
      </c>
      <c r="H331" s="90" t="s">
        <v>50</v>
      </c>
      <c r="I331" s="90">
        <f t="shared" si="14"/>
        <v>5</v>
      </c>
      <c r="J331" s="46"/>
      <c r="K331" s="46"/>
    </row>
    <row r="332" spans="1:11" x14ac:dyDescent="0.25">
      <c r="A332" s="7">
        <v>7023</v>
      </c>
      <c r="B332" s="7" t="s">
        <v>86</v>
      </c>
      <c r="C332" s="7" t="s">
        <v>119</v>
      </c>
      <c r="D332" s="47">
        <v>43832</v>
      </c>
      <c r="E332" s="47">
        <v>43835</v>
      </c>
      <c r="F332" s="7" t="s">
        <v>27</v>
      </c>
      <c r="G332" s="90">
        <v>4</v>
      </c>
      <c r="H332" s="90" t="s">
        <v>50</v>
      </c>
      <c r="I332" s="90">
        <f t="shared" si="14"/>
        <v>1</v>
      </c>
      <c r="J332" s="46"/>
      <c r="K332" s="46"/>
    </row>
    <row r="333" spans="1:11" x14ac:dyDescent="0.25">
      <c r="A333" s="7">
        <v>7023</v>
      </c>
      <c r="B333" s="7" t="s">
        <v>86</v>
      </c>
      <c r="C333" s="7" t="s">
        <v>119</v>
      </c>
      <c r="D333" s="47">
        <v>43880</v>
      </c>
      <c r="E333" s="47">
        <v>43884</v>
      </c>
      <c r="F333" s="7" t="s">
        <v>23</v>
      </c>
      <c r="G333" s="90">
        <v>5</v>
      </c>
      <c r="H333" s="90" t="s">
        <v>50</v>
      </c>
      <c r="I333" s="90">
        <f t="shared" si="14"/>
        <v>2</v>
      </c>
      <c r="J333" s="46"/>
      <c r="K333" s="46"/>
    </row>
    <row r="334" spans="1:11" x14ac:dyDescent="0.25">
      <c r="A334" s="7">
        <v>7023</v>
      </c>
      <c r="B334" s="7" t="s">
        <v>86</v>
      </c>
      <c r="C334" s="7" t="s">
        <v>119</v>
      </c>
      <c r="D334" s="47">
        <v>43899</v>
      </c>
      <c r="E334" s="47">
        <v>43899</v>
      </c>
      <c r="F334" s="7" t="s">
        <v>22</v>
      </c>
      <c r="G334" s="90">
        <v>1</v>
      </c>
      <c r="H334" s="90" t="s">
        <v>50</v>
      </c>
      <c r="I334" s="90">
        <f t="shared" si="14"/>
        <v>3</v>
      </c>
      <c r="J334" s="46"/>
      <c r="K334" s="46"/>
    </row>
    <row r="335" spans="1:11" x14ac:dyDescent="0.25">
      <c r="A335" s="7">
        <v>7023</v>
      </c>
      <c r="B335" s="7" t="s">
        <v>86</v>
      </c>
      <c r="C335" s="7" t="s">
        <v>119</v>
      </c>
      <c r="D335" s="47">
        <v>43919</v>
      </c>
      <c r="E335" s="47">
        <v>43920</v>
      </c>
      <c r="F335" s="7" t="s">
        <v>20</v>
      </c>
      <c r="G335" s="90">
        <v>2</v>
      </c>
      <c r="H335" s="90" t="s">
        <v>50</v>
      </c>
      <c r="I335" s="90">
        <f t="shared" si="14"/>
        <v>3</v>
      </c>
      <c r="J335" s="46"/>
      <c r="K335" s="46"/>
    </row>
    <row r="336" spans="1:11" x14ac:dyDescent="0.25">
      <c r="A336" s="7">
        <v>7023</v>
      </c>
      <c r="B336" s="7" t="s">
        <v>86</v>
      </c>
      <c r="C336" s="7" t="s">
        <v>119</v>
      </c>
      <c r="D336" s="47">
        <v>43937</v>
      </c>
      <c r="E336" s="47">
        <v>43941</v>
      </c>
      <c r="F336" s="7" t="s">
        <v>23</v>
      </c>
      <c r="G336" s="90">
        <v>5</v>
      </c>
      <c r="H336" s="90" t="s">
        <v>50</v>
      </c>
      <c r="I336" s="90">
        <f t="shared" si="14"/>
        <v>4</v>
      </c>
      <c r="J336" s="46"/>
      <c r="K336" s="46"/>
    </row>
    <row r="337" spans="1:11" x14ac:dyDescent="0.25">
      <c r="A337" s="7">
        <v>7023</v>
      </c>
      <c r="B337" s="7" t="s">
        <v>86</v>
      </c>
      <c r="C337" s="7" t="s">
        <v>119</v>
      </c>
      <c r="D337" s="47">
        <v>43951</v>
      </c>
      <c r="E337" s="47">
        <v>43951</v>
      </c>
      <c r="F337" s="7" t="s">
        <v>22</v>
      </c>
      <c r="G337" s="90">
        <v>1</v>
      </c>
      <c r="H337" s="90" t="s">
        <v>50</v>
      </c>
      <c r="I337" s="90">
        <f t="shared" si="14"/>
        <v>4</v>
      </c>
      <c r="J337" s="46"/>
      <c r="K337" s="46"/>
    </row>
    <row r="338" spans="1:11" x14ac:dyDescent="0.25">
      <c r="A338" s="7">
        <v>7023</v>
      </c>
      <c r="B338" s="7" t="s">
        <v>86</v>
      </c>
      <c r="C338" s="7" t="s">
        <v>119</v>
      </c>
      <c r="D338" s="47">
        <v>43958</v>
      </c>
      <c r="E338" s="47">
        <v>43958</v>
      </c>
      <c r="F338" s="7" t="s">
        <v>22</v>
      </c>
      <c r="G338" s="90">
        <v>1</v>
      </c>
      <c r="H338" s="90" t="s">
        <v>50</v>
      </c>
      <c r="I338" s="90">
        <f t="shared" si="14"/>
        <v>5</v>
      </c>
      <c r="J338" s="46"/>
      <c r="K338" s="46"/>
    </row>
    <row r="339" spans="1:11" x14ac:dyDescent="0.25">
      <c r="A339" s="7">
        <v>7023</v>
      </c>
      <c r="B339" s="7" t="s">
        <v>86</v>
      </c>
      <c r="C339" s="7" t="s">
        <v>119</v>
      </c>
      <c r="D339" s="47">
        <v>43960</v>
      </c>
      <c r="E339" s="47">
        <v>43960</v>
      </c>
      <c r="F339" s="7" t="s">
        <v>22</v>
      </c>
      <c r="G339" s="90">
        <v>1</v>
      </c>
      <c r="H339" s="90" t="s">
        <v>50</v>
      </c>
      <c r="I339" s="90">
        <f t="shared" si="14"/>
        <v>5</v>
      </c>
      <c r="J339" s="46"/>
      <c r="K339" s="46"/>
    </row>
    <row r="340" spans="1:11" x14ac:dyDescent="0.25">
      <c r="A340" s="7">
        <v>7023</v>
      </c>
      <c r="B340" s="7" t="s">
        <v>96</v>
      </c>
      <c r="C340" s="7" t="s">
        <v>120</v>
      </c>
      <c r="D340" s="47">
        <v>43627</v>
      </c>
      <c r="E340" s="47">
        <v>43627</v>
      </c>
      <c r="F340" s="7" t="s">
        <v>22</v>
      </c>
      <c r="G340" s="90">
        <v>1</v>
      </c>
      <c r="H340" s="90" t="s">
        <v>50</v>
      </c>
      <c r="I340" s="90">
        <f t="shared" si="14"/>
        <v>6</v>
      </c>
      <c r="J340" s="46"/>
      <c r="K340" s="46"/>
    </row>
    <row r="341" spans="1:11" x14ac:dyDescent="0.25">
      <c r="A341" s="7">
        <v>7060</v>
      </c>
      <c r="B341" s="7" t="s">
        <v>96</v>
      </c>
      <c r="C341" s="7" t="s">
        <v>120</v>
      </c>
      <c r="D341" s="47">
        <v>43648</v>
      </c>
      <c r="E341" s="47">
        <v>43659</v>
      </c>
      <c r="F341" s="7" t="s">
        <v>21</v>
      </c>
      <c r="G341" s="90">
        <v>10</v>
      </c>
      <c r="H341" s="90" t="s">
        <v>50</v>
      </c>
      <c r="I341" s="90">
        <f t="shared" si="14"/>
        <v>7</v>
      </c>
      <c r="J341" s="46"/>
      <c r="K341" s="46"/>
    </row>
    <row r="342" spans="1:11" x14ac:dyDescent="0.25">
      <c r="A342" s="7">
        <v>7023</v>
      </c>
      <c r="B342" s="7" t="s">
        <v>96</v>
      </c>
      <c r="C342" s="7" t="s">
        <v>120</v>
      </c>
      <c r="D342" s="47">
        <v>43669</v>
      </c>
      <c r="E342" s="47">
        <v>43673</v>
      </c>
      <c r="F342" s="7" t="s">
        <v>23</v>
      </c>
      <c r="G342" s="90">
        <v>5</v>
      </c>
      <c r="H342" s="90" t="s">
        <v>50</v>
      </c>
      <c r="I342" s="90">
        <f t="shared" si="14"/>
        <v>7</v>
      </c>
      <c r="J342" s="46"/>
      <c r="K342" s="46"/>
    </row>
    <row r="343" spans="1:11" x14ac:dyDescent="0.25">
      <c r="A343" s="7">
        <v>7023</v>
      </c>
      <c r="B343" s="7" t="s">
        <v>96</v>
      </c>
      <c r="C343" s="7" t="s">
        <v>120</v>
      </c>
      <c r="D343" s="47">
        <v>43676</v>
      </c>
      <c r="E343" s="47">
        <v>43677</v>
      </c>
      <c r="F343" s="7" t="s">
        <v>20</v>
      </c>
      <c r="G343" s="90">
        <v>2</v>
      </c>
      <c r="H343" s="90" t="s">
        <v>50</v>
      </c>
      <c r="I343" s="90">
        <f t="shared" si="14"/>
        <v>7</v>
      </c>
      <c r="J343" s="46"/>
      <c r="K343" s="46"/>
    </row>
    <row r="344" spans="1:11" x14ac:dyDescent="0.25">
      <c r="A344" s="7">
        <v>7023</v>
      </c>
      <c r="B344" s="7" t="s">
        <v>96</v>
      </c>
      <c r="C344" s="7" t="s">
        <v>120</v>
      </c>
      <c r="D344" s="47">
        <v>43678</v>
      </c>
      <c r="E344" s="47">
        <v>43680</v>
      </c>
      <c r="F344" s="7" t="s">
        <v>24</v>
      </c>
      <c r="G344" s="91">
        <v>3</v>
      </c>
      <c r="H344" s="90" t="s">
        <v>50</v>
      </c>
      <c r="I344" s="90">
        <f t="shared" si="14"/>
        <v>8</v>
      </c>
      <c r="J344" s="46"/>
      <c r="K344" s="46"/>
    </row>
    <row r="345" spans="1:11" x14ac:dyDescent="0.25">
      <c r="A345" s="7">
        <v>7023</v>
      </c>
      <c r="B345" s="7" t="s">
        <v>96</v>
      </c>
      <c r="C345" s="7" t="s">
        <v>120</v>
      </c>
      <c r="D345" s="47">
        <v>43683</v>
      </c>
      <c r="E345" s="47">
        <v>43687</v>
      </c>
      <c r="F345" s="7" t="s">
        <v>23</v>
      </c>
      <c r="G345" s="91">
        <v>5</v>
      </c>
      <c r="H345" s="90" t="s">
        <v>50</v>
      </c>
      <c r="I345" s="90">
        <f t="shared" si="14"/>
        <v>8</v>
      </c>
      <c r="J345" s="46"/>
      <c r="K345" s="46"/>
    </row>
    <row r="346" spans="1:11" x14ac:dyDescent="0.25">
      <c r="A346" s="7">
        <v>7060</v>
      </c>
      <c r="B346" s="7" t="s">
        <v>96</v>
      </c>
      <c r="C346" s="7" t="s">
        <v>120</v>
      </c>
      <c r="D346" s="47">
        <v>43708</v>
      </c>
      <c r="E346" s="47">
        <v>43708</v>
      </c>
      <c r="F346" s="7" t="s">
        <v>22</v>
      </c>
      <c r="G346" s="91">
        <v>1</v>
      </c>
      <c r="H346" s="90" t="s">
        <v>50</v>
      </c>
      <c r="I346" s="90">
        <f t="shared" si="14"/>
        <v>8</v>
      </c>
      <c r="J346" s="46"/>
      <c r="K346" s="46"/>
    </row>
    <row r="347" spans="1:11" x14ac:dyDescent="0.25">
      <c r="A347" s="7">
        <v>7060</v>
      </c>
      <c r="B347" s="7" t="s">
        <v>96</v>
      </c>
      <c r="C347" s="7" t="s">
        <v>120</v>
      </c>
      <c r="D347" s="47">
        <v>43746</v>
      </c>
      <c r="E347" s="47">
        <v>43747</v>
      </c>
      <c r="F347" s="7" t="s">
        <v>31</v>
      </c>
      <c r="G347" s="90">
        <v>1.5</v>
      </c>
      <c r="H347" s="90" t="s">
        <v>50</v>
      </c>
      <c r="I347" s="90">
        <f t="shared" si="14"/>
        <v>10</v>
      </c>
      <c r="J347" s="46"/>
      <c r="K347" s="46"/>
    </row>
    <row r="348" spans="1:11" x14ac:dyDescent="0.25">
      <c r="A348" s="7">
        <v>7060</v>
      </c>
      <c r="B348" s="7" t="s">
        <v>96</v>
      </c>
      <c r="C348" s="7" t="s">
        <v>120</v>
      </c>
      <c r="D348" s="47">
        <v>43868</v>
      </c>
      <c r="E348" s="47">
        <v>43868</v>
      </c>
      <c r="F348" s="7" t="s">
        <v>25</v>
      </c>
      <c r="G348" s="90">
        <v>0.5</v>
      </c>
      <c r="H348" s="90" t="s">
        <v>50</v>
      </c>
      <c r="I348" s="90">
        <f t="shared" si="14"/>
        <v>2</v>
      </c>
      <c r="J348" s="46"/>
      <c r="K348" s="46"/>
    </row>
    <row r="349" spans="1:11" x14ac:dyDescent="0.25">
      <c r="A349" s="7">
        <v>7060</v>
      </c>
      <c r="B349" s="7" t="s">
        <v>96</v>
      </c>
      <c r="C349" s="7" t="s">
        <v>120</v>
      </c>
      <c r="D349" s="47">
        <v>43898</v>
      </c>
      <c r="E349" s="47">
        <v>43904</v>
      </c>
      <c r="F349" s="7" t="s">
        <v>23</v>
      </c>
      <c r="G349" s="90">
        <v>5</v>
      </c>
      <c r="H349" s="90" t="s">
        <v>50</v>
      </c>
      <c r="I349" s="90">
        <f t="shared" si="14"/>
        <v>3</v>
      </c>
      <c r="J349" s="46"/>
      <c r="K349" s="46"/>
    </row>
    <row r="350" spans="1:11" x14ac:dyDescent="0.25">
      <c r="A350" s="7">
        <v>7025</v>
      </c>
      <c r="B350" s="7" t="s">
        <v>96</v>
      </c>
      <c r="C350" s="7" t="s">
        <v>120</v>
      </c>
      <c r="D350" s="47">
        <v>43902</v>
      </c>
      <c r="E350" s="47">
        <v>43902</v>
      </c>
      <c r="F350" s="7" t="s">
        <v>22</v>
      </c>
      <c r="G350" s="90">
        <v>1</v>
      </c>
      <c r="H350" s="90" t="s">
        <v>50</v>
      </c>
      <c r="I350" s="90">
        <f t="shared" si="14"/>
        <v>3</v>
      </c>
      <c r="J350" s="46"/>
      <c r="K350" s="46"/>
    </row>
    <row r="351" spans="1:11" x14ac:dyDescent="0.25">
      <c r="A351" s="7">
        <v>7025</v>
      </c>
      <c r="B351" s="7" t="s">
        <v>96</v>
      </c>
      <c r="C351" s="7" t="s">
        <v>120</v>
      </c>
      <c r="D351" s="47">
        <v>43909</v>
      </c>
      <c r="E351" s="47">
        <v>43909</v>
      </c>
      <c r="F351" s="7" t="s">
        <v>22</v>
      </c>
      <c r="G351" s="90">
        <v>1</v>
      </c>
      <c r="H351" s="90" t="s">
        <v>50</v>
      </c>
      <c r="I351" s="90">
        <f t="shared" si="14"/>
        <v>3</v>
      </c>
      <c r="J351" s="46"/>
      <c r="K351" s="46"/>
    </row>
    <row r="352" spans="1:11" x14ac:dyDescent="0.25">
      <c r="A352" s="7">
        <v>7060</v>
      </c>
      <c r="B352" s="7" t="s">
        <v>96</v>
      </c>
      <c r="C352" s="7" t="s">
        <v>120</v>
      </c>
      <c r="D352" s="47">
        <v>43930</v>
      </c>
      <c r="E352" s="47">
        <v>43930</v>
      </c>
      <c r="F352" s="7" t="s">
        <v>25</v>
      </c>
      <c r="G352" s="90">
        <v>0.5</v>
      </c>
      <c r="H352" s="90" t="s">
        <v>50</v>
      </c>
      <c r="I352" s="90">
        <f t="shared" si="14"/>
        <v>4</v>
      </c>
      <c r="J352" s="46"/>
      <c r="K352" s="46"/>
    </row>
    <row r="353" spans="1:11" x14ac:dyDescent="0.25">
      <c r="A353" s="7">
        <v>7060</v>
      </c>
      <c r="B353" s="7" t="s">
        <v>96</v>
      </c>
      <c r="C353" s="7" t="s">
        <v>120</v>
      </c>
      <c r="D353" s="47">
        <v>43937</v>
      </c>
      <c r="E353" s="47">
        <v>43937</v>
      </c>
      <c r="F353" s="7" t="s">
        <v>25</v>
      </c>
      <c r="G353" s="90">
        <v>0.5</v>
      </c>
      <c r="H353" s="90" t="s">
        <v>50</v>
      </c>
      <c r="I353" s="90">
        <f t="shared" si="14"/>
        <v>4</v>
      </c>
      <c r="J353" s="46"/>
      <c r="K353" s="46"/>
    </row>
    <row r="354" spans="1:11" x14ac:dyDescent="0.25">
      <c r="A354" s="7">
        <v>7060</v>
      </c>
      <c r="B354" s="7" t="s">
        <v>96</v>
      </c>
      <c r="C354" s="7" t="s">
        <v>120</v>
      </c>
      <c r="D354" s="47">
        <v>43944</v>
      </c>
      <c r="E354" s="47">
        <v>43948</v>
      </c>
      <c r="F354" s="7" t="s">
        <v>23</v>
      </c>
      <c r="G354" s="90">
        <v>5</v>
      </c>
      <c r="H354" s="90" t="s">
        <v>50</v>
      </c>
      <c r="I354" s="90">
        <f t="shared" si="14"/>
        <v>4</v>
      </c>
      <c r="J354" s="46"/>
      <c r="K354" s="46"/>
    </row>
    <row r="355" spans="1:11" x14ac:dyDescent="0.25">
      <c r="A355" s="7">
        <v>7060</v>
      </c>
      <c r="B355" s="7" t="s">
        <v>96</v>
      </c>
      <c r="C355" s="7" t="s">
        <v>120</v>
      </c>
      <c r="D355" s="47">
        <v>43960</v>
      </c>
      <c r="E355" s="47">
        <v>43960</v>
      </c>
      <c r="F355" s="7" t="s">
        <v>22</v>
      </c>
      <c r="G355" s="90">
        <v>1</v>
      </c>
      <c r="H355" s="90" t="s">
        <v>50</v>
      </c>
      <c r="I355" s="90">
        <f t="shared" si="14"/>
        <v>5</v>
      </c>
      <c r="J355" s="46"/>
      <c r="K355" s="46"/>
    </row>
    <row r="356" spans="1:11" x14ac:dyDescent="0.25">
      <c r="A356" s="7">
        <v>7023</v>
      </c>
      <c r="B356" s="7" t="s">
        <v>96</v>
      </c>
      <c r="C356" s="7" t="s">
        <v>120</v>
      </c>
      <c r="D356" s="47">
        <v>43962</v>
      </c>
      <c r="E356" s="47">
        <v>43962</v>
      </c>
      <c r="F356" s="7" t="s">
        <v>22</v>
      </c>
      <c r="G356" s="90">
        <v>1</v>
      </c>
      <c r="H356" s="90" t="s">
        <v>50</v>
      </c>
      <c r="I356" s="90">
        <f t="shared" si="14"/>
        <v>5</v>
      </c>
      <c r="J356" s="46"/>
      <c r="K356" s="46"/>
    </row>
    <row r="357" spans="1:11" x14ac:dyDescent="0.25">
      <c r="A357" s="7">
        <v>7023</v>
      </c>
      <c r="B357" s="7" t="s">
        <v>96</v>
      </c>
      <c r="C357" s="7" t="s">
        <v>120</v>
      </c>
      <c r="D357" s="47">
        <v>43979</v>
      </c>
      <c r="E357" s="47">
        <v>43982</v>
      </c>
      <c r="F357" s="7" t="s">
        <v>27</v>
      </c>
      <c r="G357" s="90">
        <v>4</v>
      </c>
      <c r="H357" s="90" t="s">
        <v>50</v>
      </c>
      <c r="I357" s="90">
        <f t="shared" si="14"/>
        <v>5</v>
      </c>
      <c r="J357" s="46"/>
      <c r="K357" s="46"/>
    </row>
    <row r="358" spans="1:11" x14ac:dyDescent="0.25">
      <c r="A358" s="7">
        <v>7025</v>
      </c>
      <c r="B358" s="7" t="s">
        <v>83</v>
      </c>
      <c r="C358" s="7" t="s">
        <v>121</v>
      </c>
      <c r="D358" s="47">
        <v>43617</v>
      </c>
      <c r="E358" s="47">
        <v>43617</v>
      </c>
      <c r="F358" s="7" t="s">
        <v>64</v>
      </c>
      <c r="G358" s="90">
        <v>1</v>
      </c>
      <c r="H358" s="90" t="s">
        <v>50</v>
      </c>
      <c r="I358" s="90">
        <v>6</v>
      </c>
      <c r="J358" s="46"/>
      <c r="K358" s="46"/>
    </row>
    <row r="359" spans="1:11" x14ac:dyDescent="0.25">
      <c r="A359" s="7">
        <v>7025</v>
      </c>
      <c r="B359" s="7" t="s">
        <v>83</v>
      </c>
      <c r="C359" s="7" t="s">
        <v>121</v>
      </c>
      <c r="D359" s="47">
        <v>43662</v>
      </c>
      <c r="E359" s="47">
        <v>43666</v>
      </c>
      <c r="F359" s="7" t="s">
        <v>23</v>
      </c>
      <c r="G359" s="90">
        <v>5</v>
      </c>
      <c r="H359" s="90" t="s">
        <v>50</v>
      </c>
      <c r="I359" s="90">
        <f t="shared" ref="I359:I369" si="15">MONTH(D359)</f>
        <v>7</v>
      </c>
      <c r="J359" s="46"/>
      <c r="K359" s="46"/>
    </row>
    <row r="360" spans="1:11" x14ac:dyDescent="0.25">
      <c r="A360" s="7">
        <v>7025</v>
      </c>
      <c r="B360" s="7" t="s">
        <v>83</v>
      </c>
      <c r="C360" s="7" t="s">
        <v>121</v>
      </c>
      <c r="D360" s="47">
        <v>43697</v>
      </c>
      <c r="E360" s="47">
        <v>43701</v>
      </c>
      <c r="F360" s="7" t="s">
        <v>23</v>
      </c>
      <c r="G360" s="91">
        <v>5</v>
      </c>
      <c r="H360" s="90" t="s">
        <v>50</v>
      </c>
      <c r="I360" s="90">
        <f t="shared" si="15"/>
        <v>8</v>
      </c>
      <c r="J360" s="46"/>
      <c r="K360" s="46"/>
    </row>
    <row r="361" spans="1:11" x14ac:dyDescent="0.25">
      <c r="A361" s="7">
        <v>7025</v>
      </c>
      <c r="B361" s="7" t="s">
        <v>83</v>
      </c>
      <c r="C361" s="7" t="s">
        <v>121</v>
      </c>
      <c r="D361" s="47">
        <v>43704</v>
      </c>
      <c r="E361" s="47">
        <v>43708</v>
      </c>
      <c r="F361" s="7" t="s">
        <v>23</v>
      </c>
      <c r="G361" s="91">
        <v>5</v>
      </c>
      <c r="H361" s="90" t="s">
        <v>50</v>
      </c>
      <c r="I361" s="90">
        <f t="shared" si="15"/>
        <v>8</v>
      </c>
      <c r="J361" s="46"/>
      <c r="K361" s="46"/>
    </row>
    <row r="362" spans="1:11" x14ac:dyDescent="0.25">
      <c r="A362" s="7">
        <v>7025</v>
      </c>
      <c r="B362" s="7" t="s">
        <v>83</v>
      </c>
      <c r="C362" s="7" t="s">
        <v>121</v>
      </c>
      <c r="D362" s="47">
        <v>43913</v>
      </c>
      <c r="E362" s="47">
        <v>43913</v>
      </c>
      <c r="F362" s="7" t="s">
        <v>22</v>
      </c>
      <c r="G362" s="90">
        <v>1</v>
      </c>
      <c r="H362" s="90" t="s">
        <v>50</v>
      </c>
      <c r="I362" s="90">
        <f t="shared" si="15"/>
        <v>3</v>
      </c>
      <c r="J362" s="46"/>
      <c r="K362" s="46"/>
    </row>
    <row r="363" spans="1:11" x14ac:dyDescent="0.25">
      <c r="A363" s="7">
        <v>7025</v>
      </c>
      <c r="B363" s="7" t="s">
        <v>83</v>
      </c>
      <c r="C363" s="7" t="s">
        <v>121</v>
      </c>
      <c r="D363" s="47">
        <v>43944</v>
      </c>
      <c r="E363" s="47">
        <v>43944</v>
      </c>
      <c r="F363" s="7" t="s">
        <v>22</v>
      </c>
      <c r="G363" s="90">
        <v>1</v>
      </c>
      <c r="H363" s="90" t="s">
        <v>50</v>
      </c>
      <c r="I363" s="90">
        <f t="shared" si="15"/>
        <v>4</v>
      </c>
      <c r="J363" s="46"/>
      <c r="K363" s="46"/>
    </row>
    <row r="364" spans="1:11" x14ac:dyDescent="0.25">
      <c r="A364" s="7">
        <v>7025</v>
      </c>
      <c r="B364" s="7" t="s">
        <v>83</v>
      </c>
      <c r="C364" s="7" t="s">
        <v>121</v>
      </c>
      <c r="D364" s="47">
        <v>43951</v>
      </c>
      <c r="E364" s="47">
        <v>43951</v>
      </c>
      <c r="F364" s="7" t="s">
        <v>22</v>
      </c>
      <c r="G364" s="90">
        <v>1</v>
      </c>
      <c r="H364" s="90" t="s">
        <v>50</v>
      </c>
      <c r="I364" s="90">
        <f t="shared" si="15"/>
        <v>4</v>
      </c>
      <c r="J364" s="46"/>
      <c r="K364" s="46"/>
    </row>
    <row r="365" spans="1:11" x14ac:dyDescent="0.25">
      <c r="A365" s="7">
        <v>7025</v>
      </c>
      <c r="B365" s="7" t="s">
        <v>83</v>
      </c>
      <c r="C365" s="7" t="s">
        <v>121</v>
      </c>
      <c r="D365" s="47">
        <v>43955</v>
      </c>
      <c r="E365" s="47">
        <v>43955</v>
      </c>
      <c r="F365" s="7" t="s">
        <v>22</v>
      </c>
      <c r="G365" s="90">
        <v>1</v>
      </c>
      <c r="H365" s="90" t="s">
        <v>50</v>
      </c>
      <c r="I365" s="90">
        <f t="shared" si="15"/>
        <v>5</v>
      </c>
      <c r="J365" s="46"/>
      <c r="K365" s="46"/>
    </row>
    <row r="366" spans="1:11" x14ac:dyDescent="0.25">
      <c r="A366" s="7">
        <v>7025</v>
      </c>
      <c r="B366" s="7" t="s">
        <v>83</v>
      </c>
      <c r="C366" s="7" t="s">
        <v>121</v>
      </c>
      <c r="D366" s="47">
        <v>43960</v>
      </c>
      <c r="E366" s="47">
        <v>43960</v>
      </c>
      <c r="F366" s="7" t="s">
        <v>22</v>
      </c>
      <c r="G366" s="90">
        <v>1</v>
      </c>
      <c r="H366" s="90" t="s">
        <v>50</v>
      </c>
      <c r="I366" s="90">
        <f t="shared" si="15"/>
        <v>5</v>
      </c>
      <c r="J366" s="46"/>
      <c r="K366" s="46"/>
    </row>
    <row r="367" spans="1:11" x14ac:dyDescent="0.25">
      <c r="A367" s="7">
        <v>7025</v>
      </c>
      <c r="B367" s="7" t="s">
        <v>83</v>
      </c>
      <c r="C367" s="7" t="s">
        <v>121</v>
      </c>
      <c r="D367" s="47">
        <v>43962</v>
      </c>
      <c r="E367" s="47">
        <v>43962</v>
      </c>
      <c r="F367" s="7" t="s">
        <v>22</v>
      </c>
      <c r="G367" s="90">
        <v>1</v>
      </c>
      <c r="H367" s="90" t="s">
        <v>50</v>
      </c>
      <c r="I367" s="90">
        <f t="shared" si="15"/>
        <v>5</v>
      </c>
      <c r="J367" s="46"/>
      <c r="K367" s="46"/>
    </row>
    <row r="368" spans="1:11" x14ac:dyDescent="0.25">
      <c r="A368" s="7">
        <v>7025</v>
      </c>
      <c r="B368" s="7" t="s">
        <v>83</v>
      </c>
      <c r="C368" s="7" t="s">
        <v>121</v>
      </c>
      <c r="D368" s="47">
        <v>43965</v>
      </c>
      <c r="E368" s="47">
        <v>43968</v>
      </c>
      <c r="F368" s="7" t="s">
        <v>27</v>
      </c>
      <c r="G368" s="90">
        <v>4</v>
      </c>
      <c r="H368" s="90" t="s">
        <v>50</v>
      </c>
      <c r="I368" s="90">
        <f t="shared" si="15"/>
        <v>5</v>
      </c>
      <c r="J368" s="46"/>
      <c r="K368" s="46"/>
    </row>
    <row r="369" spans="1:11" x14ac:dyDescent="0.25">
      <c r="A369" s="7">
        <v>7025</v>
      </c>
      <c r="B369" s="7" t="s">
        <v>83</v>
      </c>
      <c r="C369" s="7" t="s">
        <v>121</v>
      </c>
      <c r="D369" s="47">
        <v>43979</v>
      </c>
      <c r="E369" s="47">
        <v>43982</v>
      </c>
      <c r="F369" s="7" t="s">
        <v>27</v>
      </c>
      <c r="G369" s="90">
        <v>4</v>
      </c>
      <c r="H369" s="90" t="s">
        <v>50</v>
      </c>
      <c r="I369" s="90">
        <f t="shared" si="15"/>
        <v>5</v>
      </c>
      <c r="J369" s="46"/>
      <c r="K369" s="46"/>
    </row>
    <row r="370" spans="1:11" x14ac:dyDescent="0.25">
      <c r="D370" s="47"/>
    </row>
    <row r="373" spans="1:11" x14ac:dyDescent="0.25">
      <c r="D373" s="47"/>
      <c r="E373" s="47"/>
    </row>
    <row r="374" spans="1:11" x14ac:dyDescent="0.25">
      <c r="D374" s="47"/>
      <c r="E374" s="47"/>
    </row>
    <row r="375" spans="1:11" x14ac:dyDescent="0.25">
      <c r="D375" s="47"/>
      <c r="E375" s="47"/>
    </row>
    <row r="376" spans="1:11" x14ac:dyDescent="0.25">
      <c r="D376" s="47"/>
      <c r="E376" s="47"/>
    </row>
    <row r="377" spans="1:11" x14ac:dyDescent="0.25">
      <c r="D377" s="47"/>
      <c r="E377" s="47"/>
    </row>
  </sheetData>
  <sortState ref="A2:I378">
    <sortCondition ref="C2:C378"/>
    <sortCondition ref="D2:D378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eparer_mois_cascade">
                <anchor moveWithCells="1" siz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15</xdr:col>
                    <xdr:colOff>495300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ouvrir_conges">
                <anchor moveWithCells="1" sizeWithCells="1">
                  <from>
                    <xdr:col>10</xdr:col>
                    <xdr:colOff>600075</xdr:colOff>
                    <xdr:row>358</xdr:row>
                    <xdr:rowOff>95250</xdr:rowOff>
                  </from>
                  <to>
                    <xdr:col>12</xdr:col>
                    <xdr:colOff>66675</xdr:colOff>
                    <xdr:row>361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F9475-7AEB-4464-B857-C69954544CCB}">
  <sheetPr codeName="Feuil2">
    <tabColor rgb="FFFF0000"/>
  </sheetPr>
  <dimension ref="A1:I377"/>
  <sheetViews>
    <sheetView showGridLines="0" workbookViewId="0">
      <pane ySplit="1" topLeftCell="A2" activePane="bottomLeft" state="frozen"/>
      <selection pane="bottomLeft" sqref="A1:I1048576"/>
    </sheetView>
  </sheetViews>
  <sheetFormatPr baseColWidth="10" defaultRowHeight="15" x14ac:dyDescent="0.2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style="1" customWidth="1"/>
    <col min="9" max="9" width="8.7109375" style="1" customWidth="1"/>
  </cols>
  <sheetData>
    <row r="1" spans="1:9" x14ac:dyDescent="0.25">
      <c r="A1" s="42">
        <v>2018</v>
      </c>
      <c r="B1" s="42" t="s">
        <v>14</v>
      </c>
      <c r="C1" s="42" t="s">
        <v>15</v>
      </c>
      <c r="D1" s="42" t="s">
        <v>16</v>
      </c>
      <c r="E1" s="42" t="s">
        <v>17</v>
      </c>
      <c r="F1" s="42" t="s">
        <v>18</v>
      </c>
      <c r="G1" s="44" t="s">
        <v>19</v>
      </c>
      <c r="H1" s="44" t="s">
        <v>63</v>
      </c>
      <c r="I1" s="44" t="s">
        <v>70</v>
      </c>
    </row>
    <row r="2" spans="1:9" x14ac:dyDescent="0.25">
      <c r="A2">
        <v>910119</v>
      </c>
      <c r="B2" t="s">
        <v>92</v>
      </c>
      <c r="C2" t="s">
        <v>93</v>
      </c>
      <c r="D2" s="6">
        <v>43143</v>
      </c>
      <c r="E2" s="6">
        <v>43144</v>
      </c>
      <c r="F2" t="s">
        <v>20</v>
      </c>
      <c r="G2" s="1">
        <v>2</v>
      </c>
      <c r="H2" s="1" t="s">
        <v>50</v>
      </c>
      <c r="I2" s="1">
        <f t="shared" ref="I2:I10" si="0">MONTH(D2)</f>
        <v>2</v>
      </c>
    </row>
    <row r="3" spans="1:9" x14ac:dyDescent="0.25">
      <c r="A3">
        <v>910119</v>
      </c>
      <c r="B3" t="s">
        <v>92</v>
      </c>
      <c r="C3" t="s">
        <v>93</v>
      </c>
      <c r="D3" s="6">
        <v>43164</v>
      </c>
      <c r="E3" s="6">
        <v>43168</v>
      </c>
      <c r="F3" t="s">
        <v>23</v>
      </c>
      <c r="G3" s="1">
        <v>5</v>
      </c>
      <c r="H3" s="1" t="s">
        <v>50</v>
      </c>
      <c r="I3" s="1">
        <f t="shared" si="0"/>
        <v>3</v>
      </c>
    </row>
    <row r="4" spans="1:9" x14ac:dyDescent="0.25">
      <c r="A4">
        <v>910119</v>
      </c>
      <c r="B4" t="s">
        <v>92</v>
      </c>
      <c r="C4" t="s">
        <v>93</v>
      </c>
      <c r="D4" s="6">
        <v>43213</v>
      </c>
      <c r="E4" s="6">
        <v>43217</v>
      </c>
      <c r="F4" t="s">
        <v>23</v>
      </c>
      <c r="G4" s="1">
        <v>5</v>
      </c>
      <c r="H4" s="1" t="s">
        <v>50</v>
      </c>
      <c r="I4" s="1">
        <f t="shared" si="0"/>
        <v>4</v>
      </c>
    </row>
    <row r="5" spans="1:9" x14ac:dyDescent="0.25">
      <c r="A5">
        <v>910119</v>
      </c>
      <c r="B5" t="s">
        <v>92</v>
      </c>
      <c r="C5" t="s">
        <v>93</v>
      </c>
      <c r="D5" s="6">
        <v>43227</v>
      </c>
      <c r="E5" s="6">
        <v>43227</v>
      </c>
      <c r="F5" t="s">
        <v>22</v>
      </c>
      <c r="G5" s="1">
        <v>1</v>
      </c>
      <c r="H5" s="1" t="s">
        <v>50</v>
      </c>
      <c r="I5" s="1">
        <f t="shared" si="0"/>
        <v>5</v>
      </c>
    </row>
    <row r="6" spans="1:9" x14ac:dyDescent="0.25">
      <c r="A6">
        <v>910119</v>
      </c>
      <c r="B6" t="s">
        <v>92</v>
      </c>
      <c r="C6" t="s">
        <v>93</v>
      </c>
      <c r="D6" s="6">
        <v>43229</v>
      </c>
      <c r="E6" s="6">
        <v>43229</v>
      </c>
      <c r="F6" t="s">
        <v>22</v>
      </c>
      <c r="G6" s="1">
        <v>1</v>
      </c>
      <c r="H6" s="1" t="s">
        <v>50</v>
      </c>
      <c r="I6" s="1">
        <f t="shared" si="0"/>
        <v>5</v>
      </c>
    </row>
    <row r="7" spans="1:9" x14ac:dyDescent="0.25">
      <c r="A7">
        <v>910119</v>
      </c>
      <c r="B7" t="s">
        <v>92</v>
      </c>
      <c r="C7" t="s">
        <v>93</v>
      </c>
      <c r="D7" s="6">
        <v>43231</v>
      </c>
      <c r="E7" s="6">
        <v>43231</v>
      </c>
      <c r="F7" t="s">
        <v>22</v>
      </c>
      <c r="G7" s="1">
        <v>1</v>
      </c>
      <c r="H7" s="1" t="s">
        <v>50</v>
      </c>
      <c r="I7" s="1">
        <f t="shared" si="0"/>
        <v>5</v>
      </c>
    </row>
    <row r="8" spans="1:9" x14ac:dyDescent="0.25">
      <c r="A8">
        <v>910119</v>
      </c>
      <c r="B8" t="s">
        <v>92</v>
      </c>
      <c r="C8" t="s">
        <v>93</v>
      </c>
      <c r="D8" s="6">
        <v>43238</v>
      </c>
      <c r="E8" s="6">
        <v>43238</v>
      </c>
      <c r="F8" t="s">
        <v>22</v>
      </c>
      <c r="G8" s="1">
        <v>1</v>
      </c>
      <c r="H8" s="1" t="s">
        <v>50</v>
      </c>
      <c r="I8" s="1">
        <f t="shared" si="0"/>
        <v>5</v>
      </c>
    </row>
    <row r="9" spans="1:9" x14ac:dyDescent="0.25">
      <c r="A9">
        <v>910119</v>
      </c>
      <c r="B9" t="s">
        <v>92</v>
      </c>
      <c r="C9" t="s">
        <v>93</v>
      </c>
      <c r="D9" s="6">
        <v>43283</v>
      </c>
      <c r="E9" s="6">
        <v>43283</v>
      </c>
      <c r="F9" t="s">
        <v>22</v>
      </c>
      <c r="G9" s="1">
        <v>1</v>
      </c>
      <c r="H9" s="1" t="s">
        <v>50</v>
      </c>
      <c r="I9" s="1">
        <f t="shared" si="0"/>
        <v>7</v>
      </c>
    </row>
    <row r="10" spans="1:9" x14ac:dyDescent="0.25">
      <c r="A10" s="7">
        <v>910119</v>
      </c>
      <c r="B10" t="s">
        <v>92</v>
      </c>
      <c r="C10" t="s">
        <v>93</v>
      </c>
      <c r="D10" s="47">
        <v>43311</v>
      </c>
      <c r="E10" s="47">
        <v>43312</v>
      </c>
      <c r="F10" s="7" t="s">
        <v>20</v>
      </c>
      <c r="G10" s="1">
        <v>2</v>
      </c>
      <c r="H10" s="1" t="s">
        <v>50</v>
      </c>
      <c r="I10" s="1">
        <f t="shared" si="0"/>
        <v>7</v>
      </c>
    </row>
    <row r="11" spans="1:9" x14ac:dyDescent="0.25">
      <c r="A11">
        <v>910119</v>
      </c>
      <c r="B11" t="s">
        <v>92</v>
      </c>
      <c r="C11" t="s">
        <v>93</v>
      </c>
      <c r="D11" s="13">
        <v>43324</v>
      </c>
      <c r="E11" s="13">
        <v>43330</v>
      </c>
      <c r="F11" s="5"/>
      <c r="G11" s="88">
        <v>4</v>
      </c>
      <c r="H11" s="64" t="s">
        <v>53</v>
      </c>
      <c r="I11" s="1">
        <v>8</v>
      </c>
    </row>
    <row r="12" spans="1:9" x14ac:dyDescent="0.25">
      <c r="A12">
        <v>7032</v>
      </c>
      <c r="B12" t="s">
        <v>94</v>
      </c>
      <c r="C12" t="s">
        <v>95</v>
      </c>
      <c r="D12" s="6">
        <v>43102</v>
      </c>
      <c r="E12" s="6">
        <v>43103</v>
      </c>
      <c r="F12" t="s">
        <v>20</v>
      </c>
      <c r="G12" s="1">
        <v>2</v>
      </c>
      <c r="H12" s="1" t="s">
        <v>50</v>
      </c>
      <c r="I12" s="1">
        <f t="shared" ref="I12:I42" si="1">MONTH(D12)</f>
        <v>1</v>
      </c>
    </row>
    <row r="13" spans="1:9" x14ac:dyDescent="0.25">
      <c r="A13">
        <v>7032</v>
      </c>
      <c r="B13" t="s">
        <v>94</v>
      </c>
      <c r="C13" t="s">
        <v>95</v>
      </c>
      <c r="D13" s="13">
        <v>43199</v>
      </c>
      <c r="E13" s="13">
        <v>43201</v>
      </c>
      <c r="F13" s="5" t="s">
        <v>24</v>
      </c>
      <c r="G13" s="64">
        <v>3</v>
      </c>
      <c r="H13" s="64" t="s">
        <v>4</v>
      </c>
      <c r="I13" s="1">
        <f t="shared" si="1"/>
        <v>4</v>
      </c>
    </row>
    <row r="14" spans="1:9" x14ac:dyDescent="0.25">
      <c r="A14">
        <v>7032</v>
      </c>
      <c r="B14" t="s">
        <v>94</v>
      </c>
      <c r="C14" t="s">
        <v>95</v>
      </c>
      <c r="D14" s="6">
        <v>43210</v>
      </c>
      <c r="E14" s="6">
        <v>43210</v>
      </c>
      <c r="F14" t="s">
        <v>22</v>
      </c>
      <c r="G14" s="1">
        <v>1</v>
      </c>
      <c r="H14" s="1" t="s">
        <v>50</v>
      </c>
      <c r="I14" s="1">
        <f t="shared" si="1"/>
        <v>4</v>
      </c>
    </row>
    <row r="15" spans="1:9" x14ac:dyDescent="0.25">
      <c r="A15">
        <v>7032</v>
      </c>
      <c r="B15" t="s">
        <v>94</v>
      </c>
      <c r="C15" t="s">
        <v>95</v>
      </c>
      <c r="D15" s="6">
        <v>43217</v>
      </c>
      <c r="E15" s="6">
        <v>43217</v>
      </c>
      <c r="F15" t="s">
        <v>25</v>
      </c>
      <c r="G15" s="1">
        <v>0.5</v>
      </c>
      <c r="H15" s="1" t="s">
        <v>50</v>
      </c>
      <c r="I15" s="1">
        <f t="shared" si="1"/>
        <v>4</v>
      </c>
    </row>
    <row r="16" spans="1:9" x14ac:dyDescent="0.25">
      <c r="A16">
        <v>7032</v>
      </c>
      <c r="B16" t="s">
        <v>94</v>
      </c>
      <c r="C16" t="s">
        <v>95</v>
      </c>
      <c r="D16" s="13">
        <v>43220</v>
      </c>
      <c r="E16" s="13">
        <v>43220</v>
      </c>
      <c r="F16" s="5" t="s">
        <v>22</v>
      </c>
      <c r="G16" s="64">
        <v>1</v>
      </c>
      <c r="H16" s="64" t="s">
        <v>56</v>
      </c>
      <c r="I16" s="1">
        <f t="shared" si="1"/>
        <v>4</v>
      </c>
    </row>
    <row r="17" spans="1:9" x14ac:dyDescent="0.25">
      <c r="A17">
        <v>7032</v>
      </c>
      <c r="B17" t="s">
        <v>94</v>
      </c>
      <c r="C17" t="s">
        <v>95</v>
      </c>
      <c r="D17" s="13">
        <v>43227</v>
      </c>
      <c r="E17" s="13">
        <v>43227</v>
      </c>
      <c r="F17" s="5" t="s">
        <v>22</v>
      </c>
      <c r="G17" s="64">
        <v>1</v>
      </c>
      <c r="H17" s="64" t="s">
        <v>60</v>
      </c>
      <c r="I17" s="1">
        <f t="shared" si="1"/>
        <v>5</v>
      </c>
    </row>
    <row r="18" spans="1:9" x14ac:dyDescent="0.25">
      <c r="A18">
        <v>7032</v>
      </c>
      <c r="B18" t="s">
        <v>94</v>
      </c>
      <c r="C18" t="s">
        <v>95</v>
      </c>
      <c r="D18" s="13">
        <v>43229</v>
      </c>
      <c r="E18" s="13">
        <v>43229</v>
      </c>
      <c r="F18" s="5" t="s">
        <v>22</v>
      </c>
      <c r="G18" s="64">
        <v>1</v>
      </c>
      <c r="H18" s="64" t="s">
        <v>58</v>
      </c>
      <c r="I18" s="1">
        <f t="shared" si="1"/>
        <v>5</v>
      </c>
    </row>
    <row r="19" spans="1:9" x14ac:dyDescent="0.25">
      <c r="A19">
        <v>7032</v>
      </c>
      <c r="B19" t="s">
        <v>94</v>
      </c>
      <c r="C19" t="s">
        <v>95</v>
      </c>
      <c r="D19" s="13">
        <v>43231</v>
      </c>
      <c r="E19" s="13">
        <v>43231</v>
      </c>
      <c r="F19" s="5" t="s">
        <v>22</v>
      </c>
      <c r="G19" s="64">
        <v>1</v>
      </c>
      <c r="H19" s="64" t="s">
        <v>50</v>
      </c>
      <c r="I19" s="1">
        <f t="shared" si="1"/>
        <v>5</v>
      </c>
    </row>
    <row r="20" spans="1:9" x14ac:dyDescent="0.25">
      <c r="A20">
        <v>7032</v>
      </c>
      <c r="B20" t="s">
        <v>94</v>
      </c>
      <c r="C20" t="s">
        <v>95</v>
      </c>
      <c r="D20" s="13">
        <v>43245</v>
      </c>
      <c r="E20" s="13">
        <v>43245</v>
      </c>
      <c r="F20" s="5" t="s">
        <v>22</v>
      </c>
      <c r="G20" s="64">
        <v>1</v>
      </c>
      <c r="H20" s="64" t="s">
        <v>51</v>
      </c>
      <c r="I20" s="1">
        <f t="shared" si="1"/>
        <v>5</v>
      </c>
    </row>
    <row r="21" spans="1:9" x14ac:dyDescent="0.25">
      <c r="A21">
        <v>7032</v>
      </c>
      <c r="B21" t="s">
        <v>94</v>
      </c>
      <c r="C21" t="s">
        <v>95</v>
      </c>
      <c r="D21" s="6">
        <v>43248</v>
      </c>
      <c r="E21" s="6">
        <v>43248</v>
      </c>
      <c r="F21" t="s">
        <v>22</v>
      </c>
      <c r="G21" s="1">
        <v>1</v>
      </c>
      <c r="H21" s="1" t="s">
        <v>50</v>
      </c>
      <c r="I21" s="1">
        <f t="shared" si="1"/>
        <v>5</v>
      </c>
    </row>
    <row r="22" spans="1:9" x14ac:dyDescent="0.25">
      <c r="A22">
        <v>7032</v>
      </c>
      <c r="B22" t="s">
        <v>94</v>
      </c>
      <c r="C22" t="s">
        <v>95</v>
      </c>
      <c r="D22" s="6">
        <v>43325</v>
      </c>
      <c r="E22" s="6">
        <v>43326</v>
      </c>
      <c r="F22" t="s">
        <v>20</v>
      </c>
      <c r="G22" s="87">
        <v>2</v>
      </c>
      <c r="H22" s="1" t="s">
        <v>50</v>
      </c>
      <c r="I22" s="1">
        <f t="shared" si="1"/>
        <v>8</v>
      </c>
    </row>
    <row r="23" spans="1:9" x14ac:dyDescent="0.25">
      <c r="A23">
        <v>7032</v>
      </c>
      <c r="B23" t="s">
        <v>94</v>
      </c>
      <c r="C23" t="s">
        <v>95</v>
      </c>
      <c r="D23" s="6">
        <v>43328</v>
      </c>
      <c r="E23" s="6">
        <v>43329</v>
      </c>
      <c r="F23" t="s">
        <v>20</v>
      </c>
      <c r="G23" s="87">
        <v>2</v>
      </c>
      <c r="H23" s="1" t="s">
        <v>50</v>
      </c>
      <c r="I23" s="1">
        <f t="shared" si="1"/>
        <v>8</v>
      </c>
    </row>
    <row r="24" spans="1:9" x14ac:dyDescent="0.25">
      <c r="A24">
        <v>7032</v>
      </c>
      <c r="B24" t="s">
        <v>94</v>
      </c>
      <c r="C24" t="s">
        <v>95</v>
      </c>
      <c r="D24" s="13">
        <v>43332</v>
      </c>
      <c r="E24" s="13">
        <v>43336</v>
      </c>
      <c r="F24" s="5" t="s">
        <v>23</v>
      </c>
      <c r="G24" s="88">
        <v>5</v>
      </c>
      <c r="H24" s="64" t="s">
        <v>55</v>
      </c>
      <c r="I24" s="1">
        <f t="shared" si="1"/>
        <v>8</v>
      </c>
    </row>
    <row r="25" spans="1:9" x14ac:dyDescent="0.25">
      <c r="A25">
        <v>7032</v>
      </c>
      <c r="B25" t="s">
        <v>94</v>
      </c>
      <c r="C25" t="s">
        <v>95</v>
      </c>
      <c r="D25" s="6">
        <v>43339</v>
      </c>
      <c r="E25" s="6">
        <v>43343</v>
      </c>
      <c r="F25" t="s">
        <v>23</v>
      </c>
      <c r="G25" s="87">
        <v>5</v>
      </c>
      <c r="H25" s="1" t="s">
        <v>50</v>
      </c>
      <c r="I25" s="1">
        <f t="shared" si="1"/>
        <v>8</v>
      </c>
    </row>
    <row r="26" spans="1:9" x14ac:dyDescent="0.25">
      <c r="A26">
        <v>7069</v>
      </c>
      <c r="B26" t="s">
        <v>96</v>
      </c>
      <c r="C26" t="s">
        <v>80</v>
      </c>
      <c r="D26" s="6">
        <v>43122</v>
      </c>
      <c r="E26" s="6">
        <v>43126</v>
      </c>
      <c r="F26" t="s">
        <v>23</v>
      </c>
      <c r="G26" s="1">
        <v>5</v>
      </c>
      <c r="H26" s="1" t="s">
        <v>50</v>
      </c>
      <c r="I26" s="1">
        <f t="shared" si="1"/>
        <v>1</v>
      </c>
    </row>
    <row r="27" spans="1:9" x14ac:dyDescent="0.25">
      <c r="A27">
        <v>7071</v>
      </c>
      <c r="B27" t="s">
        <v>92</v>
      </c>
      <c r="C27" t="s">
        <v>80</v>
      </c>
      <c r="D27" s="6">
        <v>43140</v>
      </c>
      <c r="E27" s="6">
        <v>43140</v>
      </c>
      <c r="F27" t="s">
        <v>22</v>
      </c>
      <c r="G27" s="1">
        <v>1</v>
      </c>
      <c r="H27" s="1" t="s">
        <v>50</v>
      </c>
      <c r="I27" s="1">
        <f t="shared" si="1"/>
        <v>2</v>
      </c>
    </row>
    <row r="28" spans="1:9" x14ac:dyDescent="0.25">
      <c r="A28">
        <v>7071</v>
      </c>
      <c r="B28" t="s">
        <v>92</v>
      </c>
      <c r="C28" t="s">
        <v>80</v>
      </c>
      <c r="D28" s="6">
        <v>43175</v>
      </c>
      <c r="E28" s="6">
        <v>43185</v>
      </c>
      <c r="F28" t="s">
        <v>28</v>
      </c>
      <c r="G28" s="1">
        <v>7</v>
      </c>
      <c r="H28" s="1" t="s">
        <v>50</v>
      </c>
      <c r="I28" s="1">
        <f t="shared" si="1"/>
        <v>3</v>
      </c>
    </row>
    <row r="29" spans="1:9" x14ac:dyDescent="0.25">
      <c r="A29">
        <v>7052</v>
      </c>
      <c r="B29" t="s">
        <v>96</v>
      </c>
      <c r="C29" t="s">
        <v>80</v>
      </c>
      <c r="D29" s="6">
        <v>43185</v>
      </c>
      <c r="E29" s="6">
        <v>43189</v>
      </c>
      <c r="F29" t="s">
        <v>23</v>
      </c>
      <c r="G29" s="1">
        <v>5</v>
      </c>
      <c r="H29" s="1" t="s">
        <v>50</v>
      </c>
      <c r="I29" s="1">
        <f t="shared" si="1"/>
        <v>3</v>
      </c>
    </row>
    <row r="30" spans="1:9" x14ac:dyDescent="0.25">
      <c r="A30">
        <v>7052</v>
      </c>
      <c r="B30" t="s">
        <v>96</v>
      </c>
      <c r="C30" t="s">
        <v>80</v>
      </c>
      <c r="D30" s="6">
        <v>43199</v>
      </c>
      <c r="E30" s="6">
        <v>43203</v>
      </c>
      <c r="F30" t="s">
        <v>23</v>
      </c>
      <c r="G30" s="1">
        <v>5</v>
      </c>
      <c r="H30" s="1" t="s">
        <v>50</v>
      </c>
      <c r="I30" s="1">
        <f t="shared" si="1"/>
        <v>4</v>
      </c>
    </row>
    <row r="31" spans="1:9" x14ac:dyDescent="0.25">
      <c r="A31">
        <v>7069</v>
      </c>
      <c r="B31" t="s">
        <v>96</v>
      </c>
      <c r="C31" t="s">
        <v>80</v>
      </c>
      <c r="D31" s="6">
        <v>43251</v>
      </c>
      <c r="E31" s="6">
        <v>43251</v>
      </c>
      <c r="F31" t="s">
        <v>22</v>
      </c>
      <c r="G31" s="1">
        <v>1</v>
      </c>
      <c r="H31" s="1" t="s">
        <v>50</v>
      </c>
      <c r="I31" s="1">
        <f t="shared" si="1"/>
        <v>5</v>
      </c>
    </row>
    <row r="32" spans="1:9" x14ac:dyDescent="0.25">
      <c r="A32">
        <v>7052</v>
      </c>
      <c r="B32" t="s">
        <v>96</v>
      </c>
      <c r="C32" t="s">
        <v>80</v>
      </c>
      <c r="D32" s="6">
        <v>43252</v>
      </c>
      <c r="E32" s="6">
        <v>43252</v>
      </c>
      <c r="F32" t="s">
        <v>22</v>
      </c>
      <c r="G32" s="1">
        <v>1</v>
      </c>
      <c r="H32" s="1" t="s">
        <v>50</v>
      </c>
      <c r="I32" s="1">
        <f t="shared" si="1"/>
        <v>6</v>
      </c>
    </row>
    <row r="33" spans="1:9" x14ac:dyDescent="0.25">
      <c r="A33">
        <v>7069</v>
      </c>
      <c r="B33" t="s">
        <v>96</v>
      </c>
      <c r="C33" t="s">
        <v>80</v>
      </c>
      <c r="D33" s="6">
        <v>43269</v>
      </c>
      <c r="E33" s="6">
        <v>43273</v>
      </c>
      <c r="F33" t="s">
        <v>23</v>
      </c>
      <c r="G33" s="1">
        <v>5</v>
      </c>
      <c r="H33" s="1" t="s">
        <v>50</v>
      </c>
      <c r="I33" s="1">
        <f t="shared" si="1"/>
        <v>6</v>
      </c>
    </row>
    <row r="34" spans="1:9" x14ac:dyDescent="0.25">
      <c r="A34">
        <v>7071</v>
      </c>
      <c r="B34" t="s">
        <v>92</v>
      </c>
      <c r="C34" t="s">
        <v>80</v>
      </c>
      <c r="D34" s="6">
        <v>43276</v>
      </c>
      <c r="E34" s="6">
        <v>43276</v>
      </c>
      <c r="F34" t="s">
        <v>22</v>
      </c>
      <c r="G34" s="1">
        <v>1</v>
      </c>
      <c r="H34" s="1" t="s">
        <v>50</v>
      </c>
      <c r="I34" s="1">
        <f t="shared" si="1"/>
        <v>6</v>
      </c>
    </row>
    <row r="35" spans="1:9" x14ac:dyDescent="0.25">
      <c r="A35">
        <v>7052</v>
      </c>
      <c r="B35" t="s">
        <v>96</v>
      </c>
      <c r="C35" t="s">
        <v>80</v>
      </c>
      <c r="D35" s="6">
        <v>43294</v>
      </c>
      <c r="E35" s="6">
        <v>43294</v>
      </c>
      <c r="F35" t="s">
        <v>22</v>
      </c>
      <c r="G35" s="1">
        <v>1</v>
      </c>
      <c r="H35" s="1" t="s">
        <v>50</v>
      </c>
      <c r="I35" s="1">
        <f t="shared" si="1"/>
        <v>7</v>
      </c>
    </row>
    <row r="36" spans="1:9" x14ac:dyDescent="0.25">
      <c r="A36">
        <v>7071</v>
      </c>
      <c r="B36" t="s">
        <v>96</v>
      </c>
      <c r="C36" t="s">
        <v>80</v>
      </c>
      <c r="D36" s="6">
        <v>43297</v>
      </c>
      <c r="E36" s="6">
        <v>43301</v>
      </c>
      <c r="F36" t="s">
        <v>23</v>
      </c>
      <c r="G36" s="1">
        <v>5</v>
      </c>
      <c r="H36" s="1" t="s">
        <v>50</v>
      </c>
      <c r="I36" s="1">
        <f t="shared" si="1"/>
        <v>7</v>
      </c>
    </row>
    <row r="37" spans="1:9" x14ac:dyDescent="0.25">
      <c r="A37">
        <v>7071</v>
      </c>
      <c r="B37" t="s">
        <v>96</v>
      </c>
      <c r="C37" t="s">
        <v>80</v>
      </c>
      <c r="D37" s="6">
        <v>43304</v>
      </c>
      <c r="E37" s="6">
        <v>43308</v>
      </c>
      <c r="F37" t="s">
        <v>23</v>
      </c>
      <c r="G37" s="1">
        <v>5</v>
      </c>
      <c r="H37" s="1" t="s">
        <v>50</v>
      </c>
      <c r="I37" s="1">
        <f t="shared" si="1"/>
        <v>7</v>
      </c>
    </row>
    <row r="38" spans="1:9" x14ac:dyDescent="0.25">
      <c r="A38">
        <v>7069</v>
      </c>
      <c r="B38" t="s">
        <v>96</v>
      </c>
      <c r="C38" t="s">
        <v>80</v>
      </c>
      <c r="D38" s="6">
        <v>43311</v>
      </c>
      <c r="E38" s="6">
        <v>43312</v>
      </c>
      <c r="F38" t="s">
        <v>20</v>
      </c>
      <c r="G38" s="1">
        <v>2</v>
      </c>
      <c r="H38" s="1" t="s">
        <v>50</v>
      </c>
      <c r="I38" s="1">
        <f t="shared" si="1"/>
        <v>7</v>
      </c>
    </row>
    <row r="39" spans="1:9" x14ac:dyDescent="0.25">
      <c r="A39">
        <v>7052</v>
      </c>
      <c r="B39" t="s">
        <v>96</v>
      </c>
      <c r="C39" t="s">
        <v>80</v>
      </c>
      <c r="D39" s="6">
        <v>43353</v>
      </c>
      <c r="E39" s="6">
        <v>43357</v>
      </c>
      <c r="F39" t="s">
        <v>23</v>
      </c>
      <c r="G39" s="1">
        <v>5</v>
      </c>
      <c r="H39" s="1" t="s">
        <v>50</v>
      </c>
      <c r="I39" s="1">
        <f t="shared" si="1"/>
        <v>9</v>
      </c>
    </row>
    <row r="40" spans="1:9" x14ac:dyDescent="0.25">
      <c r="A40">
        <v>7052</v>
      </c>
      <c r="B40" t="s">
        <v>96</v>
      </c>
      <c r="C40" t="s">
        <v>80</v>
      </c>
      <c r="D40" s="6">
        <v>43360</v>
      </c>
      <c r="E40" s="6">
        <v>43364</v>
      </c>
      <c r="F40" t="s">
        <v>23</v>
      </c>
      <c r="G40" s="1">
        <v>5</v>
      </c>
      <c r="H40" s="1" t="s">
        <v>50</v>
      </c>
      <c r="I40" s="1">
        <f t="shared" si="1"/>
        <v>9</v>
      </c>
    </row>
    <row r="41" spans="1:9" x14ac:dyDescent="0.25">
      <c r="A41">
        <v>7071</v>
      </c>
      <c r="B41" t="s">
        <v>96</v>
      </c>
      <c r="C41" t="s">
        <v>80</v>
      </c>
      <c r="D41" s="6">
        <v>43367</v>
      </c>
      <c r="E41" s="6">
        <v>43371</v>
      </c>
      <c r="F41" t="s">
        <v>23</v>
      </c>
      <c r="G41" s="1">
        <v>5</v>
      </c>
      <c r="H41" s="1" t="s">
        <v>50</v>
      </c>
      <c r="I41" s="1">
        <f t="shared" si="1"/>
        <v>9</v>
      </c>
    </row>
    <row r="42" spans="1:9" x14ac:dyDescent="0.25">
      <c r="A42">
        <v>7052</v>
      </c>
      <c r="B42" t="s">
        <v>96</v>
      </c>
      <c r="C42" t="s">
        <v>80</v>
      </c>
      <c r="D42" s="6">
        <v>43367</v>
      </c>
      <c r="E42" s="6">
        <v>43371</v>
      </c>
      <c r="F42" t="s">
        <v>23</v>
      </c>
      <c r="G42" s="1">
        <v>5</v>
      </c>
      <c r="H42" s="1" t="s">
        <v>50</v>
      </c>
      <c r="I42" s="1">
        <f t="shared" si="1"/>
        <v>9</v>
      </c>
    </row>
    <row r="43" spans="1:9" x14ac:dyDescent="0.25">
      <c r="A43">
        <v>7078</v>
      </c>
      <c r="B43" t="s">
        <v>92</v>
      </c>
      <c r="C43" t="s">
        <v>80</v>
      </c>
      <c r="D43" s="13">
        <v>43661</v>
      </c>
      <c r="E43" s="13">
        <v>43667</v>
      </c>
      <c r="F43" s="5"/>
      <c r="G43" s="64">
        <v>5</v>
      </c>
      <c r="H43" s="64" t="s">
        <v>55</v>
      </c>
      <c r="I43" s="1">
        <v>7</v>
      </c>
    </row>
    <row r="44" spans="1:9" x14ac:dyDescent="0.25">
      <c r="A44">
        <v>7042</v>
      </c>
      <c r="B44" t="s">
        <v>96</v>
      </c>
      <c r="C44" t="s">
        <v>75</v>
      </c>
      <c r="D44" s="6">
        <v>43116</v>
      </c>
      <c r="E44" s="6">
        <v>43116</v>
      </c>
      <c r="F44" t="s">
        <v>25</v>
      </c>
      <c r="G44" s="1">
        <v>0.5</v>
      </c>
      <c r="H44" s="1" t="s">
        <v>50</v>
      </c>
      <c r="I44" s="1">
        <f t="shared" ref="I44:I49" si="2">MONTH(D44)</f>
        <v>1</v>
      </c>
    </row>
    <row r="45" spans="1:9" x14ac:dyDescent="0.25">
      <c r="A45">
        <v>7042</v>
      </c>
      <c r="B45" t="s">
        <v>96</v>
      </c>
      <c r="C45" t="s">
        <v>75</v>
      </c>
      <c r="D45" s="6">
        <v>43117</v>
      </c>
      <c r="E45" s="6">
        <v>43117</v>
      </c>
      <c r="F45" t="s">
        <v>22</v>
      </c>
      <c r="G45" s="1">
        <v>1</v>
      </c>
      <c r="H45" s="1" t="s">
        <v>50</v>
      </c>
      <c r="I45" s="1">
        <f t="shared" si="2"/>
        <v>1</v>
      </c>
    </row>
    <row r="46" spans="1:9" x14ac:dyDescent="0.25">
      <c r="A46">
        <v>7042</v>
      </c>
      <c r="B46" t="s">
        <v>96</v>
      </c>
      <c r="C46" t="s">
        <v>75</v>
      </c>
      <c r="D46" s="6">
        <v>43119</v>
      </c>
      <c r="E46" s="6">
        <v>43119</v>
      </c>
      <c r="F46" t="s">
        <v>22</v>
      </c>
      <c r="G46" s="1">
        <v>1</v>
      </c>
      <c r="H46" s="1" t="s">
        <v>50</v>
      </c>
      <c r="I46" s="1">
        <f t="shared" si="2"/>
        <v>1</v>
      </c>
    </row>
    <row r="47" spans="1:9" x14ac:dyDescent="0.25">
      <c r="A47">
        <v>7042</v>
      </c>
      <c r="B47" t="s">
        <v>96</v>
      </c>
      <c r="C47" t="s">
        <v>75</v>
      </c>
      <c r="D47" s="6">
        <v>43143</v>
      </c>
      <c r="E47" s="6">
        <v>43143</v>
      </c>
      <c r="F47" t="s">
        <v>22</v>
      </c>
      <c r="G47" s="1">
        <v>1</v>
      </c>
      <c r="H47" s="1" t="s">
        <v>50</v>
      </c>
      <c r="I47" s="1">
        <f t="shared" si="2"/>
        <v>2</v>
      </c>
    </row>
    <row r="48" spans="1:9" x14ac:dyDescent="0.25">
      <c r="A48">
        <v>7042</v>
      </c>
      <c r="B48" t="s">
        <v>96</v>
      </c>
      <c r="C48" t="s">
        <v>75</v>
      </c>
      <c r="D48" s="6">
        <v>43150</v>
      </c>
      <c r="E48" s="6">
        <v>43154</v>
      </c>
      <c r="F48" t="s">
        <v>23</v>
      </c>
      <c r="G48" s="1">
        <v>5</v>
      </c>
      <c r="H48" s="1" t="s">
        <v>50</v>
      </c>
      <c r="I48" s="1">
        <f t="shared" si="2"/>
        <v>2</v>
      </c>
    </row>
    <row r="49" spans="1:9" x14ac:dyDescent="0.25">
      <c r="A49">
        <v>7042</v>
      </c>
      <c r="B49" t="s">
        <v>96</v>
      </c>
      <c r="C49" t="s">
        <v>75</v>
      </c>
      <c r="D49" s="6">
        <v>43210</v>
      </c>
      <c r="E49" s="6">
        <v>43210</v>
      </c>
      <c r="F49" t="s">
        <v>22</v>
      </c>
      <c r="G49" s="1">
        <v>1</v>
      </c>
      <c r="H49" s="1" t="s">
        <v>50</v>
      </c>
      <c r="I49" s="1">
        <f t="shared" si="2"/>
        <v>4</v>
      </c>
    </row>
    <row r="50" spans="1:9" x14ac:dyDescent="0.25">
      <c r="A50">
        <v>7069</v>
      </c>
      <c r="B50" t="s">
        <v>96</v>
      </c>
      <c r="C50" t="s">
        <v>75</v>
      </c>
      <c r="D50" s="6">
        <v>43313</v>
      </c>
      <c r="E50" s="6">
        <v>43322</v>
      </c>
      <c r="F50" t="s">
        <v>66</v>
      </c>
      <c r="G50" s="87">
        <v>8</v>
      </c>
      <c r="H50" s="1" t="s">
        <v>50</v>
      </c>
      <c r="I50" s="1">
        <v>8</v>
      </c>
    </row>
    <row r="51" spans="1:9" x14ac:dyDescent="0.25">
      <c r="A51">
        <v>910118</v>
      </c>
      <c r="B51" t="s">
        <v>53</v>
      </c>
      <c r="C51" t="s">
        <v>97</v>
      </c>
      <c r="D51" s="6">
        <v>43102</v>
      </c>
      <c r="E51" s="6">
        <v>43105</v>
      </c>
      <c r="F51" t="s">
        <v>27</v>
      </c>
      <c r="G51" s="1">
        <v>4</v>
      </c>
      <c r="H51" s="1" t="s">
        <v>50</v>
      </c>
      <c r="I51" s="1">
        <f t="shared" ref="I51:I62" si="3">MONTH(D51)</f>
        <v>1</v>
      </c>
    </row>
    <row r="52" spans="1:9" x14ac:dyDescent="0.25">
      <c r="A52">
        <v>910118</v>
      </c>
      <c r="B52" t="s">
        <v>53</v>
      </c>
      <c r="C52" t="s">
        <v>97</v>
      </c>
      <c r="D52" s="6">
        <v>43185</v>
      </c>
      <c r="E52" s="6">
        <v>43189</v>
      </c>
      <c r="F52" t="s">
        <v>23</v>
      </c>
      <c r="G52" s="1">
        <v>5</v>
      </c>
      <c r="H52" s="1" t="s">
        <v>50</v>
      </c>
      <c r="I52" s="1">
        <f t="shared" si="3"/>
        <v>3</v>
      </c>
    </row>
    <row r="53" spans="1:9" x14ac:dyDescent="0.25">
      <c r="A53">
        <v>910118</v>
      </c>
      <c r="B53" t="s">
        <v>53</v>
      </c>
      <c r="C53" t="s">
        <v>97</v>
      </c>
      <c r="D53" s="6">
        <v>43213</v>
      </c>
      <c r="E53" s="6">
        <v>43220</v>
      </c>
      <c r="F53" t="s">
        <v>30</v>
      </c>
      <c r="G53" s="1">
        <v>6</v>
      </c>
      <c r="H53" s="1" t="s">
        <v>50</v>
      </c>
      <c r="I53" s="1">
        <f t="shared" si="3"/>
        <v>4</v>
      </c>
    </row>
    <row r="54" spans="1:9" x14ac:dyDescent="0.25">
      <c r="A54">
        <v>7042</v>
      </c>
      <c r="B54" t="s">
        <v>96</v>
      </c>
      <c r="C54" t="s">
        <v>97</v>
      </c>
      <c r="D54" s="6">
        <v>43217</v>
      </c>
      <c r="E54" s="6">
        <v>43217</v>
      </c>
      <c r="F54" t="s">
        <v>22</v>
      </c>
      <c r="G54" s="1">
        <v>1</v>
      </c>
      <c r="H54" s="1" t="s">
        <v>50</v>
      </c>
      <c r="I54" s="1">
        <f t="shared" si="3"/>
        <v>4</v>
      </c>
    </row>
    <row r="55" spans="1:9" x14ac:dyDescent="0.25">
      <c r="A55">
        <v>7042</v>
      </c>
      <c r="B55" t="s">
        <v>96</v>
      </c>
      <c r="C55" t="s">
        <v>97</v>
      </c>
      <c r="D55" s="6">
        <v>43220</v>
      </c>
      <c r="E55" s="6">
        <v>43220</v>
      </c>
      <c r="F55" t="s">
        <v>22</v>
      </c>
      <c r="G55" s="1">
        <v>1</v>
      </c>
      <c r="H55" s="1" t="s">
        <v>50</v>
      </c>
      <c r="I55" s="1">
        <f t="shared" si="3"/>
        <v>4</v>
      </c>
    </row>
    <row r="56" spans="1:9" x14ac:dyDescent="0.25">
      <c r="A56">
        <v>7042</v>
      </c>
      <c r="B56" t="s">
        <v>96</v>
      </c>
      <c r="C56" t="s">
        <v>97</v>
      </c>
      <c r="D56" s="6">
        <v>43227</v>
      </c>
      <c r="E56" s="6">
        <v>43227</v>
      </c>
      <c r="F56" t="s">
        <v>22</v>
      </c>
      <c r="G56" s="1">
        <v>1</v>
      </c>
      <c r="H56" s="1" t="s">
        <v>50</v>
      </c>
      <c r="I56" s="1">
        <f t="shared" si="3"/>
        <v>5</v>
      </c>
    </row>
    <row r="57" spans="1:9" x14ac:dyDescent="0.25">
      <c r="A57">
        <v>7042</v>
      </c>
      <c r="B57" t="s">
        <v>96</v>
      </c>
      <c r="C57" t="s">
        <v>97</v>
      </c>
      <c r="D57" s="6">
        <v>43229</v>
      </c>
      <c r="E57" s="6">
        <v>43229</v>
      </c>
      <c r="F57" t="s">
        <v>22</v>
      </c>
      <c r="G57" s="1">
        <v>1</v>
      </c>
      <c r="H57" s="1" t="s">
        <v>50</v>
      </c>
      <c r="I57" s="1">
        <f t="shared" si="3"/>
        <v>5</v>
      </c>
    </row>
    <row r="58" spans="1:9" x14ac:dyDescent="0.25">
      <c r="A58">
        <v>910118</v>
      </c>
      <c r="B58" t="s">
        <v>53</v>
      </c>
      <c r="C58" t="s">
        <v>97</v>
      </c>
      <c r="D58" s="6">
        <v>43229</v>
      </c>
      <c r="E58" s="6">
        <v>43229</v>
      </c>
      <c r="F58" t="s">
        <v>25</v>
      </c>
      <c r="G58" s="1">
        <v>0.5</v>
      </c>
      <c r="H58" s="1" t="s">
        <v>50</v>
      </c>
      <c r="I58" s="1">
        <f t="shared" si="3"/>
        <v>5</v>
      </c>
    </row>
    <row r="59" spans="1:9" x14ac:dyDescent="0.25">
      <c r="A59">
        <v>7042</v>
      </c>
      <c r="B59" t="s">
        <v>96</v>
      </c>
      <c r="C59" t="s">
        <v>97</v>
      </c>
      <c r="D59" s="6">
        <v>43231</v>
      </c>
      <c r="E59" s="6">
        <v>43231</v>
      </c>
      <c r="F59" t="s">
        <v>22</v>
      </c>
      <c r="G59" s="1">
        <v>1</v>
      </c>
      <c r="H59" s="1" t="s">
        <v>50</v>
      </c>
      <c r="I59" s="1">
        <f t="shared" si="3"/>
        <v>5</v>
      </c>
    </row>
    <row r="60" spans="1:9" x14ac:dyDescent="0.25">
      <c r="A60">
        <v>910118</v>
      </c>
      <c r="B60" t="s">
        <v>53</v>
      </c>
      <c r="C60" t="s">
        <v>97</v>
      </c>
      <c r="D60" s="6">
        <v>43231</v>
      </c>
      <c r="E60" s="6">
        <v>43231</v>
      </c>
      <c r="F60" t="s">
        <v>25</v>
      </c>
      <c r="G60" s="1">
        <v>0.5</v>
      </c>
      <c r="H60" s="1" t="s">
        <v>50</v>
      </c>
      <c r="I60" s="1">
        <f t="shared" si="3"/>
        <v>5</v>
      </c>
    </row>
    <row r="61" spans="1:9" x14ac:dyDescent="0.25">
      <c r="A61">
        <v>7042</v>
      </c>
      <c r="B61" t="s">
        <v>53</v>
      </c>
      <c r="C61" t="s">
        <v>97</v>
      </c>
      <c r="D61" s="6">
        <v>43238</v>
      </c>
      <c r="E61" s="6">
        <v>43238</v>
      </c>
      <c r="F61" t="s">
        <v>22</v>
      </c>
      <c r="G61" s="1">
        <v>1</v>
      </c>
      <c r="H61" s="1" t="s">
        <v>50</v>
      </c>
      <c r="I61" s="1">
        <f t="shared" si="3"/>
        <v>5</v>
      </c>
    </row>
    <row r="62" spans="1:9" x14ac:dyDescent="0.25">
      <c r="A62">
        <v>7042</v>
      </c>
      <c r="B62" t="s">
        <v>53</v>
      </c>
      <c r="C62" t="s">
        <v>97</v>
      </c>
      <c r="D62" s="6">
        <v>43311</v>
      </c>
      <c r="E62" s="6">
        <v>43312</v>
      </c>
      <c r="F62" t="s">
        <v>20</v>
      </c>
      <c r="G62" s="1">
        <v>2</v>
      </c>
      <c r="H62" s="1" t="s">
        <v>50</v>
      </c>
      <c r="I62" s="1">
        <f t="shared" si="3"/>
        <v>7</v>
      </c>
    </row>
    <row r="63" spans="1:9" x14ac:dyDescent="0.25">
      <c r="A63">
        <v>7042</v>
      </c>
      <c r="B63" t="s">
        <v>53</v>
      </c>
      <c r="C63" t="s">
        <v>97</v>
      </c>
      <c r="D63" s="6">
        <v>43313</v>
      </c>
      <c r="E63" s="6">
        <v>43329</v>
      </c>
      <c r="F63" t="s">
        <v>65</v>
      </c>
      <c r="G63" s="87">
        <v>12</v>
      </c>
      <c r="H63" s="1" t="s">
        <v>50</v>
      </c>
      <c r="I63" s="1">
        <v>8</v>
      </c>
    </row>
    <row r="64" spans="1:9" x14ac:dyDescent="0.25">
      <c r="A64">
        <v>910118</v>
      </c>
      <c r="B64" t="s">
        <v>53</v>
      </c>
      <c r="C64" t="s">
        <v>97</v>
      </c>
      <c r="D64" s="6">
        <v>43332</v>
      </c>
      <c r="E64" s="6">
        <v>43336</v>
      </c>
      <c r="F64" t="s">
        <v>23</v>
      </c>
      <c r="G64" s="87">
        <v>5</v>
      </c>
      <c r="H64" s="1" t="s">
        <v>50</v>
      </c>
      <c r="I64" s="1">
        <f>MONTH(D64)</f>
        <v>8</v>
      </c>
    </row>
    <row r="65" spans="1:9" x14ac:dyDescent="0.25">
      <c r="A65">
        <v>910118</v>
      </c>
      <c r="B65" t="s">
        <v>53</v>
      </c>
      <c r="C65" t="s">
        <v>97</v>
      </c>
      <c r="D65" s="6">
        <v>43339</v>
      </c>
      <c r="E65" s="6">
        <v>43343</v>
      </c>
      <c r="F65" t="s">
        <v>23</v>
      </c>
      <c r="G65" s="87">
        <v>5</v>
      </c>
      <c r="H65" s="1" t="s">
        <v>50</v>
      </c>
      <c r="I65" s="1">
        <f>MONTH(D65)</f>
        <v>8</v>
      </c>
    </row>
    <row r="66" spans="1:9" x14ac:dyDescent="0.25">
      <c r="A66">
        <v>7063</v>
      </c>
      <c r="B66" t="s">
        <v>53</v>
      </c>
      <c r="C66" t="s">
        <v>98</v>
      </c>
      <c r="D66" s="6">
        <v>43102</v>
      </c>
      <c r="E66" s="6">
        <v>43102</v>
      </c>
      <c r="F66" t="s">
        <v>22</v>
      </c>
      <c r="G66" s="1">
        <v>1</v>
      </c>
      <c r="H66" s="1" t="s">
        <v>50</v>
      </c>
      <c r="I66" s="1">
        <f>MONTH(D66)</f>
        <v>1</v>
      </c>
    </row>
    <row r="67" spans="1:9" x14ac:dyDescent="0.25">
      <c r="A67">
        <v>7063</v>
      </c>
      <c r="B67" t="s">
        <v>53</v>
      </c>
      <c r="C67" t="s">
        <v>98</v>
      </c>
      <c r="D67" s="6">
        <v>43136</v>
      </c>
      <c r="E67" s="6">
        <v>43136</v>
      </c>
      <c r="F67" t="s">
        <v>22</v>
      </c>
      <c r="G67" s="1">
        <v>1</v>
      </c>
      <c r="H67" s="1" t="s">
        <v>50</v>
      </c>
      <c r="I67" s="1">
        <f>MONTH(D67)</f>
        <v>2</v>
      </c>
    </row>
    <row r="68" spans="1:9" x14ac:dyDescent="0.25">
      <c r="A68">
        <v>7057</v>
      </c>
      <c r="B68" t="s">
        <v>53</v>
      </c>
      <c r="C68" t="s">
        <v>98</v>
      </c>
      <c r="D68" s="6">
        <v>43158</v>
      </c>
      <c r="E68" s="6">
        <v>43159</v>
      </c>
      <c r="F68" t="s">
        <v>20</v>
      </c>
      <c r="G68" s="1">
        <v>2</v>
      </c>
      <c r="H68" s="1" t="s">
        <v>50</v>
      </c>
      <c r="I68" s="1">
        <f>MONTH(D68)</f>
        <v>2</v>
      </c>
    </row>
    <row r="69" spans="1:9" x14ac:dyDescent="0.25">
      <c r="A69">
        <v>7057</v>
      </c>
      <c r="B69" t="s">
        <v>53</v>
      </c>
      <c r="C69" t="s">
        <v>98</v>
      </c>
      <c r="D69" s="6">
        <v>43160</v>
      </c>
      <c r="E69" s="6">
        <v>43161</v>
      </c>
      <c r="F69" t="s">
        <v>61</v>
      </c>
      <c r="G69" s="1">
        <v>2</v>
      </c>
      <c r="H69" s="1" t="s">
        <v>50</v>
      </c>
      <c r="I69" s="1">
        <v>3</v>
      </c>
    </row>
    <row r="70" spans="1:9" x14ac:dyDescent="0.25">
      <c r="A70">
        <v>7057</v>
      </c>
      <c r="B70" t="s">
        <v>53</v>
      </c>
      <c r="C70" t="s">
        <v>98</v>
      </c>
      <c r="D70" s="6">
        <v>43164</v>
      </c>
      <c r="E70" s="6">
        <v>43164</v>
      </c>
      <c r="F70" t="s">
        <v>25</v>
      </c>
      <c r="G70" s="1">
        <v>0.5</v>
      </c>
      <c r="H70" s="1" t="s">
        <v>50</v>
      </c>
      <c r="I70" s="1">
        <f t="shared" ref="I70:I89" si="4">MONTH(D70)</f>
        <v>3</v>
      </c>
    </row>
    <row r="71" spans="1:9" x14ac:dyDescent="0.25">
      <c r="A71">
        <v>7057</v>
      </c>
      <c r="B71" t="s">
        <v>53</v>
      </c>
      <c r="C71" t="s">
        <v>98</v>
      </c>
      <c r="D71" s="6">
        <v>43168</v>
      </c>
      <c r="E71" s="6">
        <v>43168</v>
      </c>
      <c r="F71" t="s">
        <v>22</v>
      </c>
      <c r="G71" s="1">
        <v>1</v>
      </c>
      <c r="H71" s="1" t="s">
        <v>50</v>
      </c>
      <c r="I71" s="1">
        <f t="shared" si="4"/>
        <v>3</v>
      </c>
    </row>
    <row r="72" spans="1:9" x14ac:dyDescent="0.25">
      <c r="A72">
        <v>7063</v>
      </c>
      <c r="B72" t="s">
        <v>53</v>
      </c>
      <c r="C72" t="s">
        <v>98</v>
      </c>
      <c r="D72" s="6">
        <v>43189</v>
      </c>
      <c r="E72" s="6">
        <v>43189</v>
      </c>
      <c r="F72" t="s">
        <v>22</v>
      </c>
      <c r="G72" s="1">
        <v>1</v>
      </c>
      <c r="H72" s="1" t="s">
        <v>50</v>
      </c>
      <c r="I72" s="1">
        <f t="shared" si="4"/>
        <v>3</v>
      </c>
    </row>
    <row r="73" spans="1:9" x14ac:dyDescent="0.25">
      <c r="A73">
        <v>7063</v>
      </c>
      <c r="B73" t="s">
        <v>53</v>
      </c>
      <c r="C73" t="s">
        <v>98</v>
      </c>
      <c r="D73" s="6">
        <v>43203</v>
      </c>
      <c r="E73" s="6">
        <v>43203</v>
      </c>
      <c r="F73" t="s">
        <v>22</v>
      </c>
      <c r="G73" s="1">
        <v>1</v>
      </c>
      <c r="H73" s="1" t="s">
        <v>50</v>
      </c>
      <c r="I73" s="1">
        <f t="shared" si="4"/>
        <v>4</v>
      </c>
    </row>
    <row r="74" spans="1:9" x14ac:dyDescent="0.25">
      <c r="A74">
        <v>7057</v>
      </c>
      <c r="B74" t="s">
        <v>53</v>
      </c>
      <c r="C74" t="s">
        <v>98</v>
      </c>
      <c r="D74" s="6">
        <v>43216</v>
      </c>
      <c r="E74" s="6">
        <v>43216</v>
      </c>
      <c r="F74" t="s">
        <v>22</v>
      </c>
      <c r="G74" s="1">
        <v>1</v>
      </c>
      <c r="H74" s="1" t="s">
        <v>50</v>
      </c>
      <c r="I74" s="1">
        <f t="shared" si="4"/>
        <v>4</v>
      </c>
    </row>
    <row r="75" spans="1:9" x14ac:dyDescent="0.25">
      <c r="A75">
        <v>7057</v>
      </c>
      <c r="B75" t="s">
        <v>53</v>
      </c>
      <c r="C75" t="s">
        <v>98</v>
      </c>
      <c r="D75" s="6">
        <v>43217</v>
      </c>
      <c r="E75" s="6">
        <v>43217</v>
      </c>
      <c r="F75" t="s">
        <v>22</v>
      </c>
      <c r="G75" s="1">
        <v>1</v>
      </c>
      <c r="H75" s="1" t="s">
        <v>50</v>
      </c>
      <c r="I75" s="1">
        <f t="shared" si="4"/>
        <v>4</v>
      </c>
    </row>
    <row r="76" spans="1:9" x14ac:dyDescent="0.25">
      <c r="A76">
        <v>7063</v>
      </c>
      <c r="B76" t="s">
        <v>53</v>
      </c>
      <c r="C76" t="s">
        <v>98</v>
      </c>
      <c r="D76" s="6">
        <v>43217</v>
      </c>
      <c r="E76" s="6">
        <v>43220</v>
      </c>
      <c r="F76" t="s">
        <v>20</v>
      </c>
      <c r="G76" s="1">
        <v>2</v>
      </c>
      <c r="H76" s="1" t="s">
        <v>50</v>
      </c>
      <c r="I76" s="1">
        <f t="shared" si="4"/>
        <v>4</v>
      </c>
    </row>
    <row r="77" spans="1:9" x14ac:dyDescent="0.25">
      <c r="A77">
        <v>7057</v>
      </c>
      <c r="B77" t="s">
        <v>53</v>
      </c>
      <c r="C77" t="s">
        <v>98</v>
      </c>
      <c r="D77" s="6">
        <v>43220</v>
      </c>
      <c r="E77" s="6">
        <v>43220</v>
      </c>
      <c r="F77" t="s">
        <v>22</v>
      </c>
      <c r="G77" s="1">
        <v>1</v>
      </c>
      <c r="H77" s="1" t="s">
        <v>50</v>
      </c>
      <c r="I77" s="1">
        <f t="shared" si="4"/>
        <v>4</v>
      </c>
    </row>
    <row r="78" spans="1:9" x14ac:dyDescent="0.25">
      <c r="A78">
        <v>7057</v>
      </c>
      <c r="B78" t="s">
        <v>53</v>
      </c>
      <c r="C78" t="s">
        <v>98</v>
      </c>
      <c r="D78" s="6">
        <v>43222</v>
      </c>
      <c r="E78" s="6">
        <v>43224</v>
      </c>
      <c r="F78" t="s">
        <v>24</v>
      </c>
      <c r="G78" s="1">
        <v>3</v>
      </c>
      <c r="H78" s="1" t="s">
        <v>50</v>
      </c>
      <c r="I78" s="1">
        <f t="shared" si="4"/>
        <v>5</v>
      </c>
    </row>
    <row r="79" spans="1:9" x14ac:dyDescent="0.25">
      <c r="A79">
        <v>7063</v>
      </c>
      <c r="B79" t="s">
        <v>53</v>
      </c>
      <c r="C79" t="s">
        <v>98</v>
      </c>
      <c r="D79" s="6">
        <v>43227</v>
      </c>
      <c r="E79" s="6">
        <v>43227</v>
      </c>
      <c r="F79" t="s">
        <v>22</v>
      </c>
      <c r="G79" s="1">
        <v>1</v>
      </c>
      <c r="H79" s="1" t="s">
        <v>50</v>
      </c>
      <c r="I79" s="1">
        <f t="shared" si="4"/>
        <v>5</v>
      </c>
    </row>
    <row r="80" spans="1:9" x14ac:dyDescent="0.25">
      <c r="A80">
        <v>7063</v>
      </c>
      <c r="B80" t="s">
        <v>53</v>
      </c>
      <c r="C80" t="s">
        <v>98</v>
      </c>
      <c r="D80" s="6">
        <v>43231</v>
      </c>
      <c r="E80" s="6">
        <v>43231</v>
      </c>
      <c r="F80" t="s">
        <v>22</v>
      </c>
      <c r="G80" s="1">
        <v>1</v>
      </c>
      <c r="H80" s="1" t="s">
        <v>50</v>
      </c>
      <c r="I80" s="1">
        <f t="shared" si="4"/>
        <v>5</v>
      </c>
    </row>
    <row r="81" spans="1:9" x14ac:dyDescent="0.25">
      <c r="A81">
        <v>7063</v>
      </c>
      <c r="B81" t="s">
        <v>53</v>
      </c>
      <c r="C81" t="s">
        <v>98</v>
      </c>
      <c r="D81" s="6">
        <v>43234</v>
      </c>
      <c r="E81" s="6">
        <v>43236</v>
      </c>
      <c r="F81" t="s">
        <v>24</v>
      </c>
      <c r="G81" s="1">
        <v>3</v>
      </c>
      <c r="H81" s="1" t="s">
        <v>50</v>
      </c>
      <c r="I81" s="1">
        <f t="shared" si="4"/>
        <v>5</v>
      </c>
    </row>
    <row r="82" spans="1:9" x14ac:dyDescent="0.25">
      <c r="A82">
        <v>7057</v>
      </c>
      <c r="B82" t="s">
        <v>53</v>
      </c>
      <c r="C82" t="s">
        <v>98</v>
      </c>
      <c r="D82" s="6">
        <v>43238</v>
      </c>
      <c r="E82" s="6">
        <v>43238</v>
      </c>
      <c r="F82" t="s">
        <v>22</v>
      </c>
      <c r="G82" s="1">
        <v>1</v>
      </c>
      <c r="H82" s="1" t="s">
        <v>50</v>
      </c>
      <c r="I82" s="1">
        <f t="shared" si="4"/>
        <v>5</v>
      </c>
    </row>
    <row r="83" spans="1:9" x14ac:dyDescent="0.25">
      <c r="A83">
        <v>7063</v>
      </c>
      <c r="B83" t="s">
        <v>53</v>
      </c>
      <c r="C83" t="s">
        <v>98</v>
      </c>
      <c r="D83" s="6">
        <v>43241</v>
      </c>
      <c r="E83" s="6">
        <v>43245</v>
      </c>
      <c r="F83" t="s">
        <v>23</v>
      </c>
      <c r="G83" s="1">
        <v>4</v>
      </c>
      <c r="H83" s="1" t="s">
        <v>50</v>
      </c>
      <c r="I83" s="1">
        <f t="shared" si="4"/>
        <v>5</v>
      </c>
    </row>
    <row r="84" spans="1:9" x14ac:dyDescent="0.25">
      <c r="A84">
        <v>7063</v>
      </c>
      <c r="B84" t="s">
        <v>53</v>
      </c>
      <c r="C84" t="s">
        <v>98</v>
      </c>
      <c r="D84" s="6">
        <v>43266</v>
      </c>
      <c r="E84" s="6">
        <v>43269</v>
      </c>
      <c r="F84" t="s">
        <v>20</v>
      </c>
      <c r="G84" s="1">
        <v>2</v>
      </c>
      <c r="H84" s="1" t="s">
        <v>50</v>
      </c>
      <c r="I84" s="1">
        <f t="shared" si="4"/>
        <v>6</v>
      </c>
    </row>
    <row r="85" spans="1:9" x14ac:dyDescent="0.25">
      <c r="A85">
        <v>7057</v>
      </c>
      <c r="B85" t="s">
        <v>53</v>
      </c>
      <c r="C85" t="s">
        <v>98</v>
      </c>
      <c r="D85" s="6">
        <v>43297</v>
      </c>
      <c r="E85" s="6">
        <v>43301</v>
      </c>
      <c r="F85" t="s">
        <v>23</v>
      </c>
      <c r="G85" s="1">
        <v>5</v>
      </c>
      <c r="H85" s="1" t="s">
        <v>50</v>
      </c>
      <c r="I85" s="1">
        <f t="shared" si="4"/>
        <v>7</v>
      </c>
    </row>
    <row r="86" spans="1:9" x14ac:dyDescent="0.25">
      <c r="A86">
        <v>7063</v>
      </c>
      <c r="B86" t="s">
        <v>53</v>
      </c>
      <c r="C86" t="s">
        <v>98</v>
      </c>
      <c r="D86" s="6">
        <v>43297</v>
      </c>
      <c r="E86" s="6">
        <v>43298</v>
      </c>
      <c r="F86" t="s">
        <v>20</v>
      </c>
      <c r="G86" s="1">
        <v>2</v>
      </c>
      <c r="H86" s="1" t="s">
        <v>50</v>
      </c>
      <c r="I86" s="1">
        <f t="shared" si="4"/>
        <v>7</v>
      </c>
    </row>
    <row r="87" spans="1:9" x14ac:dyDescent="0.25">
      <c r="A87">
        <v>7063</v>
      </c>
      <c r="B87" t="s">
        <v>53</v>
      </c>
      <c r="C87" t="s">
        <v>98</v>
      </c>
      <c r="D87" s="6">
        <v>43301</v>
      </c>
      <c r="E87" s="6">
        <v>43304</v>
      </c>
      <c r="F87" t="s">
        <v>20</v>
      </c>
      <c r="G87" s="1">
        <v>2</v>
      </c>
      <c r="H87" s="1" t="s">
        <v>50</v>
      </c>
      <c r="I87" s="1">
        <f t="shared" si="4"/>
        <v>7</v>
      </c>
    </row>
    <row r="88" spans="1:9" x14ac:dyDescent="0.25">
      <c r="A88">
        <v>7057</v>
      </c>
      <c r="B88" t="s">
        <v>53</v>
      </c>
      <c r="C88" t="s">
        <v>98</v>
      </c>
      <c r="D88" s="6">
        <v>43304</v>
      </c>
      <c r="E88" s="6">
        <v>43308</v>
      </c>
      <c r="F88" t="s">
        <v>23</v>
      </c>
      <c r="G88" s="1">
        <v>5</v>
      </c>
      <c r="H88" s="1" t="s">
        <v>50</v>
      </c>
      <c r="I88" s="1">
        <f t="shared" si="4"/>
        <v>7</v>
      </c>
    </row>
    <row r="89" spans="1:9" x14ac:dyDescent="0.25">
      <c r="A89">
        <v>7057</v>
      </c>
      <c r="B89" t="s">
        <v>53</v>
      </c>
      <c r="C89" t="s">
        <v>98</v>
      </c>
      <c r="D89" s="6">
        <v>43311</v>
      </c>
      <c r="E89" s="6">
        <v>43312</v>
      </c>
      <c r="F89" t="s">
        <v>20</v>
      </c>
      <c r="G89" s="1">
        <v>2</v>
      </c>
      <c r="H89" s="1" t="s">
        <v>50</v>
      </c>
      <c r="I89" s="1">
        <f t="shared" si="4"/>
        <v>7</v>
      </c>
    </row>
    <row r="90" spans="1:9" x14ac:dyDescent="0.25">
      <c r="A90">
        <v>7057</v>
      </c>
      <c r="B90" t="s">
        <v>53</v>
      </c>
      <c r="C90" t="s">
        <v>98</v>
      </c>
      <c r="D90" s="6">
        <v>43313</v>
      </c>
      <c r="E90" s="6">
        <v>43315</v>
      </c>
      <c r="F90" t="s">
        <v>62</v>
      </c>
      <c r="G90" s="87">
        <v>3</v>
      </c>
      <c r="H90" s="1" t="s">
        <v>50</v>
      </c>
      <c r="I90" s="1">
        <v>8</v>
      </c>
    </row>
    <row r="91" spans="1:9" x14ac:dyDescent="0.25">
      <c r="A91">
        <v>910118</v>
      </c>
      <c r="B91" t="s">
        <v>53</v>
      </c>
      <c r="C91" t="s">
        <v>98</v>
      </c>
      <c r="D91" s="6">
        <v>43346</v>
      </c>
      <c r="E91" s="6">
        <v>43350</v>
      </c>
      <c r="F91" t="s">
        <v>23</v>
      </c>
      <c r="G91" s="1">
        <v>5</v>
      </c>
      <c r="H91" s="1" t="s">
        <v>50</v>
      </c>
      <c r="I91" s="1">
        <f t="shared" ref="I91:I107" si="5">MONTH(D91)</f>
        <v>9</v>
      </c>
    </row>
    <row r="92" spans="1:9" x14ac:dyDescent="0.25">
      <c r="A92">
        <v>910118</v>
      </c>
      <c r="B92" t="s">
        <v>53</v>
      </c>
      <c r="C92" t="s">
        <v>98</v>
      </c>
      <c r="D92" s="6">
        <v>43397</v>
      </c>
      <c r="E92" s="6">
        <v>43397</v>
      </c>
      <c r="F92" t="s">
        <v>25</v>
      </c>
      <c r="G92" s="1">
        <v>0.5</v>
      </c>
      <c r="H92" s="1" t="s">
        <v>50</v>
      </c>
      <c r="I92" s="1">
        <f t="shared" si="5"/>
        <v>10</v>
      </c>
    </row>
    <row r="93" spans="1:9" x14ac:dyDescent="0.25">
      <c r="A93">
        <v>7057</v>
      </c>
      <c r="B93" t="s">
        <v>53</v>
      </c>
      <c r="C93" t="s">
        <v>98</v>
      </c>
      <c r="D93" s="6">
        <v>43402</v>
      </c>
      <c r="E93" s="6">
        <v>43404</v>
      </c>
      <c r="F93" t="s">
        <v>24</v>
      </c>
      <c r="G93" s="1">
        <v>3</v>
      </c>
      <c r="H93" s="1" t="s">
        <v>50</v>
      </c>
      <c r="I93" s="1">
        <f t="shared" si="5"/>
        <v>10</v>
      </c>
    </row>
    <row r="94" spans="1:9" x14ac:dyDescent="0.25">
      <c r="A94">
        <v>910118</v>
      </c>
      <c r="B94" t="s">
        <v>53</v>
      </c>
      <c r="C94" t="s">
        <v>98</v>
      </c>
      <c r="D94" s="6">
        <v>43406</v>
      </c>
      <c r="E94" s="6">
        <v>43406</v>
      </c>
      <c r="F94" t="s">
        <v>22</v>
      </c>
      <c r="G94" s="1">
        <v>1</v>
      </c>
      <c r="H94" s="1" t="s">
        <v>50</v>
      </c>
      <c r="I94" s="1">
        <f t="shared" si="5"/>
        <v>11</v>
      </c>
    </row>
    <row r="95" spans="1:9" x14ac:dyDescent="0.25">
      <c r="A95">
        <v>7057</v>
      </c>
      <c r="B95" t="s">
        <v>53</v>
      </c>
      <c r="C95" t="s">
        <v>98</v>
      </c>
      <c r="D95" s="6">
        <v>43406</v>
      </c>
      <c r="E95" s="6">
        <v>43406</v>
      </c>
      <c r="F95" t="s">
        <v>22</v>
      </c>
      <c r="G95" s="1">
        <v>1</v>
      </c>
      <c r="H95" s="1" t="s">
        <v>50</v>
      </c>
      <c r="I95" s="1">
        <f t="shared" si="5"/>
        <v>11</v>
      </c>
    </row>
    <row r="96" spans="1:9" x14ac:dyDescent="0.25">
      <c r="A96">
        <v>7054</v>
      </c>
      <c r="B96" t="s">
        <v>53</v>
      </c>
      <c r="C96" t="s">
        <v>99</v>
      </c>
      <c r="D96" s="6">
        <v>43102</v>
      </c>
      <c r="E96" s="6">
        <v>43105</v>
      </c>
      <c r="F96" t="s">
        <v>27</v>
      </c>
      <c r="G96" s="1">
        <v>4</v>
      </c>
      <c r="H96" s="1" t="s">
        <v>50</v>
      </c>
      <c r="I96" s="1">
        <f t="shared" si="5"/>
        <v>1</v>
      </c>
    </row>
    <row r="97" spans="1:9" x14ac:dyDescent="0.25">
      <c r="A97">
        <v>7054</v>
      </c>
      <c r="B97" t="s">
        <v>53</v>
      </c>
      <c r="C97" t="s">
        <v>99</v>
      </c>
      <c r="D97" s="6">
        <v>43126</v>
      </c>
      <c r="E97" s="6">
        <v>43126</v>
      </c>
      <c r="F97" t="s">
        <v>22</v>
      </c>
      <c r="G97" s="1">
        <v>1</v>
      </c>
      <c r="H97" s="1" t="s">
        <v>50</v>
      </c>
      <c r="I97" s="1">
        <f t="shared" si="5"/>
        <v>1</v>
      </c>
    </row>
    <row r="98" spans="1:9" x14ac:dyDescent="0.25">
      <c r="A98">
        <v>7054</v>
      </c>
      <c r="B98" t="s">
        <v>100</v>
      </c>
      <c r="C98" t="s">
        <v>99</v>
      </c>
      <c r="D98" s="6">
        <v>43136</v>
      </c>
      <c r="E98" s="6">
        <v>43140</v>
      </c>
      <c r="F98" t="s">
        <v>23</v>
      </c>
      <c r="G98" s="1">
        <v>5</v>
      </c>
      <c r="H98" s="1" t="s">
        <v>50</v>
      </c>
      <c r="I98" s="1">
        <f t="shared" si="5"/>
        <v>2</v>
      </c>
    </row>
    <row r="99" spans="1:9" x14ac:dyDescent="0.25">
      <c r="A99">
        <v>7054</v>
      </c>
      <c r="B99" t="s">
        <v>100</v>
      </c>
      <c r="C99" t="s">
        <v>99</v>
      </c>
      <c r="D99" s="6">
        <v>43231</v>
      </c>
      <c r="E99" s="6">
        <v>43231</v>
      </c>
      <c r="F99" t="s">
        <v>22</v>
      </c>
      <c r="G99" s="1">
        <v>1</v>
      </c>
      <c r="H99" s="1" t="s">
        <v>50</v>
      </c>
      <c r="I99" s="1">
        <f t="shared" si="5"/>
        <v>5</v>
      </c>
    </row>
    <row r="100" spans="1:9" x14ac:dyDescent="0.25">
      <c r="A100">
        <v>7054</v>
      </c>
      <c r="B100" t="s">
        <v>100</v>
      </c>
      <c r="C100" t="s">
        <v>99</v>
      </c>
      <c r="D100" s="6">
        <v>43235</v>
      </c>
      <c r="E100" s="6">
        <v>43236</v>
      </c>
      <c r="F100" t="s">
        <v>20</v>
      </c>
      <c r="G100" s="1">
        <v>2</v>
      </c>
      <c r="H100" s="1" t="s">
        <v>50</v>
      </c>
      <c r="I100" s="1">
        <f t="shared" si="5"/>
        <v>5</v>
      </c>
    </row>
    <row r="101" spans="1:9" x14ac:dyDescent="0.25">
      <c r="A101">
        <v>7054</v>
      </c>
      <c r="B101" t="s">
        <v>100</v>
      </c>
      <c r="C101" t="s">
        <v>99</v>
      </c>
      <c r="D101" s="6">
        <v>43249</v>
      </c>
      <c r="E101" s="6">
        <v>43249</v>
      </c>
      <c r="F101" t="s">
        <v>22</v>
      </c>
      <c r="G101" s="1">
        <v>1</v>
      </c>
      <c r="H101" s="1" t="s">
        <v>50</v>
      </c>
      <c r="I101" s="1">
        <f t="shared" si="5"/>
        <v>5</v>
      </c>
    </row>
    <row r="102" spans="1:9" x14ac:dyDescent="0.25">
      <c r="A102">
        <v>7063</v>
      </c>
      <c r="B102" t="s">
        <v>53</v>
      </c>
      <c r="C102" t="s">
        <v>99</v>
      </c>
      <c r="D102" s="6">
        <v>43315</v>
      </c>
      <c r="E102" s="6">
        <v>43329</v>
      </c>
      <c r="F102" t="s">
        <v>21</v>
      </c>
      <c r="G102" s="87">
        <v>10</v>
      </c>
      <c r="H102" s="1" t="s">
        <v>50</v>
      </c>
      <c r="I102" s="1">
        <f t="shared" si="5"/>
        <v>8</v>
      </c>
    </row>
    <row r="103" spans="1:9" x14ac:dyDescent="0.25">
      <c r="A103">
        <v>7054</v>
      </c>
      <c r="B103" t="s">
        <v>100</v>
      </c>
      <c r="C103" t="s">
        <v>99</v>
      </c>
      <c r="D103" s="6">
        <v>43318</v>
      </c>
      <c r="E103" s="6">
        <v>43326</v>
      </c>
      <c r="F103" t="s">
        <v>28</v>
      </c>
      <c r="G103" s="87">
        <v>7</v>
      </c>
      <c r="H103" s="1" t="s">
        <v>50</v>
      </c>
      <c r="I103" s="1">
        <f t="shared" si="5"/>
        <v>8</v>
      </c>
    </row>
    <row r="104" spans="1:9" x14ac:dyDescent="0.25">
      <c r="A104">
        <v>7063</v>
      </c>
      <c r="B104" t="s">
        <v>53</v>
      </c>
      <c r="C104" t="s">
        <v>99</v>
      </c>
      <c r="D104" s="6">
        <v>43332</v>
      </c>
      <c r="E104" s="6">
        <v>43332</v>
      </c>
      <c r="F104" t="s">
        <v>22</v>
      </c>
      <c r="G104" s="87">
        <v>1</v>
      </c>
      <c r="H104" s="1" t="s">
        <v>50</v>
      </c>
      <c r="I104" s="1">
        <f t="shared" si="5"/>
        <v>8</v>
      </c>
    </row>
    <row r="105" spans="1:9" x14ac:dyDescent="0.25">
      <c r="A105">
        <v>7063</v>
      </c>
      <c r="B105" t="s">
        <v>53</v>
      </c>
      <c r="C105" t="s">
        <v>99</v>
      </c>
      <c r="D105" s="6">
        <v>43336</v>
      </c>
      <c r="E105" s="6">
        <v>43336</v>
      </c>
      <c r="F105" t="s">
        <v>22</v>
      </c>
      <c r="G105" s="87">
        <v>1</v>
      </c>
      <c r="H105" s="1" t="s">
        <v>50</v>
      </c>
      <c r="I105" s="1">
        <f t="shared" si="5"/>
        <v>8</v>
      </c>
    </row>
    <row r="106" spans="1:9" x14ac:dyDescent="0.25">
      <c r="A106">
        <v>7066</v>
      </c>
      <c r="B106" t="s">
        <v>100</v>
      </c>
      <c r="C106" t="s">
        <v>73</v>
      </c>
      <c r="D106" s="6">
        <v>43102</v>
      </c>
      <c r="E106" s="6">
        <v>43102</v>
      </c>
      <c r="F106" t="s">
        <v>22</v>
      </c>
      <c r="G106" s="1">
        <v>1</v>
      </c>
      <c r="H106" s="1" t="s">
        <v>50</v>
      </c>
      <c r="I106" s="1">
        <f t="shared" si="5"/>
        <v>1</v>
      </c>
    </row>
    <row r="107" spans="1:9" x14ac:dyDescent="0.25">
      <c r="A107">
        <v>7014</v>
      </c>
      <c r="B107" t="s">
        <v>100</v>
      </c>
      <c r="C107" t="s">
        <v>73</v>
      </c>
      <c r="D107" s="6">
        <v>43157</v>
      </c>
      <c r="E107" s="6">
        <v>43159</v>
      </c>
      <c r="F107" t="s">
        <v>24</v>
      </c>
      <c r="G107" s="1">
        <v>3</v>
      </c>
      <c r="H107" s="1" t="s">
        <v>50</v>
      </c>
      <c r="I107" s="1">
        <f t="shared" si="5"/>
        <v>2</v>
      </c>
    </row>
    <row r="108" spans="1:9" x14ac:dyDescent="0.25">
      <c r="A108">
        <v>7014</v>
      </c>
      <c r="B108" t="s">
        <v>100</v>
      </c>
      <c r="C108" t="s">
        <v>73</v>
      </c>
      <c r="D108" s="6">
        <v>43160</v>
      </c>
      <c r="E108" s="6">
        <v>43161</v>
      </c>
      <c r="F108" t="s">
        <v>61</v>
      </c>
      <c r="G108" s="1">
        <v>2</v>
      </c>
      <c r="H108" s="1" t="s">
        <v>50</v>
      </c>
      <c r="I108" s="1">
        <v>3</v>
      </c>
    </row>
    <row r="109" spans="1:9" x14ac:dyDescent="0.25">
      <c r="A109">
        <v>7066</v>
      </c>
      <c r="B109" t="s">
        <v>100</v>
      </c>
      <c r="C109" t="s">
        <v>73</v>
      </c>
      <c r="D109" s="6">
        <v>43175</v>
      </c>
      <c r="E109" s="6">
        <v>43175</v>
      </c>
      <c r="F109" t="s">
        <v>22</v>
      </c>
      <c r="G109" s="1">
        <v>1</v>
      </c>
      <c r="H109" s="1" t="s">
        <v>50</v>
      </c>
      <c r="I109" s="1">
        <f t="shared" ref="I109:I137" si="6">MONTH(D109)</f>
        <v>3</v>
      </c>
    </row>
    <row r="110" spans="1:9" x14ac:dyDescent="0.25">
      <c r="A110">
        <v>7066</v>
      </c>
      <c r="B110" t="s">
        <v>100</v>
      </c>
      <c r="C110" t="s">
        <v>73</v>
      </c>
      <c r="D110" s="6">
        <v>43182</v>
      </c>
      <c r="E110" s="6">
        <v>43182</v>
      </c>
      <c r="F110" t="s">
        <v>22</v>
      </c>
      <c r="G110" s="1">
        <v>1</v>
      </c>
      <c r="H110" s="1" t="s">
        <v>50</v>
      </c>
      <c r="I110" s="1">
        <f t="shared" si="6"/>
        <v>3</v>
      </c>
    </row>
    <row r="111" spans="1:9" x14ac:dyDescent="0.25">
      <c r="A111">
        <v>7066</v>
      </c>
      <c r="B111" t="s">
        <v>100</v>
      </c>
      <c r="C111" t="s">
        <v>73</v>
      </c>
      <c r="D111" s="6">
        <v>43189</v>
      </c>
      <c r="E111" s="6">
        <v>43189</v>
      </c>
      <c r="F111" t="s">
        <v>22</v>
      </c>
      <c r="G111" s="1">
        <v>1</v>
      </c>
      <c r="H111" s="1" t="s">
        <v>50</v>
      </c>
      <c r="I111" s="1">
        <f t="shared" si="6"/>
        <v>3</v>
      </c>
    </row>
    <row r="112" spans="1:9" x14ac:dyDescent="0.25">
      <c r="A112">
        <v>7014</v>
      </c>
      <c r="B112" t="s">
        <v>100</v>
      </c>
      <c r="C112" t="s">
        <v>73</v>
      </c>
      <c r="D112" s="6">
        <v>43220</v>
      </c>
      <c r="E112" s="6">
        <v>43220</v>
      </c>
      <c r="F112" t="s">
        <v>22</v>
      </c>
      <c r="G112" s="1">
        <v>1</v>
      </c>
      <c r="H112" s="1" t="s">
        <v>50</v>
      </c>
      <c r="I112" s="1">
        <f t="shared" si="6"/>
        <v>4</v>
      </c>
    </row>
    <row r="113" spans="1:9" x14ac:dyDescent="0.25">
      <c r="A113">
        <v>7066</v>
      </c>
      <c r="B113" t="s">
        <v>100</v>
      </c>
      <c r="C113" t="s">
        <v>73</v>
      </c>
      <c r="D113" s="6">
        <v>43286</v>
      </c>
      <c r="E113" s="6">
        <v>43286</v>
      </c>
      <c r="F113" t="s">
        <v>22</v>
      </c>
      <c r="G113" s="1">
        <v>1</v>
      </c>
      <c r="H113" s="1" t="s">
        <v>50</v>
      </c>
      <c r="I113" s="1">
        <f t="shared" si="6"/>
        <v>7</v>
      </c>
    </row>
    <row r="114" spans="1:9" x14ac:dyDescent="0.25">
      <c r="A114">
        <v>7066</v>
      </c>
      <c r="B114" t="s">
        <v>100</v>
      </c>
      <c r="C114" t="s">
        <v>73</v>
      </c>
      <c r="D114" s="6">
        <v>43287</v>
      </c>
      <c r="E114" s="6">
        <v>43287</v>
      </c>
      <c r="F114" t="s">
        <v>22</v>
      </c>
      <c r="G114" s="1">
        <v>1</v>
      </c>
      <c r="H114" s="1" t="s">
        <v>50</v>
      </c>
      <c r="I114" s="1">
        <f t="shared" si="6"/>
        <v>7</v>
      </c>
    </row>
    <row r="115" spans="1:9" x14ac:dyDescent="0.25">
      <c r="A115">
        <v>7054</v>
      </c>
      <c r="B115" t="s">
        <v>100</v>
      </c>
      <c r="C115" t="s">
        <v>73</v>
      </c>
      <c r="D115" s="6">
        <v>43328</v>
      </c>
      <c r="E115" s="6">
        <v>43336</v>
      </c>
      <c r="F115" t="s">
        <v>28</v>
      </c>
      <c r="G115" s="87">
        <v>7</v>
      </c>
      <c r="H115" s="1" t="s">
        <v>50</v>
      </c>
      <c r="I115" s="1">
        <f t="shared" si="6"/>
        <v>8</v>
      </c>
    </row>
    <row r="116" spans="1:9" x14ac:dyDescent="0.25">
      <c r="A116">
        <v>7014</v>
      </c>
      <c r="B116" t="s">
        <v>100</v>
      </c>
      <c r="C116" t="s">
        <v>101</v>
      </c>
      <c r="D116" s="6">
        <v>43227</v>
      </c>
      <c r="E116" s="6">
        <v>43227</v>
      </c>
      <c r="F116" t="s">
        <v>22</v>
      </c>
      <c r="G116" s="1">
        <v>1</v>
      </c>
      <c r="H116" s="1" t="s">
        <v>50</v>
      </c>
      <c r="I116" s="1">
        <f t="shared" si="6"/>
        <v>5</v>
      </c>
    </row>
    <row r="117" spans="1:9" x14ac:dyDescent="0.25">
      <c r="A117">
        <v>7014</v>
      </c>
      <c r="B117" t="s">
        <v>100</v>
      </c>
      <c r="C117" t="s">
        <v>101</v>
      </c>
      <c r="D117" s="6">
        <v>43229</v>
      </c>
      <c r="E117" s="6">
        <v>43229</v>
      </c>
      <c r="F117" t="s">
        <v>22</v>
      </c>
      <c r="G117" s="1">
        <v>1</v>
      </c>
      <c r="H117" s="1" t="s">
        <v>50</v>
      </c>
      <c r="I117" s="1">
        <f t="shared" si="6"/>
        <v>5</v>
      </c>
    </row>
    <row r="118" spans="1:9" x14ac:dyDescent="0.25">
      <c r="A118">
        <v>7014</v>
      </c>
      <c r="B118" t="s">
        <v>100</v>
      </c>
      <c r="C118" t="s">
        <v>101</v>
      </c>
      <c r="D118" s="6">
        <v>43231</v>
      </c>
      <c r="E118" s="6">
        <v>43231</v>
      </c>
      <c r="F118" t="s">
        <v>22</v>
      </c>
      <c r="G118" s="1">
        <v>1</v>
      </c>
      <c r="H118" s="1" t="s">
        <v>50</v>
      </c>
      <c r="I118" s="1">
        <f t="shared" si="6"/>
        <v>5</v>
      </c>
    </row>
    <row r="119" spans="1:9" x14ac:dyDescent="0.25">
      <c r="A119">
        <v>7014</v>
      </c>
      <c r="B119" t="s">
        <v>100</v>
      </c>
      <c r="C119" t="s">
        <v>101</v>
      </c>
      <c r="D119" s="6">
        <v>43318</v>
      </c>
      <c r="E119" s="6">
        <v>43322</v>
      </c>
      <c r="F119" t="s">
        <v>23</v>
      </c>
      <c r="G119" s="87">
        <v>5</v>
      </c>
      <c r="H119" s="1" t="s">
        <v>50</v>
      </c>
      <c r="I119" s="1">
        <f t="shared" si="6"/>
        <v>8</v>
      </c>
    </row>
    <row r="120" spans="1:9" x14ac:dyDescent="0.25">
      <c r="A120">
        <v>7014</v>
      </c>
      <c r="B120" t="s">
        <v>100</v>
      </c>
      <c r="C120" t="s">
        <v>101</v>
      </c>
      <c r="D120" s="6">
        <v>43325</v>
      </c>
      <c r="E120" s="6">
        <v>43329</v>
      </c>
      <c r="F120" t="s">
        <v>27</v>
      </c>
      <c r="G120" s="87">
        <v>4</v>
      </c>
      <c r="H120" s="1" t="s">
        <v>50</v>
      </c>
      <c r="I120" s="1">
        <f t="shared" si="6"/>
        <v>8</v>
      </c>
    </row>
    <row r="121" spans="1:9" x14ac:dyDescent="0.25">
      <c r="A121">
        <v>7068</v>
      </c>
      <c r="B121" t="s">
        <v>100</v>
      </c>
      <c r="C121" t="s">
        <v>102</v>
      </c>
      <c r="D121" s="6">
        <v>43133</v>
      </c>
      <c r="E121" s="6">
        <v>43133</v>
      </c>
      <c r="F121" t="s">
        <v>22</v>
      </c>
      <c r="G121" s="1">
        <v>1</v>
      </c>
      <c r="H121" s="1" t="s">
        <v>50</v>
      </c>
      <c r="I121" s="1">
        <f t="shared" si="6"/>
        <v>2</v>
      </c>
    </row>
    <row r="122" spans="1:9" x14ac:dyDescent="0.25">
      <c r="A122">
        <v>7068</v>
      </c>
      <c r="B122" t="s">
        <v>100</v>
      </c>
      <c r="C122" t="s">
        <v>102</v>
      </c>
      <c r="D122" s="6">
        <v>43186</v>
      </c>
      <c r="E122" s="6">
        <v>43186</v>
      </c>
      <c r="F122" t="s">
        <v>25</v>
      </c>
      <c r="G122" s="1">
        <v>0.5</v>
      </c>
      <c r="H122" s="1" t="s">
        <v>50</v>
      </c>
      <c r="I122" s="1">
        <f t="shared" si="6"/>
        <v>3</v>
      </c>
    </row>
    <row r="123" spans="1:9" x14ac:dyDescent="0.25">
      <c r="A123">
        <v>7068</v>
      </c>
      <c r="B123" t="s">
        <v>100</v>
      </c>
      <c r="C123" t="s">
        <v>102</v>
      </c>
      <c r="D123" s="6">
        <v>43199</v>
      </c>
      <c r="E123" s="6">
        <v>43199</v>
      </c>
      <c r="F123" t="s">
        <v>22</v>
      </c>
      <c r="G123" s="1">
        <v>1</v>
      </c>
      <c r="H123" s="1" t="s">
        <v>50</v>
      </c>
      <c r="I123" s="1">
        <f t="shared" si="6"/>
        <v>4</v>
      </c>
    </row>
    <row r="124" spans="1:9" x14ac:dyDescent="0.25">
      <c r="A124">
        <v>7068</v>
      </c>
      <c r="B124" t="s">
        <v>103</v>
      </c>
      <c r="C124" t="s">
        <v>102</v>
      </c>
      <c r="D124" s="6">
        <v>43220</v>
      </c>
      <c r="E124" s="6">
        <v>43220</v>
      </c>
      <c r="F124" t="s">
        <v>22</v>
      </c>
      <c r="G124" s="1">
        <v>1</v>
      </c>
      <c r="H124" s="1" t="s">
        <v>50</v>
      </c>
      <c r="I124" s="1">
        <f t="shared" si="6"/>
        <v>4</v>
      </c>
    </row>
    <row r="125" spans="1:9" x14ac:dyDescent="0.25">
      <c r="A125">
        <v>7068</v>
      </c>
      <c r="B125" t="s">
        <v>103</v>
      </c>
      <c r="C125" t="s">
        <v>102</v>
      </c>
      <c r="D125" s="6">
        <v>43222</v>
      </c>
      <c r="E125" s="6">
        <v>43222</v>
      </c>
      <c r="F125" t="s">
        <v>22</v>
      </c>
      <c r="G125" s="1">
        <v>1</v>
      </c>
      <c r="H125" s="1" t="s">
        <v>50</v>
      </c>
      <c r="I125" s="1">
        <f t="shared" si="6"/>
        <v>5</v>
      </c>
    </row>
    <row r="126" spans="1:9" x14ac:dyDescent="0.25">
      <c r="A126">
        <v>7068</v>
      </c>
      <c r="B126" t="s">
        <v>103</v>
      </c>
      <c r="C126" t="s">
        <v>102</v>
      </c>
      <c r="D126" s="6">
        <v>43227</v>
      </c>
      <c r="E126" s="6">
        <v>43227</v>
      </c>
      <c r="F126" t="s">
        <v>22</v>
      </c>
      <c r="G126" s="1">
        <v>1</v>
      </c>
      <c r="H126" s="1" t="s">
        <v>50</v>
      </c>
      <c r="I126" s="1">
        <f t="shared" si="6"/>
        <v>5</v>
      </c>
    </row>
    <row r="127" spans="1:9" x14ac:dyDescent="0.25">
      <c r="A127">
        <v>7068</v>
      </c>
      <c r="B127" t="s">
        <v>103</v>
      </c>
      <c r="C127" t="s">
        <v>102</v>
      </c>
      <c r="D127" s="6">
        <v>43229</v>
      </c>
      <c r="E127" s="6">
        <v>43229</v>
      </c>
      <c r="F127" t="s">
        <v>22</v>
      </c>
      <c r="G127" s="1">
        <v>1</v>
      </c>
      <c r="H127" s="1" t="s">
        <v>50</v>
      </c>
      <c r="I127" s="1">
        <f t="shared" si="6"/>
        <v>5</v>
      </c>
    </row>
    <row r="128" spans="1:9" x14ac:dyDescent="0.25">
      <c r="A128">
        <v>7014</v>
      </c>
      <c r="B128" t="s">
        <v>100</v>
      </c>
      <c r="C128" t="s">
        <v>102</v>
      </c>
      <c r="D128" s="6">
        <v>43332</v>
      </c>
      <c r="E128" s="6">
        <v>43336</v>
      </c>
      <c r="F128" t="s">
        <v>23</v>
      </c>
      <c r="G128" s="87">
        <v>5</v>
      </c>
      <c r="H128" s="1" t="s">
        <v>50</v>
      </c>
      <c r="I128" s="1">
        <f t="shared" si="6"/>
        <v>8</v>
      </c>
    </row>
    <row r="129" spans="1:9" x14ac:dyDescent="0.25">
      <c r="A129">
        <v>7014</v>
      </c>
      <c r="B129" t="s">
        <v>100</v>
      </c>
      <c r="C129" t="s">
        <v>102</v>
      </c>
      <c r="D129" s="6">
        <v>43395</v>
      </c>
      <c r="E129" s="6">
        <v>43399</v>
      </c>
      <c r="F129" t="s">
        <v>23</v>
      </c>
      <c r="G129" s="1">
        <v>5</v>
      </c>
      <c r="H129" s="1" t="s">
        <v>50</v>
      </c>
      <c r="I129" s="1">
        <f t="shared" si="6"/>
        <v>10</v>
      </c>
    </row>
    <row r="130" spans="1:9" x14ac:dyDescent="0.25">
      <c r="A130">
        <v>7070</v>
      </c>
      <c r="B130" t="s">
        <v>105</v>
      </c>
      <c r="C130" t="s">
        <v>104</v>
      </c>
      <c r="D130" s="6">
        <v>43102</v>
      </c>
      <c r="E130" s="6">
        <v>43105</v>
      </c>
      <c r="F130" t="s">
        <v>27</v>
      </c>
      <c r="G130" s="1">
        <v>4</v>
      </c>
      <c r="H130" s="1" t="s">
        <v>50</v>
      </c>
      <c r="I130" s="1">
        <f t="shared" si="6"/>
        <v>1</v>
      </c>
    </row>
    <row r="131" spans="1:9" x14ac:dyDescent="0.25">
      <c r="A131">
        <v>7070</v>
      </c>
      <c r="B131" t="s">
        <v>105</v>
      </c>
      <c r="C131" t="s">
        <v>104</v>
      </c>
      <c r="D131" s="6">
        <v>43178</v>
      </c>
      <c r="E131" s="6">
        <v>43182</v>
      </c>
      <c r="F131" t="s">
        <v>23</v>
      </c>
      <c r="G131" s="1">
        <v>5</v>
      </c>
      <c r="H131" s="1" t="s">
        <v>50</v>
      </c>
      <c r="I131" s="1">
        <f t="shared" si="6"/>
        <v>3</v>
      </c>
    </row>
    <row r="132" spans="1:9" x14ac:dyDescent="0.25">
      <c r="A132">
        <v>7068</v>
      </c>
      <c r="B132" t="s">
        <v>103</v>
      </c>
      <c r="C132" t="s">
        <v>104</v>
      </c>
      <c r="D132" s="6">
        <v>43231</v>
      </c>
      <c r="E132" s="6">
        <v>43231</v>
      </c>
      <c r="F132" t="s">
        <v>22</v>
      </c>
      <c r="G132" s="1">
        <v>1</v>
      </c>
      <c r="H132" s="1" t="s">
        <v>50</v>
      </c>
      <c r="I132" s="1">
        <f t="shared" si="6"/>
        <v>5</v>
      </c>
    </row>
    <row r="133" spans="1:9" x14ac:dyDescent="0.25">
      <c r="A133">
        <v>7070</v>
      </c>
      <c r="B133" t="s">
        <v>105</v>
      </c>
      <c r="C133" t="s">
        <v>104</v>
      </c>
      <c r="D133" s="6">
        <v>43264</v>
      </c>
      <c r="E133" s="6">
        <v>43264</v>
      </c>
      <c r="F133" t="s">
        <v>25</v>
      </c>
      <c r="G133" s="1">
        <v>0.5</v>
      </c>
      <c r="H133" s="1" t="s">
        <v>50</v>
      </c>
      <c r="I133" s="1">
        <f t="shared" si="6"/>
        <v>6</v>
      </c>
    </row>
    <row r="134" spans="1:9" x14ac:dyDescent="0.25">
      <c r="A134">
        <v>7068</v>
      </c>
      <c r="B134" t="s">
        <v>103</v>
      </c>
      <c r="C134" t="s">
        <v>104</v>
      </c>
      <c r="D134" s="6">
        <v>43273</v>
      </c>
      <c r="E134" s="6">
        <v>43276</v>
      </c>
      <c r="F134" t="s">
        <v>20</v>
      </c>
      <c r="G134" s="1">
        <v>2</v>
      </c>
      <c r="H134" s="1" t="s">
        <v>50</v>
      </c>
      <c r="I134" s="1">
        <f t="shared" si="6"/>
        <v>6</v>
      </c>
    </row>
    <row r="135" spans="1:9" s="5" customFormat="1" x14ac:dyDescent="0.25">
      <c r="A135">
        <v>7070</v>
      </c>
      <c r="B135" t="s">
        <v>105</v>
      </c>
      <c r="C135" t="s">
        <v>104</v>
      </c>
      <c r="D135" s="6">
        <v>43276</v>
      </c>
      <c r="E135" s="6">
        <v>43276</v>
      </c>
      <c r="F135" t="s">
        <v>25</v>
      </c>
      <c r="G135" s="1">
        <v>0.5</v>
      </c>
      <c r="H135" s="1" t="s">
        <v>50</v>
      </c>
      <c r="I135" s="1">
        <f t="shared" si="6"/>
        <v>6</v>
      </c>
    </row>
    <row r="136" spans="1:9" x14ac:dyDescent="0.25">
      <c r="A136" s="5">
        <v>7068</v>
      </c>
      <c r="B136" t="s">
        <v>103</v>
      </c>
      <c r="C136" t="s">
        <v>104</v>
      </c>
      <c r="D136" s="13">
        <v>43304</v>
      </c>
      <c r="E136" s="13">
        <v>43312</v>
      </c>
      <c r="F136" s="5" t="s">
        <v>28</v>
      </c>
      <c r="G136" s="1">
        <v>7</v>
      </c>
      <c r="H136" s="1" t="s">
        <v>50</v>
      </c>
      <c r="I136" s="1">
        <f t="shared" si="6"/>
        <v>7</v>
      </c>
    </row>
    <row r="137" spans="1:9" x14ac:dyDescent="0.25">
      <c r="A137">
        <v>7076</v>
      </c>
      <c r="B137" t="s">
        <v>103</v>
      </c>
      <c r="C137" t="s">
        <v>104</v>
      </c>
      <c r="D137" s="6">
        <v>43304</v>
      </c>
      <c r="E137" s="6">
        <v>43308</v>
      </c>
      <c r="F137" t="s">
        <v>23</v>
      </c>
      <c r="G137" s="1">
        <v>5</v>
      </c>
      <c r="H137" s="1" t="s">
        <v>50</v>
      </c>
      <c r="I137" s="1">
        <f t="shared" si="6"/>
        <v>7</v>
      </c>
    </row>
    <row r="138" spans="1:9" x14ac:dyDescent="0.25">
      <c r="A138" s="5">
        <v>7068</v>
      </c>
      <c r="B138" t="s">
        <v>103</v>
      </c>
      <c r="C138" t="s">
        <v>104</v>
      </c>
      <c r="D138" s="13">
        <v>43313</v>
      </c>
      <c r="E138" s="13">
        <v>43325</v>
      </c>
      <c r="F138" s="5" t="s">
        <v>67</v>
      </c>
      <c r="G138" s="87">
        <v>8.5</v>
      </c>
      <c r="H138" s="1" t="s">
        <v>50</v>
      </c>
      <c r="I138" s="1">
        <v>8</v>
      </c>
    </row>
    <row r="139" spans="1:9" x14ac:dyDescent="0.25">
      <c r="A139">
        <v>7068</v>
      </c>
      <c r="B139" t="s">
        <v>103</v>
      </c>
      <c r="C139" t="s">
        <v>104</v>
      </c>
      <c r="D139" s="6">
        <v>43343</v>
      </c>
      <c r="E139" s="6">
        <v>43343</v>
      </c>
      <c r="F139" t="s">
        <v>22</v>
      </c>
      <c r="G139" s="87">
        <v>1</v>
      </c>
      <c r="H139" s="1" t="s">
        <v>50</v>
      </c>
      <c r="I139" s="1">
        <f t="shared" ref="I139:I152" si="7">MONTH(D139)</f>
        <v>8</v>
      </c>
    </row>
    <row r="140" spans="1:9" x14ac:dyDescent="0.25">
      <c r="A140">
        <v>7076</v>
      </c>
      <c r="B140" t="s">
        <v>105</v>
      </c>
      <c r="C140" t="s">
        <v>104</v>
      </c>
      <c r="D140" s="6">
        <v>43357</v>
      </c>
      <c r="E140" s="6">
        <v>43357</v>
      </c>
      <c r="F140" t="s">
        <v>25</v>
      </c>
      <c r="G140" s="1">
        <v>0.5</v>
      </c>
      <c r="H140" s="1" t="s">
        <v>50</v>
      </c>
      <c r="I140" s="1">
        <f t="shared" si="7"/>
        <v>9</v>
      </c>
    </row>
    <row r="141" spans="1:9" x14ac:dyDescent="0.25">
      <c r="A141">
        <v>7065</v>
      </c>
      <c r="B141" t="s">
        <v>107</v>
      </c>
      <c r="C141" t="s">
        <v>106</v>
      </c>
      <c r="D141" s="6">
        <v>43112</v>
      </c>
      <c r="E141" s="6">
        <v>43112</v>
      </c>
      <c r="F141" t="s">
        <v>25</v>
      </c>
      <c r="G141" s="1">
        <v>0.5</v>
      </c>
      <c r="H141" s="1" t="s">
        <v>50</v>
      </c>
      <c r="I141" s="1">
        <f t="shared" si="7"/>
        <v>1</v>
      </c>
    </row>
    <row r="142" spans="1:9" x14ac:dyDescent="0.25">
      <c r="A142">
        <v>7012</v>
      </c>
      <c r="B142" t="s">
        <v>105</v>
      </c>
      <c r="C142" t="s">
        <v>106</v>
      </c>
      <c r="D142" s="6">
        <v>43136</v>
      </c>
      <c r="E142" s="6">
        <v>43140</v>
      </c>
      <c r="F142" t="s">
        <v>23</v>
      </c>
      <c r="G142" s="1">
        <v>5</v>
      </c>
      <c r="H142" s="1" t="s">
        <v>50</v>
      </c>
      <c r="I142" s="1">
        <f t="shared" si="7"/>
        <v>2</v>
      </c>
    </row>
    <row r="143" spans="1:9" x14ac:dyDescent="0.25">
      <c r="A143">
        <v>7012</v>
      </c>
      <c r="B143" t="s">
        <v>105</v>
      </c>
      <c r="C143" t="s">
        <v>106</v>
      </c>
      <c r="D143" s="6">
        <v>43210</v>
      </c>
      <c r="E143" s="6">
        <v>43210</v>
      </c>
      <c r="F143" t="s">
        <v>22</v>
      </c>
      <c r="G143" s="1">
        <v>1</v>
      </c>
      <c r="H143" s="1" t="s">
        <v>50</v>
      </c>
      <c r="I143" s="1">
        <f t="shared" si="7"/>
        <v>4</v>
      </c>
    </row>
    <row r="144" spans="1:9" x14ac:dyDescent="0.25">
      <c r="A144">
        <v>7012</v>
      </c>
      <c r="B144" t="s">
        <v>105</v>
      </c>
      <c r="C144" t="s">
        <v>106</v>
      </c>
      <c r="D144" s="6">
        <v>43220</v>
      </c>
      <c r="E144" s="6">
        <v>43220</v>
      </c>
      <c r="F144" t="s">
        <v>22</v>
      </c>
      <c r="G144" s="1">
        <v>1</v>
      </c>
      <c r="H144" s="1" t="s">
        <v>50</v>
      </c>
      <c r="I144" s="1">
        <f t="shared" si="7"/>
        <v>4</v>
      </c>
    </row>
    <row r="145" spans="1:9" x14ac:dyDescent="0.25">
      <c r="A145">
        <v>7012</v>
      </c>
      <c r="B145" t="s">
        <v>107</v>
      </c>
      <c r="C145" t="s">
        <v>106</v>
      </c>
      <c r="D145" s="6">
        <v>43227</v>
      </c>
      <c r="E145" s="6">
        <v>43227</v>
      </c>
      <c r="F145" t="s">
        <v>22</v>
      </c>
      <c r="G145" s="1">
        <v>1</v>
      </c>
      <c r="H145" s="1" t="s">
        <v>50</v>
      </c>
      <c r="I145" s="1">
        <f t="shared" si="7"/>
        <v>5</v>
      </c>
    </row>
    <row r="146" spans="1:9" x14ac:dyDescent="0.25">
      <c r="A146">
        <v>7012</v>
      </c>
      <c r="B146" t="s">
        <v>107</v>
      </c>
      <c r="C146" t="s">
        <v>106</v>
      </c>
      <c r="D146" s="6">
        <v>43229</v>
      </c>
      <c r="E146" s="6">
        <v>43229</v>
      </c>
      <c r="F146" t="s">
        <v>22</v>
      </c>
      <c r="G146" s="1">
        <v>1</v>
      </c>
      <c r="H146" s="1" t="s">
        <v>50</v>
      </c>
      <c r="I146" s="1">
        <f t="shared" si="7"/>
        <v>5</v>
      </c>
    </row>
    <row r="147" spans="1:9" x14ac:dyDescent="0.25">
      <c r="A147">
        <v>7012</v>
      </c>
      <c r="B147" t="s">
        <v>107</v>
      </c>
      <c r="C147" t="s">
        <v>106</v>
      </c>
      <c r="D147" s="6">
        <v>43231</v>
      </c>
      <c r="E147" s="6">
        <v>43231</v>
      </c>
      <c r="F147" t="s">
        <v>22</v>
      </c>
      <c r="G147" s="1">
        <v>1</v>
      </c>
      <c r="H147" s="1" t="s">
        <v>50</v>
      </c>
      <c r="I147" s="1">
        <f t="shared" si="7"/>
        <v>5</v>
      </c>
    </row>
    <row r="148" spans="1:9" x14ac:dyDescent="0.25">
      <c r="A148">
        <v>7012</v>
      </c>
      <c r="B148" t="s">
        <v>107</v>
      </c>
      <c r="C148" t="s">
        <v>106</v>
      </c>
      <c r="D148" s="6">
        <v>43252</v>
      </c>
      <c r="E148" s="6">
        <v>43252</v>
      </c>
      <c r="F148" t="s">
        <v>22</v>
      </c>
      <c r="G148" s="1">
        <v>1</v>
      </c>
      <c r="H148" s="1" t="s">
        <v>50</v>
      </c>
      <c r="I148" s="1">
        <f t="shared" si="7"/>
        <v>6</v>
      </c>
    </row>
    <row r="149" spans="1:9" x14ac:dyDescent="0.25">
      <c r="A149">
        <v>7070</v>
      </c>
      <c r="B149" t="s">
        <v>105</v>
      </c>
      <c r="C149" t="s">
        <v>106</v>
      </c>
      <c r="D149" s="6">
        <v>43297</v>
      </c>
      <c r="E149" s="6">
        <v>43297</v>
      </c>
      <c r="F149" t="s">
        <v>25</v>
      </c>
      <c r="G149" s="1">
        <v>0.5</v>
      </c>
      <c r="H149" s="1" t="s">
        <v>50</v>
      </c>
      <c r="I149" s="1">
        <f t="shared" si="7"/>
        <v>7</v>
      </c>
    </row>
    <row r="150" spans="1:9" x14ac:dyDescent="0.25">
      <c r="A150">
        <v>7012</v>
      </c>
      <c r="B150" t="s">
        <v>107</v>
      </c>
      <c r="C150" t="s">
        <v>106</v>
      </c>
      <c r="D150" s="6">
        <v>43302</v>
      </c>
      <c r="E150" s="6">
        <v>43310</v>
      </c>
      <c r="F150" t="s">
        <v>23</v>
      </c>
      <c r="G150" s="1">
        <v>5</v>
      </c>
      <c r="H150" s="1" t="s">
        <v>50</v>
      </c>
      <c r="I150" s="1">
        <f t="shared" si="7"/>
        <v>7</v>
      </c>
    </row>
    <row r="151" spans="1:9" x14ac:dyDescent="0.25">
      <c r="A151">
        <v>7012</v>
      </c>
      <c r="B151" t="s">
        <v>107</v>
      </c>
      <c r="C151" t="s">
        <v>106</v>
      </c>
      <c r="D151" s="6">
        <v>43316</v>
      </c>
      <c r="E151" s="6">
        <v>43331</v>
      </c>
      <c r="F151" t="s">
        <v>26</v>
      </c>
      <c r="G151" s="87">
        <v>9</v>
      </c>
      <c r="H151" s="1" t="s">
        <v>50</v>
      </c>
      <c r="I151" s="1">
        <f t="shared" si="7"/>
        <v>8</v>
      </c>
    </row>
    <row r="152" spans="1:9" x14ac:dyDescent="0.25">
      <c r="A152">
        <v>7070</v>
      </c>
      <c r="B152" t="s">
        <v>105</v>
      </c>
      <c r="C152" t="s">
        <v>106</v>
      </c>
      <c r="D152" s="6">
        <v>43332</v>
      </c>
      <c r="E152" s="6">
        <v>43343</v>
      </c>
      <c r="F152" t="s">
        <v>21</v>
      </c>
      <c r="G152" s="87">
        <v>10</v>
      </c>
      <c r="H152" s="1" t="s">
        <v>50</v>
      </c>
      <c r="I152" s="1">
        <f t="shared" si="7"/>
        <v>8</v>
      </c>
    </row>
    <row r="153" spans="1:9" x14ac:dyDescent="0.25">
      <c r="A153">
        <v>7070</v>
      </c>
      <c r="B153" t="s">
        <v>105</v>
      </c>
      <c r="C153" t="s">
        <v>106</v>
      </c>
      <c r="D153" s="6">
        <v>43344</v>
      </c>
      <c r="E153" s="6">
        <v>43353</v>
      </c>
      <c r="F153" t="s">
        <v>68</v>
      </c>
      <c r="G153" s="1">
        <v>6</v>
      </c>
      <c r="H153" s="1" t="s">
        <v>50</v>
      </c>
      <c r="I153" s="1">
        <v>9</v>
      </c>
    </row>
    <row r="154" spans="1:9" x14ac:dyDescent="0.25">
      <c r="A154">
        <v>910163</v>
      </c>
      <c r="B154" t="s">
        <v>107</v>
      </c>
      <c r="C154" t="s">
        <v>108</v>
      </c>
      <c r="D154" s="6">
        <v>43104</v>
      </c>
      <c r="E154" s="6">
        <v>43104</v>
      </c>
      <c r="F154" t="s">
        <v>22</v>
      </c>
      <c r="G154" s="1">
        <v>1</v>
      </c>
      <c r="H154" s="1" t="s">
        <v>50</v>
      </c>
      <c r="I154" s="1">
        <f t="shared" ref="I154:I185" si="8">MONTH(D154)</f>
        <v>1</v>
      </c>
    </row>
    <row r="155" spans="1:9" x14ac:dyDescent="0.25">
      <c r="A155">
        <v>7065</v>
      </c>
      <c r="B155" t="s">
        <v>107</v>
      </c>
      <c r="C155" t="s">
        <v>108</v>
      </c>
      <c r="D155" s="6">
        <v>43119</v>
      </c>
      <c r="E155" s="6">
        <v>43119</v>
      </c>
      <c r="F155" t="s">
        <v>25</v>
      </c>
      <c r="G155" s="1">
        <v>0.5</v>
      </c>
      <c r="H155" s="1" t="s">
        <v>50</v>
      </c>
      <c r="I155" s="1">
        <f t="shared" si="8"/>
        <v>1</v>
      </c>
    </row>
    <row r="156" spans="1:9" x14ac:dyDescent="0.25">
      <c r="A156">
        <v>7065</v>
      </c>
      <c r="B156" t="s">
        <v>107</v>
      </c>
      <c r="C156" t="s">
        <v>108</v>
      </c>
      <c r="D156" s="6">
        <v>43126</v>
      </c>
      <c r="E156" s="6">
        <v>43126</v>
      </c>
      <c r="F156" t="s">
        <v>22</v>
      </c>
      <c r="G156" s="1">
        <v>1</v>
      </c>
      <c r="H156" s="1" t="s">
        <v>50</v>
      </c>
      <c r="I156" s="1">
        <f t="shared" si="8"/>
        <v>1</v>
      </c>
    </row>
    <row r="157" spans="1:9" x14ac:dyDescent="0.25">
      <c r="A157">
        <v>7065</v>
      </c>
      <c r="B157" t="s">
        <v>107</v>
      </c>
      <c r="C157" t="s">
        <v>108</v>
      </c>
      <c r="D157" s="6">
        <v>43129</v>
      </c>
      <c r="E157" s="6">
        <v>43129</v>
      </c>
      <c r="F157" t="s">
        <v>22</v>
      </c>
      <c r="G157" s="1">
        <v>1</v>
      </c>
      <c r="H157" s="1" t="s">
        <v>50</v>
      </c>
      <c r="I157" s="1">
        <f t="shared" si="8"/>
        <v>1</v>
      </c>
    </row>
    <row r="158" spans="1:9" x14ac:dyDescent="0.25">
      <c r="A158">
        <v>7065</v>
      </c>
      <c r="B158" t="s">
        <v>107</v>
      </c>
      <c r="C158" t="s">
        <v>108</v>
      </c>
      <c r="D158" s="6">
        <v>43157</v>
      </c>
      <c r="E158" s="6">
        <v>43157</v>
      </c>
      <c r="F158" t="s">
        <v>22</v>
      </c>
      <c r="G158" s="1">
        <v>1</v>
      </c>
      <c r="H158" s="1" t="s">
        <v>50</v>
      </c>
      <c r="I158" s="1">
        <f t="shared" si="8"/>
        <v>2</v>
      </c>
    </row>
    <row r="159" spans="1:9" x14ac:dyDescent="0.25">
      <c r="A159">
        <v>7065</v>
      </c>
      <c r="B159" t="s">
        <v>107</v>
      </c>
      <c r="C159" t="s">
        <v>108</v>
      </c>
      <c r="D159" s="6">
        <v>43174</v>
      </c>
      <c r="E159" s="6">
        <v>43175</v>
      </c>
      <c r="F159" t="s">
        <v>20</v>
      </c>
      <c r="G159" s="1">
        <v>2</v>
      </c>
      <c r="H159" s="1" t="s">
        <v>50</v>
      </c>
      <c r="I159" s="1">
        <f t="shared" si="8"/>
        <v>3</v>
      </c>
    </row>
    <row r="160" spans="1:9" x14ac:dyDescent="0.25">
      <c r="A160">
        <v>7065</v>
      </c>
      <c r="B160" t="s">
        <v>107</v>
      </c>
      <c r="C160" t="s">
        <v>108</v>
      </c>
      <c r="D160" s="6">
        <v>43189</v>
      </c>
      <c r="E160" s="6">
        <v>43189</v>
      </c>
      <c r="F160" t="s">
        <v>22</v>
      </c>
      <c r="G160" s="1">
        <v>1</v>
      </c>
      <c r="H160" s="1" t="s">
        <v>50</v>
      </c>
      <c r="I160" s="1">
        <f t="shared" si="8"/>
        <v>3</v>
      </c>
    </row>
    <row r="161" spans="1:9" x14ac:dyDescent="0.25">
      <c r="A161">
        <v>7065</v>
      </c>
      <c r="B161" t="s">
        <v>107</v>
      </c>
      <c r="C161" t="s">
        <v>108</v>
      </c>
      <c r="D161" s="6">
        <v>43208</v>
      </c>
      <c r="E161" s="6">
        <v>43208</v>
      </c>
      <c r="F161" t="s">
        <v>22</v>
      </c>
      <c r="G161" s="1">
        <v>1</v>
      </c>
      <c r="H161" s="1" t="s">
        <v>50</v>
      </c>
      <c r="I161" s="1">
        <f t="shared" si="8"/>
        <v>4</v>
      </c>
    </row>
    <row r="162" spans="1:9" x14ac:dyDescent="0.25">
      <c r="A162">
        <v>7065</v>
      </c>
      <c r="B162" t="s">
        <v>107</v>
      </c>
      <c r="C162" t="s">
        <v>108</v>
      </c>
      <c r="D162" s="6">
        <v>43209</v>
      </c>
      <c r="E162" s="6">
        <v>43209</v>
      </c>
      <c r="F162" t="s">
        <v>25</v>
      </c>
      <c r="G162" s="1">
        <v>0.5</v>
      </c>
      <c r="H162" s="1" t="s">
        <v>50</v>
      </c>
      <c r="I162" s="1">
        <f t="shared" si="8"/>
        <v>4</v>
      </c>
    </row>
    <row r="163" spans="1:9" x14ac:dyDescent="0.25">
      <c r="A163">
        <v>7065</v>
      </c>
      <c r="B163" t="s">
        <v>107</v>
      </c>
      <c r="C163" t="s">
        <v>108</v>
      </c>
      <c r="D163" s="6">
        <v>43216</v>
      </c>
      <c r="E163" s="6">
        <v>43216</v>
      </c>
      <c r="F163" t="s">
        <v>22</v>
      </c>
      <c r="G163" s="1">
        <v>1</v>
      </c>
      <c r="H163" s="1" t="s">
        <v>50</v>
      </c>
      <c r="I163" s="1">
        <f t="shared" si="8"/>
        <v>4</v>
      </c>
    </row>
    <row r="164" spans="1:9" x14ac:dyDescent="0.25">
      <c r="A164">
        <v>7065</v>
      </c>
      <c r="B164" t="s">
        <v>107</v>
      </c>
      <c r="C164" t="s">
        <v>108</v>
      </c>
      <c r="D164" s="6">
        <v>43217</v>
      </c>
      <c r="E164" s="6">
        <v>43217</v>
      </c>
      <c r="F164" t="s">
        <v>22</v>
      </c>
      <c r="G164" s="1">
        <v>1</v>
      </c>
      <c r="H164" s="1" t="s">
        <v>50</v>
      </c>
      <c r="I164" s="1">
        <f t="shared" si="8"/>
        <v>4</v>
      </c>
    </row>
    <row r="165" spans="1:9" x14ac:dyDescent="0.25">
      <c r="A165">
        <v>7065</v>
      </c>
      <c r="B165" t="s">
        <v>107</v>
      </c>
      <c r="C165" t="s">
        <v>108</v>
      </c>
      <c r="D165" s="6">
        <v>43235</v>
      </c>
      <c r="E165" s="6">
        <v>43235</v>
      </c>
      <c r="F165" t="s">
        <v>22</v>
      </c>
      <c r="G165" s="1">
        <v>1</v>
      </c>
      <c r="H165" s="1" t="s">
        <v>50</v>
      </c>
      <c r="I165" s="1">
        <f t="shared" si="8"/>
        <v>5</v>
      </c>
    </row>
    <row r="166" spans="1:9" x14ac:dyDescent="0.25">
      <c r="A166">
        <v>7065</v>
      </c>
      <c r="B166" t="s">
        <v>107</v>
      </c>
      <c r="C166" t="s">
        <v>108</v>
      </c>
      <c r="D166" s="6">
        <v>43245</v>
      </c>
      <c r="E166" s="6">
        <v>43245</v>
      </c>
      <c r="F166" t="s">
        <v>22</v>
      </c>
      <c r="G166" s="1">
        <v>1</v>
      </c>
      <c r="H166" s="1" t="s">
        <v>50</v>
      </c>
      <c r="I166" s="1">
        <f t="shared" si="8"/>
        <v>5</v>
      </c>
    </row>
    <row r="167" spans="1:9" x14ac:dyDescent="0.25">
      <c r="A167">
        <v>7065</v>
      </c>
      <c r="B167" t="s">
        <v>107</v>
      </c>
      <c r="C167" t="s">
        <v>108</v>
      </c>
      <c r="D167" s="6">
        <v>43251</v>
      </c>
      <c r="E167" s="6">
        <v>43251</v>
      </c>
      <c r="F167" t="s">
        <v>22</v>
      </c>
      <c r="G167" s="1">
        <v>1</v>
      </c>
      <c r="H167" s="1" t="s">
        <v>50</v>
      </c>
      <c r="I167" s="1">
        <f t="shared" si="8"/>
        <v>5</v>
      </c>
    </row>
    <row r="168" spans="1:9" x14ac:dyDescent="0.25">
      <c r="A168">
        <v>7065</v>
      </c>
      <c r="B168" t="s">
        <v>107</v>
      </c>
      <c r="C168" t="s">
        <v>108</v>
      </c>
      <c r="D168" s="6">
        <v>43265</v>
      </c>
      <c r="E168" s="6">
        <v>43265</v>
      </c>
      <c r="F168" t="s">
        <v>22</v>
      </c>
      <c r="G168" s="1">
        <v>1</v>
      </c>
      <c r="H168" s="1" t="s">
        <v>50</v>
      </c>
      <c r="I168" s="1">
        <f t="shared" si="8"/>
        <v>6</v>
      </c>
    </row>
    <row r="169" spans="1:9" x14ac:dyDescent="0.25">
      <c r="A169">
        <v>7065</v>
      </c>
      <c r="B169" t="s">
        <v>107</v>
      </c>
      <c r="C169" t="s">
        <v>108</v>
      </c>
      <c r="D169" s="6">
        <v>43266</v>
      </c>
      <c r="E169" s="6">
        <v>43266</v>
      </c>
      <c r="F169" t="s">
        <v>22</v>
      </c>
      <c r="G169" s="1">
        <v>1</v>
      </c>
      <c r="H169" s="1" t="s">
        <v>50</v>
      </c>
      <c r="I169" s="1">
        <f t="shared" si="8"/>
        <v>6</v>
      </c>
    </row>
    <row r="170" spans="1:9" x14ac:dyDescent="0.25">
      <c r="A170">
        <v>7065</v>
      </c>
      <c r="B170" t="s">
        <v>107</v>
      </c>
      <c r="C170" t="s">
        <v>108</v>
      </c>
      <c r="D170" s="6">
        <v>43277</v>
      </c>
      <c r="E170" s="6">
        <v>43277</v>
      </c>
      <c r="F170" t="s">
        <v>25</v>
      </c>
      <c r="G170" s="1">
        <v>0.5</v>
      </c>
      <c r="H170" s="1" t="s">
        <v>50</v>
      </c>
      <c r="I170" s="1">
        <f t="shared" si="8"/>
        <v>6</v>
      </c>
    </row>
    <row r="171" spans="1:9" x14ac:dyDescent="0.25">
      <c r="A171">
        <v>7065</v>
      </c>
      <c r="B171" t="s">
        <v>107</v>
      </c>
      <c r="C171" t="s">
        <v>108</v>
      </c>
      <c r="D171" s="6">
        <v>43278</v>
      </c>
      <c r="E171" s="6">
        <v>43278</v>
      </c>
      <c r="F171" t="s">
        <v>22</v>
      </c>
      <c r="G171" s="1">
        <v>1</v>
      </c>
      <c r="H171" s="1" t="s">
        <v>50</v>
      </c>
      <c r="I171" s="1">
        <f t="shared" si="8"/>
        <v>6</v>
      </c>
    </row>
    <row r="172" spans="1:9" x14ac:dyDescent="0.25">
      <c r="A172">
        <v>7065</v>
      </c>
      <c r="B172" t="s">
        <v>107</v>
      </c>
      <c r="C172" t="s">
        <v>108</v>
      </c>
      <c r="D172" s="6">
        <v>43319</v>
      </c>
      <c r="E172" s="6">
        <v>43319</v>
      </c>
      <c r="F172" t="s">
        <v>22</v>
      </c>
      <c r="G172" s="87">
        <v>1</v>
      </c>
      <c r="H172" s="1" t="s">
        <v>50</v>
      </c>
      <c r="I172" s="1">
        <f t="shared" si="8"/>
        <v>8</v>
      </c>
    </row>
    <row r="173" spans="1:9" x14ac:dyDescent="0.25">
      <c r="A173">
        <v>7065</v>
      </c>
      <c r="B173" t="s">
        <v>107</v>
      </c>
      <c r="C173" t="s">
        <v>108</v>
      </c>
      <c r="D173" s="6">
        <v>43320</v>
      </c>
      <c r="E173" s="6">
        <v>43326</v>
      </c>
      <c r="F173" t="s">
        <v>23</v>
      </c>
      <c r="G173" s="87">
        <v>5</v>
      </c>
      <c r="H173" s="1" t="s">
        <v>50</v>
      </c>
      <c r="I173" s="1">
        <f t="shared" si="8"/>
        <v>8</v>
      </c>
    </row>
    <row r="174" spans="1:9" x14ac:dyDescent="0.25">
      <c r="A174">
        <v>7065</v>
      </c>
      <c r="B174" t="s">
        <v>107</v>
      </c>
      <c r="C174" t="s">
        <v>108</v>
      </c>
      <c r="D174" s="6">
        <v>43328</v>
      </c>
      <c r="E174" s="6">
        <v>43340</v>
      </c>
      <c r="F174" t="s">
        <v>26</v>
      </c>
      <c r="G174" s="87">
        <v>9</v>
      </c>
      <c r="H174" s="1" t="s">
        <v>50</v>
      </c>
      <c r="I174" s="1">
        <f t="shared" si="8"/>
        <v>8</v>
      </c>
    </row>
    <row r="175" spans="1:9" x14ac:dyDescent="0.25">
      <c r="A175">
        <v>910163</v>
      </c>
      <c r="B175" t="s">
        <v>107</v>
      </c>
      <c r="C175" t="s">
        <v>109</v>
      </c>
      <c r="D175" s="6">
        <v>43122</v>
      </c>
      <c r="E175" s="6">
        <v>43126</v>
      </c>
      <c r="F175" t="s">
        <v>23</v>
      </c>
      <c r="G175" s="1">
        <v>5</v>
      </c>
      <c r="H175" s="1" t="s">
        <v>50</v>
      </c>
      <c r="I175" s="1">
        <f t="shared" si="8"/>
        <v>1</v>
      </c>
    </row>
    <row r="176" spans="1:9" x14ac:dyDescent="0.25">
      <c r="A176">
        <v>910163</v>
      </c>
      <c r="B176" t="s">
        <v>107</v>
      </c>
      <c r="C176" t="s">
        <v>109</v>
      </c>
      <c r="D176" s="6">
        <v>43129</v>
      </c>
      <c r="E176" s="6">
        <v>43129</v>
      </c>
      <c r="F176" t="s">
        <v>22</v>
      </c>
      <c r="G176" s="1">
        <v>1</v>
      </c>
      <c r="H176" s="1" t="s">
        <v>50</v>
      </c>
      <c r="I176" s="1">
        <f t="shared" si="8"/>
        <v>1</v>
      </c>
    </row>
    <row r="177" spans="1:9" x14ac:dyDescent="0.25">
      <c r="A177">
        <v>910163</v>
      </c>
      <c r="B177" t="s">
        <v>107</v>
      </c>
      <c r="C177" t="s">
        <v>109</v>
      </c>
      <c r="D177" s="6">
        <v>43133</v>
      </c>
      <c r="E177" s="6">
        <v>43133</v>
      </c>
      <c r="F177" t="s">
        <v>25</v>
      </c>
      <c r="G177" s="1">
        <v>0.5</v>
      </c>
      <c r="H177" s="1" t="s">
        <v>50</v>
      </c>
      <c r="I177" s="1">
        <f t="shared" si="8"/>
        <v>2</v>
      </c>
    </row>
    <row r="178" spans="1:9" x14ac:dyDescent="0.25">
      <c r="A178">
        <v>910163</v>
      </c>
      <c r="B178" t="s">
        <v>107</v>
      </c>
      <c r="C178" t="s">
        <v>109</v>
      </c>
      <c r="D178" s="6">
        <v>43172</v>
      </c>
      <c r="E178" s="6">
        <v>43172</v>
      </c>
      <c r="F178" t="s">
        <v>22</v>
      </c>
      <c r="G178" s="1">
        <v>1</v>
      </c>
      <c r="H178" s="1" t="s">
        <v>50</v>
      </c>
      <c r="I178" s="1">
        <f t="shared" si="8"/>
        <v>3</v>
      </c>
    </row>
    <row r="179" spans="1:9" x14ac:dyDescent="0.25">
      <c r="A179">
        <v>910163</v>
      </c>
      <c r="B179" t="s">
        <v>107</v>
      </c>
      <c r="C179" t="s">
        <v>109</v>
      </c>
      <c r="D179" s="6">
        <v>43185</v>
      </c>
      <c r="E179" s="6">
        <v>43188</v>
      </c>
      <c r="F179" t="s">
        <v>27</v>
      </c>
      <c r="G179" s="1">
        <v>4</v>
      </c>
      <c r="H179" s="1" t="s">
        <v>50</v>
      </c>
      <c r="I179" s="1">
        <f t="shared" si="8"/>
        <v>3</v>
      </c>
    </row>
    <row r="180" spans="1:9" x14ac:dyDescent="0.25">
      <c r="A180">
        <v>910163</v>
      </c>
      <c r="B180" t="s">
        <v>84</v>
      </c>
      <c r="C180" t="s">
        <v>109</v>
      </c>
      <c r="D180" s="6">
        <v>43203</v>
      </c>
      <c r="E180" s="6">
        <v>43203</v>
      </c>
      <c r="F180" t="s">
        <v>25</v>
      </c>
      <c r="G180" s="1">
        <v>0.5</v>
      </c>
      <c r="H180" s="1" t="s">
        <v>50</v>
      </c>
      <c r="I180" s="1">
        <f t="shared" si="8"/>
        <v>4</v>
      </c>
    </row>
    <row r="181" spans="1:9" x14ac:dyDescent="0.25">
      <c r="A181">
        <v>910163</v>
      </c>
      <c r="B181" t="s">
        <v>84</v>
      </c>
      <c r="C181" t="s">
        <v>109</v>
      </c>
      <c r="D181" s="6">
        <v>43206</v>
      </c>
      <c r="E181" s="6">
        <v>43206</v>
      </c>
      <c r="F181" t="s">
        <v>22</v>
      </c>
      <c r="G181" s="1">
        <v>1</v>
      </c>
      <c r="H181" s="1" t="s">
        <v>50</v>
      </c>
      <c r="I181" s="1">
        <f t="shared" si="8"/>
        <v>4</v>
      </c>
    </row>
    <row r="182" spans="1:9" x14ac:dyDescent="0.25">
      <c r="A182">
        <v>910163</v>
      </c>
      <c r="B182" t="s">
        <v>84</v>
      </c>
      <c r="C182" t="s">
        <v>109</v>
      </c>
      <c r="D182" s="6">
        <v>43207</v>
      </c>
      <c r="E182" s="6">
        <v>43207</v>
      </c>
      <c r="F182" t="s">
        <v>22</v>
      </c>
      <c r="G182" s="1">
        <v>1</v>
      </c>
      <c r="H182" s="1" t="s">
        <v>50</v>
      </c>
      <c r="I182" s="1">
        <f t="shared" si="8"/>
        <v>4</v>
      </c>
    </row>
    <row r="183" spans="1:9" x14ac:dyDescent="0.25">
      <c r="A183">
        <v>910163</v>
      </c>
      <c r="B183" t="s">
        <v>84</v>
      </c>
      <c r="C183" t="s">
        <v>109</v>
      </c>
      <c r="D183" s="6">
        <v>43213</v>
      </c>
      <c r="E183" s="6">
        <v>43214</v>
      </c>
      <c r="F183" t="s">
        <v>20</v>
      </c>
      <c r="G183" s="1">
        <v>2</v>
      </c>
      <c r="H183" s="1" t="s">
        <v>50</v>
      </c>
      <c r="I183" s="1">
        <f t="shared" si="8"/>
        <v>4</v>
      </c>
    </row>
    <row r="184" spans="1:9" x14ac:dyDescent="0.25">
      <c r="A184">
        <v>910163</v>
      </c>
      <c r="B184" t="s">
        <v>84</v>
      </c>
      <c r="C184" t="s">
        <v>109</v>
      </c>
      <c r="D184" s="6">
        <v>43231</v>
      </c>
      <c r="E184" s="6">
        <v>43231</v>
      </c>
      <c r="F184" t="s">
        <v>22</v>
      </c>
      <c r="G184" s="1">
        <v>1</v>
      </c>
      <c r="H184" s="1" t="s">
        <v>50</v>
      </c>
      <c r="I184" s="1">
        <f t="shared" si="8"/>
        <v>5</v>
      </c>
    </row>
    <row r="185" spans="1:9" x14ac:dyDescent="0.25">
      <c r="A185">
        <v>910163</v>
      </c>
      <c r="B185" t="s">
        <v>84</v>
      </c>
      <c r="C185" t="s">
        <v>109</v>
      </c>
      <c r="D185" s="6">
        <v>43234</v>
      </c>
      <c r="E185" s="6">
        <v>43234</v>
      </c>
      <c r="F185" t="s">
        <v>22</v>
      </c>
      <c r="G185" s="1">
        <v>1</v>
      </c>
      <c r="H185" s="1" t="s">
        <v>50</v>
      </c>
      <c r="I185" s="1">
        <f t="shared" si="8"/>
        <v>5</v>
      </c>
    </row>
    <row r="186" spans="1:9" x14ac:dyDescent="0.25">
      <c r="A186">
        <v>910163</v>
      </c>
      <c r="B186" t="s">
        <v>84</v>
      </c>
      <c r="C186" t="s">
        <v>109</v>
      </c>
      <c r="D186" s="6">
        <v>43248</v>
      </c>
      <c r="E186" s="6">
        <v>43249</v>
      </c>
      <c r="F186" t="s">
        <v>20</v>
      </c>
      <c r="G186" s="1">
        <v>2</v>
      </c>
      <c r="H186" s="1" t="s">
        <v>50</v>
      </c>
      <c r="I186" s="1">
        <f t="shared" ref="I186:I220" si="9">MONTH(D186)</f>
        <v>5</v>
      </c>
    </row>
    <row r="187" spans="1:9" x14ac:dyDescent="0.25">
      <c r="A187">
        <v>7030</v>
      </c>
      <c r="B187" t="s">
        <v>58</v>
      </c>
      <c r="C187" t="s">
        <v>110</v>
      </c>
      <c r="D187" s="6">
        <v>43138</v>
      </c>
      <c r="E187" s="6">
        <v>43140</v>
      </c>
      <c r="F187" t="s">
        <v>24</v>
      </c>
      <c r="G187" s="1">
        <v>3</v>
      </c>
      <c r="H187" s="1" t="s">
        <v>50</v>
      </c>
      <c r="I187" s="1">
        <f t="shared" si="9"/>
        <v>2</v>
      </c>
    </row>
    <row r="188" spans="1:9" x14ac:dyDescent="0.25">
      <c r="A188">
        <v>7030</v>
      </c>
      <c r="B188" t="s">
        <v>58</v>
      </c>
      <c r="C188" t="s">
        <v>110</v>
      </c>
      <c r="D188" s="6">
        <v>43143</v>
      </c>
      <c r="E188" s="6">
        <v>43143</v>
      </c>
      <c r="F188" t="s">
        <v>22</v>
      </c>
      <c r="G188" s="1">
        <v>1</v>
      </c>
      <c r="H188" s="1" t="s">
        <v>50</v>
      </c>
      <c r="I188" s="1">
        <f t="shared" si="9"/>
        <v>2</v>
      </c>
    </row>
    <row r="189" spans="1:9" x14ac:dyDescent="0.25">
      <c r="A189">
        <v>7030</v>
      </c>
      <c r="B189" t="s">
        <v>58</v>
      </c>
      <c r="C189" t="s">
        <v>110</v>
      </c>
      <c r="D189" s="6">
        <v>43154</v>
      </c>
      <c r="E189" s="6">
        <v>43154</v>
      </c>
      <c r="F189" t="s">
        <v>25</v>
      </c>
      <c r="G189" s="1">
        <v>0.5</v>
      </c>
      <c r="H189" s="1" t="s">
        <v>50</v>
      </c>
      <c r="I189" s="1">
        <f t="shared" si="9"/>
        <v>2</v>
      </c>
    </row>
    <row r="190" spans="1:9" x14ac:dyDescent="0.25">
      <c r="A190">
        <v>7030</v>
      </c>
      <c r="B190" t="s">
        <v>58</v>
      </c>
      <c r="C190" t="s">
        <v>110</v>
      </c>
      <c r="D190" s="6">
        <v>43157</v>
      </c>
      <c r="E190" s="6">
        <v>43157</v>
      </c>
      <c r="F190" t="s">
        <v>25</v>
      </c>
      <c r="G190" s="1">
        <v>0.5</v>
      </c>
      <c r="H190" s="1" t="s">
        <v>50</v>
      </c>
      <c r="I190" s="1">
        <f t="shared" si="9"/>
        <v>2</v>
      </c>
    </row>
    <row r="191" spans="1:9" x14ac:dyDescent="0.25">
      <c r="A191">
        <v>7030</v>
      </c>
      <c r="B191" t="s">
        <v>58</v>
      </c>
      <c r="C191" t="s">
        <v>110</v>
      </c>
      <c r="D191" s="6">
        <v>43165</v>
      </c>
      <c r="E191" s="6">
        <v>43165</v>
      </c>
      <c r="F191" t="s">
        <v>25</v>
      </c>
      <c r="G191" s="1">
        <v>0.5</v>
      </c>
      <c r="H191" s="1" t="s">
        <v>50</v>
      </c>
      <c r="I191" s="1">
        <f t="shared" si="9"/>
        <v>3</v>
      </c>
    </row>
    <row r="192" spans="1:9" x14ac:dyDescent="0.25">
      <c r="A192">
        <v>7030</v>
      </c>
      <c r="B192" t="s">
        <v>58</v>
      </c>
      <c r="C192" t="s">
        <v>110</v>
      </c>
      <c r="D192" s="6">
        <v>43172</v>
      </c>
      <c r="E192" s="6">
        <v>43172</v>
      </c>
      <c r="F192" t="s">
        <v>25</v>
      </c>
      <c r="G192" s="1">
        <v>0.5</v>
      </c>
      <c r="H192" s="1" t="s">
        <v>50</v>
      </c>
      <c r="I192" s="1">
        <f t="shared" si="9"/>
        <v>3</v>
      </c>
    </row>
    <row r="193" spans="1:9" x14ac:dyDescent="0.25">
      <c r="A193">
        <v>7030</v>
      </c>
      <c r="B193" t="s">
        <v>58</v>
      </c>
      <c r="C193" t="s">
        <v>110</v>
      </c>
      <c r="D193" s="6">
        <v>43182</v>
      </c>
      <c r="E193" s="6">
        <v>43182</v>
      </c>
      <c r="F193" t="s">
        <v>22</v>
      </c>
      <c r="G193" s="1">
        <v>1</v>
      </c>
      <c r="H193" s="1" t="s">
        <v>50</v>
      </c>
      <c r="I193" s="1">
        <f t="shared" si="9"/>
        <v>3</v>
      </c>
    </row>
    <row r="194" spans="1:9" x14ac:dyDescent="0.25">
      <c r="A194">
        <v>7030</v>
      </c>
      <c r="B194" t="s">
        <v>58</v>
      </c>
      <c r="C194" t="s">
        <v>110</v>
      </c>
      <c r="D194" s="6">
        <v>43193</v>
      </c>
      <c r="E194" s="6">
        <v>43193</v>
      </c>
      <c r="F194" t="s">
        <v>25</v>
      </c>
      <c r="G194" s="1">
        <v>0.5</v>
      </c>
      <c r="H194" s="1" t="s">
        <v>50</v>
      </c>
      <c r="I194" s="1">
        <f t="shared" si="9"/>
        <v>4</v>
      </c>
    </row>
    <row r="195" spans="1:9" x14ac:dyDescent="0.25">
      <c r="A195">
        <v>910163</v>
      </c>
      <c r="B195" t="s">
        <v>84</v>
      </c>
      <c r="C195" t="s">
        <v>110</v>
      </c>
      <c r="D195" s="6">
        <v>43286</v>
      </c>
      <c r="E195" s="6">
        <v>43287</v>
      </c>
      <c r="F195" t="s">
        <v>20</v>
      </c>
      <c r="G195" s="1">
        <v>2</v>
      </c>
      <c r="H195" s="1" t="s">
        <v>50</v>
      </c>
      <c r="I195" s="1">
        <f t="shared" si="9"/>
        <v>7</v>
      </c>
    </row>
    <row r="196" spans="1:9" x14ac:dyDescent="0.25">
      <c r="A196">
        <v>910163</v>
      </c>
      <c r="B196" t="s">
        <v>84</v>
      </c>
      <c r="C196" t="s">
        <v>110</v>
      </c>
      <c r="D196" s="6">
        <v>43292</v>
      </c>
      <c r="E196" s="6">
        <v>43292</v>
      </c>
      <c r="F196" t="s">
        <v>25</v>
      </c>
      <c r="G196" s="1">
        <v>0.5</v>
      </c>
      <c r="H196" s="1" t="s">
        <v>50</v>
      </c>
      <c r="I196" s="1">
        <f t="shared" si="9"/>
        <v>7</v>
      </c>
    </row>
    <row r="197" spans="1:9" x14ac:dyDescent="0.25">
      <c r="A197">
        <v>910163</v>
      </c>
      <c r="B197" t="s">
        <v>84</v>
      </c>
      <c r="C197" t="s">
        <v>110</v>
      </c>
      <c r="D197" s="6">
        <v>43336</v>
      </c>
      <c r="E197" s="6">
        <v>43336</v>
      </c>
      <c r="F197" t="s">
        <v>25</v>
      </c>
      <c r="G197" s="87">
        <v>0.5</v>
      </c>
      <c r="H197" s="1" t="s">
        <v>50</v>
      </c>
      <c r="I197" s="1">
        <f t="shared" si="9"/>
        <v>8</v>
      </c>
    </row>
    <row r="198" spans="1:9" x14ac:dyDescent="0.25">
      <c r="A198">
        <v>910163</v>
      </c>
      <c r="B198" t="s">
        <v>84</v>
      </c>
      <c r="C198" t="s">
        <v>110</v>
      </c>
      <c r="D198" s="6">
        <v>43347</v>
      </c>
      <c r="E198" s="6">
        <v>43347</v>
      </c>
      <c r="F198" t="s">
        <v>25</v>
      </c>
      <c r="G198" s="1">
        <v>0.5</v>
      </c>
      <c r="H198" s="1" t="s">
        <v>50</v>
      </c>
      <c r="I198" s="1">
        <f t="shared" si="9"/>
        <v>9</v>
      </c>
    </row>
    <row r="199" spans="1:9" x14ac:dyDescent="0.25">
      <c r="A199">
        <v>910163</v>
      </c>
      <c r="B199" t="s">
        <v>84</v>
      </c>
      <c r="C199" t="s">
        <v>110</v>
      </c>
      <c r="D199" s="6">
        <v>43349</v>
      </c>
      <c r="E199" s="6">
        <v>43354</v>
      </c>
      <c r="F199" t="s">
        <v>27</v>
      </c>
      <c r="G199" s="1">
        <v>4</v>
      </c>
      <c r="H199" s="1" t="s">
        <v>50</v>
      </c>
      <c r="I199" s="1">
        <f t="shared" si="9"/>
        <v>9</v>
      </c>
    </row>
    <row r="200" spans="1:9" x14ac:dyDescent="0.25">
      <c r="A200">
        <v>910163</v>
      </c>
      <c r="B200" t="s">
        <v>58</v>
      </c>
      <c r="C200" t="s">
        <v>110</v>
      </c>
      <c r="D200" s="6">
        <v>43355</v>
      </c>
      <c r="E200" s="6">
        <v>43357</v>
      </c>
      <c r="F200" t="s">
        <v>24</v>
      </c>
      <c r="G200" s="1">
        <v>3</v>
      </c>
      <c r="H200" s="1" t="s">
        <v>50</v>
      </c>
      <c r="I200" s="1">
        <f t="shared" si="9"/>
        <v>9</v>
      </c>
    </row>
    <row r="201" spans="1:9" x14ac:dyDescent="0.25">
      <c r="A201">
        <v>910163</v>
      </c>
      <c r="B201" t="s">
        <v>58</v>
      </c>
      <c r="C201" t="s">
        <v>110</v>
      </c>
      <c r="D201" s="6">
        <v>43416</v>
      </c>
      <c r="E201" s="6">
        <v>43418</v>
      </c>
      <c r="F201" t="s">
        <v>24</v>
      </c>
      <c r="G201" s="1">
        <v>3</v>
      </c>
      <c r="H201" s="1" t="s">
        <v>50</v>
      </c>
      <c r="I201" s="1">
        <f t="shared" si="9"/>
        <v>11</v>
      </c>
    </row>
    <row r="202" spans="1:9" x14ac:dyDescent="0.25">
      <c r="A202">
        <v>7030</v>
      </c>
      <c r="B202" t="s">
        <v>58</v>
      </c>
      <c r="C202" t="s">
        <v>111</v>
      </c>
      <c r="D202" s="6">
        <v>43195</v>
      </c>
      <c r="E202" s="6">
        <v>43195</v>
      </c>
      <c r="F202" t="s">
        <v>25</v>
      </c>
      <c r="G202" s="1">
        <v>0.5</v>
      </c>
      <c r="H202" s="1" t="s">
        <v>50</v>
      </c>
      <c r="I202" s="1">
        <f t="shared" si="9"/>
        <v>4</v>
      </c>
    </row>
    <row r="203" spans="1:9" x14ac:dyDescent="0.25">
      <c r="A203">
        <v>7030</v>
      </c>
      <c r="B203" t="s">
        <v>58</v>
      </c>
      <c r="C203" t="s">
        <v>111</v>
      </c>
      <c r="D203" s="6">
        <v>43202</v>
      </c>
      <c r="E203" s="6">
        <v>43202</v>
      </c>
      <c r="F203" t="s">
        <v>25</v>
      </c>
      <c r="G203" s="1">
        <v>0.5</v>
      </c>
      <c r="H203" s="1" t="s">
        <v>50</v>
      </c>
      <c r="I203" s="1">
        <f t="shared" si="9"/>
        <v>4</v>
      </c>
    </row>
    <row r="204" spans="1:9" x14ac:dyDescent="0.25">
      <c r="A204">
        <v>7030</v>
      </c>
      <c r="B204" t="s">
        <v>58</v>
      </c>
      <c r="C204" t="s">
        <v>111</v>
      </c>
      <c r="D204" s="6">
        <v>43209</v>
      </c>
      <c r="E204" s="6">
        <v>43209</v>
      </c>
      <c r="F204" t="s">
        <v>25</v>
      </c>
      <c r="G204" s="1">
        <v>0.5</v>
      </c>
      <c r="H204" s="1" t="s">
        <v>50</v>
      </c>
      <c r="I204" s="1">
        <f t="shared" si="9"/>
        <v>4</v>
      </c>
    </row>
    <row r="205" spans="1:9" x14ac:dyDescent="0.25">
      <c r="A205">
        <v>7030</v>
      </c>
      <c r="B205" t="s">
        <v>58</v>
      </c>
      <c r="C205" t="s">
        <v>111</v>
      </c>
      <c r="D205" s="6">
        <v>43216</v>
      </c>
      <c r="E205" s="6">
        <v>43216</v>
      </c>
      <c r="F205" t="s">
        <v>25</v>
      </c>
      <c r="G205" s="1">
        <v>0.5</v>
      </c>
      <c r="H205" s="1" t="s">
        <v>50</v>
      </c>
      <c r="I205" s="1">
        <f t="shared" si="9"/>
        <v>4</v>
      </c>
    </row>
    <row r="206" spans="1:9" x14ac:dyDescent="0.25">
      <c r="A206">
        <v>7030</v>
      </c>
      <c r="B206" t="s">
        <v>58</v>
      </c>
      <c r="C206" t="s">
        <v>111</v>
      </c>
      <c r="D206" s="6">
        <v>43220</v>
      </c>
      <c r="E206" s="6">
        <v>43220</v>
      </c>
      <c r="F206" t="s">
        <v>22</v>
      </c>
      <c r="G206" s="1">
        <v>1</v>
      </c>
      <c r="H206" s="1" t="s">
        <v>50</v>
      </c>
      <c r="I206" s="1">
        <f t="shared" si="9"/>
        <v>4</v>
      </c>
    </row>
    <row r="207" spans="1:9" x14ac:dyDescent="0.25">
      <c r="A207">
        <v>7030</v>
      </c>
      <c r="B207" t="s">
        <v>58</v>
      </c>
      <c r="C207" t="s">
        <v>111</v>
      </c>
      <c r="D207" s="6">
        <v>43227</v>
      </c>
      <c r="E207" s="6">
        <v>43227</v>
      </c>
      <c r="F207" t="s">
        <v>22</v>
      </c>
      <c r="G207" s="1">
        <v>1</v>
      </c>
      <c r="H207" s="1" t="s">
        <v>50</v>
      </c>
      <c r="I207" s="1">
        <f t="shared" si="9"/>
        <v>5</v>
      </c>
    </row>
    <row r="208" spans="1:9" x14ac:dyDescent="0.25">
      <c r="A208">
        <v>7030</v>
      </c>
      <c r="B208" t="s">
        <v>58</v>
      </c>
      <c r="C208" t="s">
        <v>111</v>
      </c>
      <c r="D208" s="6">
        <v>43229</v>
      </c>
      <c r="E208" s="6">
        <v>43229</v>
      </c>
      <c r="F208" t="s">
        <v>22</v>
      </c>
      <c r="G208" s="1">
        <v>1</v>
      </c>
      <c r="H208" s="1" t="s">
        <v>50</v>
      </c>
      <c r="I208" s="1">
        <f t="shared" si="9"/>
        <v>5</v>
      </c>
    </row>
    <row r="209" spans="1:9" x14ac:dyDescent="0.25">
      <c r="A209">
        <v>7030</v>
      </c>
      <c r="B209" t="s">
        <v>58</v>
      </c>
      <c r="C209" t="s">
        <v>111</v>
      </c>
      <c r="D209" s="6">
        <v>43250</v>
      </c>
      <c r="E209" s="6">
        <v>43250</v>
      </c>
      <c r="F209" t="s">
        <v>22</v>
      </c>
      <c r="G209" s="1">
        <v>1</v>
      </c>
      <c r="H209" s="1" t="s">
        <v>50</v>
      </c>
      <c r="I209" s="1">
        <f t="shared" si="9"/>
        <v>5</v>
      </c>
    </row>
    <row r="210" spans="1:9" x14ac:dyDescent="0.25">
      <c r="A210">
        <v>7030</v>
      </c>
      <c r="B210" t="s">
        <v>58</v>
      </c>
      <c r="C210" t="s">
        <v>111</v>
      </c>
      <c r="D210" s="6">
        <v>43251</v>
      </c>
      <c r="E210" s="6">
        <v>43251</v>
      </c>
      <c r="F210" t="s">
        <v>25</v>
      </c>
      <c r="G210" s="1">
        <v>0.5</v>
      </c>
      <c r="H210" s="1" t="s">
        <v>50</v>
      </c>
      <c r="I210" s="1">
        <f t="shared" si="9"/>
        <v>5</v>
      </c>
    </row>
    <row r="211" spans="1:9" x14ac:dyDescent="0.25">
      <c r="A211">
        <v>7030</v>
      </c>
      <c r="B211" t="s">
        <v>58</v>
      </c>
      <c r="C211" t="s">
        <v>111</v>
      </c>
      <c r="D211" s="6">
        <v>43258</v>
      </c>
      <c r="E211" s="6">
        <v>43258</v>
      </c>
      <c r="F211" t="s">
        <v>25</v>
      </c>
      <c r="G211" s="1">
        <v>0.5</v>
      </c>
      <c r="H211" s="1" t="s">
        <v>50</v>
      </c>
      <c r="I211" s="1">
        <f t="shared" si="9"/>
        <v>6</v>
      </c>
    </row>
    <row r="212" spans="1:9" x14ac:dyDescent="0.25">
      <c r="A212">
        <v>7030</v>
      </c>
      <c r="B212" t="s">
        <v>58</v>
      </c>
      <c r="C212" t="s">
        <v>111</v>
      </c>
      <c r="D212" s="6">
        <v>43265</v>
      </c>
      <c r="E212" s="6">
        <v>43265</v>
      </c>
      <c r="F212" t="s">
        <v>25</v>
      </c>
      <c r="G212" s="1">
        <v>0.5</v>
      </c>
      <c r="H212" s="1" t="s">
        <v>50</v>
      </c>
      <c r="I212" s="1">
        <f t="shared" si="9"/>
        <v>6</v>
      </c>
    </row>
    <row r="213" spans="1:9" x14ac:dyDescent="0.25">
      <c r="A213">
        <v>7030</v>
      </c>
      <c r="B213" t="s">
        <v>58</v>
      </c>
      <c r="C213" t="s">
        <v>111</v>
      </c>
      <c r="D213" s="6">
        <v>43272</v>
      </c>
      <c r="E213" s="6">
        <v>43272</v>
      </c>
      <c r="F213" t="s">
        <v>25</v>
      </c>
      <c r="G213" s="1">
        <v>0.5</v>
      </c>
      <c r="H213" s="1" t="s">
        <v>50</v>
      </c>
      <c r="I213" s="1">
        <f t="shared" si="9"/>
        <v>6</v>
      </c>
    </row>
    <row r="214" spans="1:9" x14ac:dyDescent="0.25">
      <c r="A214">
        <v>7030</v>
      </c>
      <c r="B214" t="s">
        <v>58</v>
      </c>
      <c r="C214" t="s">
        <v>77</v>
      </c>
      <c r="D214" s="6">
        <v>43279</v>
      </c>
      <c r="E214" s="6">
        <v>43279</v>
      </c>
      <c r="F214" t="s">
        <v>25</v>
      </c>
      <c r="G214" s="1">
        <v>0.5</v>
      </c>
      <c r="H214" s="1" t="s">
        <v>50</v>
      </c>
      <c r="I214" s="1">
        <f t="shared" si="9"/>
        <v>6</v>
      </c>
    </row>
    <row r="215" spans="1:9" x14ac:dyDescent="0.25">
      <c r="A215">
        <v>7030</v>
      </c>
      <c r="B215" t="s">
        <v>58</v>
      </c>
      <c r="C215" t="s">
        <v>77</v>
      </c>
      <c r="D215" s="6">
        <v>43286</v>
      </c>
      <c r="E215" s="6">
        <v>43286</v>
      </c>
      <c r="F215" t="s">
        <v>25</v>
      </c>
      <c r="G215" s="1">
        <v>0.5</v>
      </c>
      <c r="H215" s="1" t="s">
        <v>50</v>
      </c>
      <c r="I215" s="1">
        <f t="shared" si="9"/>
        <v>7</v>
      </c>
    </row>
    <row r="216" spans="1:9" x14ac:dyDescent="0.25">
      <c r="A216">
        <v>7078</v>
      </c>
      <c r="B216" t="s">
        <v>58</v>
      </c>
      <c r="C216" t="s">
        <v>74</v>
      </c>
      <c r="D216" s="6">
        <v>43276</v>
      </c>
      <c r="E216" s="6">
        <v>43280</v>
      </c>
      <c r="F216" t="s">
        <v>23</v>
      </c>
      <c r="G216" s="1">
        <v>5</v>
      </c>
      <c r="H216" s="1" t="s">
        <v>50</v>
      </c>
      <c r="I216" s="1">
        <f t="shared" si="9"/>
        <v>6</v>
      </c>
    </row>
    <row r="217" spans="1:9" x14ac:dyDescent="0.25">
      <c r="A217">
        <v>7030</v>
      </c>
      <c r="B217" t="s">
        <v>58</v>
      </c>
      <c r="C217" t="s">
        <v>74</v>
      </c>
      <c r="D217" s="6">
        <v>43293</v>
      </c>
      <c r="E217" s="6">
        <v>43293</v>
      </c>
      <c r="F217" t="s">
        <v>25</v>
      </c>
      <c r="G217" s="1">
        <v>0.5</v>
      </c>
      <c r="H217" s="1" t="s">
        <v>50</v>
      </c>
      <c r="I217" s="1">
        <f t="shared" si="9"/>
        <v>7</v>
      </c>
    </row>
    <row r="218" spans="1:9" x14ac:dyDescent="0.25">
      <c r="A218">
        <v>7030</v>
      </c>
      <c r="B218" t="s">
        <v>58</v>
      </c>
      <c r="C218" t="s">
        <v>74</v>
      </c>
      <c r="D218" s="6">
        <v>43300</v>
      </c>
      <c r="E218" s="6">
        <v>43300</v>
      </c>
      <c r="F218" t="s">
        <v>25</v>
      </c>
      <c r="G218" s="1">
        <v>0.5</v>
      </c>
      <c r="H218" s="1" t="s">
        <v>50</v>
      </c>
      <c r="I218" s="1">
        <f t="shared" si="9"/>
        <v>7</v>
      </c>
    </row>
    <row r="219" spans="1:9" x14ac:dyDescent="0.25">
      <c r="A219">
        <v>7064</v>
      </c>
      <c r="B219" t="s">
        <v>58</v>
      </c>
      <c r="C219" t="s">
        <v>112</v>
      </c>
      <c r="D219" s="6">
        <v>43102</v>
      </c>
      <c r="E219" s="6">
        <v>43102</v>
      </c>
      <c r="F219" t="s">
        <v>22</v>
      </c>
      <c r="G219" s="1">
        <v>1</v>
      </c>
      <c r="H219" s="1" t="s">
        <v>50</v>
      </c>
      <c r="I219" s="1">
        <f t="shared" si="9"/>
        <v>1</v>
      </c>
    </row>
    <row r="220" spans="1:9" x14ac:dyDescent="0.25">
      <c r="A220">
        <v>7064</v>
      </c>
      <c r="B220" t="s">
        <v>58</v>
      </c>
      <c r="C220" t="s">
        <v>112</v>
      </c>
      <c r="D220" s="6">
        <v>43131</v>
      </c>
      <c r="E220" s="6">
        <v>43131</v>
      </c>
      <c r="F220" t="s">
        <v>22</v>
      </c>
      <c r="G220" s="1">
        <v>1</v>
      </c>
      <c r="H220" s="1" t="s">
        <v>50</v>
      </c>
      <c r="I220" s="1">
        <f t="shared" si="9"/>
        <v>1</v>
      </c>
    </row>
    <row r="221" spans="1:9" x14ac:dyDescent="0.25">
      <c r="A221">
        <v>7064</v>
      </c>
      <c r="B221" t="s">
        <v>58</v>
      </c>
      <c r="C221" t="s">
        <v>112</v>
      </c>
      <c r="D221" s="6">
        <v>43132</v>
      </c>
      <c r="E221" s="6">
        <v>43133</v>
      </c>
      <c r="F221" t="s">
        <v>61</v>
      </c>
      <c r="G221" s="1">
        <v>2</v>
      </c>
      <c r="H221" s="1" t="s">
        <v>50</v>
      </c>
      <c r="I221" s="1">
        <v>2</v>
      </c>
    </row>
    <row r="222" spans="1:9" x14ac:dyDescent="0.25">
      <c r="A222">
        <v>7048</v>
      </c>
      <c r="B222" t="s">
        <v>58</v>
      </c>
      <c r="C222" t="s">
        <v>112</v>
      </c>
      <c r="D222" s="6">
        <v>43180</v>
      </c>
      <c r="E222" s="6">
        <v>43182</v>
      </c>
      <c r="F222" t="s">
        <v>24</v>
      </c>
      <c r="G222" s="1">
        <v>3</v>
      </c>
      <c r="H222" s="1" t="s">
        <v>50</v>
      </c>
      <c r="I222" s="1">
        <f t="shared" ref="I222:I237" si="10">MONTH(D222)</f>
        <v>3</v>
      </c>
    </row>
    <row r="223" spans="1:9" x14ac:dyDescent="0.25">
      <c r="A223">
        <v>7064</v>
      </c>
      <c r="B223" t="s">
        <v>58</v>
      </c>
      <c r="C223" t="s">
        <v>112</v>
      </c>
      <c r="D223" s="6">
        <v>43185</v>
      </c>
      <c r="E223" s="6">
        <v>43185</v>
      </c>
      <c r="F223" t="s">
        <v>22</v>
      </c>
      <c r="G223" s="1">
        <v>1</v>
      </c>
      <c r="H223" s="1" t="s">
        <v>50</v>
      </c>
      <c r="I223" s="1">
        <f t="shared" si="10"/>
        <v>3</v>
      </c>
    </row>
    <row r="224" spans="1:9" x14ac:dyDescent="0.25">
      <c r="A224">
        <v>7064</v>
      </c>
      <c r="B224" t="s">
        <v>58</v>
      </c>
      <c r="C224" t="s">
        <v>112</v>
      </c>
      <c r="D224" s="6">
        <v>43199</v>
      </c>
      <c r="E224" s="6">
        <v>43199</v>
      </c>
      <c r="F224" t="s">
        <v>22</v>
      </c>
      <c r="G224" s="1">
        <v>1</v>
      </c>
      <c r="H224" s="1" t="s">
        <v>50</v>
      </c>
      <c r="I224" s="1">
        <f t="shared" si="10"/>
        <v>4</v>
      </c>
    </row>
    <row r="225" spans="1:9" x14ac:dyDescent="0.25">
      <c r="A225">
        <v>7055</v>
      </c>
      <c r="B225" t="s">
        <v>58</v>
      </c>
      <c r="C225" t="s">
        <v>112</v>
      </c>
      <c r="D225" s="6">
        <v>43206</v>
      </c>
      <c r="E225" s="6">
        <v>43210</v>
      </c>
      <c r="F225" t="s">
        <v>23</v>
      </c>
      <c r="G225" s="1">
        <v>5</v>
      </c>
      <c r="H225" s="1" t="s">
        <v>50</v>
      </c>
      <c r="I225" s="1">
        <f t="shared" si="10"/>
        <v>4</v>
      </c>
    </row>
    <row r="226" spans="1:9" x14ac:dyDescent="0.25">
      <c r="A226">
        <v>7064</v>
      </c>
      <c r="B226" t="s">
        <v>58</v>
      </c>
      <c r="C226" t="s">
        <v>112</v>
      </c>
      <c r="D226" s="6">
        <v>43206</v>
      </c>
      <c r="E226" s="6">
        <v>43210</v>
      </c>
      <c r="F226" t="s">
        <v>23</v>
      </c>
      <c r="G226" s="1">
        <v>5</v>
      </c>
      <c r="H226" s="1" t="s">
        <v>50</v>
      </c>
      <c r="I226" s="1">
        <f t="shared" si="10"/>
        <v>4</v>
      </c>
    </row>
    <row r="227" spans="1:9" x14ac:dyDescent="0.25">
      <c r="A227">
        <v>7048</v>
      </c>
      <c r="B227" t="s">
        <v>58</v>
      </c>
      <c r="C227" t="s">
        <v>112</v>
      </c>
      <c r="D227" s="6">
        <v>43215</v>
      </c>
      <c r="E227" s="6">
        <v>43215</v>
      </c>
      <c r="F227" t="s">
        <v>22</v>
      </c>
      <c r="G227" s="1">
        <v>1</v>
      </c>
      <c r="H227" s="1" t="s">
        <v>50</v>
      </c>
      <c r="I227" s="1">
        <f t="shared" si="10"/>
        <v>4</v>
      </c>
    </row>
    <row r="228" spans="1:9" x14ac:dyDescent="0.25">
      <c r="A228">
        <v>7064</v>
      </c>
      <c r="B228" t="s">
        <v>58</v>
      </c>
      <c r="C228" t="s">
        <v>112</v>
      </c>
      <c r="D228" s="6">
        <v>43217</v>
      </c>
      <c r="E228" s="6">
        <v>43217</v>
      </c>
      <c r="F228" t="s">
        <v>25</v>
      </c>
      <c r="G228" s="1">
        <v>0.5</v>
      </c>
      <c r="H228" s="1" t="s">
        <v>50</v>
      </c>
      <c r="I228" s="1">
        <f t="shared" si="10"/>
        <v>4</v>
      </c>
    </row>
    <row r="229" spans="1:9" x14ac:dyDescent="0.25">
      <c r="A229">
        <v>7055</v>
      </c>
      <c r="B229" t="s">
        <v>58</v>
      </c>
      <c r="C229" t="s">
        <v>112</v>
      </c>
      <c r="D229" s="6">
        <v>43227</v>
      </c>
      <c r="E229" s="6">
        <v>43227</v>
      </c>
      <c r="F229" t="s">
        <v>22</v>
      </c>
      <c r="G229" s="1">
        <v>1</v>
      </c>
      <c r="H229" s="1" t="s">
        <v>50</v>
      </c>
      <c r="I229" s="1">
        <f t="shared" si="10"/>
        <v>5</v>
      </c>
    </row>
    <row r="230" spans="1:9" x14ac:dyDescent="0.25">
      <c r="A230">
        <v>7064</v>
      </c>
      <c r="B230" t="s">
        <v>58</v>
      </c>
      <c r="C230" t="s">
        <v>112</v>
      </c>
      <c r="D230" s="6">
        <v>43227</v>
      </c>
      <c r="E230" s="6">
        <v>43231</v>
      </c>
      <c r="F230" t="s">
        <v>20</v>
      </c>
      <c r="G230" s="1">
        <v>3</v>
      </c>
      <c r="H230" s="1" t="s">
        <v>50</v>
      </c>
      <c r="I230" s="1">
        <f t="shared" si="10"/>
        <v>5</v>
      </c>
    </row>
    <row r="231" spans="1:9" x14ac:dyDescent="0.25">
      <c r="A231">
        <v>7055</v>
      </c>
      <c r="B231" t="s">
        <v>58</v>
      </c>
      <c r="C231" t="s">
        <v>112</v>
      </c>
      <c r="D231" s="6">
        <v>43238</v>
      </c>
      <c r="E231" s="6">
        <v>43238</v>
      </c>
      <c r="F231" t="s">
        <v>22</v>
      </c>
      <c r="G231" s="1">
        <v>1</v>
      </c>
      <c r="H231" s="1" t="s">
        <v>50</v>
      </c>
      <c r="I231" s="1">
        <f t="shared" si="10"/>
        <v>5</v>
      </c>
    </row>
    <row r="232" spans="1:9" x14ac:dyDescent="0.25">
      <c r="A232">
        <v>7055</v>
      </c>
      <c r="B232" t="s">
        <v>58</v>
      </c>
      <c r="C232" t="s">
        <v>112</v>
      </c>
      <c r="D232" s="6">
        <v>43243</v>
      </c>
      <c r="E232" s="6">
        <v>43243</v>
      </c>
      <c r="F232" t="s">
        <v>22</v>
      </c>
      <c r="G232" s="1">
        <v>1</v>
      </c>
      <c r="H232" s="1" t="s">
        <v>50</v>
      </c>
      <c r="I232" s="1">
        <f t="shared" si="10"/>
        <v>5</v>
      </c>
    </row>
    <row r="233" spans="1:9" x14ac:dyDescent="0.25">
      <c r="A233">
        <v>7064</v>
      </c>
      <c r="B233" t="s">
        <v>58</v>
      </c>
      <c r="C233" t="s">
        <v>112</v>
      </c>
      <c r="D233" s="6">
        <v>43245</v>
      </c>
      <c r="E233" s="6">
        <v>43245</v>
      </c>
      <c r="F233" t="s">
        <v>22</v>
      </c>
      <c r="G233" s="1">
        <v>1</v>
      </c>
      <c r="H233" s="1" t="s">
        <v>50</v>
      </c>
      <c r="I233" s="1">
        <f t="shared" si="10"/>
        <v>5</v>
      </c>
    </row>
    <row r="234" spans="1:9" x14ac:dyDescent="0.25">
      <c r="A234">
        <v>7064</v>
      </c>
      <c r="B234" t="s">
        <v>58</v>
      </c>
      <c r="C234" t="s">
        <v>112</v>
      </c>
      <c r="D234" s="6">
        <v>43279</v>
      </c>
      <c r="E234" s="6">
        <v>43279</v>
      </c>
      <c r="F234" t="s">
        <v>25</v>
      </c>
      <c r="G234" s="1">
        <v>0.5</v>
      </c>
      <c r="H234" s="1" t="s">
        <v>50</v>
      </c>
      <c r="I234" s="1">
        <f t="shared" si="10"/>
        <v>6</v>
      </c>
    </row>
    <row r="235" spans="1:9" x14ac:dyDescent="0.25">
      <c r="A235">
        <v>7064</v>
      </c>
      <c r="B235" t="s">
        <v>58</v>
      </c>
      <c r="C235" t="s">
        <v>112</v>
      </c>
      <c r="D235" s="6">
        <v>43304</v>
      </c>
      <c r="E235" s="6">
        <v>43308</v>
      </c>
      <c r="F235" t="s">
        <v>23</v>
      </c>
      <c r="G235" s="1">
        <v>5</v>
      </c>
      <c r="H235" s="1" t="s">
        <v>50</v>
      </c>
      <c r="I235" s="1">
        <f t="shared" si="10"/>
        <v>7</v>
      </c>
    </row>
    <row r="236" spans="1:9" x14ac:dyDescent="0.25">
      <c r="A236">
        <v>7030</v>
      </c>
      <c r="B236" t="s">
        <v>58</v>
      </c>
      <c r="C236" t="s">
        <v>112</v>
      </c>
      <c r="D236" s="6">
        <v>43307</v>
      </c>
      <c r="E236" s="6">
        <v>43307</v>
      </c>
      <c r="F236" t="s">
        <v>25</v>
      </c>
      <c r="G236" s="1">
        <v>0.5</v>
      </c>
      <c r="H236" s="1" t="s">
        <v>50</v>
      </c>
      <c r="I236" s="1">
        <f t="shared" si="10"/>
        <v>7</v>
      </c>
    </row>
    <row r="237" spans="1:9" x14ac:dyDescent="0.25">
      <c r="A237">
        <v>7030</v>
      </c>
      <c r="B237" t="s">
        <v>58</v>
      </c>
      <c r="C237" t="s">
        <v>112</v>
      </c>
      <c r="D237" s="6">
        <v>43311</v>
      </c>
      <c r="E237" s="6">
        <v>43312</v>
      </c>
      <c r="F237" t="s">
        <v>20</v>
      </c>
      <c r="G237" s="1">
        <v>2</v>
      </c>
      <c r="H237" s="1" t="s">
        <v>50</v>
      </c>
      <c r="I237" s="1">
        <f t="shared" si="10"/>
        <v>7</v>
      </c>
    </row>
    <row r="238" spans="1:9" x14ac:dyDescent="0.25">
      <c r="A238">
        <v>7030</v>
      </c>
      <c r="B238" t="s">
        <v>58</v>
      </c>
      <c r="C238" t="s">
        <v>112</v>
      </c>
      <c r="D238" s="6">
        <v>43313</v>
      </c>
      <c r="E238" s="6">
        <v>43315</v>
      </c>
      <c r="F238" t="s">
        <v>62</v>
      </c>
      <c r="G238" s="87">
        <v>3</v>
      </c>
      <c r="H238" s="1" t="s">
        <v>50</v>
      </c>
      <c r="I238" s="1">
        <v>8</v>
      </c>
    </row>
    <row r="239" spans="1:9" x14ac:dyDescent="0.25">
      <c r="A239">
        <v>7055</v>
      </c>
      <c r="B239" t="s">
        <v>58</v>
      </c>
      <c r="C239" t="s">
        <v>112</v>
      </c>
      <c r="D239" s="6">
        <v>43318</v>
      </c>
      <c r="E239" s="6">
        <v>43322</v>
      </c>
      <c r="F239" t="s">
        <v>23</v>
      </c>
      <c r="G239" s="87">
        <v>5</v>
      </c>
      <c r="H239" s="1" t="s">
        <v>50</v>
      </c>
      <c r="I239" s="1">
        <f t="shared" ref="I239:I270" si="11">MONTH(D239)</f>
        <v>8</v>
      </c>
    </row>
    <row r="240" spans="1:9" x14ac:dyDescent="0.25">
      <c r="A240">
        <v>7055</v>
      </c>
      <c r="B240" t="s">
        <v>58</v>
      </c>
      <c r="C240" t="s">
        <v>112</v>
      </c>
      <c r="D240" s="6">
        <v>43325</v>
      </c>
      <c r="E240" s="6">
        <v>43326</v>
      </c>
      <c r="F240" t="s">
        <v>20</v>
      </c>
      <c r="G240" s="87">
        <v>2</v>
      </c>
      <c r="H240" s="1" t="s">
        <v>50</v>
      </c>
      <c r="I240" s="1">
        <f t="shared" si="11"/>
        <v>8</v>
      </c>
    </row>
    <row r="241" spans="1:9" x14ac:dyDescent="0.25">
      <c r="A241">
        <v>7055</v>
      </c>
      <c r="B241" t="s">
        <v>58</v>
      </c>
      <c r="C241" t="s">
        <v>112</v>
      </c>
      <c r="D241" s="6">
        <v>43328</v>
      </c>
      <c r="E241" s="6">
        <v>43329</v>
      </c>
      <c r="F241" t="s">
        <v>20</v>
      </c>
      <c r="G241" s="87">
        <v>2</v>
      </c>
      <c r="H241" s="1" t="s">
        <v>50</v>
      </c>
      <c r="I241" s="1">
        <f t="shared" si="11"/>
        <v>8</v>
      </c>
    </row>
    <row r="242" spans="1:9" x14ac:dyDescent="0.25">
      <c r="A242">
        <v>7064</v>
      </c>
      <c r="B242" t="s">
        <v>58</v>
      </c>
      <c r="C242" t="s">
        <v>112</v>
      </c>
      <c r="D242" s="6">
        <v>43332</v>
      </c>
      <c r="E242" s="6">
        <v>43343</v>
      </c>
      <c r="F242" t="s">
        <v>21</v>
      </c>
      <c r="G242" s="87">
        <v>10</v>
      </c>
      <c r="H242" s="1" t="s">
        <v>50</v>
      </c>
      <c r="I242" s="1">
        <f t="shared" si="11"/>
        <v>8</v>
      </c>
    </row>
    <row r="243" spans="1:9" x14ac:dyDescent="0.25">
      <c r="A243">
        <v>7055</v>
      </c>
      <c r="B243" t="s">
        <v>58</v>
      </c>
      <c r="C243" t="s">
        <v>112</v>
      </c>
      <c r="D243" s="6">
        <v>43395</v>
      </c>
      <c r="E243" s="6">
        <v>43399</v>
      </c>
      <c r="F243" t="s">
        <v>23</v>
      </c>
      <c r="G243" s="1">
        <v>5</v>
      </c>
      <c r="H243" s="1" t="s">
        <v>50</v>
      </c>
      <c r="I243" s="1">
        <f t="shared" si="11"/>
        <v>10</v>
      </c>
    </row>
    <row r="244" spans="1:9" x14ac:dyDescent="0.25">
      <c r="A244">
        <v>7050</v>
      </c>
      <c r="B244" t="s">
        <v>60</v>
      </c>
      <c r="C244" t="s">
        <v>79</v>
      </c>
      <c r="D244" s="6">
        <v>43102</v>
      </c>
      <c r="E244" s="6">
        <v>43103</v>
      </c>
      <c r="F244" t="s">
        <v>20</v>
      </c>
      <c r="G244" s="1">
        <v>2</v>
      </c>
      <c r="H244" s="1" t="s">
        <v>50</v>
      </c>
      <c r="I244" s="1">
        <f t="shared" si="11"/>
        <v>1</v>
      </c>
    </row>
    <row r="245" spans="1:9" x14ac:dyDescent="0.25">
      <c r="A245">
        <v>7050</v>
      </c>
      <c r="B245" t="s">
        <v>60</v>
      </c>
      <c r="C245" t="s">
        <v>79</v>
      </c>
      <c r="D245" s="6">
        <v>43143</v>
      </c>
      <c r="E245" s="6">
        <v>43147</v>
      </c>
      <c r="F245" t="s">
        <v>23</v>
      </c>
      <c r="G245" s="1">
        <v>5</v>
      </c>
      <c r="H245" s="1" t="s">
        <v>50</v>
      </c>
      <c r="I245" s="1">
        <f t="shared" si="11"/>
        <v>2</v>
      </c>
    </row>
    <row r="246" spans="1:9" x14ac:dyDescent="0.25">
      <c r="A246">
        <v>7048</v>
      </c>
      <c r="B246" t="s">
        <v>58</v>
      </c>
      <c r="C246" t="s">
        <v>79</v>
      </c>
      <c r="D246" s="6">
        <v>43227</v>
      </c>
      <c r="E246" s="6">
        <v>43227</v>
      </c>
      <c r="F246" t="s">
        <v>22</v>
      </c>
      <c r="G246" s="1">
        <v>1</v>
      </c>
      <c r="H246" s="1" t="s">
        <v>50</v>
      </c>
      <c r="I246" s="1">
        <f t="shared" si="11"/>
        <v>5</v>
      </c>
    </row>
    <row r="247" spans="1:9" x14ac:dyDescent="0.25">
      <c r="A247">
        <v>7048</v>
      </c>
      <c r="B247" t="s">
        <v>58</v>
      </c>
      <c r="C247" t="s">
        <v>79</v>
      </c>
      <c r="D247" s="6">
        <v>43229</v>
      </c>
      <c r="E247" s="6">
        <v>43229</v>
      </c>
      <c r="F247" t="s">
        <v>22</v>
      </c>
      <c r="G247" s="1">
        <v>1</v>
      </c>
      <c r="H247" s="1" t="s">
        <v>50</v>
      </c>
      <c r="I247" s="1">
        <f t="shared" si="11"/>
        <v>5</v>
      </c>
    </row>
    <row r="248" spans="1:9" x14ac:dyDescent="0.25">
      <c r="A248">
        <v>7048</v>
      </c>
      <c r="B248" t="s">
        <v>58</v>
      </c>
      <c r="C248" t="s">
        <v>79</v>
      </c>
      <c r="D248" s="6">
        <v>43231</v>
      </c>
      <c r="E248" s="6">
        <v>43231</v>
      </c>
      <c r="F248" t="s">
        <v>22</v>
      </c>
      <c r="G248" s="1">
        <v>1</v>
      </c>
      <c r="H248" s="1" t="s">
        <v>50</v>
      </c>
      <c r="I248" s="1">
        <f t="shared" si="11"/>
        <v>5</v>
      </c>
    </row>
    <row r="249" spans="1:9" x14ac:dyDescent="0.25">
      <c r="A249">
        <v>7048</v>
      </c>
      <c r="B249" t="s">
        <v>58</v>
      </c>
      <c r="C249" t="s">
        <v>79</v>
      </c>
      <c r="D249" s="6">
        <v>43242</v>
      </c>
      <c r="E249" s="6">
        <v>43245</v>
      </c>
      <c r="F249" t="s">
        <v>27</v>
      </c>
      <c r="G249" s="1">
        <v>4</v>
      </c>
      <c r="H249" s="1" t="s">
        <v>50</v>
      </c>
      <c r="I249" s="1">
        <f t="shared" si="11"/>
        <v>5</v>
      </c>
    </row>
    <row r="250" spans="1:9" x14ac:dyDescent="0.25">
      <c r="A250">
        <v>7048</v>
      </c>
      <c r="B250" t="s">
        <v>58</v>
      </c>
      <c r="C250" t="s">
        <v>79</v>
      </c>
      <c r="D250" s="6">
        <v>43332</v>
      </c>
      <c r="E250" s="6">
        <v>43336</v>
      </c>
      <c r="F250" t="s">
        <v>23</v>
      </c>
      <c r="G250" s="87">
        <v>5</v>
      </c>
      <c r="H250" s="1" t="s">
        <v>50</v>
      </c>
      <c r="I250" s="1">
        <f t="shared" si="11"/>
        <v>8</v>
      </c>
    </row>
    <row r="251" spans="1:9" x14ac:dyDescent="0.25">
      <c r="A251">
        <v>7048</v>
      </c>
      <c r="B251" t="s">
        <v>60</v>
      </c>
      <c r="C251" t="s">
        <v>79</v>
      </c>
      <c r="D251" s="6">
        <v>43339</v>
      </c>
      <c r="E251" s="6">
        <v>43343</v>
      </c>
      <c r="F251" t="s">
        <v>23</v>
      </c>
      <c r="G251" s="87">
        <v>5</v>
      </c>
      <c r="H251" s="1" t="s">
        <v>50</v>
      </c>
      <c r="I251" s="1">
        <f t="shared" si="11"/>
        <v>8</v>
      </c>
    </row>
    <row r="252" spans="1:9" x14ac:dyDescent="0.25">
      <c r="A252">
        <v>7048</v>
      </c>
      <c r="B252" t="s">
        <v>60</v>
      </c>
      <c r="C252" t="s">
        <v>79</v>
      </c>
      <c r="D252" s="6">
        <v>43346</v>
      </c>
      <c r="E252" s="6">
        <v>43350</v>
      </c>
      <c r="F252" t="s">
        <v>23</v>
      </c>
      <c r="G252" s="1">
        <v>5</v>
      </c>
      <c r="H252" s="1" t="s">
        <v>50</v>
      </c>
      <c r="I252" s="1">
        <f t="shared" si="11"/>
        <v>9</v>
      </c>
    </row>
    <row r="253" spans="1:9" x14ac:dyDescent="0.25">
      <c r="A253">
        <v>510</v>
      </c>
      <c r="B253" t="s">
        <v>60</v>
      </c>
      <c r="C253" t="s">
        <v>113</v>
      </c>
      <c r="D253" s="6">
        <v>43102</v>
      </c>
      <c r="E253" s="6">
        <v>43105</v>
      </c>
      <c r="F253" t="s">
        <v>27</v>
      </c>
      <c r="G253" s="1">
        <v>4</v>
      </c>
      <c r="H253" s="1" t="s">
        <v>50</v>
      </c>
      <c r="I253" s="1">
        <f t="shared" si="11"/>
        <v>1</v>
      </c>
    </row>
    <row r="254" spans="1:9" x14ac:dyDescent="0.25">
      <c r="A254">
        <v>7050</v>
      </c>
      <c r="B254" t="s">
        <v>60</v>
      </c>
      <c r="C254" t="s">
        <v>113</v>
      </c>
      <c r="D254" s="6">
        <v>43200</v>
      </c>
      <c r="E254" s="6">
        <v>43203</v>
      </c>
      <c r="F254" t="s">
        <v>27</v>
      </c>
      <c r="G254" s="1">
        <v>4</v>
      </c>
      <c r="H254" s="1" t="s">
        <v>50</v>
      </c>
      <c r="I254" s="1">
        <f t="shared" si="11"/>
        <v>4</v>
      </c>
    </row>
    <row r="255" spans="1:9" x14ac:dyDescent="0.25">
      <c r="A255">
        <v>7050</v>
      </c>
      <c r="B255" t="s">
        <v>60</v>
      </c>
      <c r="C255" t="s">
        <v>113</v>
      </c>
      <c r="D255" s="6">
        <v>43206</v>
      </c>
      <c r="E255" s="6">
        <v>43206</v>
      </c>
      <c r="F255" t="s">
        <v>22</v>
      </c>
      <c r="G255" s="1">
        <v>1</v>
      </c>
      <c r="H255" s="1" t="s">
        <v>50</v>
      </c>
      <c r="I255" s="1">
        <f t="shared" si="11"/>
        <v>4</v>
      </c>
    </row>
    <row r="256" spans="1:9" x14ac:dyDescent="0.25">
      <c r="A256">
        <v>7050</v>
      </c>
      <c r="B256" t="s">
        <v>60</v>
      </c>
      <c r="C256" t="s">
        <v>113</v>
      </c>
      <c r="D256" s="6">
        <v>43220</v>
      </c>
      <c r="E256" s="6">
        <v>43220</v>
      </c>
      <c r="F256" t="s">
        <v>22</v>
      </c>
      <c r="G256" s="1">
        <v>1</v>
      </c>
      <c r="H256" s="1" t="s">
        <v>50</v>
      </c>
      <c r="I256" s="1">
        <f t="shared" si="11"/>
        <v>4</v>
      </c>
    </row>
    <row r="257" spans="1:9" x14ac:dyDescent="0.25">
      <c r="A257">
        <v>7050</v>
      </c>
      <c r="B257" t="s">
        <v>60</v>
      </c>
      <c r="C257" t="s">
        <v>113</v>
      </c>
      <c r="D257" s="6">
        <v>43227</v>
      </c>
      <c r="E257" s="6">
        <v>43231</v>
      </c>
      <c r="F257" t="s">
        <v>24</v>
      </c>
      <c r="G257" s="1">
        <v>3</v>
      </c>
      <c r="H257" s="1" t="s">
        <v>50</v>
      </c>
      <c r="I257" s="1">
        <f t="shared" si="11"/>
        <v>5</v>
      </c>
    </row>
    <row r="258" spans="1:9" x14ac:dyDescent="0.25">
      <c r="A258">
        <v>7050</v>
      </c>
      <c r="B258" t="s">
        <v>60</v>
      </c>
      <c r="C258" t="s">
        <v>113</v>
      </c>
      <c r="D258" s="6">
        <v>43245</v>
      </c>
      <c r="E258" s="6">
        <v>43245</v>
      </c>
      <c r="F258" t="s">
        <v>22</v>
      </c>
      <c r="G258" s="1">
        <v>1</v>
      </c>
      <c r="H258" s="1" t="s">
        <v>50</v>
      </c>
      <c r="I258" s="1">
        <f t="shared" si="11"/>
        <v>5</v>
      </c>
    </row>
    <row r="259" spans="1:9" x14ac:dyDescent="0.25">
      <c r="A259">
        <v>7050</v>
      </c>
      <c r="B259" t="s">
        <v>60</v>
      </c>
      <c r="C259" t="s">
        <v>113</v>
      </c>
      <c r="D259" s="6">
        <v>43248</v>
      </c>
      <c r="E259" s="6">
        <v>43249</v>
      </c>
      <c r="F259" t="s">
        <v>20</v>
      </c>
      <c r="G259" s="1">
        <v>2</v>
      </c>
      <c r="H259" s="1" t="s">
        <v>50</v>
      </c>
      <c r="I259" s="1">
        <f t="shared" si="11"/>
        <v>5</v>
      </c>
    </row>
    <row r="260" spans="1:9" x14ac:dyDescent="0.25">
      <c r="A260">
        <v>7050</v>
      </c>
      <c r="B260" t="s">
        <v>60</v>
      </c>
      <c r="C260" t="s">
        <v>113</v>
      </c>
      <c r="D260" s="6">
        <v>43311</v>
      </c>
      <c r="E260" s="6">
        <v>43312</v>
      </c>
      <c r="F260" t="s">
        <v>20</v>
      </c>
      <c r="G260" s="1">
        <v>2</v>
      </c>
      <c r="H260" s="1" t="s">
        <v>50</v>
      </c>
      <c r="I260" s="1">
        <f t="shared" si="11"/>
        <v>7</v>
      </c>
    </row>
    <row r="261" spans="1:9" x14ac:dyDescent="0.25">
      <c r="A261">
        <v>7050</v>
      </c>
      <c r="B261" t="s">
        <v>60</v>
      </c>
      <c r="C261" t="s">
        <v>113</v>
      </c>
      <c r="D261" s="6">
        <v>43313</v>
      </c>
      <c r="E261" s="6">
        <v>43329</v>
      </c>
      <c r="F261" t="s">
        <v>29</v>
      </c>
      <c r="G261" s="87">
        <v>12</v>
      </c>
      <c r="H261" s="1" t="s">
        <v>50</v>
      </c>
      <c r="I261" s="1">
        <f t="shared" si="11"/>
        <v>8</v>
      </c>
    </row>
    <row r="262" spans="1:9" x14ac:dyDescent="0.25">
      <c r="A262">
        <v>7050</v>
      </c>
      <c r="B262" t="s">
        <v>60</v>
      </c>
      <c r="C262" t="s">
        <v>113</v>
      </c>
      <c r="D262" s="6">
        <v>43455</v>
      </c>
      <c r="E262" s="6">
        <v>43465</v>
      </c>
      <c r="F262" t="s">
        <v>30</v>
      </c>
      <c r="G262" s="1">
        <v>6</v>
      </c>
      <c r="H262" s="1" t="s">
        <v>50</v>
      </c>
      <c r="I262" s="1">
        <f t="shared" si="11"/>
        <v>12</v>
      </c>
    </row>
    <row r="263" spans="1:9" x14ac:dyDescent="0.25">
      <c r="A263">
        <v>510</v>
      </c>
      <c r="B263" t="s">
        <v>60</v>
      </c>
      <c r="C263" t="s">
        <v>114</v>
      </c>
      <c r="D263" s="6">
        <v>43110</v>
      </c>
      <c r="E263" s="6">
        <v>43110</v>
      </c>
      <c r="F263" t="s">
        <v>25</v>
      </c>
      <c r="G263" s="1">
        <v>0.5</v>
      </c>
      <c r="H263" s="1" t="s">
        <v>50</v>
      </c>
      <c r="I263" s="1">
        <f t="shared" si="11"/>
        <v>1</v>
      </c>
    </row>
    <row r="264" spans="1:9" x14ac:dyDescent="0.25">
      <c r="A264">
        <v>510</v>
      </c>
      <c r="B264" t="s">
        <v>60</v>
      </c>
      <c r="C264" t="s">
        <v>114</v>
      </c>
      <c r="D264" s="6">
        <v>43154</v>
      </c>
      <c r="E264" s="6">
        <v>43154</v>
      </c>
      <c r="F264" t="s">
        <v>25</v>
      </c>
      <c r="G264" s="1">
        <v>0.5</v>
      </c>
      <c r="H264" s="1" t="s">
        <v>50</v>
      </c>
      <c r="I264" s="1">
        <f t="shared" si="11"/>
        <v>2</v>
      </c>
    </row>
    <row r="265" spans="1:9" x14ac:dyDescent="0.25">
      <c r="A265">
        <v>510</v>
      </c>
      <c r="B265" t="s">
        <v>60</v>
      </c>
      <c r="C265" t="s">
        <v>114</v>
      </c>
      <c r="D265" s="6">
        <v>43159</v>
      </c>
      <c r="E265" s="6">
        <v>43159</v>
      </c>
      <c r="F265" t="s">
        <v>22</v>
      </c>
      <c r="G265" s="1">
        <v>1</v>
      </c>
      <c r="H265" s="1" t="s">
        <v>50</v>
      </c>
      <c r="I265" s="1">
        <f t="shared" si="11"/>
        <v>2</v>
      </c>
    </row>
    <row r="266" spans="1:9" x14ac:dyDescent="0.25">
      <c r="A266">
        <v>510</v>
      </c>
      <c r="B266" t="s">
        <v>60</v>
      </c>
      <c r="C266" t="s">
        <v>114</v>
      </c>
      <c r="D266" s="6">
        <v>43203</v>
      </c>
      <c r="E266" s="6">
        <v>43203</v>
      </c>
      <c r="F266" t="s">
        <v>22</v>
      </c>
      <c r="G266" s="1">
        <v>1</v>
      </c>
      <c r="H266" s="1" t="s">
        <v>50</v>
      </c>
      <c r="I266" s="1">
        <f t="shared" si="11"/>
        <v>4</v>
      </c>
    </row>
    <row r="267" spans="1:9" x14ac:dyDescent="0.25">
      <c r="A267">
        <v>510</v>
      </c>
      <c r="B267" t="s">
        <v>60</v>
      </c>
      <c r="C267" t="s">
        <v>114</v>
      </c>
      <c r="D267" s="6">
        <v>43215</v>
      </c>
      <c r="E267" s="6">
        <v>43217</v>
      </c>
      <c r="F267" t="s">
        <v>24</v>
      </c>
      <c r="G267" s="1">
        <v>3</v>
      </c>
      <c r="H267" s="1" t="s">
        <v>50</v>
      </c>
      <c r="I267" s="1">
        <f t="shared" si="11"/>
        <v>4</v>
      </c>
    </row>
    <row r="268" spans="1:9" x14ac:dyDescent="0.25">
      <c r="A268">
        <v>510</v>
      </c>
      <c r="B268" t="s">
        <v>60</v>
      </c>
      <c r="C268" t="s">
        <v>114</v>
      </c>
      <c r="D268" s="6">
        <v>43220</v>
      </c>
      <c r="E268" s="6">
        <v>43220</v>
      </c>
      <c r="F268" t="s">
        <v>22</v>
      </c>
      <c r="G268" s="1">
        <v>1</v>
      </c>
      <c r="H268" s="1" t="s">
        <v>50</v>
      </c>
      <c r="I268" s="1">
        <f t="shared" si="11"/>
        <v>4</v>
      </c>
    </row>
    <row r="269" spans="1:9" x14ac:dyDescent="0.25">
      <c r="A269">
        <v>510</v>
      </c>
      <c r="B269" t="s">
        <v>60</v>
      </c>
      <c r="C269" t="s">
        <v>114</v>
      </c>
      <c r="D269" s="6">
        <v>43231</v>
      </c>
      <c r="E269" s="6">
        <v>43231</v>
      </c>
      <c r="F269" t="s">
        <v>22</v>
      </c>
      <c r="G269" s="1">
        <v>1</v>
      </c>
      <c r="H269" s="1" t="s">
        <v>50</v>
      </c>
      <c r="I269" s="1">
        <f t="shared" si="11"/>
        <v>5</v>
      </c>
    </row>
    <row r="270" spans="1:9" x14ac:dyDescent="0.25">
      <c r="A270">
        <v>510</v>
      </c>
      <c r="B270" t="s">
        <v>60</v>
      </c>
      <c r="C270" t="s">
        <v>114</v>
      </c>
      <c r="D270" s="6">
        <v>43236</v>
      </c>
      <c r="E270" s="6">
        <v>43236</v>
      </c>
      <c r="F270" t="s">
        <v>22</v>
      </c>
      <c r="G270" s="1">
        <v>1</v>
      </c>
      <c r="H270" s="1" t="s">
        <v>50</v>
      </c>
      <c r="I270" s="1">
        <f t="shared" si="11"/>
        <v>5</v>
      </c>
    </row>
    <row r="271" spans="1:9" x14ac:dyDescent="0.25">
      <c r="A271">
        <v>510</v>
      </c>
      <c r="B271" t="s">
        <v>60</v>
      </c>
      <c r="C271" t="s">
        <v>114</v>
      </c>
      <c r="D271" s="6">
        <v>43243</v>
      </c>
      <c r="E271" s="6">
        <v>43243</v>
      </c>
      <c r="F271" t="s">
        <v>22</v>
      </c>
      <c r="G271" s="1">
        <v>1</v>
      </c>
      <c r="H271" s="1" t="s">
        <v>50</v>
      </c>
      <c r="I271" s="1">
        <f t="shared" ref="I271:I302" si="12">MONTH(D271)</f>
        <v>5</v>
      </c>
    </row>
    <row r="272" spans="1:9" x14ac:dyDescent="0.25">
      <c r="A272">
        <v>7010</v>
      </c>
      <c r="B272" t="s">
        <v>60</v>
      </c>
      <c r="C272" t="s">
        <v>76</v>
      </c>
      <c r="D272" s="6">
        <v>43138</v>
      </c>
      <c r="E272" s="6">
        <v>43138</v>
      </c>
      <c r="F272" t="s">
        <v>22</v>
      </c>
      <c r="G272" s="1">
        <v>1</v>
      </c>
      <c r="H272" s="1" t="s">
        <v>50</v>
      </c>
      <c r="I272" s="1">
        <f t="shared" si="12"/>
        <v>2</v>
      </c>
    </row>
    <row r="273" spans="1:9" x14ac:dyDescent="0.25">
      <c r="A273">
        <v>7010</v>
      </c>
      <c r="B273" t="s">
        <v>60</v>
      </c>
      <c r="C273" t="s">
        <v>76</v>
      </c>
      <c r="D273" s="6">
        <v>43139</v>
      </c>
      <c r="E273" s="6">
        <v>43139</v>
      </c>
      <c r="F273" t="s">
        <v>22</v>
      </c>
      <c r="G273" s="1">
        <v>1</v>
      </c>
      <c r="H273" s="1" t="s">
        <v>50</v>
      </c>
      <c r="I273" s="1">
        <f t="shared" si="12"/>
        <v>2</v>
      </c>
    </row>
    <row r="274" spans="1:9" x14ac:dyDescent="0.25">
      <c r="A274">
        <v>510</v>
      </c>
      <c r="B274" t="s">
        <v>60</v>
      </c>
      <c r="C274" t="s">
        <v>76</v>
      </c>
      <c r="D274" s="6">
        <v>43250</v>
      </c>
      <c r="E274" s="6">
        <v>43250</v>
      </c>
      <c r="F274" t="s">
        <v>22</v>
      </c>
      <c r="G274" s="1">
        <v>1</v>
      </c>
      <c r="H274" s="1" t="s">
        <v>50</v>
      </c>
      <c r="I274" s="1">
        <f t="shared" si="12"/>
        <v>5</v>
      </c>
    </row>
    <row r="275" spans="1:9" x14ac:dyDescent="0.25">
      <c r="A275">
        <v>510</v>
      </c>
      <c r="B275" t="s">
        <v>60</v>
      </c>
      <c r="C275" t="s">
        <v>76</v>
      </c>
      <c r="D275" s="6">
        <v>43280</v>
      </c>
      <c r="E275" s="6">
        <v>43280</v>
      </c>
      <c r="F275" t="s">
        <v>25</v>
      </c>
      <c r="G275" s="1">
        <v>0.5</v>
      </c>
      <c r="H275" s="1" t="s">
        <v>50</v>
      </c>
      <c r="I275" s="1">
        <f t="shared" si="12"/>
        <v>6</v>
      </c>
    </row>
    <row r="276" spans="1:9" x14ac:dyDescent="0.25">
      <c r="A276">
        <v>510</v>
      </c>
      <c r="B276" t="s">
        <v>60</v>
      </c>
      <c r="C276" t="s">
        <v>76</v>
      </c>
      <c r="D276" s="6">
        <v>43287</v>
      </c>
      <c r="E276" s="6">
        <v>43287</v>
      </c>
      <c r="F276" t="s">
        <v>22</v>
      </c>
      <c r="G276" s="1">
        <v>1</v>
      </c>
      <c r="H276" s="1" t="s">
        <v>50</v>
      </c>
      <c r="I276" s="1">
        <f t="shared" si="12"/>
        <v>7</v>
      </c>
    </row>
    <row r="277" spans="1:9" x14ac:dyDescent="0.25">
      <c r="A277">
        <v>510</v>
      </c>
      <c r="B277" t="s">
        <v>60</v>
      </c>
      <c r="C277" t="s">
        <v>76</v>
      </c>
      <c r="D277" s="6">
        <v>43297</v>
      </c>
      <c r="E277" s="6">
        <v>43301</v>
      </c>
      <c r="F277" t="s">
        <v>23</v>
      </c>
      <c r="G277" s="1">
        <v>5</v>
      </c>
      <c r="H277" s="1" t="s">
        <v>50</v>
      </c>
      <c r="I277" s="1">
        <f t="shared" si="12"/>
        <v>7</v>
      </c>
    </row>
    <row r="278" spans="1:9" x14ac:dyDescent="0.25">
      <c r="A278">
        <v>510</v>
      </c>
      <c r="B278" t="s">
        <v>60</v>
      </c>
      <c r="C278" t="s">
        <v>76</v>
      </c>
      <c r="D278" s="6">
        <v>43318</v>
      </c>
      <c r="E278" s="6">
        <v>43326</v>
      </c>
      <c r="F278" t="s">
        <v>28</v>
      </c>
      <c r="G278" s="87">
        <v>7</v>
      </c>
      <c r="H278" s="1" t="s">
        <v>50</v>
      </c>
      <c r="I278" s="1">
        <f t="shared" si="12"/>
        <v>8</v>
      </c>
    </row>
    <row r="279" spans="1:9" x14ac:dyDescent="0.25">
      <c r="A279">
        <v>510</v>
      </c>
      <c r="B279" t="s">
        <v>60</v>
      </c>
      <c r="C279" t="s">
        <v>76</v>
      </c>
      <c r="D279" s="6">
        <v>43328</v>
      </c>
      <c r="E279" s="6">
        <v>43329</v>
      </c>
      <c r="F279" t="s">
        <v>20</v>
      </c>
      <c r="G279" s="87">
        <v>2</v>
      </c>
      <c r="H279" s="1" t="s">
        <v>50</v>
      </c>
      <c r="I279" s="1">
        <f t="shared" si="12"/>
        <v>8</v>
      </c>
    </row>
    <row r="280" spans="1:9" x14ac:dyDescent="0.25">
      <c r="A280">
        <v>510</v>
      </c>
      <c r="B280" t="s">
        <v>60</v>
      </c>
      <c r="C280" t="s">
        <v>76</v>
      </c>
      <c r="D280" s="6">
        <v>43349</v>
      </c>
      <c r="E280" s="6">
        <v>43349</v>
      </c>
      <c r="F280" t="s">
        <v>25</v>
      </c>
      <c r="G280" s="1">
        <v>0.5</v>
      </c>
      <c r="H280" s="1" t="s">
        <v>50</v>
      </c>
      <c r="I280" s="1">
        <f t="shared" si="12"/>
        <v>9</v>
      </c>
    </row>
    <row r="281" spans="1:9" x14ac:dyDescent="0.25">
      <c r="A281">
        <v>510</v>
      </c>
      <c r="B281" t="s">
        <v>60</v>
      </c>
      <c r="C281" t="s">
        <v>76</v>
      </c>
      <c r="D281" s="6">
        <v>43383</v>
      </c>
      <c r="E281" s="6">
        <v>43383</v>
      </c>
      <c r="F281" t="s">
        <v>22</v>
      </c>
      <c r="G281" s="1">
        <v>1</v>
      </c>
      <c r="H281" s="1" t="s">
        <v>50</v>
      </c>
      <c r="I281" s="1">
        <f t="shared" si="12"/>
        <v>10</v>
      </c>
    </row>
    <row r="282" spans="1:9" x14ac:dyDescent="0.25">
      <c r="A282">
        <v>7010</v>
      </c>
      <c r="B282" t="s">
        <v>60</v>
      </c>
      <c r="C282" t="s">
        <v>115</v>
      </c>
      <c r="D282" s="6">
        <v>43159</v>
      </c>
      <c r="E282" s="6">
        <v>43159</v>
      </c>
      <c r="F282" t="s">
        <v>22</v>
      </c>
      <c r="G282" s="1">
        <v>1</v>
      </c>
      <c r="H282" s="1" t="s">
        <v>50</v>
      </c>
      <c r="I282" s="1">
        <f t="shared" si="12"/>
        <v>2</v>
      </c>
    </row>
    <row r="283" spans="1:9" x14ac:dyDescent="0.25">
      <c r="A283">
        <v>7010</v>
      </c>
      <c r="B283" t="s">
        <v>60</v>
      </c>
      <c r="C283" t="s">
        <v>115</v>
      </c>
      <c r="D283" s="6">
        <v>43216</v>
      </c>
      <c r="E283" s="6">
        <v>43216</v>
      </c>
      <c r="F283" t="s">
        <v>22</v>
      </c>
      <c r="G283" s="1">
        <v>1</v>
      </c>
      <c r="H283" s="1" t="s">
        <v>50</v>
      </c>
      <c r="I283" s="1">
        <f t="shared" si="12"/>
        <v>4</v>
      </c>
    </row>
    <row r="284" spans="1:9" x14ac:dyDescent="0.25">
      <c r="A284">
        <v>7010</v>
      </c>
      <c r="B284" t="s">
        <v>60</v>
      </c>
      <c r="C284" t="s">
        <v>115</v>
      </c>
      <c r="D284" s="6">
        <v>43217</v>
      </c>
      <c r="E284" s="6">
        <v>43217</v>
      </c>
      <c r="F284" t="s">
        <v>22</v>
      </c>
      <c r="G284" s="1">
        <v>1</v>
      </c>
      <c r="H284" s="1" t="s">
        <v>50</v>
      </c>
      <c r="I284" s="1">
        <f t="shared" si="12"/>
        <v>4</v>
      </c>
    </row>
    <row r="285" spans="1:9" x14ac:dyDescent="0.25">
      <c r="A285">
        <v>7010</v>
      </c>
      <c r="B285" t="s">
        <v>60</v>
      </c>
      <c r="C285" t="s">
        <v>115</v>
      </c>
      <c r="D285" s="6">
        <v>43227</v>
      </c>
      <c r="E285" s="6">
        <v>43227</v>
      </c>
      <c r="F285" t="s">
        <v>22</v>
      </c>
      <c r="G285" s="1">
        <v>1</v>
      </c>
      <c r="H285" s="1" t="s">
        <v>50</v>
      </c>
      <c r="I285" s="1">
        <f t="shared" si="12"/>
        <v>5</v>
      </c>
    </row>
    <row r="286" spans="1:9" x14ac:dyDescent="0.25">
      <c r="A286">
        <v>7010</v>
      </c>
      <c r="B286" t="s">
        <v>60</v>
      </c>
      <c r="C286" t="s">
        <v>115</v>
      </c>
      <c r="D286" s="6">
        <v>43229</v>
      </c>
      <c r="E286" s="6">
        <v>43229</v>
      </c>
      <c r="F286" t="s">
        <v>22</v>
      </c>
      <c r="G286" s="1">
        <v>1</v>
      </c>
      <c r="H286" s="1" t="s">
        <v>50</v>
      </c>
      <c r="I286" s="1">
        <f t="shared" si="12"/>
        <v>5</v>
      </c>
    </row>
    <row r="287" spans="1:9" x14ac:dyDescent="0.25">
      <c r="A287">
        <v>7010</v>
      </c>
      <c r="B287" t="s">
        <v>85</v>
      </c>
      <c r="C287" t="s">
        <v>115</v>
      </c>
      <c r="D287" s="6">
        <v>43231</v>
      </c>
      <c r="E287" s="6">
        <v>43231</v>
      </c>
      <c r="F287" t="s">
        <v>22</v>
      </c>
      <c r="G287" s="1">
        <v>1</v>
      </c>
      <c r="H287" s="1" t="s">
        <v>50</v>
      </c>
      <c r="I287" s="1">
        <f t="shared" si="12"/>
        <v>5</v>
      </c>
    </row>
    <row r="288" spans="1:9" x14ac:dyDescent="0.25">
      <c r="A288">
        <v>7034</v>
      </c>
      <c r="B288" t="s">
        <v>85</v>
      </c>
      <c r="C288" t="s">
        <v>116</v>
      </c>
      <c r="D288" s="6">
        <v>43102</v>
      </c>
      <c r="E288" s="6">
        <v>43102</v>
      </c>
      <c r="F288" t="s">
        <v>22</v>
      </c>
      <c r="G288" s="1">
        <v>1</v>
      </c>
      <c r="H288" s="1" t="s">
        <v>50</v>
      </c>
      <c r="I288" s="1">
        <f t="shared" si="12"/>
        <v>1</v>
      </c>
    </row>
    <row r="289" spans="1:9" x14ac:dyDescent="0.25">
      <c r="A289">
        <v>7034</v>
      </c>
      <c r="B289" t="s">
        <v>85</v>
      </c>
      <c r="C289" t="s">
        <v>116</v>
      </c>
      <c r="D289" s="6">
        <v>43124</v>
      </c>
      <c r="E289" s="6">
        <v>43124</v>
      </c>
      <c r="F289" t="s">
        <v>22</v>
      </c>
      <c r="G289" s="1">
        <v>1</v>
      </c>
      <c r="H289" s="1" t="s">
        <v>50</v>
      </c>
      <c r="I289" s="1">
        <f t="shared" si="12"/>
        <v>1</v>
      </c>
    </row>
    <row r="290" spans="1:9" x14ac:dyDescent="0.25">
      <c r="A290">
        <v>7034</v>
      </c>
      <c r="B290" t="s">
        <v>85</v>
      </c>
      <c r="C290" t="s">
        <v>116</v>
      </c>
      <c r="D290" s="6">
        <v>43150</v>
      </c>
      <c r="E290" s="6">
        <v>43150</v>
      </c>
      <c r="F290" t="s">
        <v>25</v>
      </c>
      <c r="G290" s="1">
        <v>0.5</v>
      </c>
      <c r="H290" s="1" t="s">
        <v>50</v>
      </c>
      <c r="I290" s="1">
        <f t="shared" si="12"/>
        <v>2</v>
      </c>
    </row>
    <row r="291" spans="1:9" x14ac:dyDescent="0.25">
      <c r="A291">
        <v>7034</v>
      </c>
      <c r="B291" t="s">
        <v>85</v>
      </c>
      <c r="C291" t="s">
        <v>116</v>
      </c>
      <c r="D291" s="6">
        <v>43171</v>
      </c>
      <c r="E291" s="6">
        <v>43171</v>
      </c>
      <c r="F291" t="s">
        <v>25</v>
      </c>
      <c r="G291" s="1">
        <v>0.5</v>
      </c>
      <c r="H291" s="1" t="s">
        <v>50</v>
      </c>
      <c r="I291" s="1">
        <f t="shared" si="12"/>
        <v>3</v>
      </c>
    </row>
    <row r="292" spans="1:9" x14ac:dyDescent="0.25">
      <c r="A292">
        <v>7034</v>
      </c>
      <c r="B292" t="s">
        <v>85</v>
      </c>
      <c r="C292" t="s">
        <v>116</v>
      </c>
      <c r="D292" s="6">
        <v>43188</v>
      </c>
      <c r="E292" s="6">
        <v>43188</v>
      </c>
      <c r="F292" t="s">
        <v>25</v>
      </c>
      <c r="G292" s="1">
        <v>0.5</v>
      </c>
      <c r="H292" s="1" t="s">
        <v>50</v>
      </c>
      <c r="I292" s="1">
        <f t="shared" si="12"/>
        <v>3</v>
      </c>
    </row>
    <row r="293" spans="1:9" x14ac:dyDescent="0.25">
      <c r="A293">
        <v>7034</v>
      </c>
      <c r="B293" t="s">
        <v>85</v>
      </c>
      <c r="C293" t="s">
        <v>116</v>
      </c>
      <c r="D293" s="6">
        <v>43195</v>
      </c>
      <c r="E293" s="6">
        <v>43203</v>
      </c>
      <c r="F293" t="s">
        <v>28</v>
      </c>
      <c r="G293" s="1">
        <v>7</v>
      </c>
      <c r="H293" s="1" t="s">
        <v>50</v>
      </c>
      <c r="I293" s="1">
        <f t="shared" si="12"/>
        <v>4</v>
      </c>
    </row>
    <row r="294" spans="1:9" x14ac:dyDescent="0.25">
      <c r="A294">
        <v>7034</v>
      </c>
      <c r="B294" t="s">
        <v>85</v>
      </c>
      <c r="C294" t="s">
        <v>116</v>
      </c>
      <c r="D294" s="6">
        <v>43220</v>
      </c>
      <c r="E294" s="6">
        <v>43220</v>
      </c>
      <c r="F294" t="s">
        <v>22</v>
      </c>
      <c r="G294" s="1">
        <v>1</v>
      </c>
      <c r="H294" s="1" t="s">
        <v>50</v>
      </c>
      <c r="I294" s="1">
        <f t="shared" si="12"/>
        <v>4</v>
      </c>
    </row>
    <row r="295" spans="1:9" x14ac:dyDescent="0.25">
      <c r="A295">
        <v>7034</v>
      </c>
      <c r="B295" t="s">
        <v>85</v>
      </c>
      <c r="C295" t="s">
        <v>116</v>
      </c>
      <c r="D295" s="6">
        <v>43224</v>
      </c>
      <c r="E295" s="6">
        <v>43224</v>
      </c>
      <c r="F295" t="s">
        <v>22</v>
      </c>
      <c r="G295" s="1">
        <v>1</v>
      </c>
      <c r="H295" s="1" t="s">
        <v>50</v>
      </c>
      <c r="I295" s="1">
        <f t="shared" si="12"/>
        <v>5</v>
      </c>
    </row>
    <row r="296" spans="1:9" x14ac:dyDescent="0.25">
      <c r="A296">
        <v>7034</v>
      </c>
      <c r="B296" t="s">
        <v>85</v>
      </c>
      <c r="C296" t="s">
        <v>116</v>
      </c>
      <c r="D296" s="6">
        <v>43227</v>
      </c>
      <c r="E296" s="6">
        <v>43227</v>
      </c>
      <c r="F296" t="s">
        <v>22</v>
      </c>
      <c r="G296" s="1">
        <v>1</v>
      </c>
      <c r="H296" s="1" t="s">
        <v>50</v>
      </c>
      <c r="I296" s="1">
        <f t="shared" si="12"/>
        <v>5</v>
      </c>
    </row>
    <row r="297" spans="1:9" x14ac:dyDescent="0.25">
      <c r="A297">
        <v>7034</v>
      </c>
      <c r="B297" t="s">
        <v>85</v>
      </c>
      <c r="C297" t="s">
        <v>116</v>
      </c>
      <c r="D297" s="6">
        <v>43236</v>
      </c>
      <c r="E297" s="6">
        <v>43236</v>
      </c>
      <c r="F297" t="s">
        <v>25</v>
      </c>
      <c r="G297" s="1">
        <v>0.5</v>
      </c>
      <c r="H297" s="1" t="s">
        <v>50</v>
      </c>
      <c r="I297" s="1">
        <f t="shared" si="12"/>
        <v>5</v>
      </c>
    </row>
    <row r="298" spans="1:9" x14ac:dyDescent="0.25">
      <c r="A298">
        <v>7010</v>
      </c>
      <c r="B298" t="s">
        <v>85</v>
      </c>
      <c r="C298" t="s">
        <v>116</v>
      </c>
      <c r="D298" s="6">
        <v>43264</v>
      </c>
      <c r="E298" s="6">
        <v>43264</v>
      </c>
      <c r="F298" t="s">
        <v>22</v>
      </c>
      <c r="G298" s="1">
        <v>1</v>
      </c>
      <c r="H298" s="1" t="s">
        <v>50</v>
      </c>
      <c r="I298" s="1">
        <f t="shared" si="12"/>
        <v>6</v>
      </c>
    </row>
    <row r="299" spans="1:9" x14ac:dyDescent="0.25">
      <c r="A299">
        <v>7010</v>
      </c>
      <c r="B299" t="s">
        <v>85</v>
      </c>
      <c r="C299" t="s">
        <v>116</v>
      </c>
      <c r="D299" s="6">
        <v>43265</v>
      </c>
      <c r="E299" s="6">
        <v>43265</v>
      </c>
      <c r="F299" t="s">
        <v>22</v>
      </c>
      <c r="G299" s="1">
        <v>1</v>
      </c>
      <c r="H299" s="1" t="s">
        <v>50</v>
      </c>
      <c r="I299" s="1">
        <f t="shared" si="12"/>
        <v>6</v>
      </c>
    </row>
    <row r="300" spans="1:9" x14ac:dyDescent="0.25">
      <c r="A300">
        <v>7010</v>
      </c>
      <c r="B300" t="s">
        <v>85</v>
      </c>
      <c r="C300" t="s">
        <v>116</v>
      </c>
      <c r="D300" s="6">
        <v>43276</v>
      </c>
      <c r="E300" s="6">
        <v>43276</v>
      </c>
      <c r="F300" t="s">
        <v>22</v>
      </c>
      <c r="G300" s="1">
        <v>1</v>
      </c>
      <c r="H300" s="1" t="s">
        <v>50</v>
      </c>
      <c r="I300" s="1">
        <f t="shared" si="12"/>
        <v>6</v>
      </c>
    </row>
    <row r="301" spans="1:9" x14ac:dyDescent="0.25">
      <c r="A301">
        <v>7010</v>
      </c>
      <c r="B301" t="s">
        <v>85</v>
      </c>
      <c r="C301" t="s">
        <v>116</v>
      </c>
      <c r="D301" s="6">
        <v>43306</v>
      </c>
      <c r="E301" s="6">
        <v>43307</v>
      </c>
      <c r="F301" t="s">
        <v>20</v>
      </c>
      <c r="G301" s="1">
        <v>2</v>
      </c>
      <c r="H301" s="1" t="s">
        <v>50</v>
      </c>
      <c r="I301" s="1">
        <f t="shared" si="12"/>
        <v>7</v>
      </c>
    </row>
    <row r="302" spans="1:9" x14ac:dyDescent="0.25">
      <c r="A302">
        <v>7010</v>
      </c>
      <c r="B302" t="s">
        <v>85</v>
      </c>
      <c r="C302" t="s">
        <v>116</v>
      </c>
      <c r="D302" s="6">
        <v>43311</v>
      </c>
      <c r="E302" s="6">
        <v>43312</v>
      </c>
      <c r="F302" t="s">
        <v>20</v>
      </c>
      <c r="G302" s="1">
        <v>2</v>
      </c>
      <c r="H302" s="1" t="s">
        <v>50</v>
      </c>
      <c r="I302" s="1">
        <f t="shared" si="12"/>
        <v>7</v>
      </c>
    </row>
    <row r="303" spans="1:9" x14ac:dyDescent="0.25">
      <c r="A303">
        <v>7010</v>
      </c>
      <c r="B303" t="s">
        <v>85</v>
      </c>
      <c r="C303" t="s">
        <v>116</v>
      </c>
      <c r="D303" s="6">
        <v>43313</v>
      </c>
      <c r="E303" s="6">
        <v>43315</v>
      </c>
      <c r="F303" t="s">
        <v>24</v>
      </c>
      <c r="G303" s="87">
        <v>3</v>
      </c>
      <c r="H303" s="1" t="s">
        <v>50</v>
      </c>
      <c r="I303" s="1">
        <f t="shared" ref="I303:I311" si="13">MONTH(D303)</f>
        <v>8</v>
      </c>
    </row>
    <row r="304" spans="1:9" x14ac:dyDescent="0.25">
      <c r="A304">
        <v>7010</v>
      </c>
      <c r="B304" t="s">
        <v>85</v>
      </c>
      <c r="C304" t="s">
        <v>116</v>
      </c>
      <c r="D304" s="6">
        <v>43318</v>
      </c>
      <c r="E304" s="6">
        <v>43322</v>
      </c>
      <c r="F304" t="s">
        <v>23</v>
      </c>
      <c r="G304" s="87">
        <v>5</v>
      </c>
      <c r="H304" s="1" t="s">
        <v>50</v>
      </c>
      <c r="I304" s="1">
        <f t="shared" si="13"/>
        <v>8</v>
      </c>
    </row>
    <row r="305" spans="1:9" x14ac:dyDescent="0.25">
      <c r="A305">
        <v>7010</v>
      </c>
      <c r="B305" t="s">
        <v>85</v>
      </c>
      <c r="C305" t="s">
        <v>116</v>
      </c>
      <c r="D305" s="6">
        <v>43325</v>
      </c>
      <c r="E305" s="6">
        <v>43326</v>
      </c>
      <c r="F305" t="s">
        <v>20</v>
      </c>
      <c r="G305" s="87">
        <v>2</v>
      </c>
      <c r="H305" s="1" t="s">
        <v>50</v>
      </c>
      <c r="I305" s="1">
        <f t="shared" si="13"/>
        <v>8</v>
      </c>
    </row>
    <row r="306" spans="1:9" x14ac:dyDescent="0.25">
      <c r="A306">
        <v>7010</v>
      </c>
      <c r="B306" t="s">
        <v>85</v>
      </c>
      <c r="C306" t="s">
        <v>116</v>
      </c>
      <c r="D306" s="6">
        <v>43328</v>
      </c>
      <c r="E306" s="6">
        <v>43329</v>
      </c>
      <c r="F306" t="s">
        <v>20</v>
      </c>
      <c r="G306" s="87">
        <v>2</v>
      </c>
      <c r="H306" s="1" t="s">
        <v>50</v>
      </c>
      <c r="I306" s="1">
        <f t="shared" si="13"/>
        <v>8</v>
      </c>
    </row>
    <row r="307" spans="1:9" x14ac:dyDescent="0.25">
      <c r="A307">
        <v>7010</v>
      </c>
      <c r="B307" t="s">
        <v>85</v>
      </c>
      <c r="C307" t="s">
        <v>116</v>
      </c>
      <c r="D307" s="6">
        <v>43364</v>
      </c>
      <c r="E307" s="6">
        <v>43364</v>
      </c>
      <c r="F307" t="s">
        <v>22</v>
      </c>
      <c r="G307" s="1">
        <v>1</v>
      </c>
      <c r="H307" s="1" t="s">
        <v>50</v>
      </c>
      <c r="I307" s="1">
        <f t="shared" si="13"/>
        <v>9</v>
      </c>
    </row>
    <row r="308" spans="1:9" x14ac:dyDescent="0.25">
      <c r="A308">
        <v>7034</v>
      </c>
      <c r="B308" t="s">
        <v>85</v>
      </c>
      <c r="C308" t="s">
        <v>117</v>
      </c>
      <c r="D308" s="6">
        <v>43242</v>
      </c>
      <c r="E308" s="6">
        <v>43242</v>
      </c>
      <c r="F308" t="s">
        <v>25</v>
      </c>
      <c r="G308" s="1">
        <v>0.5</v>
      </c>
      <c r="H308" s="1" t="s">
        <v>50</v>
      </c>
      <c r="I308" s="1">
        <f t="shared" si="13"/>
        <v>5</v>
      </c>
    </row>
    <row r="309" spans="1:9" x14ac:dyDescent="0.25">
      <c r="A309">
        <v>7034</v>
      </c>
      <c r="B309" t="s">
        <v>85</v>
      </c>
      <c r="C309" t="s">
        <v>117</v>
      </c>
      <c r="D309" s="6">
        <v>43266</v>
      </c>
      <c r="E309" s="6">
        <v>43266</v>
      </c>
      <c r="F309" t="s">
        <v>22</v>
      </c>
      <c r="G309" s="1">
        <v>1</v>
      </c>
      <c r="H309" s="1" t="s">
        <v>50</v>
      </c>
      <c r="I309" s="1">
        <f t="shared" si="13"/>
        <v>6</v>
      </c>
    </row>
    <row r="310" spans="1:9" x14ac:dyDescent="0.25">
      <c r="A310">
        <v>7034</v>
      </c>
      <c r="B310" t="s">
        <v>85</v>
      </c>
      <c r="C310" t="s">
        <v>117</v>
      </c>
      <c r="D310" s="6">
        <v>43271</v>
      </c>
      <c r="E310" s="6">
        <v>43271</v>
      </c>
      <c r="F310" t="s">
        <v>25</v>
      </c>
      <c r="G310" s="1">
        <v>0.5</v>
      </c>
      <c r="H310" s="1" t="s">
        <v>50</v>
      </c>
      <c r="I310" s="1">
        <f t="shared" si="13"/>
        <v>6</v>
      </c>
    </row>
    <row r="311" spans="1:9" x14ac:dyDescent="0.25">
      <c r="A311">
        <v>7034</v>
      </c>
      <c r="B311" t="s">
        <v>85</v>
      </c>
      <c r="C311" t="s">
        <v>117</v>
      </c>
      <c r="D311" s="6">
        <v>43279</v>
      </c>
      <c r="E311" s="6">
        <v>43281</v>
      </c>
      <c r="F311" t="s">
        <v>20</v>
      </c>
      <c r="G311" s="1">
        <v>2</v>
      </c>
      <c r="H311" s="1" t="s">
        <v>50</v>
      </c>
      <c r="I311" s="1">
        <f t="shared" si="13"/>
        <v>6</v>
      </c>
    </row>
    <row r="312" spans="1:9" x14ac:dyDescent="0.25">
      <c r="A312">
        <v>7034</v>
      </c>
      <c r="B312" t="s">
        <v>85</v>
      </c>
      <c r="C312" t="s">
        <v>117</v>
      </c>
      <c r="D312" s="6">
        <v>43282</v>
      </c>
      <c r="E312" s="6">
        <v>43283</v>
      </c>
      <c r="F312" t="s">
        <v>64</v>
      </c>
      <c r="G312" s="1">
        <v>1</v>
      </c>
      <c r="H312" s="1" t="s">
        <v>50</v>
      </c>
      <c r="I312" s="1">
        <v>7</v>
      </c>
    </row>
    <row r="313" spans="1:9" x14ac:dyDescent="0.25">
      <c r="A313">
        <v>7034</v>
      </c>
      <c r="B313" t="s">
        <v>85</v>
      </c>
      <c r="C313" t="s">
        <v>117</v>
      </c>
      <c r="D313" s="6">
        <v>43284</v>
      </c>
      <c r="E313" s="6">
        <v>43287</v>
      </c>
      <c r="F313" t="s">
        <v>27</v>
      </c>
      <c r="G313" s="1">
        <v>4</v>
      </c>
      <c r="H313" s="1" t="s">
        <v>50</v>
      </c>
      <c r="I313" s="1">
        <f t="shared" ref="I313:I344" si="14">MONTH(D313)</f>
        <v>7</v>
      </c>
    </row>
    <row r="314" spans="1:9" x14ac:dyDescent="0.25">
      <c r="A314">
        <v>7034</v>
      </c>
      <c r="B314" t="s">
        <v>86</v>
      </c>
      <c r="C314" t="s">
        <v>117</v>
      </c>
      <c r="D314" s="6">
        <v>43290</v>
      </c>
      <c r="E314" s="6">
        <v>43290</v>
      </c>
      <c r="F314" t="s">
        <v>22</v>
      </c>
      <c r="G314" s="1">
        <v>1</v>
      </c>
      <c r="H314" s="1" t="s">
        <v>50</v>
      </c>
      <c r="I314" s="1">
        <f t="shared" si="14"/>
        <v>7</v>
      </c>
    </row>
    <row r="315" spans="1:9" x14ac:dyDescent="0.25">
      <c r="A315">
        <v>7034</v>
      </c>
      <c r="B315" t="s">
        <v>86</v>
      </c>
      <c r="C315" t="s">
        <v>117</v>
      </c>
      <c r="D315" s="6">
        <v>43291</v>
      </c>
      <c r="E315" s="6">
        <v>43304</v>
      </c>
      <c r="F315" t="s">
        <v>21</v>
      </c>
      <c r="G315" s="1">
        <v>10</v>
      </c>
      <c r="H315" s="1" t="s">
        <v>50</v>
      </c>
      <c r="I315" s="1">
        <f t="shared" si="14"/>
        <v>7</v>
      </c>
    </row>
    <row r="316" spans="1:9" x14ac:dyDescent="0.25">
      <c r="A316">
        <v>7034</v>
      </c>
      <c r="B316" t="s">
        <v>86</v>
      </c>
      <c r="C316" t="s">
        <v>117</v>
      </c>
      <c r="D316" s="6">
        <v>43305</v>
      </c>
      <c r="E316" s="6">
        <v>43308</v>
      </c>
      <c r="F316" t="s">
        <v>27</v>
      </c>
      <c r="G316" s="1">
        <v>4</v>
      </c>
      <c r="H316" s="1" t="s">
        <v>50</v>
      </c>
      <c r="I316" s="1">
        <f t="shared" si="14"/>
        <v>7</v>
      </c>
    </row>
    <row r="317" spans="1:9" x14ac:dyDescent="0.25">
      <c r="A317">
        <v>7046</v>
      </c>
      <c r="B317" t="s">
        <v>86</v>
      </c>
      <c r="C317" t="s">
        <v>118</v>
      </c>
      <c r="D317" s="6">
        <v>43145</v>
      </c>
      <c r="E317" s="6">
        <v>43147</v>
      </c>
      <c r="F317" t="s">
        <v>24</v>
      </c>
      <c r="G317" s="1">
        <v>3</v>
      </c>
      <c r="H317" s="1" t="s">
        <v>50</v>
      </c>
      <c r="I317" s="1">
        <f t="shared" si="14"/>
        <v>2</v>
      </c>
    </row>
    <row r="318" spans="1:9" x14ac:dyDescent="0.25">
      <c r="A318">
        <v>7046</v>
      </c>
      <c r="B318" t="s">
        <v>86</v>
      </c>
      <c r="C318" t="s">
        <v>118</v>
      </c>
      <c r="D318" s="6">
        <v>43178</v>
      </c>
      <c r="E318" s="6">
        <v>43182</v>
      </c>
      <c r="F318" t="s">
        <v>23</v>
      </c>
      <c r="G318" s="1">
        <v>5</v>
      </c>
      <c r="H318" s="1" t="s">
        <v>50</v>
      </c>
      <c r="I318" s="1">
        <f t="shared" si="14"/>
        <v>3</v>
      </c>
    </row>
    <row r="319" spans="1:9" x14ac:dyDescent="0.25">
      <c r="A319">
        <v>7046</v>
      </c>
      <c r="B319" t="s">
        <v>86</v>
      </c>
      <c r="C319" t="s">
        <v>118</v>
      </c>
      <c r="D319" s="6">
        <v>43199</v>
      </c>
      <c r="E319" s="6">
        <v>43203</v>
      </c>
      <c r="F319" t="s">
        <v>23</v>
      </c>
      <c r="G319" s="1">
        <v>5</v>
      </c>
      <c r="H319" s="1" t="s">
        <v>50</v>
      </c>
      <c r="I319" s="1">
        <f t="shared" si="14"/>
        <v>4</v>
      </c>
    </row>
    <row r="320" spans="1:9" x14ac:dyDescent="0.25">
      <c r="A320">
        <v>7046</v>
      </c>
      <c r="B320" t="s">
        <v>86</v>
      </c>
      <c r="C320" t="s">
        <v>118</v>
      </c>
      <c r="D320" s="6">
        <v>43227</v>
      </c>
      <c r="E320" s="6">
        <v>43227</v>
      </c>
      <c r="F320" t="s">
        <v>22</v>
      </c>
      <c r="G320" s="1">
        <v>1</v>
      </c>
      <c r="H320" s="1" t="s">
        <v>50</v>
      </c>
      <c r="I320" s="1">
        <f t="shared" si="14"/>
        <v>5</v>
      </c>
    </row>
    <row r="321" spans="1:9" x14ac:dyDescent="0.25">
      <c r="A321">
        <v>7046</v>
      </c>
      <c r="B321" t="s">
        <v>86</v>
      </c>
      <c r="C321" t="s">
        <v>118</v>
      </c>
      <c r="D321" s="6">
        <v>43229</v>
      </c>
      <c r="E321" s="6">
        <v>43229</v>
      </c>
      <c r="F321" t="s">
        <v>22</v>
      </c>
      <c r="G321" s="1">
        <v>1</v>
      </c>
      <c r="H321" s="1" t="s">
        <v>50</v>
      </c>
      <c r="I321" s="1">
        <f t="shared" si="14"/>
        <v>5</v>
      </c>
    </row>
    <row r="322" spans="1:9" x14ac:dyDescent="0.25">
      <c r="A322">
        <v>7046</v>
      </c>
      <c r="B322" t="s">
        <v>86</v>
      </c>
      <c r="C322" t="s">
        <v>118</v>
      </c>
      <c r="D322" s="6">
        <v>43231</v>
      </c>
      <c r="E322" s="6">
        <v>43231</v>
      </c>
      <c r="F322" t="s">
        <v>22</v>
      </c>
      <c r="G322" s="1">
        <v>1</v>
      </c>
      <c r="H322" s="1" t="s">
        <v>50</v>
      </c>
      <c r="I322" s="1">
        <f t="shared" si="14"/>
        <v>5</v>
      </c>
    </row>
    <row r="323" spans="1:9" x14ac:dyDescent="0.25">
      <c r="A323">
        <v>7046</v>
      </c>
      <c r="B323" t="s">
        <v>86</v>
      </c>
      <c r="C323" t="s">
        <v>118</v>
      </c>
      <c r="D323" s="6">
        <v>43252</v>
      </c>
      <c r="E323" s="6">
        <v>43252</v>
      </c>
      <c r="F323" t="s">
        <v>22</v>
      </c>
      <c r="G323" s="1">
        <v>1</v>
      </c>
      <c r="H323" s="1" t="s">
        <v>50</v>
      </c>
      <c r="I323" s="1">
        <f t="shared" si="14"/>
        <v>6</v>
      </c>
    </row>
    <row r="324" spans="1:9" x14ac:dyDescent="0.25">
      <c r="A324">
        <v>7034</v>
      </c>
      <c r="B324" t="s">
        <v>86</v>
      </c>
      <c r="C324" t="s">
        <v>118</v>
      </c>
      <c r="D324" s="6">
        <v>43311</v>
      </c>
      <c r="E324" s="6">
        <v>43312</v>
      </c>
      <c r="F324" t="s">
        <v>20</v>
      </c>
      <c r="G324" s="1">
        <v>2</v>
      </c>
      <c r="H324" s="1" t="s">
        <v>50</v>
      </c>
      <c r="I324" s="1">
        <f t="shared" si="14"/>
        <v>7</v>
      </c>
    </row>
    <row r="325" spans="1:9" x14ac:dyDescent="0.25">
      <c r="A325">
        <v>7034</v>
      </c>
      <c r="B325" t="s">
        <v>86</v>
      </c>
      <c r="C325" t="s">
        <v>118</v>
      </c>
      <c r="D325" s="6">
        <v>43313</v>
      </c>
      <c r="E325" s="6">
        <v>43315</v>
      </c>
      <c r="F325" t="s">
        <v>24</v>
      </c>
      <c r="G325" s="87">
        <v>3</v>
      </c>
      <c r="H325" s="1" t="s">
        <v>50</v>
      </c>
      <c r="I325" s="1">
        <f t="shared" si="14"/>
        <v>8</v>
      </c>
    </row>
    <row r="326" spans="1:9" x14ac:dyDescent="0.25">
      <c r="A326">
        <v>7046</v>
      </c>
      <c r="B326" t="s">
        <v>86</v>
      </c>
      <c r="C326" t="s">
        <v>118</v>
      </c>
      <c r="D326" s="6">
        <v>43339</v>
      </c>
      <c r="E326" s="6">
        <v>43343</v>
      </c>
      <c r="F326" t="s">
        <v>23</v>
      </c>
      <c r="G326" s="87">
        <v>5</v>
      </c>
      <c r="H326" s="1" t="s">
        <v>50</v>
      </c>
      <c r="I326" s="1">
        <f t="shared" si="14"/>
        <v>8</v>
      </c>
    </row>
    <row r="327" spans="1:9" x14ac:dyDescent="0.25">
      <c r="A327">
        <v>7046</v>
      </c>
      <c r="B327" t="s">
        <v>86</v>
      </c>
      <c r="C327" t="s">
        <v>118</v>
      </c>
      <c r="D327" s="6">
        <v>43346</v>
      </c>
      <c r="E327" s="6">
        <v>43350</v>
      </c>
      <c r="F327" t="s">
        <v>23</v>
      </c>
      <c r="G327" s="1">
        <v>5</v>
      </c>
      <c r="H327" s="1" t="s">
        <v>50</v>
      </c>
      <c r="I327" s="1">
        <f t="shared" si="14"/>
        <v>9</v>
      </c>
    </row>
    <row r="328" spans="1:9" x14ac:dyDescent="0.25">
      <c r="A328">
        <v>7034</v>
      </c>
      <c r="B328" t="s">
        <v>86</v>
      </c>
      <c r="C328" t="s">
        <v>118</v>
      </c>
      <c r="D328" s="6">
        <v>43350</v>
      </c>
      <c r="E328" s="6">
        <v>43350</v>
      </c>
      <c r="F328" t="s">
        <v>22</v>
      </c>
      <c r="G328" s="1">
        <v>1</v>
      </c>
      <c r="H328" s="1" t="s">
        <v>50</v>
      </c>
      <c r="I328" s="1">
        <f t="shared" si="14"/>
        <v>9</v>
      </c>
    </row>
    <row r="329" spans="1:9" x14ac:dyDescent="0.25">
      <c r="A329">
        <v>7034</v>
      </c>
      <c r="B329" t="s">
        <v>86</v>
      </c>
      <c r="C329" t="s">
        <v>118</v>
      </c>
      <c r="D329" s="6">
        <v>43353</v>
      </c>
      <c r="E329" s="6">
        <v>43353</v>
      </c>
      <c r="F329" t="s">
        <v>22</v>
      </c>
      <c r="G329" s="1">
        <v>1</v>
      </c>
      <c r="H329" s="1" t="s">
        <v>50</v>
      </c>
      <c r="I329" s="1">
        <f t="shared" si="14"/>
        <v>9</v>
      </c>
    </row>
    <row r="330" spans="1:9" x14ac:dyDescent="0.25">
      <c r="A330">
        <v>7046</v>
      </c>
      <c r="B330" t="s">
        <v>86</v>
      </c>
      <c r="C330" t="s">
        <v>118</v>
      </c>
      <c r="D330" s="6">
        <v>43353</v>
      </c>
      <c r="E330" s="6">
        <v>43357</v>
      </c>
      <c r="F330" t="s">
        <v>23</v>
      </c>
      <c r="G330" s="1">
        <v>5</v>
      </c>
      <c r="H330" s="1" t="s">
        <v>50</v>
      </c>
      <c r="I330" s="1">
        <f t="shared" si="14"/>
        <v>9</v>
      </c>
    </row>
    <row r="331" spans="1:9" x14ac:dyDescent="0.25">
      <c r="A331">
        <v>7034</v>
      </c>
      <c r="B331" t="s">
        <v>86</v>
      </c>
      <c r="C331" t="s">
        <v>118</v>
      </c>
      <c r="D331" s="6">
        <v>43360</v>
      </c>
      <c r="E331" s="6">
        <v>43360</v>
      </c>
      <c r="F331" t="s">
        <v>25</v>
      </c>
      <c r="G331" s="1">
        <v>0.5</v>
      </c>
      <c r="H331" s="1" t="s">
        <v>50</v>
      </c>
      <c r="I331" s="1">
        <f t="shared" si="14"/>
        <v>9</v>
      </c>
    </row>
    <row r="332" spans="1:9" x14ac:dyDescent="0.25">
      <c r="A332">
        <v>7023</v>
      </c>
      <c r="B332" t="s">
        <v>86</v>
      </c>
      <c r="C332" t="s">
        <v>119</v>
      </c>
      <c r="D332" s="6">
        <v>43102</v>
      </c>
      <c r="E332" s="6">
        <v>43105</v>
      </c>
      <c r="F332" t="s">
        <v>27</v>
      </c>
      <c r="G332" s="1">
        <v>4</v>
      </c>
      <c r="H332" s="1" t="s">
        <v>50</v>
      </c>
      <c r="I332" s="1">
        <f t="shared" si="14"/>
        <v>1</v>
      </c>
    </row>
    <row r="333" spans="1:9" x14ac:dyDescent="0.25">
      <c r="A333">
        <v>7023</v>
      </c>
      <c r="B333" t="s">
        <v>86</v>
      </c>
      <c r="C333" t="s">
        <v>119</v>
      </c>
      <c r="D333" s="6">
        <v>43150</v>
      </c>
      <c r="E333" s="6">
        <v>43154</v>
      </c>
      <c r="F333" t="s">
        <v>23</v>
      </c>
      <c r="G333" s="1">
        <v>5</v>
      </c>
      <c r="H333" s="1" t="s">
        <v>50</v>
      </c>
      <c r="I333" s="1">
        <f t="shared" si="14"/>
        <v>2</v>
      </c>
    </row>
    <row r="334" spans="1:9" x14ac:dyDescent="0.25">
      <c r="A334">
        <v>7023</v>
      </c>
      <c r="B334" t="s">
        <v>86</v>
      </c>
      <c r="C334" t="s">
        <v>119</v>
      </c>
      <c r="D334" s="6">
        <v>43168</v>
      </c>
      <c r="E334" s="6">
        <v>43168</v>
      </c>
      <c r="F334" t="s">
        <v>22</v>
      </c>
      <c r="G334" s="1">
        <v>1</v>
      </c>
      <c r="H334" s="1" t="s">
        <v>50</v>
      </c>
      <c r="I334" s="1">
        <f t="shared" si="14"/>
        <v>3</v>
      </c>
    </row>
    <row r="335" spans="1:9" x14ac:dyDescent="0.25">
      <c r="A335">
        <v>7023</v>
      </c>
      <c r="B335" t="s">
        <v>86</v>
      </c>
      <c r="C335" t="s">
        <v>119</v>
      </c>
      <c r="D335" s="6">
        <v>43188</v>
      </c>
      <c r="E335" s="6">
        <v>43189</v>
      </c>
      <c r="F335" t="s">
        <v>20</v>
      </c>
      <c r="G335" s="1">
        <v>2</v>
      </c>
      <c r="H335" s="1" t="s">
        <v>50</v>
      </c>
      <c r="I335" s="1">
        <f t="shared" si="14"/>
        <v>3</v>
      </c>
    </row>
    <row r="336" spans="1:9" x14ac:dyDescent="0.25">
      <c r="A336">
        <v>7023</v>
      </c>
      <c r="B336" t="s">
        <v>86</v>
      </c>
      <c r="C336" t="s">
        <v>119</v>
      </c>
      <c r="D336" s="6">
        <v>43206</v>
      </c>
      <c r="E336" s="6">
        <v>43210</v>
      </c>
      <c r="F336" t="s">
        <v>23</v>
      </c>
      <c r="G336" s="1">
        <v>5</v>
      </c>
      <c r="H336" s="1" t="s">
        <v>50</v>
      </c>
      <c r="I336" s="1">
        <f t="shared" si="14"/>
        <v>4</v>
      </c>
    </row>
    <row r="337" spans="1:9" x14ac:dyDescent="0.25">
      <c r="A337">
        <v>7023</v>
      </c>
      <c r="B337" t="s">
        <v>86</v>
      </c>
      <c r="C337" t="s">
        <v>119</v>
      </c>
      <c r="D337" s="6">
        <v>43220</v>
      </c>
      <c r="E337" s="6">
        <v>43220</v>
      </c>
      <c r="F337" t="s">
        <v>22</v>
      </c>
      <c r="G337" s="1">
        <v>1</v>
      </c>
      <c r="H337" s="1" t="s">
        <v>50</v>
      </c>
      <c r="I337" s="1">
        <f t="shared" si="14"/>
        <v>4</v>
      </c>
    </row>
    <row r="338" spans="1:9" x14ac:dyDescent="0.25">
      <c r="A338">
        <v>7023</v>
      </c>
      <c r="B338" t="s">
        <v>86</v>
      </c>
      <c r="C338" t="s">
        <v>119</v>
      </c>
      <c r="D338" s="6">
        <v>43227</v>
      </c>
      <c r="E338" s="6">
        <v>43227</v>
      </c>
      <c r="F338" t="s">
        <v>22</v>
      </c>
      <c r="G338" s="1">
        <v>1</v>
      </c>
      <c r="H338" s="1" t="s">
        <v>50</v>
      </c>
      <c r="I338" s="1">
        <f t="shared" si="14"/>
        <v>5</v>
      </c>
    </row>
    <row r="339" spans="1:9" x14ac:dyDescent="0.25">
      <c r="A339">
        <v>7023</v>
      </c>
      <c r="B339" t="s">
        <v>86</v>
      </c>
      <c r="C339" t="s">
        <v>119</v>
      </c>
      <c r="D339" s="6">
        <v>43229</v>
      </c>
      <c r="E339" s="6">
        <v>43229</v>
      </c>
      <c r="F339" t="s">
        <v>22</v>
      </c>
      <c r="G339" s="1">
        <v>1</v>
      </c>
      <c r="H339" s="1" t="s">
        <v>50</v>
      </c>
      <c r="I339" s="1">
        <f t="shared" si="14"/>
        <v>5</v>
      </c>
    </row>
    <row r="340" spans="1:9" x14ac:dyDescent="0.25">
      <c r="A340">
        <v>7060</v>
      </c>
      <c r="B340" t="s">
        <v>86</v>
      </c>
      <c r="C340" t="s">
        <v>120</v>
      </c>
      <c r="D340" s="6">
        <v>43138</v>
      </c>
      <c r="E340" s="6">
        <v>43138</v>
      </c>
      <c r="F340" t="s">
        <v>25</v>
      </c>
      <c r="G340" s="1">
        <v>0.5</v>
      </c>
      <c r="H340" s="1" t="s">
        <v>50</v>
      </c>
      <c r="I340" s="1">
        <f t="shared" si="14"/>
        <v>2</v>
      </c>
    </row>
    <row r="341" spans="1:9" x14ac:dyDescent="0.25">
      <c r="A341">
        <v>7060</v>
      </c>
      <c r="B341" t="s">
        <v>86</v>
      </c>
      <c r="C341" t="s">
        <v>120</v>
      </c>
      <c r="D341" s="6">
        <v>43167</v>
      </c>
      <c r="E341" s="6">
        <v>43173</v>
      </c>
      <c r="F341" t="s">
        <v>23</v>
      </c>
      <c r="G341" s="1">
        <v>5</v>
      </c>
      <c r="H341" s="1" t="s">
        <v>50</v>
      </c>
      <c r="I341" s="1">
        <f t="shared" si="14"/>
        <v>3</v>
      </c>
    </row>
    <row r="342" spans="1:9" x14ac:dyDescent="0.25">
      <c r="A342">
        <v>7025</v>
      </c>
      <c r="B342" t="s">
        <v>86</v>
      </c>
      <c r="C342" t="s">
        <v>120</v>
      </c>
      <c r="D342" s="6">
        <v>43171</v>
      </c>
      <c r="E342" s="6">
        <v>43171</v>
      </c>
      <c r="F342" t="s">
        <v>22</v>
      </c>
      <c r="G342" s="1">
        <v>1</v>
      </c>
      <c r="H342" s="1" t="s">
        <v>50</v>
      </c>
      <c r="I342" s="1">
        <f t="shared" si="14"/>
        <v>3</v>
      </c>
    </row>
    <row r="343" spans="1:9" x14ac:dyDescent="0.25">
      <c r="A343">
        <v>7025</v>
      </c>
      <c r="B343" t="s">
        <v>86</v>
      </c>
      <c r="C343" t="s">
        <v>120</v>
      </c>
      <c r="D343" s="6">
        <v>43178</v>
      </c>
      <c r="E343" s="6">
        <v>43178</v>
      </c>
      <c r="F343" t="s">
        <v>22</v>
      </c>
      <c r="G343" s="1">
        <v>1</v>
      </c>
      <c r="H343" s="1" t="s">
        <v>50</v>
      </c>
      <c r="I343" s="1">
        <f t="shared" si="14"/>
        <v>3</v>
      </c>
    </row>
    <row r="344" spans="1:9" x14ac:dyDescent="0.25">
      <c r="A344">
        <v>7060</v>
      </c>
      <c r="B344" t="s">
        <v>86</v>
      </c>
      <c r="C344" t="s">
        <v>120</v>
      </c>
      <c r="D344" s="6">
        <v>43199</v>
      </c>
      <c r="E344" s="6">
        <v>43199</v>
      </c>
      <c r="F344" t="s">
        <v>25</v>
      </c>
      <c r="G344" s="1">
        <v>0.5</v>
      </c>
      <c r="H344" s="1" t="s">
        <v>50</v>
      </c>
      <c r="I344" s="1">
        <f t="shared" si="14"/>
        <v>4</v>
      </c>
    </row>
    <row r="345" spans="1:9" x14ac:dyDescent="0.25">
      <c r="A345">
        <v>7060</v>
      </c>
      <c r="B345" t="s">
        <v>86</v>
      </c>
      <c r="C345" t="s">
        <v>120</v>
      </c>
      <c r="D345" s="6">
        <v>43206</v>
      </c>
      <c r="E345" s="6">
        <v>43206</v>
      </c>
      <c r="F345" t="s">
        <v>25</v>
      </c>
      <c r="G345" s="1">
        <v>0.5</v>
      </c>
      <c r="H345" s="1" t="s">
        <v>50</v>
      </c>
      <c r="I345" s="1">
        <f t="shared" ref="I345:I365" si="15">MONTH(D345)</f>
        <v>4</v>
      </c>
    </row>
    <row r="346" spans="1:9" x14ac:dyDescent="0.25">
      <c r="A346">
        <v>7060</v>
      </c>
      <c r="B346" t="s">
        <v>86</v>
      </c>
      <c r="C346" t="s">
        <v>120</v>
      </c>
      <c r="D346" s="6">
        <v>43213</v>
      </c>
      <c r="E346" s="6">
        <v>43217</v>
      </c>
      <c r="F346" t="s">
        <v>23</v>
      </c>
      <c r="G346" s="1">
        <v>5</v>
      </c>
      <c r="H346" s="1" t="s">
        <v>50</v>
      </c>
      <c r="I346" s="1">
        <f t="shared" si="15"/>
        <v>4</v>
      </c>
    </row>
    <row r="347" spans="1:9" x14ac:dyDescent="0.25">
      <c r="A347">
        <v>7060</v>
      </c>
      <c r="B347" t="s">
        <v>86</v>
      </c>
      <c r="C347" t="s">
        <v>120</v>
      </c>
      <c r="D347" s="6">
        <v>43229</v>
      </c>
      <c r="E347" s="6">
        <v>43229</v>
      </c>
      <c r="F347" t="s">
        <v>22</v>
      </c>
      <c r="G347" s="1">
        <v>1</v>
      </c>
      <c r="H347" s="1" t="s">
        <v>50</v>
      </c>
      <c r="I347" s="1">
        <f t="shared" si="15"/>
        <v>5</v>
      </c>
    </row>
    <row r="348" spans="1:9" x14ac:dyDescent="0.25">
      <c r="A348">
        <v>7023</v>
      </c>
      <c r="B348" t="s">
        <v>86</v>
      </c>
      <c r="C348" t="s">
        <v>120</v>
      </c>
      <c r="D348" s="6">
        <v>43231</v>
      </c>
      <c r="E348" s="6">
        <v>43231</v>
      </c>
      <c r="F348" t="s">
        <v>22</v>
      </c>
      <c r="G348" s="1">
        <v>1</v>
      </c>
      <c r="H348" s="1" t="s">
        <v>50</v>
      </c>
      <c r="I348" s="1">
        <f t="shared" si="15"/>
        <v>5</v>
      </c>
    </row>
    <row r="349" spans="1:9" x14ac:dyDescent="0.25">
      <c r="A349">
        <v>7023</v>
      </c>
      <c r="B349" t="s">
        <v>86</v>
      </c>
      <c r="C349" t="s">
        <v>120</v>
      </c>
      <c r="D349" s="6">
        <v>43248</v>
      </c>
      <c r="E349" s="6">
        <v>43251</v>
      </c>
      <c r="F349" t="s">
        <v>27</v>
      </c>
      <c r="G349" s="1">
        <v>4</v>
      </c>
      <c r="H349" s="1" t="s">
        <v>50</v>
      </c>
      <c r="I349" s="1">
        <f t="shared" si="15"/>
        <v>5</v>
      </c>
    </row>
    <row r="350" spans="1:9" x14ac:dyDescent="0.25">
      <c r="A350">
        <v>7023</v>
      </c>
      <c r="B350" t="s">
        <v>86</v>
      </c>
      <c r="C350" t="s">
        <v>120</v>
      </c>
      <c r="D350" s="6">
        <v>43262</v>
      </c>
      <c r="E350" s="6">
        <v>43262</v>
      </c>
      <c r="F350" t="s">
        <v>22</v>
      </c>
      <c r="G350" s="1">
        <v>1</v>
      </c>
      <c r="H350" s="1" t="s">
        <v>50</v>
      </c>
      <c r="I350" s="1">
        <f t="shared" si="15"/>
        <v>6</v>
      </c>
    </row>
    <row r="351" spans="1:9" x14ac:dyDescent="0.25">
      <c r="A351">
        <v>7060</v>
      </c>
      <c r="B351" t="s">
        <v>86</v>
      </c>
      <c r="C351" t="s">
        <v>120</v>
      </c>
      <c r="D351" s="6">
        <v>43283</v>
      </c>
      <c r="E351" s="6">
        <v>43294</v>
      </c>
      <c r="F351" t="s">
        <v>21</v>
      </c>
      <c r="G351" s="1">
        <v>10</v>
      </c>
      <c r="H351" s="1" t="s">
        <v>50</v>
      </c>
      <c r="I351" s="1">
        <f t="shared" si="15"/>
        <v>7</v>
      </c>
    </row>
    <row r="352" spans="1:9" x14ac:dyDescent="0.25">
      <c r="A352">
        <v>7023</v>
      </c>
      <c r="B352" t="s">
        <v>86</v>
      </c>
      <c r="C352" t="s">
        <v>120</v>
      </c>
      <c r="D352" s="6">
        <v>43304</v>
      </c>
      <c r="E352" s="6">
        <v>43308</v>
      </c>
      <c r="F352" t="s">
        <v>23</v>
      </c>
      <c r="G352" s="1">
        <v>5</v>
      </c>
      <c r="H352" s="1" t="s">
        <v>50</v>
      </c>
      <c r="I352" s="1">
        <f t="shared" si="15"/>
        <v>7</v>
      </c>
    </row>
    <row r="353" spans="1:9" x14ac:dyDescent="0.25">
      <c r="A353">
        <v>7023</v>
      </c>
      <c r="B353" t="s">
        <v>86</v>
      </c>
      <c r="C353" t="s">
        <v>120</v>
      </c>
      <c r="D353" s="6">
        <v>43311</v>
      </c>
      <c r="E353" s="6">
        <v>43312</v>
      </c>
      <c r="F353" t="s">
        <v>20</v>
      </c>
      <c r="G353" s="1">
        <v>2</v>
      </c>
      <c r="H353" s="1" t="s">
        <v>50</v>
      </c>
      <c r="I353" s="1">
        <f t="shared" si="15"/>
        <v>7</v>
      </c>
    </row>
    <row r="354" spans="1:9" x14ac:dyDescent="0.25">
      <c r="A354">
        <v>7023</v>
      </c>
      <c r="B354" t="s">
        <v>86</v>
      </c>
      <c r="C354" t="s">
        <v>120</v>
      </c>
      <c r="D354" s="6">
        <v>43313</v>
      </c>
      <c r="E354" s="6">
        <v>43315</v>
      </c>
      <c r="F354" t="s">
        <v>24</v>
      </c>
      <c r="G354" s="87">
        <v>3</v>
      </c>
      <c r="H354" s="1" t="s">
        <v>50</v>
      </c>
      <c r="I354" s="1">
        <f t="shared" si="15"/>
        <v>8</v>
      </c>
    </row>
    <row r="355" spans="1:9" x14ac:dyDescent="0.25">
      <c r="A355">
        <v>7023</v>
      </c>
      <c r="B355" t="s">
        <v>86</v>
      </c>
      <c r="C355" t="s">
        <v>120</v>
      </c>
      <c r="D355" s="6">
        <v>43318</v>
      </c>
      <c r="E355" s="6">
        <v>43322</v>
      </c>
      <c r="F355" t="s">
        <v>23</v>
      </c>
      <c r="G355" s="87">
        <v>5</v>
      </c>
      <c r="H355" s="1" t="s">
        <v>50</v>
      </c>
      <c r="I355" s="1">
        <f t="shared" si="15"/>
        <v>8</v>
      </c>
    </row>
    <row r="356" spans="1:9" x14ac:dyDescent="0.25">
      <c r="A356">
        <v>7060</v>
      </c>
      <c r="B356" t="s">
        <v>86</v>
      </c>
      <c r="C356" t="s">
        <v>120</v>
      </c>
      <c r="D356" s="6">
        <v>43343</v>
      </c>
      <c r="E356" s="6">
        <v>43343</v>
      </c>
      <c r="F356" t="s">
        <v>22</v>
      </c>
      <c r="G356" s="87">
        <v>1</v>
      </c>
      <c r="H356" s="1" t="s">
        <v>50</v>
      </c>
      <c r="I356" s="1">
        <f t="shared" si="15"/>
        <v>8</v>
      </c>
    </row>
    <row r="357" spans="1:9" x14ac:dyDescent="0.25">
      <c r="A357">
        <v>7060</v>
      </c>
      <c r="B357" t="s">
        <v>86</v>
      </c>
      <c r="C357" t="s">
        <v>120</v>
      </c>
      <c r="D357" s="6">
        <v>43381</v>
      </c>
      <c r="E357" s="6">
        <v>43382</v>
      </c>
      <c r="F357" t="s">
        <v>31</v>
      </c>
      <c r="G357" s="1">
        <v>1.5</v>
      </c>
      <c r="H357" s="1" t="s">
        <v>50</v>
      </c>
      <c r="I357" s="1">
        <f t="shared" si="15"/>
        <v>10</v>
      </c>
    </row>
    <row r="358" spans="1:9" x14ac:dyDescent="0.25">
      <c r="A358">
        <v>7025</v>
      </c>
      <c r="B358" t="s">
        <v>86</v>
      </c>
      <c r="C358" t="s">
        <v>121</v>
      </c>
      <c r="D358" s="6">
        <v>43182</v>
      </c>
      <c r="E358" s="6">
        <v>43182</v>
      </c>
      <c r="F358" t="s">
        <v>22</v>
      </c>
      <c r="G358" s="1">
        <v>1</v>
      </c>
      <c r="H358" s="1" t="s">
        <v>50</v>
      </c>
      <c r="I358" s="1">
        <f t="shared" si="15"/>
        <v>3</v>
      </c>
    </row>
    <row r="359" spans="1:9" x14ac:dyDescent="0.25">
      <c r="A359">
        <v>7025</v>
      </c>
      <c r="B359" t="s">
        <v>86</v>
      </c>
      <c r="C359" t="s">
        <v>121</v>
      </c>
      <c r="D359" s="6">
        <v>43213</v>
      </c>
      <c r="E359" s="6">
        <v>43213</v>
      </c>
      <c r="F359" t="s">
        <v>22</v>
      </c>
      <c r="G359" s="1">
        <v>1</v>
      </c>
      <c r="H359" s="1" t="s">
        <v>50</v>
      </c>
      <c r="I359" s="1">
        <f t="shared" si="15"/>
        <v>4</v>
      </c>
    </row>
    <row r="360" spans="1:9" x14ac:dyDescent="0.25">
      <c r="A360">
        <v>7025</v>
      </c>
      <c r="B360" t="s">
        <v>86</v>
      </c>
      <c r="C360" t="s">
        <v>121</v>
      </c>
      <c r="D360" s="6">
        <v>43220</v>
      </c>
      <c r="E360" s="6">
        <v>43220</v>
      </c>
      <c r="F360" t="s">
        <v>22</v>
      </c>
      <c r="G360" s="1">
        <v>1</v>
      </c>
      <c r="H360" s="1" t="s">
        <v>50</v>
      </c>
      <c r="I360" s="1">
        <f t="shared" si="15"/>
        <v>4</v>
      </c>
    </row>
    <row r="361" spans="1:9" x14ac:dyDescent="0.25">
      <c r="A361">
        <v>7025</v>
      </c>
      <c r="B361" t="s">
        <v>86</v>
      </c>
      <c r="C361" t="s">
        <v>121</v>
      </c>
      <c r="D361" s="6">
        <v>43224</v>
      </c>
      <c r="E361" s="6">
        <v>43224</v>
      </c>
      <c r="F361" t="s">
        <v>22</v>
      </c>
      <c r="G361" s="1">
        <v>1</v>
      </c>
      <c r="H361" s="1" t="s">
        <v>50</v>
      </c>
      <c r="I361" s="1">
        <f t="shared" si="15"/>
        <v>5</v>
      </c>
    </row>
    <row r="362" spans="1:9" x14ac:dyDescent="0.25">
      <c r="A362">
        <v>7025</v>
      </c>
      <c r="B362" t="s">
        <v>86</v>
      </c>
      <c r="C362" t="s">
        <v>121</v>
      </c>
      <c r="D362" s="6">
        <v>43229</v>
      </c>
      <c r="E362" s="6">
        <v>43229</v>
      </c>
      <c r="F362" t="s">
        <v>22</v>
      </c>
      <c r="G362" s="1">
        <v>1</v>
      </c>
      <c r="H362" s="1" t="s">
        <v>50</v>
      </c>
      <c r="I362" s="1">
        <f t="shared" si="15"/>
        <v>5</v>
      </c>
    </row>
    <row r="363" spans="1:9" x14ac:dyDescent="0.25">
      <c r="A363">
        <v>7025</v>
      </c>
      <c r="B363" t="s">
        <v>83</v>
      </c>
      <c r="C363" t="s">
        <v>121</v>
      </c>
      <c r="D363" s="6">
        <v>43231</v>
      </c>
      <c r="E363" s="6">
        <v>43231</v>
      </c>
      <c r="F363" t="s">
        <v>22</v>
      </c>
      <c r="G363" s="1">
        <v>1</v>
      </c>
      <c r="H363" s="1" t="s">
        <v>50</v>
      </c>
      <c r="I363" s="1">
        <f t="shared" si="15"/>
        <v>5</v>
      </c>
    </row>
    <row r="364" spans="1:9" x14ac:dyDescent="0.25">
      <c r="A364">
        <v>7025</v>
      </c>
      <c r="B364" t="s">
        <v>83</v>
      </c>
      <c r="C364" t="s">
        <v>121</v>
      </c>
      <c r="D364" s="6">
        <v>43234</v>
      </c>
      <c r="E364" s="6">
        <v>43237</v>
      </c>
      <c r="F364" t="s">
        <v>27</v>
      </c>
      <c r="G364" s="1">
        <v>4</v>
      </c>
      <c r="H364" s="1" t="s">
        <v>50</v>
      </c>
      <c r="I364" s="1">
        <f t="shared" si="15"/>
        <v>5</v>
      </c>
    </row>
    <row r="365" spans="1:9" x14ac:dyDescent="0.25">
      <c r="A365">
        <v>7025</v>
      </c>
      <c r="B365" t="s">
        <v>83</v>
      </c>
      <c r="C365" t="s">
        <v>121</v>
      </c>
      <c r="D365" s="6">
        <v>43248</v>
      </c>
      <c r="E365" s="6">
        <v>43251</v>
      </c>
      <c r="F365" t="s">
        <v>27</v>
      </c>
      <c r="G365" s="1">
        <v>4</v>
      </c>
      <c r="H365" s="1" t="s">
        <v>50</v>
      </c>
      <c r="I365" s="1">
        <f t="shared" si="15"/>
        <v>5</v>
      </c>
    </row>
    <row r="366" spans="1:9" x14ac:dyDescent="0.25">
      <c r="A366">
        <v>7025</v>
      </c>
      <c r="B366" t="s">
        <v>83</v>
      </c>
      <c r="C366" t="s">
        <v>121</v>
      </c>
      <c r="D366" s="6">
        <v>43252</v>
      </c>
      <c r="E366" s="6">
        <v>43252</v>
      </c>
      <c r="F366" t="s">
        <v>64</v>
      </c>
      <c r="G366" s="1">
        <v>1</v>
      </c>
      <c r="H366" s="1" t="s">
        <v>50</v>
      </c>
      <c r="I366" s="1">
        <v>6</v>
      </c>
    </row>
    <row r="367" spans="1:9" x14ac:dyDescent="0.25">
      <c r="A367">
        <v>7025</v>
      </c>
      <c r="B367" t="s">
        <v>83</v>
      </c>
      <c r="C367" t="s">
        <v>121</v>
      </c>
      <c r="D367" s="6">
        <v>43297</v>
      </c>
      <c r="E367" s="6">
        <v>43301</v>
      </c>
      <c r="F367" t="s">
        <v>23</v>
      </c>
      <c r="G367" s="1">
        <v>5</v>
      </c>
      <c r="H367" s="1" t="s">
        <v>50</v>
      </c>
      <c r="I367" s="1">
        <f>MONTH(D367)</f>
        <v>7</v>
      </c>
    </row>
    <row r="368" spans="1:9" x14ac:dyDescent="0.25">
      <c r="A368">
        <v>7025</v>
      </c>
      <c r="B368" t="s">
        <v>83</v>
      </c>
      <c r="C368" t="s">
        <v>121</v>
      </c>
      <c r="D368" s="6">
        <v>43332</v>
      </c>
      <c r="E368" s="6">
        <v>43336</v>
      </c>
      <c r="F368" t="s">
        <v>23</v>
      </c>
      <c r="G368" s="87">
        <v>5</v>
      </c>
      <c r="H368" s="1" t="s">
        <v>50</v>
      </c>
      <c r="I368" s="1">
        <f>MONTH(D368)</f>
        <v>8</v>
      </c>
    </row>
    <row r="369" spans="1:9" x14ac:dyDescent="0.25">
      <c r="A369">
        <v>7025</v>
      </c>
      <c r="B369" t="s">
        <v>83</v>
      </c>
      <c r="C369" t="s">
        <v>121</v>
      </c>
      <c r="D369" s="6">
        <v>43339</v>
      </c>
      <c r="E369" s="6">
        <v>43343</v>
      </c>
      <c r="F369" t="s">
        <v>23</v>
      </c>
      <c r="G369" s="87">
        <v>5</v>
      </c>
      <c r="H369" s="1" t="s">
        <v>50</v>
      </c>
      <c r="I369" s="1">
        <f>MONTH(D369)</f>
        <v>8</v>
      </c>
    </row>
    <row r="370" spans="1:9" x14ac:dyDescent="0.25">
      <c r="D370" s="6"/>
    </row>
    <row r="373" spans="1:9" x14ac:dyDescent="0.25">
      <c r="D373" s="6"/>
      <c r="E373" s="6"/>
    </row>
    <row r="374" spans="1:9" x14ac:dyDescent="0.25">
      <c r="D374" s="6"/>
      <c r="E374" s="6"/>
    </row>
    <row r="375" spans="1:9" x14ac:dyDescent="0.25">
      <c r="D375" s="6"/>
      <c r="E375" s="6"/>
    </row>
    <row r="376" spans="1:9" x14ac:dyDescent="0.25">
      <c r="D376" s="6"/>
      <c r="E376" s="6"/>
    </row>
    <row r="377" spans="1:9" x14ac:dyDescent="0.25">
      <c r="D377" s="6"/>
      <c r="E377" s="6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B91-257F-42AF-B580-FAB1127ED0A9}">
  <sheetPr codeName="Feuil9">
    <tabColor rgb="FFFF0000"/>
  </sheetPr>
  <dimension ref="A1:R366"/>
  <sheetViews>
    <sheetView showGridLines="0" workbookViewId="0">
      <selection activeCell="C8" sqref="C8"/>
    </sheetView>
  </sheetViews>
  <sheetFormatPr baseColWidth="10" defaultRowHeight="15" x14ac:dyDescent="0.25"/>
  <cols>
    <col min="1" max="1" width="10.7109375" bestFit="1" customWidth="1"/>
    <col min="2" max="2" width="4.7109375" customWidth="1"/>
    <col min="3" max="3" width="10.85546875" bestFit="1" customWidth="1"/>
    <col min="4" max="4" width="5" bestFit="1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9">
        <v>2019</v>
      </c>
      <c r="B1" s="3">
        <v>1</v>
      </c>
      <c r="C1" s="3" t="s">
        <v>37</v>
      </c>
      <c r="D1" s="66">
        <v>2019</v>
      </c>
      <c r="E1" s="14">
        <v>31</v>
      </c>
      <c r="F1" s="68">
        <v>43466</v>
      </c>
      <c r="G1" s="17" t="s">
        <v>8</v>
      </c>
      <c r="H1" s="29">
        <f>DATE(YEAR($A$2),MONTH(F1),DAY(F1))</f>
        <v>43466</v>
      </c>
      <c r="I1" s="20">
        <v>2020</v>
      </c>
      <c r="J1" s="21">
        <v>43890</v>
      </c>
      <c r="L1" s="30"/>
      <c r="M1" t="s">
        <v>45</v>
      </c>
      <c r="N1" s="32" t="s">
        <v>47</v>
      </c>
      <c r="O1" s="33" t="s">
        <v>48</v>
      </c>
      <c r="Q1" s="45">
        <v>43101</v>
      </c>
      <c r="R1" s="46"/>
    </row>
    <row r="2" spans="1:18" x14ac:dyDescent="0.25">
      <c r="A2" s="67">
        <v>43466</v>
      </c>
      <c r="B2" s="3">
        <v>2</v>
      </c>
      <c r="C2" s="3" t="s">
        <v>38</v>
      </c>
      <c r="D2" s="66">
        <v>2019</v>
      </c>
      <c r="E2" s="15">
        <f>IF(A1="2020",29,28)</f>
        <v>28</v>
      </c>
      <c r="F2" s="68">
        <v>43557</v>
      </c>
      <c r="G2" s="4" t="s">
        <v>5</v>
      </c>
      <c r="H2" s="31">
        <v>43577</v>
      </c>
      <c r="J2" s="1"/>
      <c r="L2" s="8"/>
      <c r="M2" t="s">
        <v>46</v>
      </c>
      <c r="N2" s="34" t="s">
        <v>87</v>
      </c>
      <c r="O2" s="35" t="s">
        <v>50</v>
      </c>
      <c r="Q2" s="45">
        <v>43102</v>
      </c>
      <c r="R2" s="46"/>
    </row>
    <row r="3" spans="1:18" x14ac:dyDescent="0.25">
      <c r="A3" s="10">
        <v>2020</v>
      </c>
      <c r="B3" s="3">
        <v>3</v>
      </c>
      <c r="C3" s="3" t="s">
        <v>39</v>
      </c>
      <c r="D3" s="66">
        <v>2019</v>
      </c>
      <c r="E3" s="15">
        <v>31</v>
      </c>
      <c r="F3" s="68">
        <v>43221</v>
      </c>
      <c r="G3" s="4" t="s">
        <v>6</v>
      </c>
      <c r="H3" s="29">
        <f t="shared" ref="H3:H4" si="0">DATE(YEAR($A$2),MONTH(F3),DAY(F3))</f>
        <v>43586</v>
      </c>
      <c r="J3" s="1"/>
      <c r="N3" s="34" t="s">
        <v>4</v>
      </c>
      <c r="O3" s="70" t="s">
        <v>4</v>
      </c>
      <c r="Q3" s="45">
        <v>43103</v>
      </c>
      <c r="R3" s="46"/>
    </row>
    <row r="4" spans="1:18" x14ac:dyDescent="0.25">
      <c r="A4" s="10"/>
      <c r="B4" s="3">
        <v>4</v>
      </c>
      <c r="C4" s="3" t="s">
        <v>40</v>
      </c>
      <c r="D4" s="66">
        <v>2019</v>
      </c>
      <c r="E4" s="15">
        <v>30</v>
      </c>
      <c r="F4" s="68">
        <v>43228</v>
      </c>
      <c r="G4" s="4" t="s">
        <v>9</v>
      </c>
      <c r="H4" s="29">
        <f t="shared" si="0"/>
        <v>43593</v>
      </c>
      <c r="N4" s="34" t="s">
        <v>72</v>
      </c>
      <c r="O4" s="74" t="s">
        <v>51</v>
      </c>
      <c r="Q4" s="45">
        <v>43104</v>
      </c>
      <c r="R4" s="46"/>
    </row>
    <row r="5" spans="1:18" x14ac:dyDescent="0.25">
      <c r="A5" s="10"/>
      <c r="B5" s="3">
        <v>5</v>
      </c>
      <c r="C5" s="3" t="s">
        <v>41</v>
      </c>
      <c r="D5" s="66">
        <v>2019</v>
      </c>
      <c r="E5" s="15">
        <v>31</v>
      </c>
      <c r="F5" s="68" t="s">
        <v>10</v>
      </c>
      <c r="G5" s="4" t="s">
        <v>11</v>
      </c>
      <c r="H5" s="31">
        <v>43615</v>
      </c>
      <c r="J5" s="1"/>
      <c r="N5" s="34" t="s">
        <v>54</v>
      </c>
      <c r="O5" s="69" t="s">
        <v>55</v>
      </c>
      <c r="Q5" s="45">
        <v>43105</v>
      </c>
      <c r="R5" s="46"/>
    </row>
    <row r="6" spans="1:18" x14ac:dyDescent="0.25">
      <c r="A6" s="10"/>
      <c r="B6" s="3">
        <v>6</v>
      </c>
      <c r="C6" s="3" t="s">
        <v>42</v>
      </c>
      <c r="D6" s="66">
        <v>2019</v>
      </c>
      <c r="E6" s="15">
        <v>30</v>
      </c>
      <c r="F6" s="68" t="s">
        <v>12</v>
      </c>
      <c r="G6" s="18" t="s">
        <v>13</v>
      </c>
      <c r="H6" s="31">
        <v>43626</v>
      </c>
      <c r="J6" s="1"/>
      <c r="N6" s="1" t="s">
        <v>90</v>
      </c>
      <c r="O6" s="71" t="s">
        <v>56</v>
      </c>
      <c r="Q6" s="45">
        <v>43106</v>
      </c>
      <c r="R6" s="46"/>
    </row>
    <row r="7" spans="1:18" x14ac:dyDescent="0.25">
      <c r="A7" s="10"/>
      <c r="B7" s="3">
        <v>7</v>
      </c>
      <c r="C7" s="12" t="s">
        <v>43</v>
      </c>
      <c r="D7" s="66">
        <v>2019</v>
      </c>
      <c r="E7" s="15">
        <v>31</v>
      </c>
      <c r="F7" s="68">
        <v>43295</v>
      </c>
      <c r="G7" s="4" t="s">
        <v>1</v>
      </c>
      <c r="H7" s="29">
        <f>DATE(YEAR($A$2)+1,MONTH(F7),DAY(F7))</f>
        <v>44026</v>
      </c>
      <c r="J7" s="1"/>
      <c r="N7" s="34" t="s">
        <v>57</v>
      </c>
      <c r="O7" s="73" t="s">
        <v>58</v>
      </c>
      <c r="Q7" s="45">
        <v>43107</v>
      </c>
      <c r="R7" s="46"/>
    </row>
    <row r="8" spans="1:18" x14ac:dyDescent="0.25">
      <c r="A8" s="10"/>
      <c r="B8" s="3">
        <v>8</v>
      </c>
      <c r="C8" s="2" t="s">
        <v>32</v>
      </c>
      <c r="D8" s="66">
        <v>2020</v>
      </c>
      <c r="E8" s="15">
        <v>31</v>
      </c>
      <c r="F8" s="68">
        <v>43327</v>
      </c>
      <c r="G8" s="4" t="s">
        <v>2</v>
      </c>
      <c r="H8" s="29">
        <f t="shared" ref="H8:H11" si="1">DATE(YEAR($A$2)+1,MONTH(F8),DAY(F8))</f>
        <v>44058</v>
      </c>
      <c r="N8" s="34" t="s">
        <v>59</v>
      </c>
      <c r="O8" s="41" t="s">
        <v>60</v>
      </c>
      <c r="Q8" s="45">
        <v>43108</v>
      </c>
      <c r="R8" s="46"/>
    </row>
    <row r="9" spans="1:18" x14ac:dyDescent="0.25">
      <c r="A9" s="10"/>
      <c r="B9" s="3">
        <v>9</v>
      </c>
      <c r="C9" s="3" t="s">
        <v>33</v>
      </c>
      <c r="D9" s="66">
        <v>2020</v>
      </c>
      <c r="E9" s="15">
        <v>30</v>
      </c>
      <c r="F9" s="68">
        <v>43405</v>
      </c>
      <c r="G9" s="4" t="s">
        <v>3</v>
      </c>
      <c r="H9" s="29">
        <f t="shared" si="1"/>
        <v>44136</v>
      </c>
      <c r="N9" s="34" t="s">
        <v>52</v>
      </c>
      <c r="O9" s="25" t="s">
        <v>53</v>
      </c>
      <c r="Q9" s="45">
        <v>43109</v>
      </c>
      <c r="R9" s="46"/>
    </row>
    <row r="10" spans="1:18" x14ac:dyDescent="0.25">
      <c r="A10" s="10"/>
      <c r="B10" s="3">
        <v>10</v>
      </c>
      <c r="C10" s="3" t="s">
        <v>34</v>
      </c>
      <c r="D10" s="66">
        <v>2020</v>
      </c>
      <c r="E10" s="15">
        <v>31</v>
      </c>
      <c r="F10" s="68">
        <v>43415</v>
      </c>
      <c r="G10" s="4" t="s">
        <v>44</v>
      </c>
      <c r="H10" s="29">
        <f t="shared" si="1"/>
        <v>44146</v>
      </c>
      <c r="N10" s="34"/>
      <c r="Q10" s="45">
        <v>43110</v>
      </c>
      <c r="R10" s="46"/>
    </row>
    <row r="11" spans="1:18" x14ac:dyDescent="0.25">
      <c r="A11" s="10"/>
      <c r="B11" s="3">
        <v>11</v>
      </c>
      <c r="C11" s="3" t="s">
        <v>35</v>
      </c>
      <c r="D11" s="66">
        <v>2020</v>
      </c>
      <c r="E11" s="15">
        <v>30</v>
      </c>
      <c r="F11" s="68">
        <v>43459</v>
      </c>
      <c r="G11" s="19" t="s">
        <v>7</v>
      </c>
      <c r="H11" s="29">
        <f t="shared" si="1"/>
        <v>44190</v>
      </c>
      <c r="N11" s="34"/>
      <c r="Q11" s="45">
        <v>43111</v>
      </c>
      <c r="R11" s="46"/>
    </row>
    <row r="12" spans="1:18" x14ac:dyDescent="0.25">
      <c r="A12" s="11"/>
      <c r="B12" s="3">
        <v>12</v>
      </c>
      <c r="C12" s="3" t="s">
        <v>36</v>
      </c>
      <c r="D12" s="66">
        <v>2020</v>
      </c>
      <c r="E12" s="16">
        <v>31</v>
      </c>
      <c r="Q12" s="45">
        <v>43112</v>
      </c>
      <c r="R12" s="46"/>
    </row>
    <row r="13" spans="1:18" x14ac:dyDescent="0.25">
      <c r="A13">
        <v>910119</v>
      </c>
      <c r="C13" s="1" t="s">
        <v>93</v>
      </c>
      <c r="G13" s="65" t="s">
        <v>91</v>
      </c>
      <c r="Q13" s="45">
        <v>43113</v>
      </c>
      <c r="R13" s="46"/>
    </row>
    <row r="14" spans="1:18" x14ac:dyDescent="0.25">
      <c r="A14">
        <v>7032</v>
      </c>
      <c r="C14" s="1" t="s">
        <v>95</v>
      </c>
      <c r="G14" s="65" t="s">
        <v>88</v>
      </c>
      <c r="Q14" s="45">
        <v>43114</v>
      </c>
      <c r="R14" s="46"/>
    </row>
    <row r="15" spans="1:18" x14ac:dyDescent="0.25">
      <c r="A15">
        <v>7078</v>
      </c>
      <c r="C15" s="1" t="s">
        <v>80</v>
      </c>
      <c r="G15" s="65" t="s">
        <v>89</v>
      </c>
      <c r="Q15" s="45">
        <v>43115</v>
      </c>
      <c r="R15" s="46"/>
    </row>
    <row r="16" spans="1:18" x14ac:dyDescent="0.25">
      <c r="A16">
        <v>7071</v>
      </c>
      <c r="C16" s="1" t="s">
        <v>75</v>
      </c>
      <c r="G16" s="65" t="s">
        <v>159</v>
      </c>
      <c r="Q16" s="45">
        <v>43116</v>
      </c>
      <c r="R16" s="46"/>
    </row>
    <row r="17" spans="1:18" x14ac:dyDescent="0.25">
      <c r="A17">
        <v>7052</v>
      </c>
      <c r="C17" s="1" t="s">
        <v>97</v>
      </c>
      <c r="Q17" s="45">
        <v>43117</v>
      </c>
      <c r="R17" s="46"/>
    </row>
    <row r="18" spans="1:18" x14ac:dyDescent="0.25">
      <c r="A18">
        <v>7069</v>
      </c>
      <c r="C18" s="1" t="s">
        <v>98</v>
      </c>
      <c r="Q18" s="45">
        <v>43118</v>
      </c>
      <c r="R18" s="46"/>
    </row>
    <row r="19" spans="1:18" x14ac:dyDescent="0.25">
      <c r="A19">
        <v>7042</v>
      </c>
      <c r="C19" s="1" t="s">
        <v>99</v>
      </c>
      <c r="Q19" s="45">
        <v>43119</v>
      </c>
      <c r="R19" s="46"/>
    </row>
    <row r="20" spans="1:18" x14ac:dyDescent="0.25">
      <c r="A20">
        <v>910118</v>
      </c>
      <c r="C20" s="1" t="s">
        <v>73</v>
      </c>
      <c r="Q20" s="45">
        <v>43120</v>
      </c>
      <c r="R20" s="46"/>
    </row>
    <row r="21" spans="1:18" x14ac:dyDescent="0.25">
      <c r="A21">
        <v>7057</v>
      </c>
      <c r="C21" s="1" t="s">
        <v>101</v>
      </c>
      <c r="Q21" s="45">
        <v>43121</v>
      </c>
      <c r="R21" s="46"/>
    </row>
    <row r="22" spans="1:18" x14ac:dyDescent="0.25">
      <c r="A22">
        <v>7063</v>
      </c>
      <c r="C22" s="1" t="s">
        <v>102</v>
      </c>
      <c r="Q22" s="45">
        <v>43122</v>
      </c>
      <c r="R22" s="46"/>
    </row>
    <row r="23" spans="1:18" x14ac:dyDescent="0.25">
      <c r="A23">
        <v>7054</v>
      </c>
      <c r="C23" s="1" t="s">
        <v>104</v>
      </c>
      <c r="Q23" s="45">
        <v>43123</v>
      </c>
      <c r="R23" s="46"/>
    </row>
    <row r="24" spans="1:18" x14ac:dyDescent="0.25">
      <c r="A24">
        <v>7066</v>
      </c>
      <c r="C24" s="1" t="s">
        <v>106</v>
      </c>
      <c r="Q24" s="45">
        <v>43124</v>
      </c>
      <c r="R24" s="46"/>
    </row>
    <row r="25" spans="1:18" x14ac:dyDescent="0.25">
      <c r="A25">
        <v>7014</v>
      </c>
      <c r="C25" s="1" t="s">
        <v>108</v>
      </c>
      <c r="Q25" s="45">
        <v>43125</v>
      </c>
      <c r="R25" s="46"/>
    </row>
    <row r="26" spans="1:18" x14ac:dyDescent="0.25">
      <c r="A26">
        <v>7068</v>
      </c>
      <c r="C26" s="1" t="s">
        <v>109</v>
      </c>
      <c r="Q26" s="45">
        <v>43126</v>
      </c>
      <c r="R26" s="46"/>
    </row>
    <row r="27" spans="1:18" x14ac:dyDescent="0.25">
      <c r="A27">
        <v>7076</v>
      </c>
      <c r="C27" s="1" t="s">
        <v>110</v>
      </c>
      <c r="Q27" s="45">
        <v>43127</v>
      </c>
      <c r="R27" s="46"/>
    </row>
    <row r="28" spans="1:18" x14ac:dyDescent="0.25">
      <c r="A28">
        <v>7070</v>
      </c>
      <c r="C28" s="1" t="s">
        <v>111</v>
      </c>
      <c r="Q28" s="45">
        <v>43128</v>
      </c>
      <c r="R28" s="46"/>
    </row>
    <row r="29" spans="1:18" x14ac:dyDescent="0.25">
      <c r="A29">
        <v>7012</v>
      </c>
      <c r="C29" s="1" t="s">
        <v>77</v>
      </c>
      <c r="Q29" s="45">
        <v>43129</v>
      </c>
      <c r="R29" s="46"/>
    </row>
    <row r="30" spans="1:18" x14ac:dyDescent="0.25">
      <c r="A30">
        <v>7065</v>
      </c>
      <c r="C30" s="1" t="s">
        <v>74</v>
      </c>
      <c r="Q30" s="45">
        <v>43130</v>
      </c>
      <c r="R30" s="46"/>
    </row>
    <row r="31" spans="1:18" x14ac:dyDescent="0.25">
      <c r="A31">
        <v>910163</v>
      </c>
      <c r="C31" s="1" t="s">
        <v>112</v>
      </c>
      <c r="Q31" s="45">
        <v>43131</v>
      </c>
      <c r="R31" s="46"/>
    </row>
    <row r="32" spans="1:18" x14ac:dyDescent="0.25">
      <c r="A32">
        <v>7030</v>
      </c>
      <c r="C32" s="1" t="s">
        <v>79</v>
      </c>
      <c r="Q32" s="45">
        <v>43132</v>
      </c>
      <c r="R32" s="46"/>
    </row>
    <row r="33" spans="1:18" x14ac:dyDescent="0.25">
      <c r="A33">
        <v>7055</v>
      </c>
      <c r="C33" s="1" t="s">
        <v>113</v>
      </c>
      <c r="Q33" s="45">
        <v>43133</v>
      </c>
      <c r="R33" s="46"/>
    </row>
    <row r="34" spans="1:18" x14ac:dyDescent="0.25">
      <c r="A34">
        <v>7064</v>
      </c>
      <c r="C34" s="1" t="s">
        <v>114</v>
      </c>
      <c r="Q34" s="45">
        <v>43134</v>
      </c>
      <c r="R34" s="46"/>
    </row>
    <row r="35" spans="1:18" x14ac:dyDescent="0.25">
      <c r="A35">
        <v>7048</v>
      </c>
      <c r="C35" s="1" t="s">
        <v>76</v>
      </c>
      <c r="Q35" s="45">
        <v>43135</v>
      </c>
      <c r="R35" s="46"/>
    </row>
    <row r="36" spans="1:18" x14ac:dyDescent="0.25">
      <c r="A36">
        <v>7050</v>
      </c>
      <c r="C36" s="1" t="s">
        <v>115</v>
      </c>
      <c r="Q36" s="45">
        <v>43136</v>
      </c>
      <c r="R36" s="46"/>
    </row>
    <row r="37" spans="1:18" x14ac:dyDescent="0.25">
      <c r="A37">
        <v>510</v>
      </c>
      <c r="C37" s="1" t="s">
        <v>116</v>
      </c>
      <c r="Q37" s="45">
        <v>43137</v>
      </c>
      <c r="R37" s="46"/>
    </row>
    <row r="38" spans="1:18" x14ac:dyDescent="0.25">
      <c r="A38">
        <v>7010</v>
      </c>
      <c r="C38" s="1" t="s">
        <v>117</v>
      </c>
      <c r="Q38" s="45">
        <v>43138</v>
      </c>
      <c r="R38" s="46"/>
    </row>
    <row r="39" spans="1:18" x14ac:dyDescent="0.25">
      <c r="A39">
        <v>7034</v>
      </c>
      <c r="C39" s="1" t="s">
        <v>118</v>
      </c>
      <c r="Q39" s="45">
        <v>43139</v>
      </c>
      <c r="R39" s="46"/>
    </row>
    <row r="40" spans="1:18" x14ac:dyDescent="0.25">
      <c r="A40">
        <v>7046</v>
      </c>
      <c r="C40" s="1" t="s">
        <v>119</v>
      </c>
      <c r="Q40" s="45">
        <v>43140</v>
      </c>
      <c r="R40" s="46"/>
    </row>
    <row r="41" spans="1:18" x14ac:dyDescent="0.25">
      <c r="A41">
        <v>7023</v>
      </c>
      <c r="C41" s="1" t="s">
        <v>120</v>
      </c>
      <c r="Q41" s="45">
        <v>43141</v>
      </c>
      <c r="R41" s="46"/>
    </row>
    <row r="42" spans="1:18" x14ac:dyDescent="0.25">
      <c r="A42">
        <v>7060</v>
      </c>
      <c r="C42" s="1" t="s">
        <v>121</v>
      </c>
      <c r="Q42" s="45">
        <v>43142</v>
      </c>
      <c r="R42" s="46"/>
    </row>
    <row r="43" spans="1:18" x14ac:dyDescent="0.25">
      <c r="A43">
        <v>7025</v>
      </c>
      <c r="C43" s="1" t="s">
        <v>78</v>
      </c>
      <c r="Q43" s="45">
        <v>43143</v>
      </c>
      <c r="R43" s="46"/>
    </row>
    <row r="44" spans="1:18" x14ac:dyDescent="0.25">
      <c r="Q44" s="45">
        <v>43144</v>
      </c>
      <c r="R44" s="46"/>
    </row>
    <row r="45" spans="1:18" x14ac:dyDescent="0.25">
      <c r="Q45" s="45">
        <v>43145</v>
      </c>
      <c r="R45" s="46"/>
    </row>
    <row r="46" spans="1:18" x14ac:dyDescent="0.25">
      <c r="Q46" s="45">
        <v>43146</v>
      </c>
      <c r="R46" s="46"/>
    </row>
    <row r="47" spans="1:18" x14ac:dyDescent="0.25">
      <c r="Q47" s="45">
        <v>43147</v>
      </c>
      <c r="R47" s="46"/>
    </row>
    <row r="48" spans="1:18" x14ac:dyDescent="0.25">
      <c r="Q48" s="45">
        <v>43148</v>
      </c>
      <c r="R48" s="46"/>
    </row>
    <row r="49" spans="17:18" x14ac:dyDescent="0.25">
      <c r="Q49" s="45">
        <v>43149</v>
      </c>
      <c r="R49" s="46"/>
    </row>
    <row r="50" spans="17:18" x14ac:dyDescent="0.25">
      <c r="Q50" s="45">
        <v>43150</v>
      </c>
      <c r="R50" s="46"/>
    </row>
    <row r="51" spans="17:18" x14ac:dyDescent="0.25">
      <c r="Q51" s="45">
        <v>43151</v>
      </c>
      <c r="R51" s="46"/>
    </row>
    <row r="52" spans="17:18" x14ac:dyDescent="0.25">
      <c r="Q52" s="45">
        <v>43152</v>
      </c>
      <c r="R52" s="46"/>
    </row>
    <row r="53" spans="17:18" x14ac:dyDescent="0.25">
      <c r="Q53" s="45">
        <v>43153</v>
      </c>
      <c r="R53" s="46"/>
    </row>
    <row r="54" spans="17:18" x14ac:dyDescent="0.25">
      <c r="Q54" s="45">
        <v>43154</v>
      </c>
      <c r="R54" s="46"/>
    </row>
    <row r="55" spans="17:18" x14ac:dyDescent="0.25">
      <c r="Q55" s="45">
        <v>43155</v>
      </c>
      <c r="R55" s="46"/>
    </row>
    <row r="56" spans="17:18" x14ac:dyDescent="0.25">
      <c r="Q56" s="45">
        <v>43156</v>
      </c>
      <c r="R56" s="46"/>
    </row>
    <row r="57" spans="17:18" x14ac:dyDescent="0.25">
      <c r="Q57" s="45">
        <v>43157</v>
      </c>
      <c r="R57" s="46"/>
    </row>
    <row r="58" spans="17:18" x14ac:dyDescent="0.25">
      <c r="Q58" s="45">
        <v>43158</v>
      </c>
      <c r="R58" s="46"/>
    </row>
    <row r="59" spans="17:18" x14ac:dyDescent="0.25">
      <c r="Q59" s="45">
        <v>43159</v>
      </c>
      <c r="R59" s="46"/>
    </row>
    <row r="60" spans="17:18" x14ac:dyDescent="0.25">
      <c r="Q60" s="45">
        <v>43160</v>
      </c>
      <c r="R60" s="46"/>
    </row>
    <row r="61" spans="17:18" x14ac:dyDescent="0.25">
      <c r="Q61" s="45">
        <v>43160</v>
      </c>
      <c r="R61" s="46"/>
    </row>
    <row r="62" spans="17:18" x14ac:dyDescent="0.25">
      <c r="Q62" s="45">
        <v>43161</v>
      </c>
      <c r="R62" s="46"/>
    </row>
    <row r="63" spans="17:18" x14ac:dyDescent="0.25">
      <c r="Q63" s="45">
        <v>43162</v>
      </c>
      <c r="R63" s="46"/>
    </row>
    <row r="64" spans="17:18" x14ac:dyDescent="0.25">
      <c r="Q64" s="45">
        <v>43163</v>
      </c>
      <c r="R64" s="46"/>
    </row>
    <row r="65" spans="17:18" x14ac:dyDescent="0.25">
      <c r="Q65" s="45">
        <v>43164</v>
      </c>
      <c r="R65" s="46"/>
    </row>
    <row r="66" spans="17:18" x14ac:dyDescent="0.25">
      <c r="Q66" s="45">
        <v>43165</v>
      </c>
      <c r="R66" s="46"/>
    </row>
    <row r="67" spans="17:18" x14ac:dyDescent="0.25">
      <c r="Q67" s="45">
        <v>43166</v>
      </c>
      <c r="R67" s="46"/>
    </row>
    <row r="68" spans="17:18" x14ac:dyDescent="0.25">
      <c r="Q68" s="45">
        <v>43167</v>
      </c>
      <c r="R68" s="46"/>
    </row>
    <row r="69" spans="17:18" x14ac:dyDescent="0.25">
      <c r="Q69" s="45">
        <v>43168</v>
      </c>
      <c r="R69" s="46"/>
    </row>
    <row r="70" spans="17:18" x14ac:dyDescent="0.25">
      <c r="Q70" s="45">
        <v>43169</v>
      </c>
      <c r="R70" s="46"/>
    </row>
    <row r="71" spans="17:18" x14ac:dyDescent="0.25">
      <c r="Q71" s="45">
        <v>43170</v>
      </c>
      <c r="R71" s="46"/>
    </row>
    <row r="72" spans="17:18" x14ac:dyDescent="0.25">
      <c r="Q72" s="45">
        <v>43171</v>
      </c>
      <c r="R72" s="46"/>
    </row>
    <row r="73" spans="17:18" x14ac:dyDescent="0.25">
      <c r="Q73" s="45">
        <v>43172</v>
      </c>
      <c r="R73" s="46"/>
    </row>
    <row r="74" spans="17:18" x14ac:dyDescent="0.25">
      <c r="Q74" s="45">
        <v>43173</v>
      </c>
      <c r="R74" s="46"/>
    </row>
    <row r="75" spans="17:18" x14ac:dyDescent="0.25">
      <c r="Q75" s="45">
        <v>43174</v>
      </c>
      <c r="R75" s="46"/>
    </row>
    <row r="76" spans="17:18" x14ac:dyDescent="0.25">
      <c r="Q76" s="45">
        <v>43175</v>
      </c>
      <c r="R76" s="46"/>
    </row>
    <row r="77" spans="17:18" x14ac:dyDescent="0.25">
      <c r="Q77" s="45">
        <v>43176</v>
      </c>
      <c r="R77" s="46"/>
    </row>
    <row r="78" spans="17:18" x14ac:dyDescent="0.25">
      <c r="Q78" s="45">
        <v>43177</v>
      </c>
      <c r="R78" s="46"/>
    </row>
    <row r="79" spans="17:18" x14ac:dyDescent="0.25">
      <c r="Q79" s="45">
        <v>43178</v>
      </c>
      <c r="R79" s="46"/>
    </row>
    <row r="80" spans="17:18" x14ac:dyDescent="0.25">
      <c r="Q80" s="45">
        <v>43179</v>
      </c>
      <c r="R80" s="46"/>
    </row>
    <row r="81" spans="17:18" x14ac:dyDescent="0.25">
      <c r="Q81" s="45">
        <v>43180</v>
      </c>
      <c r="R81" s="46"/>
    </row>
    <row r="82" spans="17:18" x14ac:dyDescent="0.25">
      <c r="Q82" s="45">
        <v>43181</v>
      </c>
      <c r="R82" s="46"/>
    </row>
    <row r="83" spans="17:18" x14ac:dyDescent="0.25">
      <c r="Q83" s="45">
        <v>43182</v>
      </c>
      <c r="R83" s="46"/>
    </row>
    <row r="84" spans="17:18" x14ac:dyDescent="0.25">
      <c r="Q84" s="45">
        <v>43183</v>
      </c>
      <c r="R84" s="46"/>
    </row>
    <row r="85" spans="17:18" x14ac:dyDescent="0.25">
      <c r="Q85" s="45">
        <v>43184</v>
      </c>
      <c r="R85" s="46"/>
    </row>
    <row r="86" spans="17:18" x14ac:dyDescent="0.25">
      <c r="Q86" s="45">
        <v>43185</v>
      </c>
      <c r="R86" s="46"/>
    </row>
    <row r="87" spans="17:18" x14ac:dyDescent="0.25">
      <c r="Q87" s="45">
        <v>43186</v>
      </c>
      <c r="R87" s="46"/>
    </row>
    <row r="88" spans="17:18" x14ac:dyDescent="0.25">
      <c r="Q88" s="45">
        <v>43187</v>
      </c>
      <c r="R88" s="46"/>
    </row>
    <row r="89" spans="17:18" x14ac:dyDescent="0.25">
      <c r="Q89" s="45">
        <v>43188</v>
      </c>
      <c r="R89" s="46"/>
    </row>
    <row r="90" spans="17:18" x14ac:dyDescent="0.25">
      <c r="Q90" s="45">
        <v>43189</v>
      </c>
      <c r="R90" s="46"/>
    </row>
    <row r="91" spans="17:18" x14ac:dyDescent="0.25">
      <c r="Q91" s="45">
        <v>43190</v>
      </c>
      <c r="R91" s="46"/>
    </row>
    <row r="92" spans="17:18" x14ac:dyDescent="0.25">
      <c r="Q92" s="45">
        <v>43191</v>
      </c>
      <c r="R92" s="46"/>
    </row>
    <row r="93" spans="17:18" x14ac:dyDescent="0.25">
      <c r="Q93" s="45">
        <v>43192</v>
      </c>
      <c r="R93" s="46"/>
    </row>
    <row r="94" spans="17:18" x14ac:dyDescent="0.25">
      <c r="Q94" s="45">
        <v>43193</v>
      </c>
      <c r="R94" s="46"/>
    </row>
    <row r="95" spans="17:18" x14ac:dyDescent="0.25">
      <c r="Q95" s="45">
        <v>43194</v>
      </c>
      <c r="R95" s="46"/>
    </row>
    <row r="96" spans="17:18" x14ac:dyDescent="0.25">
      <c r="Q96" s="45">
        <v>43195</v>
      </c>
      <c r="R96" s="46"/>
    </row>
    <row r="97" spans="17:18" x14ac:dyDescent="0.25">
      <c r="Q97" s="45">
        <v>43196</v>
      </c>
      <c r="R97" s="46"/>
    </row>
    <row r="98" spans="17:18" x14ac:dyDescent="0.25">
      <c r="Q98" s="45">
        <v>43197</v>
      </c>
      <c r="R98" s="46"/>
    </row>
    <row r="99" spans="17:18" x14ac:dyDescent="0.25">
      <c r="Q99" s="45">
        <v>43198</v>
      </c>
      <c r="R99" s="46"/>
    </row>
    <row r="100" spans="17:18" x14ac:dyDescent="0.25">
      <c r="Q100" s="45">
        <v>43199</v>
      </c>
      <c r="R100" s="46"/>
    </row>
    <row r="101" spans="17:18" x14ac:dyDescent="0.25">
      <c r="Q101" s="45">
        <v>43200</v>
      </c>
      <c r="R101" s="46"/>
    </row>
    <row r="102" spans="17:18" x14ac:dyDescent="0.25">
      <c r="Q102" s="45">
        <v>43201</v>
      </c>
      <c r="R102" s="46"/>
    </row>
    <row r="103" spans="17:18" x14ac:dyDescent="0.25">
      <c r="Q103" s="45">
        <v>43202</v>
      </c>
      <c r="R103" s="46"/>
    </row>
    <row r="104" spans="17:18" x14ac:dyDescent="0.25">
      <c r="Q104" s="45">
        <v>43203</v>
      </c>
      <c r="R104" s="46"/>
    </row>
    <row r="105" spans="17:18" x14ac:dyDescent="0.25">
      <c r="Q105" s="45">
        <v>43204</v>
      </c>
      <c r="R105" s="46"/>
    </row>
    <row r="106" spans="17:18" x14ac:dyDescent="0.25">
      <c r="Q106" s="45">
        <v>43205</v>
      </c>
      <c r="R106" s="46"/>
    </row>
    <row r="107" spans="17:18" x14ac:dyDescent="0.25">
      <c r="Q107" s="45">
        <v>43206</v>
      </c>
      <c r="R107" s="46"/>
    </row>
    <row r="108" spans="17:18" x14ac:dyDescent="0.25">
      <c r="Q108" s="45">
        <v>43207</v>
      </c>
      <c r="R108" s="46"/>
    </row>
    <row r="109" spans="17:18" x14ac:dyDescent="0.25">
      <c r="Q109" s="45">
        <v>43208</v>
      </c>
      <c r="R109" s="46"/>
    </row>
    <row r="110" spans="17:18" x14ac:dyDescent="0.25">
      <c r="Q110" s="45">
        <v>43209</v>
      </c>
      <c r="R110" s="46"/>
    </row>
    <row r="111" spans="17:18" x14ac:dyDescent="0.25">
      <c r="Q111" s="45">
        <v>43210</v>
      </c>
      <c r="R111" s="46"/>
    </row>
    <row r="112" spans="17:18" x14ac:dyDescent="0.25">
      <c r="Q112" s="45">
        <v>43211</v>
      </c>
      <c r="R112" s="46"/>
    </row>
    <row r="113" spans="17:18" x14ac:dyDescent="0.25">
      <c r="Q113" s="45">
        <v>43212</v>
      </c>
      <c r="R113" s="46"/>
    </row>
    <row r="114" spans="17:18" x14ac:dyDescent="0.25">
      <c r="Q114" s="45">
        <v>43213</v>
      </c>
      <c r="R114" s="46"/>
    </row>
    <row r="115" spans="17:18" x14ac:dyDescent="0.25">
      <c r="Q115" s="45">
        <v>43214</v>
      </c>
      <c r="R115" s="46"/>
    </row>
    <row r="116" spans="17:18" x14ac:dyDescent="0.25">
      <c r="Q116" s="45">
        <v>43215</v>
      </c>
      <c r="R116" s="46"/>
    </row>
    <row r="117" spans="17:18" x14ac:dyDescent="0.25">
      <c r="Q117" s="45">
        <v>43216</v>
      </c>
      <c r="R117" s="46"/>
    </row>
    <row r="118" spans="17:18" x14ac:dyDescent="0.25">
      <c r="Q118" s="45">
        <v>43217</v>
      </c>
      <c r="R118" s="46"/>
    </row>
    <row r="119" spans="17:18" x14ac:dyDescent="0.25">
      <c r="Q119" s="45">
        <v>43218</v>
      </c>
      <c r="R119" s="46"/>
    </row>
    <row r="120" spans="17:18" x14ac:dyDescent="0.25">
      <c r="Q120" s="45">
        <v>43219</v>
      </c>
      <c r="R120" s="46"/>
    </row>
    <row r="121" spans="17:18" x14ac:dyDescent="0.25">
      <c r="Q121" s="45">
        <v>43220</v>
      </c>
      <c r="R121" s="46"/>
    </row>
    <row r="122" spans="17:18" x14ac:dyDescent="0.25">
      <c r="Q122" s="45">
        <v>43221</v>
      </c>
      <c r="R122" s="46"/>
    </row>
    <row r="123" spans="17:18" x14ac:dyDescent="0.25">
      <c r="Q123" s="45">
        <v>43222</v>
      </c>
      <c r="R123" s="46"/>
    </row>
    <row r="124" spans="17:18" x14ac:dyDescent="0.25">
      <c r="Q124" s="45">
        <v>43223</v>
      </c>
      <c r="R124" s="46"/>
    </row>
    <row r="125" spans="17:18" x14ac:dyDescent="0.25">
      <c r="Q125" s="45">
        <v>43224</v>
      </c>
      <c r="R125" s="46"/>
    </row>
    <row r="126" spans="17:18" x14ac:dyDescent="0.25">
      <c r="Q126" s="45">
        <v>43225</v>
      </c>
      <c r="R126" s="46"/>
    </row>
    <row r="127" spans="17:18" x14ac:dyDescent="0.25">
      <c r="Q127" s="45">
        <v>43226</v>
      </c>
      <c r="R127" s="46"/>
    </row>
    <row r="128" spans="17:18" x14ac:dyDescent="0.25">
      <c r="Q128" s="45">
        <v>43227</v>
      </c>
      <c r="R128" s="46"/>
    </row>
    <row r="129" spans="17:18" x14ac:dyDescent="0.25">
      <c r="Q129" s="45">
        <v>43228</v>
      </c>
      <c r="R129" s="46"/>
    </row>
    <row r="130" spans="17:18" x14ac:dyDescent="0.25">
      <c r="Q130" s="45">
        <v>43229</v>
      </c>
      <c r="R130" s="46"/>
    </row>
    <row r="131" spans="17:18" x14ac:dyDescent="0.25">
      <c r="Q131" s="45">
        <v>43230</v>
      </c>
      <c r="R131" s="46"/>
    </row>
    <row r="132" spans="17:18" x14ac:dyDescent="0.25">
      <c r="Q132" s="45">
        <v>43231</v>
      </c>
      <c r="R132" s="46"/>
    </row>
    <row r="133" spans="17:18" x14ac:dyDescent="0.25">
      <c r="Q133" s="45">
        <v>43232</v>
      </c>
      <c r="R133" s="46"/>
    </row>
    <row r="134" spans="17:18" x14ac:dyDescent="0.25">
      <c r="Q134" s="45">
        <v>43233</v>
      </c>
      <c r="R134" s="46"/>
    </row>
    <row r="135" spans="17:18" x14ac:dyDescent="0.25">
      <c r="Q135" s="45">
        <v>43234</v>
      </c>
      <c r="R135" s="46"/>
    </row>
    <row r="136" spans="17:18" x14ac:dyDescent="0.25">
      <c r="Q136" s="45">
        <v>43235</v>
      </c>
      <c r="R136" s="46"/>
    </row>
    <row r="137" spans="17:18" x14ac:dyDescent="0.25">
      <c r="Q137" s="45">
        <v>43236</v>
      </c>
      <c r="R137" s="46"/>
    </row>
    <row r="138" spans="17:18" x14ac:dyDescent="0.25">
      <c r="Q138" s="45">
        <v>43237</v>
      </c>
      <c r="R138" s="46"/>
    </row>
    <row r="139" spans="17:18" x14ac:dyDescent="0.25">
      <c r="Q139" s="45">
        <v>43238</v>
      </c>
      <c r="R139" s="46"/>
    </row>
    <row r="140" spans="17:18" x14ac:dyDescent="0.25">
      <c r="Q140" s="45">
        <v>43239</v>
      </c>
      <c r="R140" s="46"/>
    </row>
    <row r="141" spans="17:18" x14ac:dyDescent="0.25">
      <c r="Q141" s="45">
        <v>43240</v>
      </c>
      <c r="R141" s="46"/>
    </row>
    <row r="142" spans="17:18" x14ac:dyDescent="0.25">
      <c r="Q142" s="45">
        <v>43241</v>
      </c>
      <c r="R142" s="46"/>
    </row>
    <row r="143" spans="17:18" x14ac:dyDescent="0.25">
      <c r="Q143" s="45">
        <v>43242</v>
      </c>
      <c r="R143" s="46"/>
    </row>
    <row r="144" spans="17:18" x14ac:dyDescent="0.25">
      <c r="Q144" s="45">
        <v>43243</v>
      </c>
      <c r="R144" s="46"/>
    </row>
    <row r="145" spans="17:18" x14ac:dyDescent="0.25">
      <c r="Q145" s="45">
        <v>43244</v>
      </c>
      <c r="R145" s="46"/>
    </row>
    <row r="146" spans="17:18" x14ac:dyDescent="0.25">
      <c r="Q146" s="45">
        <v>43245</v>
      </c>
      <c r="R146" s="46"/>
    </row>
    <row r="147" spans="17:18" x14ac:dyDescent="0.25">
      <c r="Q147" s="45">
        <v>43246</v>
      </c>
      <c r="R147" s="46"/>
    </row>
    <row r="148" spans="17:18" x14ac:dyDescent="0.25">
      <c r="Q148" s="45">
        <v>43247</v>
      </c>
      <c r="R148" s="46"/>
    </row>
    <row r="149" spans="17:18" x14ac:dyDescent="0.25">
      <c r="Q149" s="45">
        <v>43248</v>
      </c>
      <c r="R149" s="46"/>
    </row>
    <row r="150" spans="17:18" x14ac:dyDescent="0.25">
      <c r="Q150" s="45">
        <v>43249</v>
      </c>
      <c r="R150" s="46"/>
    </row>
    <row r="151" spans="17:18" x14ac:dyDescent="0.25">
      <c r="Q151" s="45">
        <v>43250</v>
      </c>
      <c r="R151" s="46"/>
    </row>
    <row r="152" spans="17:18" x14ac:dyDescent="0.25">
      <c r="Q152" s="45">
        <v>43251</v>
      </c>
    </row>
    <row r="153" spans="17:18" x14ac:dyDescent="0.25">
      <c r="Q153" s="45">
        <v>43252</v>
      </c>
    </row>
    <row r="154" spans="17:18" x14ac:dyDescent="0.25">
      <c r="Q154" s="45">
        <v>43253</v>
      </c>
    </row>
    <row r="155" spans="17:18" x14ac:dyDescent="0.25">
      <c r="Q155" s="45">
        <v>43254</v>
      </c>
    </row>
    <row r="156" spans="17:18" x14ac:dyDescent="0.25">
      <c r="Q156" s="45">
        <v>43255</v>
      </c>
    </row>
    <row r="157" spans="17:18" x14ac:dyDescent="0.25">
      <c r="Q157" s="45">
        <v>43256</v>
      </c>
    </row>
    <row r="158" spans="17:18" x14ac:dyDescent="0.25">
      <c r="Q158" s="45">
        <v>43257</v>
      </c>
    </row>
    <row r="159" spans="17:18" x14ac:dyDescent="0.25">
      <c r="Q159" s="45">
        <v>43258</v>
      </c>
    </row>
    <row r="160" spans="17:18" x14ac:dyDescent="0.25">
      <c r="Q160" s="45">
        <v>43259</v>
      </c>
    </row>
    <row r="161" spans="17:17" x14ac:dyDescent="0.25">
      <c r="Q161" s="45">
        <v>43260</v>
      </c>
    </row>
    <row r="162" spans="17:17" x14ac:dyDescent="0.25">
      <c r="Q162" s="45">
        <v>43261</v>
      </c>
    </row>
    <row r="163" spans="17:17" x14ac:dyDescent="0.25">
      <c r="Q163" s="45">
        <v>43262</v>
      </c>
    </row>
    <row r="164" spans="17:17" x14ac:dyDescent="0.25">
      <c r="Q164" s="45">
        <v>43263</v>
      </c>
    </row>
    <row r="165" spans="17:17" x14ac:dyDescent="0.25">
      <c r="Q165" s="45">
        <v>43264</v>
      </c>
    </row>
    <row r="166" spans="17:17" x14ac:dyDescent="0.25">
      <c r="Q166" s="45">
        <v>43265</v>
      </c>
    </row>
    <row r="167" spans="17:17" x14ac:dyDescent="0.25">
      <c r="Q167" s="45">
        <v>43266</v>
      </c>
    </row>
    <row r="168" spans="17:17" x14ac:dyDescent="0.25">
      <c r="Q168" s="45">
        <v>43267</v>
      </c>
    </row>
    <row r="169" spans="17:17" x14ac:dyDescent="0.25">
      <c r="Q169" s="45">
        <v>43268</v>
      </c>
    </row>
    <row r="170" spans="17:17" x14ac:dyDescent="0.25">
      <c r="Q170" s="45">
        <v>43269</v>
      </c>
    </row>
    <row r="171" spans="17:17" x14ac:dyDescent="0.25">
      <c r="Q171" s="45">
        <v>43270</v>
      </c>
    </row>
    <row r="172" spans="17:17" x14ac:dyDescent="0.25">
      <c r="Q172" s="45">
        <v>43271</v>
      </c>
    </row>
    <row r="173" spans="17:17" x14ac:dyDescent="0.25">
      <c r="Q173" s="45">
        <v>43272</v>
      </c>
    </row>
    <row r="174" spans="17:17" x14ac:dyDescent="0.25">
      <c r="Q174" s="45">
        <v>43273</v>
      </c>
    </row>
    <row r="175" spans="17:17" x14ac:dyDescent="0.25">
      <c r="Q175" s="45">
        <v>43274</v>
      </c>
    </row>
    <row r="176" spans="17:17" x14ac:dyDescent="0.25">
      <c r="Q176" s="45">
        <v>43275</v>
      </c>
    </row>
    <row r="177" spans="17:17" x14ac:dyDescent="0.25">
      <c r="Q177" s="45">
        <v>43276</v>
      </c>
    </row>
    <row r="178" spans="17:17" x14ac:dyDescent="0.25">
      <c r="Q178" s="45">
        <v>43277</v>
      </c>
    </row>
    <row r="179" spans="17:17" x14ac:dyDescent="0.25">
      <c r="Q179" s="45">
        <v>43278</v>
      </c>
    </row>
    <row r="180" spans="17:17" x14ac:dyDescent="0.25">
      <c r="Q180" s="45">
        <v>43279</v>
      </c>
    </row>
    <row r="181" spans="17:17" x14ac:dyDescent="0.25">
      <c r="Q181" s="45">
        <v>43280</v>
      </c>
    </row>
    <row r="182" spans="17:17" x14ac:dyDescent="0.25">
      <c r="Q182" s="45">
        <v>43281</v>
      </c>
    </row>
    <row r="183" spans="17:17" x14ac:dyDescent="0.25">
      <c r="Q183" s="45">
        <v>43282</v>
      </c>
    </row>
    <row r="184" spans="17:17" x14ac:dyDescent="0.25">
      <c r="Q184" s="45">
        <v>43283</v>
      </c>
    </row>
    <row r="185" spans="17:17" x14ac:dyDescent="0.25">
      <c r="Q185" s="45">
        <v>43284</v>
      </c>
    </row>
    <row r="186" spans="17:17" x14ac:dyDescent="0.25">
      <c r="Q186" s="45">
        <v>43285</v>
      </c>
    </row>
    <row r="187" spans="17:17" x14ac:dyDescent="0.25">
      <c r="Q187" s="45">
        <v>43286</v>
      </c>
    </row>
    <row r="188" spans="17:17" x14ac:dyDescent="0.25">
      <c r="Q188" s="45">
        <v>43287</v>
      </c>
    </row>
    <row r="189" spans="17:17" x14ac:dyDescent="0.25">
      <c r="Q189" s="45">
        <v>43288</v>
      </c>
    </row>
    <row r="190" spans="17:17" x14ac:dyDescent="0.25">
      <c r="Q190" s="45">
        <v>43289</v>
      </c>
    </row>
    <row r="191" spans="17:17" x14ac:dyDescent="0.25">
      <c r="Q191" s="45">
        <v>43290</v>
      </c>
    </row>
    <row r="192" spans="17:17" x14ac:dyDescent="0.25">
      <c r="Q192" s="45">
        <v>43291</v>
      </c>
    </row>
    <row r="193" spans="17:17" x14ac:dyDescent="0.25">
      <c r="Q193" s="45">
        <v>43292</v>
      </c>
    </row>
    <row r="194" spans="17:17" x14ac:dyDescent="0.25">
      <c r="Q194" s="45">
        <v>43293</v>
      </c>
    </row>
    <row r="195" spans="17:17" x14ac:dyDescent="0.25">
      <c r="Q195" s="45">
        <v>43294</v>
      </c>
    </row>
    <row r="196" spans="17:17" x14ac:dyDescent="0.25">
      <c r="Q196" s="45">
        <v>43295</v>
      </c>
    </row>
    <row r="197" spans="17:17" x14ac:dyDescent="0.25">
      <c r="Q197" s="45">
        <v>43296</v>
      </c>
    </row>
    <row r="198" spans="17:17" x14ac:dyDescent="0.25">
      <c r="Q198" s="45">
        <v>43297</v>
      </c>
    </row>
    <row r="199" spans="17:17" x14ac:dyDescent="0.25">
      <c r="Q199" s="45">
        <v>43298</v>
      </c>
    </row>
    <row r="200" spans="17:17" x14ac:dyDescent="0.25">
      <c r="Q200" s="45">
        <v>43299</v>
      </c>
    </row>
    <row r="201" spans="17:17" x14ac:dyDescent="0.25">
      <c r="Q201" s="45">
        <v>43300</v>
      </c>
    </row>
    <row r="202" spans="17:17" x14ac:dyDescent="0.25">
      <c r="Q202" s="45">
        <v>43301</v>
      </c>
    </row>
    <row r="203" spans="17:17" x14ac:dyDescent="0.25">
      <c r="Q203" s="45">
        <v>43302</v>
      </c>
    </row>
    <row r="204" spans="17:17" x14ac:dyDescent="0.25">
      <c r="Q204" s="45">
        <v>43303</v>
      </c>
    </row>
    <row r="205" spans="17:17" x14ac:dyDescent="0.25">
      <c r="Q205" s="45">
        <v>43304</v>
      </c>
    </row>
    <row r="206" spans="17:17" x14ac:dyDescent="0.25">
      <c r="Q206" s="45">
        <v>43305</v>
      </c>
    </row>
    <row r="207" spans="17:17" x14ac:dyDescent="0.25">
      <c r="Q207" s="45">
        <v>43306</v>
      </c>
    </row>
    <row r="208" spans="17:17" x14ac:dyDescent="0.25">
      <c r="Q208" s="45">
        <v>43307</v>
      </c>
    </row>
    <row r="209" spans="17:17" x14ac:dyDescent="0.25">
      <c r="Q209" s="45">
        <v>43308</v>
      </c>
    </row>
    <row r="210" spans="17:17" x14ac:dyDescent="0.25">
      <c r="Q210" s="45">
        <v>43309</v>
      </c>
    </row>
    <row r="211" spans="17:17" x14ac:dyDescent="0.25">
      <c r="Q211" s="45">
        <v>43310</v>
      </c>
    </row>
    <row r="212" spans="17:17" x14ac:dyDescent="0.25">
      <c r="Q212" s="45">
        <v>43311</v>
      </c>
    </row>
    <row r="213" spans="17:17" x14ac:dyDescent="0.25">
      <c r="Q213" s="45">
        <v>43312</v>
      </c>
    </row>
    <row r="214" spans="17:17" x14ac:dyDescent="0.25">
      <c r="Q214" s="45">
        <v>43313</v>
      </c>
    </row>
    <row r="215" spans="17:17" x14ac:dyDescent="0.25">
      <c r="Q215" s="45">
        <v>43314</v>
      </c>
    </row>
    <row r="216" spans="17:17" x14ac:dyDescent="0.25">
      <c r="Q216" s="45">
        <v>43315</v>
      </c>
    </row>
    <row r="217" spans="17:17" x14ac:dyDescent="0.25">
      <c r="Q217" s="45">
        <v>43316</v>
      </c>
    </row>
    <row r="218" spans="17:17" x14ac:dyDescent="0.25">
      <c r="Q218" s="45">
        <v>43317</v>
      </c>
    </row>
    <row r="219" spans="17:17" x14ac:dyDescent="0.25">
      <c r="Q219" s="45">
        <v>43318</v>
      </c>
    </row>
    <row r="220" spans="17:17" x14ac:dyDescent="0.25">
      <c r="Q220" s="45">
        <v>43319</v>
      </c>
    </row>
    <row r="221" spans="17:17" x14ac:dyDescent="0.25">
      <c r="Q221" s="45">
        <v>43320</v>
      </c>
    </row>
    <row r="222" spans="17:17" x14ac:dyDescent="0.25">
      <c r="Q222" s="45">
        <v>43321</v>
      </c>
    </row>
    <row r="223" spans="17:17" x14ac:dyDescent="0.25">
      <c r="Q223" s="45">
        <v>43322</v>
      </c>
    </row>
    <row r="224" spans="17:17" x14ac:dyDescent="0.25">
      <c r="Q224" s="45">
        <v>43323</v>
      </c>
    </row>
    <row r="225" spans="17:17" x14ac:dyDescent="0.25">
      <c r="Q225" s="45">
        <v>43324</v>
      </c>
    </row>
    <row r="226" spans="17:17" x14ac:dyDescent="0.25">
      <c r="Q226" s="45">
        <v>43325</v>
      </c>
    </row>
    <row r="227" spans="17:17" x14ac:dyDescent="0.25">
      <c r="Q227" s="45">
        <v>43326</v>
      </c>
    </row>
    <row r="228" spans="17:17" x14ac:dyDescent="0.25">
      <c r="Q228" s="45">
        <v>43327</v>
      </c>
    </row>
    <row r="229" spans="17:17" x14ac:dyDescent="0.25">
      <c r="Q229" s="45">
        <v>43328</v>
      </c>
    </row>
    <row r="230" spans="17:17" x14ac:dyDescent="0.25">
      <c r="Q230" s="45">
        <v>43329</v>
      </c>
    </row>
    <row r="231" spans="17:17" x14ac:dyDescent="0.25">
      <c r="Q231" s="45">
        <v>43330</v>
      </c>
    </row>
    <row r="232" spans="17:17" x14ac:dyDescent="0.25">
      <c r="Q232" s="45">
        <v>43331</v>
      </c>
    </row>
    <row r="233" spans="17:17" x14ac:dyDescent="0.25">
      <c r="Q233" s="45">
        <v>43332</v>
      </c>
    </row>
    <row r="234" spans="17:17" x14ac:dyDescent="0.25">
      <c r="Q234" s="45">
        <v>43333</v>
      </c>
    </row>
    <row r="235" spans="17:17" x14ac:dyDescent="0.25">
      <c r="Q235" s="45">
        <v>43334</v>
      </c>
    </row>
    <row r="236" spans="17:17" x14ac:dyDescent="0.25">
      <c r="Q236" s="45">
        <v>43335</v>
      </c>
    </row>
    <row r="237" spans="17:17" x14ac:dyDescent="0.25">
      <c r="Q237" s="45">
        <v>43336</v>
      </c>
    </row>
    <row r="238" spans="17:17" x14ac:dyDescent="0.25">
      <c r="Q238" s="45">
        <v>43337</v>
      </c>
    </row>
    <row r="239" spans="17:17" x14ac:dyDescent="0.25">
      <c r="Q239" s="45">
        <v>43338</v>
      </c>
    </row>
    <row r="240" spans="17:17" x14ac:dyDescent="0.25">
      <c r="Q240" s="45">
        <v>43339</v>
      </c>
    </row>
    <row r="241" spans="17:17" x14ac:dyDescent="0.25">
      <c r="Q241" s="45">
        <v>43340</v>
      </c>
    </row>
    <row r="242" spans="17:17" x14ac:dyDescent="0.25">
      <c r="Q242" s="45">
        <v>43341</v>
      </c>
    </row>
    <row r="243" spans="17:17" x14ac:dyDescent="0.25">
      <c r="Q243" s="45">
        <v>43342</v>
      </c>
    </row>
    <row r="244" spans="17:17" x14ac:dyDescent="0.25">
      <c r="Q244" s="45">
        <v>43343</v>
      </c>
    </row>
    <row r="245" spans="17:17" x14ac:dyDescent="0.25">
      <c r="Q245" s="45">
        <v>43344</v>
      </c>
    </row>
    <row r="246" spans="17:17" x14ac:dyDescent="0.25">
      <c r="Q246" s="45">
        <v>43345</v>
      </c>
    </row>
    <row r="247" spans="17:17" x14ac:dyDescent="0.25">
      <c r="Q247" s="45">
        <v>43346</v>
      </c>
    </row>
    <row r="248" spans="17:17" x14ac:dyDescent="0.25">
      <c r="Q248" s="45">
        <v>43347</v>
      </c>
    </row>
    <row r="249" spans="17:17" x14ac:dyDescent="0.25">
      <c r="Q249" s="45">
        <v>43348</v>
      </c>
    </row>
    <row r="250" spans="17:17" x14ac:dyDescent="0.25">
      <c r="Q250" s="45">
        <v>43349</v>
      </c>
    </row>
    <row r="251" spans="17:17" x14ac:dyDescent="0.25">
      <c r="Q251" s="45">
        <v>43350</v>
      </c>
    </row>
    <row r="252" spans="17:17" x14ac:dyDescent="0.25">
      <c r="Q252" s="45">
        <v>43351</v>
      </c>
    </row>
    <row r="253" spans="17:17" x14ac:dyDescent="0.25">
      <c r="Q253" s="45">
        <v>43352</v>
      </c>
    </row>
    <row r="254" spans="17:17" x14ac:dyDescent="0.25">
      <c r="Q254" s="45">
        <v>43353</v>
      </c>
    </row>
    <row r="255" spans="17:17" x14ac:dyDescent="0.25">
      <c r="Q255" s="45">
        <v>43354</v>
      </c>
    </row>
    <row r="256" spans="17:17" x14ac:dyDescent="0.25">
      <c r="Q256" s="45">
        <v>43355</v>
      </c>
    </row>
    <row r="257" spans="17:17" x14ac:dyDescent="0.25">
      <c r="Q257" s="45">
        <v>43356</v>
      </c>
    </row>
    <row r="258" spans="17:17" x14ac:dyDescent="0.25">
      <c r="Q258" s="45">
        <v>43357</v>
      </c>
    </row>
    <row r="259" spans="17:17" x14ac:dyDescent="0.25">
      <c r="Q259" s="45">
        <v>43358</v>
      </c>
    </row>
    <row r="260" spans="17:17" x14ac:dyDescent="0.25">
      <c r="Q260" s="45">
        <v>43359</v>
      </c>
    </row>
    <row r="261" spans="17:17" x14ac:dyDescent="0.25">
      <c r="Q261" s="45">
        <v>43360</v>
      </c>
    </row>
    <row r="262" spans="17:17" x14ac:dyDescent="0.25">
      <c r="Q262" s="45">
        <v>43361</v>
      </c>
    </row>
    <row r="263" spans="17:17" x14ac:dyDescent="0.25">
      <c r="Q263" s="45">
        <v>43362</v>
      </c>
    </row>
    <row r="264" spans="17:17" x14ac:dyDescent="0.25">
      <c r="Q264" s="45">
        <v>43363</v>
      </c>
    </row>
    <row r="265" spans="17:17" x14ac:dyDescent="0.25">
      <c r="Q265" s="45">
        <v>43364</v>
      </c>
    </row>
    <row r="266" spans="17:17" x14ac:dyDescent="0.25">
      <c r="Q266" s="45">
        <v>43365</v>
      </c>
    </row>
    <row r="267" spans="17:17" x14ac:dyDescent="0.25">
      <c r="Q267" s="45">
        <v>43366</v>
      </c>
    </row>
    <row r="268" spans="17:17" x14ac:dyDescent="0.25">
      <c r="Q268" s="45">
        <v>43367</v>
      </c>
    </row>
    <row r="269" spans="17:17" x14ac:dyDescent="0.25">
      <c r="Q269" s="45">
        <v>43368</v>
      </c>
    </row>
    <row r="270" spans="17:17" x14ac:dyDescent="0.25">
      <c r="Q270" s="45">
        <v>43369</v>
      </c>
    </row>
    <row r="271" spans="17:17" x14ac:dyDescent="0.25">
      <c r="Q271" s="45">
        <v>43370</v>
      </c>
    </row>
    <row r="272" spans="17:17" x14ac:dyDescent="0.25">
      <c r="Q272" s="45">
        <v>43371</v>
      </c>
    </row>
    <row r="273" spans="17:17" x14ac:dyDescent="0.25">
      <c r="Q273" s="45">
        <v>43372</v>
      </c>
    </row>
    <row r="274" spans="17:17" x14ac:dyDescent="0.25">
      <c r="Q274" s="45">
        <v>43373</v>
      </c>
    </row>
    <row r="275" spans="17:17" x14ac:dyDescent="0.25">
      <c r="Q275" s="45">
        <v>43374</v>
      </c>
    </row>
    <row r="276" spans="17:17" x14ac:dyDescent="0.25">
      <c r="Q276" s="45">
        <v>43375</v>
      </c>
    </row>
    <row r="277" spans="17:17" x14ac:dyDescent="0.25">
      <c r="Q277" s="45">
        <v>43376</v>
      </c>
    </row>
    <row r="278" spans="17:17" x14ac:dyDescent="0.25">
      <c r="Q278" s="45">
        <v>43377</v>
      </c>
    </row>
    <row r="279" spans="17:17" x14ac:dyDescent="0.25">
      <c r="Q279" s="45">
        <v>43378</v>
      </c>
    </row>
    <row r="280" spans="17:17" x14ac:dyDescent="0.25">
      <c r="Q280" s="45">
        <v>43379</v>
      </c>
    </row>
    <row r="281" spans="17:17" x14ac:dyDescent="0.25">
      <c r="Q281" s="45">
        <v>43380</v>
      </c>
    </row>
    <row r="282" spans="17:17" x14ac:dyDescent="0.25">
      <c r="Q282" s="45">
        <v>43381</v>
      </c>
    </row>
    <row r="283" spans="17:17" x14ac:dyDescent="0.25">
      <c r="Q283" s="45">
        <v>43382</v>
      </c>
    </row>
    <row r="284" spans="17:17" x14ac:dyDescent="0.25">
      <c r="Q284" s="45">
        <v>43383</v>
      </c>
    </row>
    <row r="285" spans="17:17" x14ac:dyDescent="0.25">
      <c r="Q285" s="45">
        <v>43384</v>
      </c>
    </row>
    <row r="286" spans="17:17" x14ac:dyDescent="0.25">
      <c r="Q286" s="45">
        <v>43385</v>
      </c>
    </row>
    <row r="287" spans="17:17" x14ac:dyDescent="0.25">
      <c r="Q287" s="45">
        <v>43386</v>
      </c>
    </row>
    <row r="288" spans="17:17" x14ac:dyDescent="0.25">
      <c r="Q288" s="45">
        <v>43387</v>
      </c>
    </row>
    <row r="289" spans="17:17" x14ac:dyDescent="0.25">
      <c r="Q289" s="45">
        <v>43388</v>
      </c>
    </row>
    <row r="290" spans="17:17" x14ac:dyDescent="0.25">
      <c r="Q290" s="45">
        <v>43389</v>
      </c>
    </row>
    <row r="291" spans="17:17" x14ac:dyDescent="0.25">
      <c r="Q291" s="45">
        <v>43390</v>
      </c>
    </row>
    <row r="292" spans="17:17" x14ac:dyDescent="0.25">
      <c r="Q292" s="45">
        <v>43391</v>
      </c>
    </row>
    <row r="293" spans="17:17" x14ac:dyDescent="0.25">
      <c r="Q293" s="45">
        <v>43392</v>
      </c>
    </row>
    <row r="294" spans="17:17" x14ac:dyDescent="0.25">
      <c r="Q294" s="45">
        <v>43393</v>
      </c>
    </row>
    <row r="295" spans="17:17" x14ac:dyDescent="0.25">
      <c r="Q295" s="45">
        <v>43394</v>
      </c>
    </row>
    <row r="296" spans="17:17" x14ac:dyDescent="0.25">
      <c r="Q296" s="45">
        <v>43395</v>
      </c>
    </row>
    <row r="297" spans="17:17" x14ac:dyDescent="0.25">
      <c r="Q297" s="45">
        <v>43396</v>
      </c>
    </row>
    <row r="298" spans="17:17" x14ac:dyDescent="0.25">
      <c r="Q298" s="45">
        <v>43397</v>
      </c>
    </row>
    <row r="299" spans="17:17" x14ac:dyDescent="0.25">
      <c r="Q299" s="45">
        <v>43398</v>
      </c>
    </row>
    <row r="300" spans="17:17" x14ac:dyDescent="0.25">
      <c r="Q300" s="45">
        <v>43399</v>
      </c>
    </row>
    <row r="301" spans="17:17" x14ac:dyDescent="0.25">
      <c r="Q301" s="45">
        <v>43400</v>
      </c>
    </row>
    <row r="302" spans="17:17" x14ac:dyDescent="0.25">
      <c r="Q302" s="45">
        <v>43401</v>
      </c>
    </row>
    <row r="303" spans="17:17" x14ac:dyDescent="0.25">
      <c r="Q303" s="45">
        <v>43402</v>
      </c>
    </row>
    <row r="304" spans="17:17" x14ac:dyDescent="0.25">
      <c r="Q304" s="45">
        <v>43403</v>
      </c>
    </row>
    <row r="305" spans="17:17" x14ac:dyDescent="0.25">
      <c r="Q305" s="45">
        <v>43404</v>
      </c>
    </row>
    <row r="306" spans="17:17" x14ac:dyDescent="0.25">
      <c r="Q306" s="45">
        <v>43405</v>
      </c>
    </row>
    <row r="307" spans="17:17" x14ac:dyDescent="0.25">
      <c r="Q307" s="45">
        <v>43406</v>
      </c>
    </row>
    <row r="308" spans="17:17" x14ac:dyDescent="0.25">
      <c r="Q308" s="45">
        <v>43407</v>
      </c>
    </row>
    <row r="309" spans="17:17" x14ac:dyDescent="0.25">
      <c r="Q309" s="45">
        <v>43408</v>
      </c>
    </row>
    <row r="310" spans="17:17" x14ac:dyDescent="0.25">
      <c r="Q310" s="45">
        <v>43409</v>
      </c>
    </row>
    <row r="311" spans="17:17" x14ac:dyDescent="0.25">
      <c r="Q311" s="45">
        <v>43410</v>
      </c>
    </row>
    <row r="312" spans="17:17" x14ac:dyDescent="0.25">
      <c r="Q312" s="45">
        <v>43411</v>
      </c>
    </row>
    <row r="313" spans="17:17" x14ac:dyDescent="0.25">
      <c r="Q313" s="45">
        <v>43412</v>
      </c>
    </row>
    <row r="314" spans="17:17" x14ac:dyDescent="0.25">
      <c r="Q314" s="45">
        <v>43413</v>
      </c>
    </row>
    <row r="315" spans="17:17" x14ac:dyDescent="0.25">
      <c r="Q315" s="45">
        <v>43414</v>
      </c>
    </row>
    <row r="316" spans="17:17" x14ac:dyDescent="0.25">
      <c r="Q316" s="45">
        <v>43415</v>
      </c>
    </row>
    <row r="317" spans="17:17" x14ac:dyDescent="0.25">
      <c r="Q317" s="45">
        <v>43416</v>
      </c>
    </row>
    <row r="318" spans="17:17" x14ac:dyDescent="0.25">
      <c r="Q318" s="45">
        <v>43417</v>
      </c>
    </row>
    <row r="319" spans="17:17" x14ac:dyDescent="0.25">
      <c r="Q319" s="45">
        <v>43418</v>
      </c>
    </row>
    <row r="320" spans="17:17" x14ac:dyDescent="0.25">
      <c r="Q320" s="45">
        <v>43419</v>
      </c>
    </row>
    <row r="321" spans="17:17" x14ac:dyDescent="0.25">
      <c r="Q321" s="45">
        <v>43420</v>
      </c>
    </row>
    <row r="322" spans="17:17" x14ac:dyDescent="0.25">
      <c r="Q322" s="45">
        <v>43421</v>
      </c>
    </row>
    <row r="323" spans="17:17" x14ac:dyDescent="0.25">
      <c r="Q323" s="45">
        <v>43422</v>
      </c>
    </row>
    <row r="324" spans="17:17" x14ac:dyDescent="0.25">
      <c r="Q324" s="45">
        <v>43423</v>
      </c>
    </row>
    <row r="325" spans="17:17" x14ac:dyDescent="0.25">
      <c r="Q325" s="45">
        <v>43424</v>
      </c>
    </row>
    <row r="326" spans="17:17" x14ac:dyDescent="0.25">
      <c r="Q326" s="45">
        <v>43425</v>
      </c>
    </row>
    <row r="327" spans="17:17" x14ac:dyDescent="0.25">
      <c r="Q327" s="45">
        <v>43426</v>
      </c>
    </row>
    <row r="328" spans="17:17" x14ac:dyDescent="0.25">
      <c r="Q328" s="45">
        <v>43427</v>
      </c>
    </row>
    <row r="329" spans="17:17" x14ac:dyDescent="0.25">
      <c r="Q329" s="45">
        <v>43428</v>
      </c>
    </row>
    <row r="330" spans="17:17" x14ac:dyDescent="0.25">
      <c r="Q330" s="45">
        <v>43429</v>
      </c>
    </row>
    <row r="331" spans="17:17" x14ac:dyDescent="0.25">
      <c r="Q331" s="45">
        <v>43430</v>
      </c>
    </row>
    <row r="332" spans="17:17" x14ac:dyDescent="0.25">
      <c r="Q332" s="45">
        <v>43431</v>
      </c>
    </row>
    <row r="333" spans="17:17" x14ac:dyDescent="0.25">
      <c r="Q333" s="45">
        <v>43432</v>
      </c>
    </row>
    <row r="334" spans="17:17" x14ac:dyDescent="0.25">
      <c r="Q334" s="45">
        <v>43433</v>
      </c>
    </row>
    <row r="335" spans="17:17" x14ac:dyDescent="0.25">
      <c r="Q335" s="45">
        <v>43434</v>
      </c>
    </row>
    <row r="336" spans="17:17" x14ac:dyDescent="0.25">
      <c r="Q336" s="45">
        <v>43435</v>
      </c>
    </row>
    <row r="337" spans="17:17" x14ac:dyDescent="0.25">
      <c r="Q337" s="45">
        <v>43436</v>
      </c>
    </row>
    <row r="338" spans="17:17" x14ac:dyDescent="0.25">
      <c r="Q338" s="45">
        <v>43437</v>
      </c>
    </row>
    <row r="339" spans="17:17" x14ac:dyDescent="0.25">
      <c r="Q339" s="45">
        <v>43438</v>
      </c>
    </row>
    <row r="340" spans="17:17" x14ac:dyDescent="0.25">
      <c r="Q340" s="45">
        <v>43439</v>
      </c>
    </row>
    <row r="341" spans="17:17" x14ac:dyDescent="0.25">
      <c r="Q341" s="45">
        <v>43440</v>
      </c>
    </row>
    <row r="342" spans="17:17" x14ac:dyDescent="0.25">
      <c r="Q342" s="45">
        <v>43441</v>
      </c>
    </row>
    <row r="343" spans="17:17" x14ac:dyDescent="0.25">
      <c r="Q343" s="45">
        <v>43442</v>
      </c>
    </row>
    <row r="344" spans="17:17" x14ac:dyDescent="0.25">
      <c r="Q344" s="45">
        <v>43443</v>
      </c>
    </row>
    <row r="345" spans="17:17" x14ac:dyDescent="0.25">
      <c r="Q345" s="45">
        <v>43444</v>
      </c>
    </row>
    <row r="346" spans="17:17" x14ac:dyDescent="0.25">
      <c r="Q346" s="45">
        <v>43445</v>
      </c>
    </row>
    <row r="347" spans="17:17" x14ac:dyDescent="0.25">
      <c r="Q347" s="45">
        <v>43446</v>
      </c>
    </row>
    <row r="348" spans="17:17" x14ac:dyDescent="0.25">
      <c r="Q348" s="45">
        <v>43447</v>
      </c>
    </row>
    <row r="349" spans="17:17" x14ac:dyDescent="0.25">
      <c r="Q349" s="45">
        <v>43448</v>
      </c>
    </row>
    <row r="350" spans="17:17" x14ac:dyDescent="0.25">
      <c r="Q350" s="45">
        <v>43449</v>
      </c>
    </row>
    <row r="351" spans="17:17" x14ac:dyDescent="0.25">
      <c r="Q351" s="45">
        <v>43450</v>
      </c>
    </row>
    <row r="352" spans="17:17" x14ac:dyDescent="0.25">
      <c r="Q352" s="45">
        <v>43451</v>
      </c>
    </row>
    <row r="353" spans="17:17" x14ac:dyDescent="0.25">
      <c r="Q353" s="45">
        <v>43452</v>
      </c>
    </row>
    <row r="354" spans="17:17" x14ac:dyDescent="0.25">
      <c r="Q354" s="45">
        <v>43453</v>
      </c>
    </row>
    <row r="355" spans="17:17" x14ac:dyDescent="0.25">
      <c r="Q355" s="45">
        <v>43454</v>
      </c>
    </row>
    <row r="356" spans="17:17" x14ac:dyDescent="0.25">
      <c r="Q356" s="45">
        <v>43455</v>
      </c>
    </row>
    <row r="357" spans="17:17" x14ac:dyDescent="0.25">
      <c r="Q357" s="45">
        <v>43456</v>
      </c>
    </row>
    <row r="358" spans="17:17" x14ac:dyDescent="0.25">
      <c r="Q358" s="45">
        <v>43457</v>
      </c>
    </row>
    <row r="359" spans="17:17" x14ac:dyDescent="0.25">
      <c r="Q359" s="45">
        <v>43458</v>
      </c>
    </row>
    <row r="360" spans="17:17" x14ac:dyDescent="0.25">
      <c r="Q360" s="45">
        <v>43459</v>
      </c>
    </row>
    <row r="361" spans="17:17" x14ac:dyDescent="0.25">
      <c r="Q361" s="45">
        <v>43460</v>
      </c>
    </row>
    <row r="362" spans="17:17" x14ac:dyDescent="0.25">
      <c r="Q362" s="45">
        <v>43461</v>
      </c>
    </row>
    <row r="363" spans="17:17" x14ac:dyDescent="0.25">
      <c r="Q363" s="45">
        <v>43462</v>
      </c>
    </row>
    <row r="364" spans="17:17" x14ac:dyDescent="0.25">
      <c r="Q364" s="45">
        <v>43463</v>
      </c>
    </row>
    <row r="365" spans="17:17" x14ac:dyDescent="0.25">
      <c r="Q365" s="45">
        <v>43464</v>
      </c>
    </row>
    <row r="366" spans="17:17" x14ac:dyDescent="0.25">
      <c r="Q366" s="45">
        <v>43465</v>
      </c>
    </row>
  </sheetData>
  <sortState ref="B153:E164">
    <sortCondition ref="B153:B164"/>
  </sortState>
  <conditionalFormatting sqref="Q1:Q366">
    <cfRule type="timePeriod" dxfId="19" priority="18" timePeriod="today">
      <formula>FLOOR(Q1,1)=TODAY()</formula>
    </cfRule>
  </conditionalFormatting>
  <conditionalFormatting sqref="Q1:Q150">
    <cfRule type="expression" dxfId="18" priority="427">
      <formula>WEEKDAY($A216,2)=1</formula>
    </cfRule>
    <cfRule type="expression" dxfId="17" priority="428">
      <formula>WEEKDAY($A216,2)&gt;6</formula>
    </cfRule>
  </conditionalFormatting>
  <conditionalFormatting sqref="O9">
    <cfRule type="cellIs" dxfId="16" priority="17" operator="between">
      <formula>0.5</formula>
      <formula>1</formula>
    </cfRule>
  </conditionalFormatting>
  <conditionalFormatting sqref="O9">
    <cfRule type="cellIs" dxfId="15" priority="16" operator="equal">
      <formula>"F"</formula>
    </cfRule>
  </conditionalFormatting>
  <conditionalFormatting sqref="O3">
    <cfRule type="cellIs" dxfId="14" priority="15" operator="between">
      <formula>0.5</formula>
      <formula>1</formula>
    </cfRule>
  </conditionalFormatting>
  <conditionalFormatting sqref="O3">
    <cfRule type="cellIs" dxfId="13" priority="9" operator="equal">
      <formula>"RTT"</formula>
    </cfRule>
    <cfRule type="cellIs" dxfId="12" priority="10" operator="equal">
      <formula>"M"</formula>
    </cfRule>
    <cfRule type="cellIs" dxfId="11" priority="11" operator="equal">
      <formula>"CSS"</formula>
    </cfRule>
    <cfRule type="cellIs" dxfId="10" priority="12" operator="equal">
      <formula>"P"</formula>
    </cfRule>
    <cfRule type="cellIs" dxfId="9" priority="13" operator="equal">
      <formula>"AM"</formula>
    </cfRule>
    <cfRule type="cellIs" dxfId="8" priority="14" operator="equal">
      <formula>"F"</formula>
    </cfRule>
  </conditionalFormatting>
  <conditionalFormatting sqref="O6">
    <cfRule type="cellIs" dxfId="7" priority="8" operator="between">
      <formula>0.5</formula>
      <formula>1</formula>
    </cfRule>
  </conditionalFormatting>
  <conditionalFormatting sqref="O6">
    <cfRule type="cellIs" dxfId="6" priority="1" operator="equal">
      <formula>"EV"</formula>
    </cfRule>
    <cfRule type="cellIs" dxfId="5" priority="2" operator="equal">
      <formula>"RTT"</formula>
    </cfRule>
    <cfRule type="cellIs" dxfId="4" priority="3" operator="equal">
      <formula>"M"</formula>
    </cfRule>
    <cfRule type="cellIs" dxfId="3" priority="4" operator="equal">
      <formula>"CSS"</formula>
    </cfRule>
    <cfRule type="cellIs" dxfId="2" priority="5" operator="equal">
      <formula>"P"</formula>
    </cfRule>
    <cfRule type="cellIs" dxfId="1" priority="6" operator="equal">
      <formula>"AM"</formula>
    </cfRule>
    <cfRule type="cellIs" dxfId="0" priority="7" operator="equal">
      <formula>"F"</formula>
    </cfRule>
  </conditionalFormatting>
  <dataValidations count="1">
    <dataValidation type="list" allowBlank="1" showInputMessage="1" showErrorMessage="1" sqref="C1:C12" xr:uid="{0FAA9A9E-46CE-4BC4-A71A-3F3DE75D1748}">
      <formula1>$C$1:$C$7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conges">
                <anchor moveWithCells="1" sizeWithCells="1">
                  <from>
                    <xdr:col>9</xdr:col>
                    <xdr:colOff>647700</xdr:colOff>
                    <xdr:row>6</xdr:row>
                    <xdr:rowOff>9525</xdr:rowOff>
                  </from>
                  <to>
                    <xdr:col>11</xdr:col>
                    <xdr:colOff>561975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recap</vt:lpstr>
      <vt:lpstr>cascade</vt:lpstr>
      <vt:lpstr>casc sauv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2019-07-17T12:45:09Z</dcterms:modified>
</cp:coreProperties>
</file>