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ctrlProps/ctrlProp139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pivotTables/pivotTable2.xml" ContentType="application/vnd.openxmlformats-officedocument.spreadsheetml.pivotTable+xml"/>
  <Override PartName="/xl/drawings/drawing6.xml" ContentType="application/vnd.openxmlformats-officedocument.drawing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NDF formulaire\"/>
    </mc:Choice>
  </mc:AlternateContent>
  <xr:revisionPtr revIDLastSave="0" documentId="13_ncr:1_{51012225-D1FE-4451-8C0A-E4BA0FDD588C}" xr6:coauthVersionLast="45" xr6:coauthVersionMax="45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Graphique1" sheetId="10" state="hidden" r:id="rId1"/>
    <sheet name="cb" sheetId="5" r:id="rId2"/>
    <sheet name="saisie" sheetId="11" r:id="rId3"/>
    <sheet name="BD" sheetId="1" r:id="rId4"/>
    <sheet name="explic" sheetId="9" r:id="rId5"/>
    <sheet name="ndf" sheetId="4" r:id="rId6"/>
    <sheet name="cpt" sheetId="8" r:id="rId7"/>
  </sheets>
  <externalReferences>
    <externalReference r:id="rId8"/>
  </externalReferences>
  <definedNames>
    <definedName name="_xlnm.Print_Area" localSheetId="5">ndf!$A$1:$O$53</definedName>
  </definedNames>
  <calcPr calcId="181029"/>
  <pivotCaches>
    <pivotCache cacheId="0" r:id="rId9"/>
    <pivotCache cacheId="1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8" i="4" l="1"/>
  <c r="H9" i="11" l="1"/>
  <c r="H8" i="11"/>
  <c r="H7" i="11"/>
  <c r="H6" i="11"/>
  <c r="T3" i="8" l="1"/>
  <c r="U3" i="8"/>
  <c r="T4" i="8"/>
  <c r="U4" i="8"/>
  <c r="T5" i="8"/>
  <c r="U5" i="8"/>
  <c r="T6" i="8"/>
  <c r="U6" i="8"/>
  <c r="T7" i="8"/>
  <c r="U7" i="8"/>
  <c r="T8" i="8"/>
  <c r="U8" i="8"/>
  <c r="T9" i="8"/>
  <c r="U9" i="8"/>
  <c r="T10" i="8"/>
  <c r="U10" i="8"/>
  <c r="T11" i="8"/>
  <c r="U11" i="8"/>
  <c r="T12" i="8"/>
  <c r="U12" i="8"/>
  <c r="T13" i="8"/>
  <c r="U13" i="8"/>
  <c r="T14" i="8"/>
  <c r="U14" i="8"/>
  <c r="T15" i="8"/>
  <c r="U15" i="8"/>
  <c r="T16" i="8"/>
  <c r="U16" i="8"/>
  <c r="T17" i="8"/>
  <c r="U17" i="8"/>
  <c r="T18" i="8"/>
  <c r="U18" i="8"/>
  <c r="T19" i="8"/>
  <c r="U19" i="8"/>
  <c r="T20" i="8"/>
  <c r="U20" i="8"/>
  <c r="T21" i="8"/>
  <c r="U21" i="8"/>
  <c r="T22" i="8"/>
  <c r="U22" i="8"/>
  <c r="T23" i="8"/>
  <c r="U23" i="8"/>
  <c r="T24" i="8"/>
  <c r="U24" i="8"/>
  <c r="T25" i="8"/>
  <c r="U25" i="8"/>
  <c r="T26" i="8"/>
  <c r="U26" i="8"/>
  <c r="T27" i="8"/>
  <c r="U27" i="8"/>
  <c r="T28" i="8"/>
  <c r="U28" i="8"/>
  <c r="T29" i="8"/>
  <c r="U29" i="8"/>
  <c r="T30" i="8"/>
  <c r="U30" i="8"/>
  <c r="T31" i="8"/>
  <c r="U31" i="8"/>
  <c r="T32" i="8"/>
  <c r="U32" i="8"/>
  <c r="T33" i="8"/>
  <c r="U33" i="8"/>
  <c r="T34" i="8"/>
  <c r="U34" i="8"/>
  <c r="T35" i="8"/>
  <c r="U35" i="8"/>
  <c r="T36" i="8"/>
  <c r="U36" i="8"/>
  <c r="T37" i="8"/>
  <c r="U37" i="8"/>
  <c r="T38" i="8"/>
  <c r="U38" i="8"/>
  <c r="T39" i="8"/>
  <c r="U39" i="8"/>
  <c r="T40" i="8"/>
  <c r="U40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L3" i="8"/>
  <c r="L4" i="8"/>
  <c r="L5" i="8"/>
  <c r="L2" i="8"/>
  <c r="G36" i="8"/>
  <c r="H44" i="1" l="1"/>
  <c r="H43" i="1"/>
  <c r="H45" i="1"/>
  <c r="L1" i="1" l="1"/>
  <c r="O1" i="1"/>
  <c r="C3" i="4" l="1"/>
  <c r="D1" i="4"/>
  <c r="K1" i="1" l="1"/>
  <c r="K2" i="4" l="1"/>
  <c r="K1" i="4"/>
  <c r="U2" i="8" l="1"/>
  <c r="T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K1" authorId="0" shapeId="0" xr:uid="{B00F5E70-0341-4D0E-B414-4AB263489596}">
      <text>
        <r>
          <rPr>
            <b/>
            <sz val="9"/>
            <color indexed="81"/>
            <rFont val="Tahoma"/>
            <family val="2"/>
          </rPr>
          <t>total pro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 shapeId="0" xr:uid="{CB651C1A-82D0-4E78-BCE7-2BA28618ADB1}">
      <text>
        <r>
          <rPr>
            <b/>
            <sz val="9"/>
            <color indexed="81"/>
            <rFont val="Tahoma"/>
            <family val="2"/>
          </rPr>
          <t>total perso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 xr:uid="{D68480E1-8A4A-4A8F-AAD8-F35BA8389139}">
      <text>
        <r>
          <rPr>
            <b/>
            <sz val="9"/>
            <color indexed="81"/>
            <rFont val="Tahoma"/>
            <family val="2"/>
          </rPr>
          <t>kilom début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1D948060-EE0C-4C04-991F-C0EE62C0F618}">
      <text>
        <r>
          <rPr>
            <b/>
            <sz val="9"/>
            <color indexed="81"/>
            <rFont val="Tahoma"/>
            <family val="2"/>
          </rPr>
          <t>kilom fin</t>
        </r>
      </text>
    </comment>
    <comment ref="O1" authorId="0" shapeId="0" xr:uid="{538FD727-E7C6-4EA9-9F5D-3D4FE1A3F1CE}">
      <text>
        <r>
          <rPr>
            <b/>
            <sz val="9"/>
            <color indexed="81"/>
            <rFont val="Tahoma"/>
            <family val="2"/>
          </rPr>
          <t>gazole perso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Propriétaire</author>
  </authors>
  <commentList>
    <comment ref="D1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choisir compte 
et enlever ttc ou ht</t>
        </r>
      </text>
    </comment>
    <comment ref="E1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<sst xmlns="http://schemas.openxmlformats.org/spreadsheetml/2006/main" count="771" uniqueCount="164">
  <si>
    <t>Date</t>
  </si>
  <si>
    <t>Libellé</t>
  </si>
  <si>
    <t xml:space="preserve">Mois : </t>
  </si>
  <si>
    <t>Kms Compteur</t>
  </si>
  <si>
    <t>20 du mois précédent</t>
  </si>
  <si>
    <t>20 du mois suivant</t>
  </si>
  <si>
    <t>total des kms parcourus</t>
  </si>
  <si>
    <t>hotel</t>
  </si>
  <si>
    <t>kms</t>
  </si>
  <si>
    <t>gazole</t>
  </si>
  <si>
    <t>Débit euros</t>
  </si>
  <si>
    <t>date</t>
  </si>
  <si>
    <t>N</t>
  </si>
  <si>
    <t>Divers</t>
  </si>
  <si>
    <t>Total général</t>
  </si>
  <si>
    <t>(vide)</t>
  </si>
  <si>
    <t>ht</t>
  </si>
  <si>
    <t>tva</t>
  </si>
  <si>
    <t>cptes</t>
  </si>
  <si>
    <t>Étiquettes de lignes</t>
  </si>
  <si>
    <t>Somme de ht</t>
  </si>
  <si>
    <t>Somme de tva</t>
  </si>
  <si>
    <t>libellé</t>
  </si>
  <si>
    <t>autres</t>
  </si>
  <si>
    <t>ttc</t>
  </si>
  <si>
    <t>G</t>
  </si>
  <si>
    <t>Somme de ttc</t>
  </si>
  <si>
    <t>NF</t>
  </si>
  <si>
    <t>verif</t>
  </si>
  <si>
    <t>Libellé banque</t>
  </si>
  <si>
    <t>Client</t>
  </si>
  <si>
    <t>liste déroulante</t>
  </si>
  <si>
    <t>Infos</t>
  </si>
  <si>
    <t>montants</t>
  </si>
  <si>
    <t>divers</t>
  </si>
  <si>
    <t>Somme de montants</t>
  </si>
  <si>
    <t xml:space="preserve"> </t>
  </si>
  <si>
    <t>TCD Divers</t>
  </si>
  <si>
    <t>Crédit euros</t>
  </si>
  <si>
    <t>déplacements, péages</t>
  </si>
  <si>
    <t>jeu</t>
  </si>
  <si>
    <t>jour</t>
  </si>
  <si>
    <t>KMS CLIENTS</t>
  </si>
  <si>
    <t>KMS PERSO</t>
  </si>
  <si>
    <t>TAUX (total gazole/ total kms mois)</t>
  </si>
  <si>
    <t>TTC</t>
  </si>
  <si>
    <t>TVA</t>
  </si>
  <si>
    <t>HT</t>
  </si>
  <si>
    <t>606150</t>
  </si>
  <si>
    <t>613500</t>
  </si>
  <si>
    <t>615100</t>
  </si>
  <si>
    <t>615200</t>
  </si>
  <si>
    <t>615500</t>
  </si>
  <si>
    <t>626200</t>
  </si>
  <si>
    <t>626400</t>
  </si>
  <si>
    <t>entretien repar vehs</t>
  </si>
  <si>
    <t>autres entretiens</t>
  </si>
  <si>
    <t>cadeaux</t>
  </si>
  <si>
    <t>échantillons</t>
  </si>
  <si>
    <t>sam</t>
  </si>
  <si>
    <t>ven</t>
  </si>
  <si>
    <t>lun</t>
  </si>
  <si>
    <t>mar</t>
  </si>
  <si>
    <t>mer</t>
  </si>
  <si>
    <t>lave glace</t>
  </si>
  <si>
    <t>A</t>
  </si>
  <si>
    <t>Liste des opérations entre le 16/02/2017 et 15/03/2017</t>
  </si>
  <si>
    <t>dim</t>
  </si>
  <si>
    <t xml:space="preserve">Citedia Gare </t>
  </si>
  <si>
    <t xml:space="preserve">Ibis </t>
  </si>
  <si>
    <t xml:space="preserve">Cote Jardin </t>
  </si>
  <si>
    <t xml:space="preserve">Hotel St James </t>
  </si>
  <si>
    <t xml:space="preserve">Le Patio </t>
  </si>
  <si>
    <t xml:space="preserve">Super U </t>
  </si>
  <si>
    <t xml:space="preserve">Station U </t>
  </si>
  <si>
    <t>BUSINESSCARD DD no 5137 78xx xxxx xx36</t>
  </si>
  <si>
    <t xml:space="preserve">Le Gavroche </t>
  </si>
  <si>
    <t xml:space="preserve">Brou Fraze </t>
  </si>
  <si>
    <t xml:space="preserve">Night Express </t>
  </si>
  <si>
    <t xml:space="preserve">Eni9915villaine </t>
  </si>
  <si>
    <t xml:space="preserve">Rel. La Maillere </t>
  </si>
  <si>
    <t xml:space="preserve">Puma Online Shop Europ </t>
  </si>
  <si>
    <t xml:space="preserve">Grill Briis </t>
  </si>
  <si>
    <t xml:space="preserve">Shell 0252 </t>
  </si>
  <si>
    <t xml:space="preserve">Sig Rest Parce </t>
  </si>
  <si>
    <t xml:space="preserve">Ikea </t>
  </si>
  <si>
    <t xml:space="preserve">Eni9360fbernard </t>
  </si>
  <si>
    <t xml:space="preserve">Auchan Carburan </t>
  </si>
  <si>
    <t xml:space="preserve">La Scala </t>
  </si>
  <si>
    <t xml:space="preserve">Buffalo Grill Chate </t>
  </si>
  <si>
    <t xml:space="preserve">Hotel Restau Kar </t>
  </si>
  <si>
    <t xml:space="preserve">Hrc33618stdenis1 </t>
  </si>
  <si>
    <t xml:space="preserve">Station Total </t>
  </si>
  <si>
    <t xml:space="preserve">Totaldaltysa10 </t>
  </si>
  <si>
    <t xml:space="preserve">Relais Barre Thomas </t>
  </si>
  <si>
    <t xml:space="preserve">V And B </t>
  </si>
  <si>
    <t xml:space="preserve">Actal33267paul3 </t>
  </si>
  <si>
    <t>chaussures de sécurité</t>
  </si>
  <si>
    <t xml:space="preserve">CO2 </t>
  </si>
  <si>
    <t>NDF SP 0317  chaussures de sécurité</t>
  </si>
  <si>
    <t>NDF SP 0317  lave glace</t>
  </si>
  <si>
    <t xml:space="preserve">NDF SP 0317  CO2 </t>
  </si>
  <si>
    <t xml:space="preserve">NDF SP 0317 </t>
  </si>
  <si>
    <t>SP</t>
  </si>
  <si>
    <t xml:space="preserve">NDF SP KMS PERSO 0317 </t>
  </si>
  <si>
    <t xml:space="preserve">PP </t>
  </si>
  <si>
    <t>resto bar 10%</t>
  </si>
  <si>
    <t>resto bar 5,5%</t>
  </si>
  <si>
    <t>alcool 20%</t>
  </si>
  <si>
    <t>hôtel</t>
  </si>
  <si>
    <t xml:space="preserve">cpte perso (racine) </t>
  </si>
  <si>
    <t>Carburant</t>
  </si>
  <si>
    <t>fournit entret &amp; equip</t>
  </si>
  <si>
    <t>fournit bureau</t>
  </si>
  <si>
    <t>petit achat multimédia</t>
  </si>
  <si>
    <t>frais compl s/machines</t>
  </si>
  <si>
    <t>loc logiciels</t>
  </si>
  <si>
    <t>loyers</t>
  </si>
  <si>
    <t>tél portable</t>
  </si>
  <si>
    <t>adsl internet</t>
  </si>
  <si>
    <t>A recopier</t>
  </si>
  <si>
    <t>Mr S Papado</t>
  </si>
  <si>
    <t/>
  </si>
  <si>
    <t xml:space="preserve"> Extrait</t>
  </si>
  <si>
    <t>N°</t>
  </si>
  <si>
    <t>Prestataire</t>
  </si>
  <si>
    <t>type dépense</t>
  </si>
  <si>
    <t>Observations</t>
  </si>
  <si>
    <t xml:space="preserve"> perso</t>
  </si>
  <si>
    <t>38 opérations du 16/02/2017 et 15/03/2017</t>
  </si>
  <si>
    <t>ESP &amp; CB perso</t>
  </si>
  <si>
    <t>carlo</t>
  </si>
  <si>
    <t>clt1</t>
  </si>
  <si>
    <t>clt2</t>
  </si>
  <si>
    <t>clt3</t>
  </si>
  <si>
    <t>clt4</t>
  </si>
  <si>
    <t>DD LM</t>
  </si>
  <si>
    <t>free</t>
  </si>
  <si>
    <t>adsl</t>
  </si>
  <si>
    <t>perso</t>
  </si>
  <si>
    <t>1- PREPARATION COMPTABLE</t>
  </si>
  <si>
    <t>2- SAISIE ITINERANT</t>
  </si>
  <si>
    <t>- A réception du fichier, le salarié itinérant remplit les informations demandées en onglet saisie (type de dépense, client, observations) ou BD en jaune , et peut verifier l'ensemble en page BD.</t>
  </si>
  <si>
    <t>-Il utilise 6 ou 7 comptes principaux et le compte divers pour les autres dépenses.</t>
  </si>
  <si>
    <t>- Il peut rajouter ou supprimer une ligne de dépense perso (CB perso ou espèces) avec les 2 autres boutons.</t>
  </si>
  <si>
    <t>3- COMPTABILITE</t>
  </si>
  <si>
    <t>- Le comptable vérifie et imprime pour approbation chef de service.</t>
  </si>
  <si>
    <t>Il choisit l'imputation ht ou ttc en effaçant respectivement ttc (déductible)ou ht et tva (non déductible) parmi celles données au taux normal de 20%.</t>
  </si>
  <si>
    <t>-Une partie analytique est incluse lorsqu'on distingue plusieurs services d'itinérants (A voir dans la macro "Sage 5").</t>
  </si>
  <si>
    <t>-Le bouton "logiciel" met en forme l'écriture finale pour être importée en logiciel comptable Sage.</t>
  </si>
  <si>
    <t>Les 2 colonnes recouvertes en fin de macro servent à vérifier l'équilibre débit-crédit dans la barre d'état.</t>
  </si>
  <si>
    <t>Mes Choix de liste déroulante:</t>
  </si>
  <si>
    <r>
      <t>DEPLACEMENTS PEAGES</t>
    </r>
    <r>
      <rPr>
        <sz val="14"/>
        <color rgb="FF000000"/>
        <rFont val="Calibri"/>
        <family val="2"/>
        <scheme val="minor"/>
      </rPr>
      <t> : comprends les péages, parkings, taxis, Sncf et vols.</t>
    </r>
  </si>
  <si>
    <r>
      <t>DIVERS</t>
    </r>
    <r>
      <rPr>
        <sz val="14"/>
        <color rgb="FF000000"/>
        <rFont val="Calibri"/>
        <family val="2"/>
        <scheme val="minor"/>
      </rPr>
      <t>: Pour les fcts adsl, les fournitures de bureau, et les dépenses personnelles avec la carte professionnelle.</t>
    </r>
  </si>
  <si>
    <r>
      <t>HOTELS</t>
    </r>
    <r>
      <rPr>
        <sz val="14"/>
        <color rgb="FF000000"/>
        <rFont val="Calibri"/>
        <family val="2"/>
        <scheme val="minor"/>
      </rPr>
      <t xml:space="preserve"> -Insertion de ligne pour affecter plusieurs type de dépense : boisson bar, repas, parking.</t>
    </r>
  </si>
  <si>
    <t>A Noter: les kms perso sont calculés ainsi: total gazole/ kms du mois x kms perso</t>
  </si>
  <si>
    <t>- Le bouton "RAZ BD" (onglet cb) sert à 'réinitialiser' les données à saisir en page BD (zoom de la page saisie) pour compléter les données CB.</t>
  </si>
  <si>
    <t>- Il peut utiliser séparer une dépense de CB en deux (ex: la nuit et le repas d'une dépense d'hôtel) en utilisant le bouton "insérer une ligne CB pro".</t>
  </si>
  <si>
    <t>Il utilise aussi une liste déroulante de type de compte (col.D) pour affecter les sommes.</t>
  </si>
  <si>
    <t>- La page CB est recopiée depuis un fichier externe. Il s'agit des données de carte bleue d'un itinérant</t>
  </si>
  <si>
    <t>- Il renvoie le fichier et les justificatifs au comptable.</t>
  </si>
  <si>
    <r>
      <t xml:space="preserve">-La </t>
    </r>
    <r>
      <rPr>
        <u/>
        <sz val="14"/>
        <color rgb="FF000000"/>
        <rFont val="Calibri"/>
        <family val="2"/>
        <scheme val="minor"/>
      </rPr>
      <t>partie comptable</t>
    </r>
    <r>
      <rPr>
        <sz val="14"/>
        <color rgb="FF000000"/>
        <rFont val="Calibri"/>
        <family val="2"/>
        <scheme val="minor"/>
      </rPr>
      <t xml:space="preserve"> se passe dans l'onglet "cpt". Le bouton "divers" reprend les lignes indiquées en type "divers".</t>
    </r>
  </si>
  <si>
    <t>NDF SP 0317  adsl</t>
  </si>
  <si>
    <t>-Les comptes et libellés principaux sont modifiables en col O en onglet saisie, col Q en onglet BD et en macro "divers 3"; les autres comptes "divers" sont  modifiables en col.B et col.W onglet cpt)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</si>
</sst>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-1]_-;\-* #,##0.00\ [$€-1]_-;_-* &quot;-&quot;??\ [$€-1]_-"/>
    <numFmt numFmtId="167" formatCode="ddmmyy"/>
    <numFmt numFmtId="168" formatCode="0.000"/>
    <numFmt numFmtId="169" formatCode="#,##0.000"/>
    <numFmt numFmtId="170" formatCode="#,##0.00\ &quot;€&quot;"/>
    <numFmt numFmtId="171" formatCode="dd/mm/yy;@"/>
  </numFmts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4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sz val="11"/>
      <color rgb="FFFF0000"/>
      <name val="Arial"/>
      <family val="2"/>
    </font>
    <font>
      <b/>
      <sz val="11"/>
      <name val="Arial"/>
      <family val="2"/>
    </font>
    <font>
      <u/>
      <sz val="13.5"/>
      <color theme="1"/>
      <name val="Calibri"/>
      <family val="2"/>
      <scheme val="minor"/>
    </font>
    <font>
      <b/>
      <sz val="14"/>
      <name val="Arial"/>
      <family val="2"/>
    </font>
    <font>
      <b/>
      <sz val="9"/>
      <color rgb="FFC00000"/>
      <name val="Arial"/>
      <family val="2"/>
    </font>
    <font>
      <b/>
      <u/>
      <sz val="1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Calibri"/>
      <family val="2"/>
      <scheme val="minor"/>
    </font>
    <font>
      <u/>
      <sz val="14"/>
      <color rgb="FF00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/>
      <diagonal/>
    </border>
    <border>
      <left style="medium">
        <color rgb="FFA3A3A3"/>
      </left>
      <right style="medium">
        <color rgb="FFA3A3A3"/>
      </right>
      <top/>
      <bottom style="medium">
        <color rgb="FFA3A3A3"/>
      </bottom>
      <diagonal/>
    </border>
    <border>
      <left style="medium">
        <color rgb="FFA3A3A3"/>
      </left>
      <right style="medium">
        <color rgb="FFA3A3A3"/>
      </right>
      <top/>
      <bottom/>
      <diagonal/>
    </border>
  </borders>
  <cellStyleXfs count="77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24" applyNumberFormat="0" applyAlignment="0" applyProtection="0"/>
    <xf numFmtId="0" fontId="25" fillId="10" borderId="25" applyNumberFormat="0" applyAlignment="0" applyProtection="0"/>
    <xf numFmtId="0" fontId="26" fillId="10" borderId="24" applyNumberFormat="0" applyAlignment="0" applyProtection="0"/>
    <xf numFmtId="0" fontId="27" fillId="0" borderId="26" applyNumberFormat="0" applyFill="0" applyAlignment="0" applyProtection="0"/>
    <xf numFmtId="0" fontId="28" fillId="11" borderId="27" applyNumberFormat="0" applyAlignment="0" applyProtection="0"/>
    <xf numFmtId="0" fontId="14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29" fillId="0" borderId="0" applyNumberFormat="0" applyFill="0" applyBorder="0" applyAlignment="0" applyProtection="0"/>
    <xf numFmtId="0" fontId="13" fillId="0" borderId="29" applyNumberFormat="0" applyFill="0" applyAlignment="0" applyProtection="0"/>
    <xf numFmtId="0" fontId="30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30" fillId="36" borderId="0" applyNumberFormat="0" applyBorder="0" applyAlignment="0" applyProtection="0"/>
    <xf numFmtId="0" fontId="31" fillId="0" borderId="0"/>
    <xf numFmtId="0" fontId="32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6" fillId="12" borderId="28" applyNumberFormat="0" applyFont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40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6" fillId="0" borderId="0" xfId="0" applyFont="1"/>
    <xf numFmtId="16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168" fontId="0" fillId="0" borderId="0" xfId="0" applyNumberFormat="1"/>
    <xf numFmtId="167" fontId="0" fillId="0" borderId="0" xfId="0" applyNumberFormat="1" applyBorder="1" applyAlignment="1"/>
    <xf numFmtId="165" fontId="3" fillId="0" borderId="0" xfId="2" applyNumberFormat="1" applyFont="1" applyBorder="1" applyProtection="1">
      <protection locked="0"/>
    </xf>
    <xf numFmtId="0" fontId="0" fillId="0" borderId="0" xfId="0" applyAlignment="1">
      <alignment horizontal="right"/>
    </xf>
    <xf numFmtId="4" fontId="0" fillId="2" borderId="14" xfId="0" applyNumberFormat="1" applyFill="1" applyBorder="1" applyAlignment="1">
      <alignment horizontal="center"/>
    </xf>
    <xf numFmtId="0" fontId="2" fillId="0" borderId="0" xfId="1" applyNumberFormat="1" applyFont="1" applyAlignment="1" applyProtection="1">
      <alignment horizontal="center"/>
      <protection locked="0"/>
    </xf>
    <xf numFmtId="0" fontId="0" fillId="0" borderId="2" xfId="0" pivotButton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0" borderId="2" xfId="0" pivotButton="1" applyNumberForma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4" fontId="0" fillId="2" borderId="14" xfId="0" applyNumberFormat="1" applyFont="1" applyFill="1" applyBorder="1" applyAlignment="1">
      <alignment horizontal="center"/>
    </xf>
    <xf numFmtId="167" fontId="0" fillId="0" borderId="0" xfId="0" applyNumberFormat="1"/>
    <xf numFmtId="2" fontId="0" fillId="0" borderId="0" xfId="0" applyNumberFormat="1" applyFill="1" applyBorder="1" applyAlignment="1">
      <alignment horizontal="center"/>
    </xf>
    <xf numFmtId="4" fontId="0" fillId="0" borderId="11" xfId="0" applyNumberFormat="1" applyBorder="1"/>
    <xf numFmtId="4" fontId="0" fillId="0" borderId="0" xfId="0" applyNumberFormat="1" applyFill="1" applyBorder="1"/>
    <xf numFmtId="4" fontId="0" fillId="0" borderId="0" xfId="0" applyNumberFormat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165" fontId="2" fillId="0" borderId="0" xfId="2" applyNumberFormat="1" applyFont="1" applyProtection="1">
      <protection locked="0"/>
    </xf>
    <xf numFmtId="165" fontId="2" fillId="0" borderId="0" xfId="2" applyNumberFormat="1" applyFont="1" applyAlignment="1" applyProtection="1">
      <alignment horizontal="center"/>
      <protection locked="0"/>
    </xf>
    <xf numFmtId="165" fontId="10" fillId="0" borderId="18" xfId="2" applyNumberFormat="1" applyFont="1" applyBorder="1" applyAlignment="1" applyProtection="1">
      <alignment horizontal="center"/>
      <protection locked="0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wrapText="1"/>
    </xf>
    <xf numFmtId="14" fontId="0" fillId="0" borderId="19" xfId="0" applyNumberFormat="1" applyBorder="1" applyAlignment="1">
      <alignment wrapText="1"/>
    </xf>
    <xf numFmtId="0" fontId="0" fillId="0" borderId="19" xfId="0" applyBorder="1" applyAlignment="1">
      <alignment horizontal="left" wrapText="1"/>
    </xf>
    <xf numFmtId="4" fontId="0" fillId="0" borderId="19" xfId="0" applyNumberFormat="1" applyBorder="1" applyAlignment="1">
      <alignment wrapText="1"/>
    </xf>
    <xf numFmtId="0" fontId="12" fillId="0" borderId="0" xfId="0" applyFont="1" applyAlignment="1">
      <alignment horizontal="left"/>
    </xf>
    <xf numFmtId="0" fontId="0" fillId="0" borderId="0" xfId="0"/>
    <xf numFmtId="0" fontId="0" fillId="0" borderId="0" xfId="0" applyBorder="1" applyAlignment="1">
      <alignment horizontal="center"/>
    </xf>
    <xf numFmtId="4" fontId="0" fillId="0" borderId="0" xfId="0" applyNumberFormat="1"/>
    <xf numFmtId="0" fontId="2" fillId="0" borderId="0" xfId="1" applyNumberFormat="1" applyFont="1" applyAlignment="1" applyProtection="1">
      <alignment horizontal="center"/>
      <protection locked="0"/>
    </xf>
    <xf numFmtId="1" fontId="0" fillId="0" borderId="0" xfId="0" applyNumberFormat="1"/>
    <xf numFmtId="3" fontId="9" fillId="0" borderId="12" xfId="0" applyNumberFormat="1" applyFont="1" applyFill="1" applyBorder="1" applyAlignment="1">
      <alignment horizontal="left"/>
    </xf>
    <xf numFmtId="165" fontId="5" fillId="0" borderId="0" xfId="2" applyNumberFormat="1" applyFont="1" applyBorder="1" applyAlignment="1" applyProtection="1">
      <alignment horizontal="center"/>
      <protection locked="0"/>
    </xf>
    <xf numFmtId="4" fontId="0" fillId="0" borderId="0" xfId="0" applyNumberFormat="1" applyFill="1" applyBorder="1" applyAlignment="1">
      <alignment horizontal="right"/>
    </xf>
    <xf numFmtId="4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3" fontId="9" fillId="0" borderId="12" xfId="0" applyNumberFormat="1" applyFont="1" applyFill="1" applyBorder="1"/>
    <xf numFmtId="4" fontId="9" fillId="0" borderId="12" xfId="0" applyNumberFormat="1" applyFont="1" applyFill="1" applyBorder="1"/>
    <xf numFmtId="14" fontId="9" fillId="0" borderId="12" xfId="0" applyNumberFormat="1" applyFont="1" applyFill="1" applyBorder="1"/>
    <xf numFmtId="0" fontId="0" fillId="2" borderId="12" xfId="0" applyFill="1" applyBorder="1" applyAlignment="1">
      <alignment horizontal="center"/>
    </xf>
    <xf numFmtId="4" fontId="0" fillId="2" borderId="12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167" fontId="0" fillId="0" borderId="0" xfId="0" applyNumberFormat="1" applyBorder="1"/>
    <xf numFmtId="167" fontId="0" fillId="0" borderId="11" xfId="0" applyNumberFormat="1" applyBorder="1"/>
    <xf numFmtId="0" fontId="0" fillId="0" borderId="11" xfId="0" applyBorder="1" applyAlignment="1">
      <alignment horizontal="center"/>
    </xf>
    <xf numFmtId="3" fontId="9" fillId="0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center"/>
    </xf>
    <xf numFmtId="0" fontId="31" fillId="0" borderId="0" xfId="0" applyFont="1"/>
    <xf numFmtId="0" fontId="31" fillId="0" borderId="19" xfId="0" applyFont="1" applyBorder="1" applyAlignment="1">
      <alignment wrapText="1"/>
    </xf>
    <xf numFmtId="4" fontId="31" fillId="0" borderId="19" xfId="0" applyNumberFormat="1" applyFont="1" applyBorder="1" applyAlignment="1">
      <alignment wrapText="1"/>
    </xf>
    <xf numFmtId="0" fontId="0" fillId="0" borderId="0" xfId="0" applyBorder="1" applyAlignment="1">
      <alignment horizontal="center"/>
    </xf>
    <xf numFmtId="4" fontId="0" fillId="0" borderId="0" xfId="0" applyNumberFormat="1"/>
    <xf numFmtId="0" fontId="0" fillId="0" borderId="0" xfId="0" applyFill="1" applyBorder="1"/>
    <xf numFmtId="3" fontId="0" fillId="0" borderId="0" xfId="0" applyNumberForma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/>
    <xf numFmtId="1" fontId="0" fillId="0" borderId="0" xfId="0" applyNumberFormat="1"/>
    <xf numFmtId="3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right"/>
    </xf>
    <xf numFmtId="14" fontId="9" fillId="0" borderId="12" xfId="0" applyNumberFormat="1" applyFont="1" applyFill="1" applyBorder="1" applyAlignment="1">
      <alignment horizontal="center"/>
    </xf>
    <xf numFmtId="4" fontId="9" fillId="2" borderId="12" xfId="0" applyNumberFormat="1" applyFont="1" applyFill="1" applyBorder="1" applyAlignment="1">
      <alignment horizontal="center"/>
    </xf>
    <xf numFmtId="4" fontId="9" fillId="0" borderId="12" xfId="0" applyNumberFormat="1" applyFont="1" applyFill="1" applyBorder="1" applyAlignment="1">
      <alignment horizontal="left"/>
    </xf>
    <xf numFmtId="0" fontId="0" fillId="0" borderId="12" xfId="0" applyBorder="1"/>
    <xf numFmtId="0" fontId="0" fillId="0" borderId="12" xfId="0" pivotButton="1" applyBorder="1"/>
    <xf numFmtId="0" fontId="0" fillId="0" borderId="14" xfId="0" applyBorder="1"/>
    <xf numFmtId="0" fontId="0" fillId="0" borderId="14" xfId="0" pivotButton="1" applyBorder="1"/>
    <xf numFmtId="4" fontId="0" fillId="0" borderId="12" xfId="0" applyNumberFormat="1" applyBorder="1"/>
    <xf numFmtId="14" fontId="0" fillId="0" borderId="12" xfId="0" applyNumberFormat="1" applyBorder="1"/>
    <xf numFmtId="0" fontId="0" fillId="0" borderId="12" xfId="0" pivotButton="1" applyBorder="1" applyAlignment="1">
      <alignment horizontal="center"/>
    </xf>
    <xf numFmtId="3" fontId="2" fillId="0" borderId="0" xfId="2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4" fontId="2" fillId="0" borderId="0" xfId="2" applyNumberFormat="1" applyFont="1" applyBorder="1" applyProtection="1">
      <protection locked="0"/>
    </xf>
    <xf numFmtId="4" fontId="0" fillId="0" borderId="14" xfId="0" pivotButton="1" applyNumberFormat="1" applyBorder="1" applyAlignment="1">
      <alignment horizontal="center"/>
    </xf>
    <xf numFmtId="165" fontId="2" fillId="0" borderId="0" xfId="2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1" fontId="0" fillId="0" borderId="15" xfId="0" applyNumberFormat="1" applyBorder="1"/>
    <xf numFmtId="1" fontId="11" fillId="0" borderId="16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17" xfId="2" applyNumberFormat="1" applyFont="1" applyFill="1" applyBorder="1" applyProtection="1">
      <protection locked="0"/>
    </xf>
    <xf numFmtId="4" fontId="11" fillId="0" borderId="0" xfId="2" applyNumberFormat="1" applyFont="1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4" fontId="0" fillId="0" borderId="10" xfId="0" applyNumberFormat="1" applyFill="1" applyBorder="1"/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4" fontId="14" fillId="0" borderId="9" xfId="0" applyNumberFormat="1" applyFont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7" xfId="0" applyNumberForma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4" fontId="0" fillId="0" borderId="12" xfId="0" applyNumberFormat="1" applyBorder="1" applyAlignment="1">
      <alignment horizontal="center"/>
    </xf>
    <xf numFmtId="4" fontId="0" fillId="3" borderId="14" xfId="0" applyNumberFormat="1" applyFill="1" applyBorder="1"/>
    <xf numFmtId="4" fontId="0" fillId="3" borderId="13" xfId="0" applyNumberFormat="1" applyFill="1" applyBorder="1"/>
    <xf numFmtId="0" fontId="0" fillId="0" borderId="8" xfId="0" applyBorder="1" applyAlignment="1">
      <alignment horizontal="center"/>
    </xf>
    <xf numFmtId="3" fontId="14" fillId="0" borderId="8" xfId="0" applyNumberFormat="1" applyFon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169" fontId="0" fillId="0" borderId="9" xfId="0" applyNumberFormat="1" applyBorder="1" applyAlignment="1">
      <alignment horizontal="center"/>
    </xf>
    <xf numFmtId="0" fontId="0" fillId="5" borderId="12" xfId="0" applyFill="1" applyBorder="1"/>
    <xf numFmtId="0" fontId="13" fillId="0" borderId="12" xfId="0" applyFont="1" applyBorder="1"/>
    <xf numFmtId="3" fontId="33" fillId="2" borderId="12" xfId="0" applyNumberFormat="1" applyFont="1" applyFill="1" applyBorder="1" applyAlignment="1">
      <alignment horizontal="center"/>
    </xf>
    <xf numFmtId="4" fontId="33" fillId="2" borderId="12" xfId="0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49" fontId="0" fillId="0" borderId="0" xfId="0" applyNumberFormat="1"/>
    <xf numFmtId="3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wrapText="1"/>
    </xf>
    <xf numFmtId="3" fontId="3" fillId="0" borderId="0" xfId="2" applyNumberFormat="1" applyFont="1" applyBorder="1" applyAlignment="1" applyProtection="1">
      <alignment horizontal="center"/>
      <protection locked="0"/>
    </xf>
    <xf numFmtId="1" fontId="13" fillId="0" borderId="0" xfId="0" applyNumberFormat="1" applyFont="1"/>
    <xf numFmtId="4" fontId="0" fillId="0" borderId="2" xfId="0" applyNumberForma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37" borderId="0" xfId="0" applyNumberFormat="1" applyFill="1" applyAlignment="1" applyProtection="1">
      <alignment horizontal="center"/>
      <protection locked="0"/>
    </xf>
    <xf numFmtId="4" fontId="0" fillId="37" borderId="0" xfId="0" applyNumberFormat="1" applyFill="1" applyProtection="1">
      <protection locked="0"/>
    </xf>
    <xf numFmtId="0" fontId="34" fillId="38" borderId="0" xfId="0" applyFont="1" applyFill="1" applyAlignment="1">
      <alignment horizontal="center"/>
    </xf>
    <xf numFmtId="4" fontId="0" fillId="37" borderId="0" xfId="0" applyNumberFormat="1" applyFill="1" applyAlignment="1" applyProtection="1">
      <alignment horizontal="right"/>
      <protection locked="0"/>
    </xf>
    <xf numFmtId="0" fontId="35" fillId="37" borderId="0" xfId="0" applyFont="1" applyFill="1" applyAlignment="1">
      <alignment horizontal="center"/>
    </xf>
    <xf numFmtId="4" fontId="9" fillId="38" borderId="0" xfId="0" applyNumberFormat="1" applyFont="1" applyFill="1" applyAlignment="1">
      <alignment horizontal="right"/>
    </xf>
    <xf numFmtId="4" fontId="36" fillId="37" borderId="0" xfId="0" applyNumberFormat="1" applyFont="1" applyFill="1" applyAlignment="1" applyProtection="1">
      <alignment horizontal="left"/>
      <protection locked="0"/>
    </xf>
    <xf numFmtId="4" fontId="2" fillId="37" borderId="0" xfId="0" applyNumberFormat="1" applyFont="1" applyFill="1" applyAlignment="1" applyProtection="1">
      <alignment horizontal="center"/>
      <protection locked="0"/>
    </xf>
    <xf numFmtId="4" fontId="2" fillId="37" borderId="0" xfId="0" applyNumberFormat="1" applyFont="1" applyFill="1" applyAlignment="1" applyProtection="1">
      <alignment horizontal="right"/>
      <protection locked="0"/>
    </xf>
    <xf numFmtId="170" fontId="37" fillId="38" borderId="0" xfId="0" applyNumberFormat="1" applyFont="1" applyFill="1" applyAlignment="1">
      <alignment horizontal="center" vertical="center"/>
    </xf>
    <xf numFmtId="0" fontId="12" fillId="37" borderId="0" xfId="0" applyFont="1" applyFill="1" applyAlignment="1">
      <alignment horizontal="center"/>
    </xf>
    <xf numFmtId="170" fontId="38" fillId="38" borderId="0" xfId="0" applyNumberFormat="1" applyFont="1" applyFill="1" applyAlignment="1" applyProtection="1">
      <alignment horizontal="center" vertical="center"/>
      <protection locked="0"/>
    </xf>
    <xf numFmtId="3" fontId="9" fillId="3" borderId="2" xfId="0" applyNumberFormat="1" applyFont="1" applyFill="1" applyBorder="1" applyAlignment="1" applyProtection="1">
      <alignment horizontal="center" vertical="center"/>
      <protection locked="0"/>
    </xf>
    <xf numFmtId="14" fontId="9" fillId="3" borderId="2" xfId="0" applyNumberFormat="1" applyFont="1" applyFill="1" applyBorder="1" applyAlignment="1" applyProtection="1">
      <alignment horizontal="center" vertical="center"/>
      <protection locked="0"/>
    </xf>
    <xf numFmtId="4" fontId="9" fillId="3" borderId="2" xfId="0" applyNumberFormat="1" applyFont="1" applyFill="1" applyBorder="1" applyAlignment="1" applyProtection="1">
      <alignment horizontal="center" vertical="center"/>
      <protection locked="0"/>
    </xf>
    <xf numFmtId="3" fontId="9" fillId="38" borderId="31" xfId="0" applyNumberFormat="1" applyFont="1" applyFill="1" applyBorder="1" applyAlignment="1">
      <alignment horizontal="center" vertical="center"/>
    </xf>
    <xf numFmtId="171" fontId="9" fillId="38" borderId="31" xfId="0" applyNumberFormat="1" applyFont="1" applyFill="1" applyBorder="1" applyAlignment="1">
      <alignment horizontal="center" vertical="center"/>
    </xf>
    <xf numFmtId="3" fontId="9" fillId="39" borderId="12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center" vertical="center"/>
    </xf>
    <xf numFmtId="4" fontId="9" fillId="38" borderId="31" xfId="0" applyNumberFormat="1" applyFont="1" applyFill="1" applyBorder="1" applyAlignment="1">
      <alignment horizontal="left" vertical="center"/>
    </xf>
    <xf numFmtId="4" fontId="0" fillId="37" borderId="0" xfId="0" applyNumberFormat="1" applyFill="1" applyAlignment="1" applyProtection="1">
      <alignment horizontal="left" vertical="center"/>
      <protection locked="0"/>
    </xf>
    <xf numFmtId="3" fontId="9" fillId="38" borderId="32" xfId="0" applyNumberFormat="1" applyFont="1" applyFill="1" applyBorder="1" applyAlignment="1">
      <alignment horizontal="center" vertical="center"/>
    </xf>
    <xf numFmtId="171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center" vertical="center"/>
    </xf>
    <xf numFmtId="4" fontId="9" fillId="38" borderId="32" xfId="0" applyNumberFormat="1" applyFont="1" applyFill="1" applyBorder="1" applyAlignment="1">
      <alignment horizontal="left" vertical="center"/>
    </xf>
    <xf numFmtId="3" fontId="39" fillId="38" borderId="32" xfId="0" applyNumberFormat="1" applyFont="1" applyFill="1" applyBorder="1" applyAlignment="1">
      <alignment horizontal="center" vertical="center"/>
    </xf>
    <xf numFmtId="4" fontId="40" fillId="37" borderId="0" xfId="76" applyNumberFormat="1" applyFill="1" applyAlignment="1" applyProtection="1">
      <alignment horizontal="left" vertical="center"/>
      <protection locked="0"/>
    </xf>
    <xf numFmtId="3" fontId="9" fillId="38" borderId="0" xfId="0" applyNumberFormat="1" applyFont="1" applyFill="1" applyAlignment="1" applyProtection="1">
      <alignment horizontal="center"/>
      <protection locked="0"/>
    </xf>
    <xf numFmtId="3" fontId="9" fillId="38" borderId="0" xfId="0" applyNumberFormat="1" applyFont="1" applyFill="1" applyAlignment="1">
      <alignment horizontal="center"/>
    </xf>
    <xf numFmtId="14" fontId="9" fillId="38" borderId="0" xfId="0" applyNumberFormat="1" applyFont="1" applyFill="1" applyAlignment="1">
      <alignment horizontal="center"/>
    </xf>
    <xf numFmtId="3" fontId="9" fillId="38" borderId="0" xfId="0" applyNumberFormat="1" applyFont="1" applyFill="1" applyAlignment="1">
      <alignment horizontal="left"/>
    </xf>
    <xf numFmtId="14" fontId="33" fillId="38" borderId="0" xfId="0" applyNumberFormat="1" applyFont="1" applyFill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9" fillId="0" borderId="0" xfId="0" applyNumberFormat="1" applyFont="1" applyProtection="1">
      <protection locked="0"/>
    </xf>
    <xf numFmtId="14" fontId="9" fillId="0" borderId="0" xfId="0" applyNumberFormat="1" applyFont="1" applyProtection="1">
      <protection locked="0"/>
    </xf>
    <xf numFmtId="4" fontId="9" fillId="0" borderId="0" xfId="0" applyNumberFormat="1" applyFont="1" applyAlignment="1" applyProtection="1">
      <alignment horizontal="center"/>
      <protection locked="0"/>
    </xf>
    <xf numFmtId="3" fontId="9" fillId="0" borderId="0" xfId="0" applyNumberFormat="1" applyFont="1" applyAlignment="1" applyProtection="1">
      <alignment horizontal="center"/>
      <protection locked="0"/>
    </xf>
    <xf numFmtId="4" fontId="9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right"/>
      <protection locked="0"/>
    </xf>
    <xf numFmtId="3" fontId="39" fillId="38" borderId="31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4" fontId="31" fillId="0" borderId="0" xfId="0" applyNumberFormat="1" applyFont="1" applyBorder="1" applyAlignment="1">
      <alignment wrapText="1"/>
    </xf>
    <xf numFmtId="0" fontId="0" fillId="0" borderId="10" xfId="0" applyBorder="1" applyAlignment="1">
      <alignment horizontal="center"/>
    </xf>
    <xf numFmtId="4" fontId="9" fillId="38" borderId="0" xfId="0" applyNumberFormat="1" applyFont="1" applyFill="1" applyAlignment="1">
      <alignment horizontal="left"/>
    </xf>
    <xf numFmtId="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3" fontId="9" fillId="38" borderId="0" xfId="0" applyNumberFormat="1" applyFont="1" applyFill="1" applyAlignment="1">
      <alignment horizontal="right"/>
    </xf>
    <xf numFmtId="3" fontId="9" fillId="39" borderId="12" xfId="0" applyNumberFormat="1" applyFont="1" applyFill="1" applyBorder="1" applyAlignment="1">
      <alignment horizontal="center"/>
    </xf>
    <xf numFmtId="3" fontId="9" fillId="0" borderId="0" xfId="0" applyNumberFormat="1" applyFont="1" applyFill="1" applyBorder="1" applyAlignment="1">
      <alignment horizontal="right"/>
    </xf>
    <xf numFmtId="0" fontId="44" fillId="0" borderId="33" xfId="0" applyFont="1" applyBorder="1" applyAlignment="1">
      <alignment horizontal="center" vertical="center" wrapText="1"/>
    </xf>
    <xf numFmtId="0" fontId="43" fillId="0" borderId="34" xfId="0" applyFont="1" applyBorder="1" applyAlignment="1">
      <alignment vertical="center" wrapText="1"/>
    </xf>
    <xf numFmtId="0" fontId="43" fillId="0" borderId="35" xfId="0" applyFont="1" applyBorder="1" applyAlignment="1">
      <alignment vertical="center" wrapText="1"/>
    </xf>
    <xf numFmtId="0" fontId="43" fillId="0" borderId="33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3" fillId="0" borderId="36" xfId="0" applyFont="1" applyBorder="1" applyAlignment="1">
      <alignment vertical="center" wrapText="1"/>
    </xf>
    <xf numFmtId="0" fontId="43" fillId="0" borderId="33" xfId="0" quotePrefix="1" applyFont="1" applyBorder="1" applyAlignment="1">
      <alignment vertical="center" wrapText="1"/>
    </xf>
    <xf numFmtId="0" fontId="43" fillId="0" borderId="34" xfId="0" quotePrefix="1" applyFont="1" applyBorder="1" applyAlignment="1">
      <alignment vertical="center" wrapText="1"/>
    </xf>
    <xf numFmtId="4" fontId="0" fillId="0" borderId="14" xfId="0" applyNumberFormat="1" applyBorder="1"/>
    <xf numFmtId="4" fontId="0" fillId="0" borderId="12" xfId="0" pivotButton="1" applyNumberFormat="1" applyBorder="1"/>
    <xf numFmtId="3" fontId="0" fillId="0" borderId="10" xfId="0" applyNumberFormat="1" applyFill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13" fillId="5" borderId="12" xfId="0" applyFont="1" applyFill="1" applyBorder="1" applyAlignment="1">
      <alignment horizontal="left"/>
    </xf>
    <xf numFmtId="165" fontId="3" fillId="0" borderId="0" xfId="2" applyNumberFormat="1" applyFont="1" applyBorder="1" applyAlignment="1" applyProtection="1">
      <alignment horizontal="center"/>
      <protection locked="0"/>
    </xf>
    <xf numFmtId="165" fontId="5" fillId="0" borderId="20" xfId="2" applyNumberFormat="1" applyFont="1" applyBorder="1" applyAlignment="1" applyProtection="1">
      <alignment horizontal="center"/>
      <protection locked="0"/>
    </xf>
    <xf numFmtId="165" fontId="5" fillId="0" borderId="3" xfId="2" applyNumberFormat="1" applyFont="1" applyBorder="1" applyAlignment="1" applyProtection="1">
      <alignment horizontal="center"/>
      <protection locked="0"/>
    </xf>
  </cellXfs>
  <cellStyles count="77">
    <cellStyle name="20 % - Accent1" xfId="21" builtinId="30" customBuiltin="1"/>
    <cellStyle name="20 % - Accent1 2" xfId="47" xr:uid="{00000000-0005-0000-0000-000001000000}"/>
    <cellStyle name="20 % - Accent1 3" xfId="62" xr:uid="{00000000-0005-0000-0000-000002000000}"/>
    <cellStyle name="20 % - Accent2" xfId="25" builtinId="34" customBuiltin="1"/>
    <cellStyle name="20 % - Accent2 2" xfId="49" xr:uid="{00000000-0005-0000-0000-000004000000}"/>
    <cellStyle name="20 % - Accent2 3" xfId="64" xr:uid="{00000000-0005-0000-0000-000005000000}"/>
    <cellStyle name="20 % - Accent3" xfId="29" builtinId="38" customBuiltin="1"/>
    <cellStyle name="20 % - Accent3 2" xfId="51" xr:uid="{00000000-0005-0000-0000-000007000000}"/>
    <cellStyle name="20 % - Accent3 3" xfId="66" xr:uid="{00000000-0005-0000-0000-000008000000}"/>
    <cellStyle name="20 % - Accent4" xfId="33" builtinId="42" customBuiltin="1"/>
    <cellStyle name="20 % - Accent4 2" xfId="53" xr:uid="{00000000-0005-0000-0000-00000A000000}"/>
    <cellStyle name="20 % - Accent4 3" xfId="68" xr:uid="{00000000-0005-0000-0000-00000B000000}"/>
    <cellStyle name="20 % - Accent5" xfId="37" builtinId="46" customBuiltin="1"/>
    <cellStyle name="20 % - Accent5 2" xfId="55" xr:uid="{00000000-0005-0000-0000-00000D000000}"/>
    <cellStyle name="20 % - Accent5 3" xfId="70" xr:uid="{00000000-0005-0000-0000-00000E000000}"/>
    <cellStyle name="20 % - Accent6" xfId="41" builtinId="50" customBuiltin="1"/>
    <cellStyle name="20 % - Accent6 2" xfId="57" xr:uid="{00000000-0005-0000-0000-000010000000}"/>
    <cellStyle name="20 % - Accent6 3" xfId="72" xr:uid="{00000000-0005-0000-0000-000011000000}"/>
    <cellStyle name="40 % - Accent1" xfId="22" builtinId="31" customBuiltin="1"/>
    <cellStyle name="40 % - Accent1 2" xfId="48" xr:uid="{00000000-0005-0000-0000-000013000000}"/>
    <cellStyle name="40 % - Accent1 3" xfId="63" xr:uid="{00000000-0005-0000-0000-000014000000}"/>
    <cellStyle name="40 % - Accent2" xfId="26" builtinId="35" customBuiltin="1"/>
    <cellStyle name="40 % - Accent2 2" xfId="50" xr:uid="{00000000-0005-0000-0000-000016000000}"/>
    <cellStyle name="40 % - Accent2 3" xfId="65" xr:uid="{00000000-0005-0000-0000-000017000000}"/>
    <cellStyle name="40 % - Accent3" xfId="30" builtinId="39" customBuiltin="1"/>
    <cellStyle name="40 % - Accent3 2" xfId="52" xr:uid="{00000000-0005-0000-0000-000019000000}"/>
    <cellStyle name="40 % - Accent3 3" xfId="67" xr:uid="{00000000-0005-0000-0000-00001A000000}"/>
    <cellStyle name="40 % - Accent4" xfId="34" builtinId="43" customBuiltin="1"/>
    <cellStyle name="40 % - Accent4 2" xfId="54" xr:uid="{00000000-0005-0000-0000-00001C000000}"/>
    <cellStyle name="40 % - Accent4 3" xfId="69" xr:uid="{00000000-0005-0000-0000-00001D000000}"/>
    <cellStyle name="40 % - Accent5" xfId="38" builtinId="47" customBuiltin="1"/>
    <cellStyle name="40 % - Accent5 2" xfId="56" xr:uid="{00000000-0005-0000-0000-00001F000000}"/>
    <cellStyle name="40 % - Accent5 3" xfId="71" xr:uid="{00000000-0005-0000-0000-000020000000}"/>
    <cellStyle name="40 % - Accent6" xfId="42" builtinId="51" customBuiltin="1"/>
    <cellStyle name="40 % - Accent6 2" xfId="58" xr:uid="{00000000-0005-0000-0000-000022000000}"/>
    <cellStyle name="40 % - Accent6 3" xfId="73" xr:uid="{00000000-0005-0000-0000-000023000000}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 2" xfId="46" xr:uid="{00000000-0005-0000-0000-000034000000}"/>
    <cellStyle name="Commentaire 3" xfId="61" xr:uid="{00000000-0005-0000-0000-000035000000}"/>
    <cellStyle name="Entrée" xfId="11" builtinId="20" customBuiltin="1"/>
    <cellStyle name="Euro" xfId="3" xr:uid="{00000000-0005-0000-0000-000037000000}"/>
    <cellStyle name="Insatisfaisant" xfId="9" builtinId="27" customBuiltin="1"/>
    <cellStyle name="Lien hypertexte" xfId="76" builtinId="8"/>
    <cellStyle name="Milliers" xfId="1" builtinId="3"/>
    <cellStyle name="Monétaire" xfId="2" builtinId="4"/>
    <cellStyle name="Neutre" xfId="10" builtinId="28" customBuiltin="1"/>
    <cellStyle name="Normal" xfId="0" builtinId="0"/>
    <cellStyle name="Normal 2" xfId="59" xr:uid="{00000000-0005-0000-0000-00003D000000}"/>
    <cellStyle name="Normal 3" xfId="44" xr:uid="{00000000-0005-0000-0000-00003E000000}"/>
    <cellStyle name="Note" xfId="17" builtinId="10" customBuiltin="1"/>
    <cellStyle name="Satisfaisant" xfId="8" builtinId="26" customBuiltin="1"/>
    <cellStyle name="Sortie" xfId="12" builtinId="21" customBuiltin="1"/>
    <cellStyle name="Texte explicatif" xfId="18" builtinId="53" customBuiltin="1"/>
    <cellStyle name="Titre 2" xfId="60" xr:uid="{00000000-0005-0000-0000-000042000000}"/>
    <cellStyle name="Titre 2 2" xfId="74" xr:uid="{00000000-0005-0000-0000-000043000000}"/>
    <cellStyle name="Titre 3" xfId="45" xr:uid="{00000000-0005-0000-0000-000044000000}"/>
    <cellStyle name="Titre 3 2" xfId="75" xr:uid="{00000000-0005-0000-0000-000045000000}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1580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font>
        <b/>
      </font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font>
        <b/>
      </font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alignment horizontal="left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ont>
        <b val="0"/>
      </font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horizontal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4" formatCode="#,##0.00"/>
    </dxf>
    <dxf>
      <numFmt numFmtId="167" formatCode="ddmmyy"/>
    </dxf>
    <dxf>
      <numFmt numFmtId="167" formatCode="ddmmyy"/>
    </dxf>
    <dxf>
      <numFmt numFmtId="167" formatCode="ddmmyy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/>
        <right/>
      </border>
    </dxf>
    <dxf>
      <border>
        <left/>
        <right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  <bottom/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2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theme" Target="theme/theme1.xml"/><Relationship Id="rId5" Type="http://schemas.openxmlformats.org/officeDocument/2006/relationships/worksheet" Target="worksheets/sheet4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3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BD!$I$1</c:f>
              <c:strCache>
                <c:ptCount val="1"/>
                <c:pt idx="0">
                  <c:v>montants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BD!$A$2:$H$150</c:f>
              <c:multiLvlStrCache>
                <c:ptCount val="41"/>
                <c:lvl>
                  <c:pt idx="6">
                    <c:v>chaussures de sécurité</c:v>
                  </c:pt>
                  <c:pt idx="15">
                    <c:v>lave glace</c:v>
                  </c:pt>
                  <c:pt idx="20">
                    <c:v>PP </c:v>
                  </c:pt>
                  <c:pt idx="21">
                    <c:v>PP </c:v>
                  </c:pt>
                  <c:pt idx="24">
                    <c:v>DD LM</c:v>
                  </c:pt>
                  <c:pt idx="28">
                    <c:v>DD LM</c:v>
                  </c:pt>
                  <c:pt idx="38">
                    <c:v>CO2 </c:v>
                  </c:pt>
                  <c:pt idx="40">
                    <c:v>adsl</c:v>
                  </c:pt>
                </c:lvl>
                <c:lvl>
                  <c:pt idx="0">
                    <c:v>gazole</c:v>
                  </c:pt>
                  <c:pt idx="1">
                    <c:v>resto bar 10%</c:v>
                  </c:pt>
                  <c:pt idx="2">
                    <c:v>resto bar 5,5%</c:v>
                  </c:pt>
                  <c:pt idx="3">
                    <c:v>hôtel</c:v>
                  </c:pt>
                  <c:pt idx="4">
                    <c:v>resto bar 10%</c:v>
                  </c:pt>
                  <c:pt idx="5">
                    <c:v>alcool 20%</c:v>
                  </c:pt>
                  <c:pt idx="6">
                    <c:v>divers</c:v>
                  </c:pt>
                  <c:pt idx="7">
                    <c:v>resto bar 10%</c:v>
                  </c:pt>
                  <c:pt idx="8">
                    <c:v>resto bar 10%</c:v>
                  </c:pt>
                  <c:pt idx="9">
                    <c:v>resto bar 10%</c:v>
                  </c:pt>
                  <c:pt idx="10">
                    <c:v>gazole</c:v>
                  </c:pt>
                  <c:pt idx="11">
                    <c:v>resto bar 10%</c:v>
                  </c:pt>
                  <c:pt idx="12">
                    <c:v>resto bar 10%</c:v>
                  </c:pt>
                  <c:pt idx="13">
                    <c:v>resto bar 10%</c:v>
                  </c:pt>
                  <c:pt idx="14">
                    <c:v>hotel</c:v>
                  </c:pt>
                  <c:pt idx="15">
                    <c:v>divers</c:v>
                  </c:pt>
                  <c:pt idx="16">
                    <c:v>resto bar 10%</c:v>
                  </c:pt>
                  <c:pt idx="17">
                    <c:v>gazole</c:v>
                  </c:pt>
                  <c:pt idx="18">
                    <c:v>resto bar 10%</c:v>
                  </c:pt>
                  <c:pt idx="19">
                    <c:v>gazole</c:v>
                  </c:pt>
                  <c:pt idx="20">
                    <c:v>resto bar 10%</c:v>
                  </c:pt>
                  <c:pt idx="21">
                    <c:v>alcool 20%</c:v>
                  </c:pt>
                  <c:pt idx="22">
                    <c:v>gazole</c:v>
                  </c:pt>
                  <c:pt idx="23">
                    <c:v>hotel</c:v>
                  </c:pt>
                  <c:pt idx="24">
                    <c:v>alcool 20%</c:v>
                  </c:pt>
                  <c:pt idx="25">
                    <c:v>resto bar 10%</c:v>
                  </c:pt>
                  <c:pt idx="26">
                    <c:v>resto bar 10%</c:v>
                  </c:pt>
                  <c:pt idx="27">
                    <c:v>resto bar 10%</c:v>
                  </c:pt>
                  <c:pt idx="28">
                    <c:v>alcool 20%</c:v>
                  </c:pt>
                  <c:pt idx="29">
                    <c:v>resto bar 10%</c:v>
                  </c:pt>
                  <c:pt idx="30">
                    <c:v>resto bar 10%</c:v>
                  </c:pt>
                  <c:pt idx="31">
                    <c:v>gazole</c:v>
                  </c:pt>
                  <c:pt idx="32">
                    <c:v>resto bar 10%</c:v>
                  </c:pt>
                  <c:pt idx="33">
                    <c:v>déplacements, péages</c:v>
                  </c:pt>
                  <c:pt idx="34">
                    <c:v>déplacements, péages</c:v>
                  </c:pt>
                  <c:pt idx="35">
                    <c:v>déplacements, péages</c:v>
                  </c:pt>
                  <c:pt idx="36">
                    <c:v>resto bar 10%</c:v>
                  </c:pt>
                  <c:pt idx="37">
                    <c:v>gazole</c:v>
                  </c:pt>
                  <c:pt idx="38">
                    <c:v>divers</c:v>
                  </c:pt>
                  <c:pt idx="39">
                    <c:v>resto bar 10%</c:v>
                  </c:pt>
                  <c:pt idx="40">
                    <c:v>divers</c:v>
                  </c:pt>
                </c:lvl>
                <c:lvl>
                  <c:pt idx="0">
                    <c:v>803</c:v>
                  </c:pt>
                  <c:pt idx="13">
                    <c:v>164</c:v>
                  </c:pt>
                  <c:pt idx="17">
                    <c:v>558</c:v>
                  </c:pt>
                  <c:pt idx="22">
                    <c:v>789</c:v>
                  </c:pt>
                  <c:pt idx="30">
                    <c:v>874</c:v>
                  </c:pt>
                </c:lvl>
                <c:lvl>
                  <c:pt idx="0">
                    <c:v>carlo</c:v>
                  </c:pt>
                  <c:pt idx="1">
                    <c:v>clt1</c:v>
                  </c:pt>
                  <c:pt idx="2">
                    <c:v>clt1</c:v>
                  </c:pt>
                  <c:pt idx="3">
                    <c:v>clt1</c:v>
                  </c:pt>
                  <c:pt idx="4">
                    <c:v>clt1</c:v>
                  </c:pt>
                  <c:pt idx="6">
                    <c:v>clt2</c:v>
                  </c:pt>
                  <c:pt idx="7">
                    <c:v>clt2</c:v>
                  </c:pt>
                  <c:pt idx="8">
                    <c:v>clt2</c:v>
                  </c:pt>
                  <c:pt idx="9">
                    <c:v>clt2</c:v>
                  </c:pt>
                  <c:pt idx="13">
                    <c:v>clt3</c:v>
                  </c:pt>
                  <c:pt idx="14">
                    <c:v>clt3</c:v>
                  </c:pt>
                  <c:pt idx="15">
                    <c:v>clt3</c:v>
                  </c:pt>
                  <c:pt idx="16">
                    <c:v>clt3</c:v>
                  </c:pt>
                  <c:pt idx="27">
                    <c:v>clt4</c:v>
                  </c:pt>
                  <c:pt idx="28">
                    <c:v>clt4</c:v>
                  </c:pt>
                  <c:pt idx="29">
                    <c:v>clt4</c:v>
                  </c:pt>
                  <c:pt idx="30">
                    <c:v>clt4</c:v>
                  </c:pt>
                  <c:pt idx="31">
                    <c:v>clt4</c:v>
                  </c:pt>
                  <c:pt idx="32">
                    <c:v>clt4</c:v>
                  </c:pt>
                  <c:pt idx="33">
                    <c:v>clt4</c:v>
                  </c:pt>
                  <c:pt idx="34">
                    <c:v>clt4</c:v>
                  </c:pt>
                </c:lvl>
                <c:lvl>
                  <c:pt idx="0">
                    <c:v>Station U </c:v>
                  </c:pt>
                  <c:pt idx="1">
                    <c:v>Le Gavroche </c:v>
                  </c:pt>
                  <c:pt idx="2">
                    <c:v>Brou Fraze </c:v>
                  </c:pt>
                  <c:pt idx="3">
                    <c:v>Night Express </c:v>
                  </c:pt>
                  <c:pt idx="4">
                    <c:v>Eni9915villaine </c:v>
                  </c:pt>
                  <c:pt idx="5">
                    <c:v>Rel. La Maillere </c:v>
                  </c:pt>
                  <c:pt idx="6">
                    <c:v>Puma Online Shop Europ </c:v>
                  </c:pt>
                  <c:pt idx="7">
                    <c:v>Brou Fraze </c:v>
                  </c:pt>
                  <c:pt idx="8">
                    <c:v>Cote Jardin </c:v>
                  </c:pt>
                  <c:pt idx="9">
                    <c:v>Le Patio </c:v>
                  </c:pt>
                  <c:pt idx="10">
                    <c:v>Super U </c:v>
                  </c:pt>
                  <c:pt idx="11">
                    <c:v>Cote Jardin </c:v>
                  </c:pt>
                  <c:pt idx="12">
                    <c:v>Le Patio </c:v>
                  </c:pt>
                  <c:pt idx="13">
                    <c:v>Grill Briis </c:v>
                  </c:pt>
                  <c:pt idx="14">
                    <c:v>Hotel St James </c:v>
                  </c:pt>
                  <c:pt idx="15">
                    <c:v>Shell 0252 </c:v>
                  </c:pt>
                  <c:pt idx="16">
                    <c:v>Sig Rest Parce </c:v>
                  </c:pt>
                  <c:pt idx="17">
                    <c:v>Rel. La Maillere </c:v>
                  </c:pt>
                  <c:pt idx="18">
                    <c:v>Ikea </c:v>
                  </c:pt>
                  <c:pt idx="19">
                    <c:v>Eni9360fbernard </c:v>
                  </c:pt>
                  <c:pt idx="20">
                    <c:v>Le Patio </c:v>
                  </c:pt>
                  <c:pt idx="21">
                    <c:v>Cote Jardin </c:v>
                  </c:pt>
                  <c:pt idx="22">
                    <c:v>Auchan Carburan </c:v>
                  </c:pt>
                  <c:pt idx="23">
                    <c:v>Hotel St James </c:v>
                  </c:pt>
                  <c:pt idx="24">
                    <c:v>Hotel St James </c:v>
                  </c:pt>
                  <c:pt idx="25">
                    <c:v>Hotel St James </c:v>
                  </c:pt>
                  <c:pt idx="26">
                    <c:v>La Scala </c:v>
                  </c:pt>
                  <c:pt idx="27">
                    <c:v>Buffalo Grill Chate </c:v>
                  </c:pt>
                  <c:pt idx="28">
                    <c:v>Hotel Restau Kar </c:v>
                  </c:pt>
                  <c:pt idx="29">
                    <c:v>Hrc33618stdenis1 </c:v>
                  </c:pt>
                  <c:pt idx="30">
                    <c:v>Station Total </c:v>
                  </c:pt>
                  <c:pt idx="31">
                    <c:v>Totaldaltysa10 </c:v>
                  </c:pt>
                  <c:pt idx="32">
                    <c:v>Citedia Gare </c:v>
                  </c:pt>
                  <c:pt idx="33">
                    <c:v>Citedia Gare </c:v>
                  </c:pt>
                  <c:pt idx="34">
                    <c:v>Citedia Gare </c:v>
                  </c:pt>
                  <c:pt idx="35">
                    <c:v>Ibis </c:v>
                  </c:pt>
                  <c:pt idx="36">
                    <c:v>Relais Barre Thomas </c:v>
                  </c:pt>
                  <c:pt idx="37">
                    <c:v>V And B </c:v>
                  </c:pt>
                  <c:pt idx="38">
                    <c:v>Actal33267paul3 </c:v>
                  </c:pt>
                  <c:pt idx="39">
                    <c:v>Citedia Gare </c:v>
                  </c:pt>
                  <c:pt idx="40">
                    <c:v>free</c:v>
                  </c:pt>
                </c:lvl>
                <c:lvl>
                  <c:pt idx="0">
                    <c:v>16/02/2017</c:v>
                  </c:pt>
                  <c:pt idx="1">
                    <c:v>16/02/2017</c:v>
                  </c:pt>
                  <c:pt idx="2">
                    <c:v>16/02/2017</c:v>
                  </c:pt>
                  <c:pt idx="3">
                    <c:v>17/02/2017</c:v>
                  </c:pt>
                  <c:pt idx="4">
                    <c:v>17/02/2017</c:v>
                  </c:pt>
                  <c:pt idx="5">
                    <c:v>19/02/2017</c:v>
                  </c:pt>
                  <c:pt idx="6">
                    <c:v>20/02/2017</c:v>
                  </c:pt>
                  <c:pt idx="7">
                    <c:v>20/02/2017</c:v>
                  </c:pt>
                  <c:pt idx="8">
                    <c:v>20/02/2017</c:v>
                  </c:pt>
                  <c:pt idx="9">
                    <c:v>20/02/2017</c:v>
                  </c:pt>
                  <c:pt idx="10">
                    <c:v>21/02/2017</c:v>
                  </c:pt>
                  <c:pt idx="11">
                    <c:v>21/02/2017</c:v>
                  </c:pt>
                  <c:pt idx="12">
                    <c:v>21/02/2017</c:v>
                  </c:pt>
                  <c:pt idx="13">
                    <c:v>22/02/2017</c:v>
                  </c:pt>
                  <c:pt idx="14">
                    <c:v>22/02/2017</c:v>
                  </c:pt>
                  <c:pt idx="15">
                    <c:v>22/02/2017</c:v>
                  </c:pt>
                  <c:pt idx="16">
                    <c:v>22/02/2017</c:v>
                  </c:pt>
                  <c:pt idx="17">
                    <c:v>25/02/2017</c:v>
                  </c:pt>
                  <c:pt idx="18">
                    <c:v>27/02/2017</c:v>
                  </c:pt>
                  <c:pt idx="19">
                    <c:v>27/02/2017</c:v>
                  </c:pt>
                  <c:pt idx="20">
                    <c:v>28/02/2017</c:v>
                  </c:pt>
                  <c:pt idx="21">
                    <c:v>01/03/2017</c:v>
                  </c:pt>
                  <c:pt idx="22">
                    <c:v>02/03/2017</c:v>
                  </c:pt>
                  <c:pt idx="23">
                    <c:v>02/03/2017</c:v>
                  </c:pt>
                  <c:pt idx="24">
                    <c:v>02/03/2017</c:v>
                  </c:pt>
                  <c:pt idx="25">
                    <c:v>02/03/2017</c:v>
                  </c:pt>
                  <c:pt idx="26">
                    <c:v>02/03/2017</c:v>
                  </c:pt>
                  <c:pt idx="27">
                    <c:v>03/03/2017</c:v>
                  </c:pt>
                  <c:pt idx="28">
                    <c:v>03/03/2017</c:v>
                  </c:pt>
                  <c:pt idx="29">
                    <c:v>05/03/2017</c:v>
                  </c:pt>
                  <c:pt idx="30">
                    <c:v>05/03/2017</c:v>
                  </c:pt>
                  <c:pt idx="31">
                    <c:v>05/03/2017</c:v>
                  </c:pt>
                  <c:pt idx="32">
                    <c:v>06/03/2017</c:v>
                  </c:pt>
                  <c:pt idx="33">
                    <c:v>07/03/2017</c:v>
                  </c:pt>
                  <c:pt idx="34">
                    <c:v>09/03/2017</c:v>
                  </c:pt>
                  <c:pt idx="35">
                    <c:v>10/03/2017</c:v>
                  </c:pt>
                  <c:pt idx="36">
                    <c:v>10/03/2017</c:v>
                  </c:pt>
                  <c:pt idx="37">
                    <c:v>10/03/2017</c:v>
                  </c:pt>
                  <c:pt idx="38">
                    <c:v>10/03/2017</c:v>
                  </c:pt>
                  <c:pt idx="39">
                    <c:v>10/03/2017</c:v>
                  </c:pt>
                  <c:pt idx="40">
                    <c:v>15/03/2017</c:v>
                  </c:pt>
                </c:lvl>
                <c:lvl>
                  <c:pt idx="0">
                    <c:v>jeu</c:v>
                  </c:pt>
                  <c:pt idx="1">
                    <c:v>jeu</c:v>
                  </c:pt>
                  <c:pt idx="2">
                    <c:v>jeu</c:v>
                  </c:pt>
                  <c:pt idx="3">
                    <c:v>ven</c:v>
                  </c:pt>
                  <c:pt idx="4">
                    <c:v>ven</c:v>
                  </c:pt>
                  <c:pt idx="5">
                    <c:v>dim</c:v>
                  </c:pt>
                  <c:pt idx="6">
                    <c:v>lun</c:v>
                  </c:pt>
                  <c:pt idx="7">
                    <c:v>lun</c:v>
                  </c:pt>
                  <c:pt idx="8">
                    <c:v>lun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mar</c:v>
                  </c:pt>
                  <c:pt idx="12">
                    <c:v>mar</c:v>
                  </c:pt>
                  <c:pt idx="13">
                    <c:v>mer</c:v>
                  </c:pt>
                  <c:pt idx="14">
                    <c:v>mer</c:v>
                  </c:pt>
                  <c:pt idx="15">
                    <c:v>mer</c:v>
                  </c:pt>
                  <c:pt idx="16">
                    <c:v>mer</c:v>
                  </c:pt>
                  <c:pt idx="17">
                    <c:v>sam</c:v>
                  </c:pt>
                  <c:pt idx="18">
                    <c:v>lun</c:v>
                  </c:pt>
                  <c:pt idx="19">
                    <c:v>lun</c:v>
                  </c:pt>
                  <c:pt idx="20">
                    <c:v>mar</c:v>
                  </c:pt>
                  <c:pt idx="21">
                    <c:v>mer</c:v>
                  </c:pt>
                  <c:pt idx="22">
                    <c:v>jeu</c:v>
                  </c:pt>
                  <c:pt idx="23">
                    <c:v>jeu</c:v>
                  </c:pt>
                  <c:pt idx="24">
                    <c:v>jeu</c:v>
                  </c:pt>
                  <c:pt idx="25">
                    <c:v>jeu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ven</c:v>
                  </c:pt>
                  <c:pt idx="29">
                    <c:v>dim</c:v>
                  </c:pt>
                  <c:pt idx="30">
                    <c:v>dim</c:v>
                  </c:pt>
                  <c:pt idx="31">
                    <c:v>dim</c:v>
                  </c:pt>
                  <c:pt idx="32">
                    <c:v>lun</c:v>
                  </c:pt>
                  <c:pt idx="33">
                    <c:v>mar</c:v>
                  </c:pt>
                  <c:pt idx="34">
                    <c:v>jeu</c:v>
                  </c:pt>
                  <c:pt idx="35">
                    <c:v>ven</c:v>
                  </c:pt>
                  <c:pt idx="36">
                    <c:v>ven</c:v>
                  </c:pt>
                  <c:pt idx="37">
                    <c:v>ven</c:v>
                  </c:pt>
                  <c:pt idx="38">
                    <c:v>ven</c:v>
                  </c:pt>
                  <c:pt idx="39">
                    <c:v>ven</c:v>
                  </c:pt>
                  <c:pt idx="40">
                    <c:v>mer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</c:lvl>
              </c:multiLvlStrCache>
            </c:multiLvlStrRef>
          </c:cat>
          <c:val>
            <c:numRef>
              <c:f>BD!$I$2:$I$150</c:f>
              <c:numCache>
                <c:formatCode>#,##0.00</c:formatCode>
                <c:ptCount val="149"/>
                <c:pt idx="0">
                  <c:v>42.92</c:v>
                </c:pt>
                <c:pt idx="1">
                  <c:v>19.2</c:v>
                </c:pt>
                <c:pt idx="2">
                  <c:v>5.4</c:v>
                </c:pt>
                <c:pt idx="3">
                  <c:v>85.25</c:v>
                </c:pt>
                <c:pt idx="4">
                  <c:v>19.3</c:v>
                </c:pt>
                <c:pt idx="5">
                  <c:v>39.18</c:v>
                </c:pt>
                <c:pt idx="6">
                  <c:v>100</c:v>
                </c:pt>
                <c:pt idx="7">
                  <c:v>4.9000000000000004</c:v>
                </c:pt>
                <c:pt idx="8">
                  <c:v>16.5</c:v>
                </c:pt>
                <c:pt idx="9">
                  <c:v>27.6</c:v>
                </c:pt>
                <c:pt idx="10">
                  <c:v>46.97</c:v>
                </c:pt>
                <c:pt idx="11">
                  <c:v>15.4</c:v>
                </c:pt>
                <c:pt idx="12">
                  <c:v>23.6</c:v>
                </c:pt>
                <c:pt idx="13">
                  <c:v>25.6</c:v>
                </c:pt>
                <c:pt idx="14">
                  <c:v>187.3</c:v>
                </c:pt>
                <c:pt idx="15">
                  <c:v>11.95</c:v>
                </c:pt>
                <c:pt idx="16">
                  <c:v>1.7</c:v>
                </c:pt>
                <c:pt idx="17">
                  <c:v>48.4</c:v>
                </c:pt>
                <c:pt idx="18">
                  <c:v>15</c:v>
                </c:pt>
                <c:pt idx="19">
                  <c:v>44.55</c:v>
                </c:pt>
                <c:pt idx="20">
                  <c:v>51.1</c:v>
                </c:pt>
                <c:pt idx="21">
                  <c:v>34.799999999999997</c:v>
                </c:pt>
                <c:pt idx="22">
                  <c:v>49.29</c:v>
                </c:pt>
                <c:pt idx="23">
                  <c:v>206.95</c:v>
                </c:pt>
                <c:pt idx="24">
                  <c:v>30</c:v>
                </c:pt>
                <c:pt idx="25">
                  <c:v>80</c:v>
                </c:pt>
                <c:pt idx="26">
                  <c:v>33.799999999999997</c:v>
                </c:pt>
                <c:pt idx="27">
                  <c:v>18.600000000000001</c:v>
                </c:pt>
                <c:pt idx="28">
                  <c:v>107.05</c:v>
                </c:pt>
                <c:pt idx="29">
                  <c:v>4.5999999999999996</c:v>
                </c:pt>
                <c:pt idx="30">
                  <c:v>56.28</c:v>
                </c:pt>
                <c:pt idx="31">
                  <c:v>2.1</c:v>
                </c:pt>
                <c:pt idx="32">
                  <c:v>6.5</c:v>
                </c:pt>
                <c:pt idx="33">
                  <c:v>8.5</c:v>
                </c:pt>
                <c:pt idx="34">
                  <c:v>4</c:v>
                </c:pt>
                <c:pt idx="35">
                  <c:v>15.6</c:v>
                </c:pt>
                <c:pt idx="36">
                  <c:v>43.2</c:v>
                </c:pt>
                <c:pt idx="37">
                  <c:v>35</c:v>
                </c:pt>
                <c:pt idx="38">
                  <c:v>12</c:v>
                </c:pt>
                <c:pt idx="39">
                  <c:v>8</c:v>
                </c:pt>
                <c:pt idx="4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441248"/>
        <c:axId val="452886336"/>
      </c:barChart>
      <c:catAx>
        <c:axId val="499441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886336"/>
        <c:crosses val="autoZero"/>
        <c:auto val="1"/>
        <c:lblAlgn val="ctr"/>
        <c:lblOffset val="100"/>
        <c:noMultiLvlLbl val="0"/>
      </c:catAx>
      <c:valAx>
        <c:axId val="45288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441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340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6.emf"/><Relationship Id="rId7" Type="http://schemas.openxmlformats.org/officeDocument/2006/relationships/image" Target="../media/image12.emf"/><Relationship Id="rId12" Type="http://schemas.openxmlformats.org/officeDocument/2006/relationships/image" Target="../media/image7.emf"/><Relationship Id="rId17" Type="http://schemas.openxmlformats.org/officeDocument/2006/relationships/image" Target="../media/image2.emf"/><Relationship Id="rId2" Type="http://schemas.openxmlformats.org/officeDocument/2006/relationships/image" Target="../media/image17.emf"/><Relationship Id="rId16" Type="http://schemas.openxmlformats.org/officeDocument/2006/relationships/image" Target="../media/image3.emf"/><Relationship Id="rId1" Type="http://schemas.openxmlformats.org/officeDocument/2006/relationships/image" Target="../media/image18.emf"/><Relationship Id="rId6" Type="http://schemas.openxmlformats.org/officeDocument/2006/relationships/image" Target="../media/image13.emf"/><Relationship Id="rId11" Type="http://schemas.openxmlformats.org/officeDocument/2006/relationships/image" Target="../media/image8.emf"/><Relationship Id="rId5" Type="http://schemas.openxmlformats.org/officeDocument/2006/relationships/image" Target="../media/image14.emf"/><Relationship Id="rId1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15.emf"/><Relationship Id="rId9" Type="http://schemas.openxmlformats.org/officeDocument/2006/relationships/image" Target="../media/image10.emf"/><Relationship Id="rId1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684" cy="607639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1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1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1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1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1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1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1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1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1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1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1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1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1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1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1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1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1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1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1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1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  <a:ext uri="{FF2B5EF4-FFF2-40B4-BE49-F238E27FC236}">
                  <a16:creationId xmlns:a16="http://schemas.microsoft.com/office/drawing/2014/main" id="{00000000-0008-0000-0100-00002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1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1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  <a:ext uri="{FF2B5EF4-FFF2-40B4-BE49-F238E27FC236}">
                  <a16:creationId xmlns:a16="http://schemas.microsoft.com/office/drawing/2014/main" id="{00000000-0008-0000-0100-00002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1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1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1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1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1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1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1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1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1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1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1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1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1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1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1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1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1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1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1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1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1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1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1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  <a:ext uri="{FF2B5EF4-FFF2-40B4-BE49-F238E27FC236}">
                  <a16:creationId xmlns:a16="http://schemas.microsoft.com/office/drawing/2014/main" id="{00000000-0008-0000-0100-00003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1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1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1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1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1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1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1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1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1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1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1</xdr:row>
          <xdr:rowOff>85725</xdr:rowOff>
        </xdr:from>
        <xdr:to>
          <xdr:col>7</xdr:col>
          <xdr:colOff>542925</xdr:colOff>
          <xdr:row>4</xdr:row>
          <xdr:rowOff>209550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1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1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1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1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1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1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1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1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1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1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1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1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1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1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1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1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1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1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1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1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9" name="Button 105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1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0" name="Button 106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1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1" name="Button 107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1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2" name="Button 108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1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3" name="Button 109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1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1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1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1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7" name="Button 113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1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8" name="Button 114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1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9" name="Button 115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1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0" name="Button 116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1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1" name="Button 117" hidden="1">
              <a:extLst>
                <a:ext uri="{63B3BB69-23CF-44E3-9099-C40C66FF867C}">
                  <a14:compatExt spid="_x0000_s6261"/>
                </a:ext>
                <a:ext uri="{FF2B5EF4-FFF2-40B4-BE49-F238E27FC236}">
                  <a16:creationId xmlns:a16="http://schemas.microsoft.com/office/drawing/2014/main" id="{00000000-0008-0000-0100-00007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1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3" name="Button 119" hidden="1">
              <a:extLst>
                <a:ext uri="{63B3BB69-23CF-44E3-9099-C40C66FF867C}">
                  <a14:compatExt spid="_x0000_s6263"/>
                </a:ext>
                <a:ext uri="{FF2B5EF4-FFF2-40B4-BE49-F238E27FC236}">
                  <a16:creationId xmlns:a16="http://schemas.microsoft.com/office/drawing/2014/main" id="{00000000-0008-0000-0100-00007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4" name="Button 120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1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5" name="Button 121" hidden="1">
              <a:extLst>
                <a:ext uri="{63B3BB69-23CF-44E3-9099-C40C66FF867C}">
                  <a14:compatExt spid="_x0000_s6265"/>
                </a:ext>
                <a:ext uri="{FF2B5EF4-FFF2-40B4-BE49-F238E27FC236}">
                  <a16:creationId xmlns:a16="http://schemas.microsoft.com/office/drawing/2014/main" id="{00000000-0008-0000-0100-00007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6" name="Button 122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1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7" name="Button 123" hidden="1">
              <a:extLst>
                <a:ext uri="{63B3BB69-23CF-44E3-9099-C40C66FF867C}">
                  <a14:compatExt spid="_x0000_s6267"/>
                </a:ext>
                <a:ext uri="{FF2B5EF4-FFF2-40B4-BE49-F238E27FC236}">
                  <a16:creationId xmlns:a16="http://schemas.microsoft.com/office/drawing/2014/main" id="{00000000-0008-0000-0100-00007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1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1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1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1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1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1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4" name="Button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1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5" name="Button 131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100-00008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6" name="Button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1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7" name="Button 133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100-00008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1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1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1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1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1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1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1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5" name="Button 141" hidden="1">
              <a:extLst>
                <a:ext uri="{63B3BB69-23CF-44E3-9099-C40C66FF867C}">
                  <a14:compatExt spid="_x0000_s6285"/>
                </a:ext>
                <a:ext uri="{FF2B5EF4-FFF2-40B4-BE49-F238E27FC236}">
                  <a16:creationId xmlns:a16="http://schemas.microsoft.com/office/drawing/2014/main" id="{00000000-0008-0000-0100-00008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1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  <a:ext uri="{FF2B5EF4-FFF2-40B4-BE49-F238E27FC236}">
                  <a16:creationId xmlns:a16="http://schemas.microsoft.com/office/drawing/2014/main" id="{00000000-0008-0000-0100-00008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1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1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1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1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1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1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11</xdr:row>
          <xdr:rowOff>38100</xdr:rowOff>
        </xdr:from>
        <xdr:to>
          <xdr:col>4</xdr:col>
          <xdr:colOff>371475</xdr:colOff>
          <xdr:row>12</xdr:row>
          <xdr:rowOff>76200</xdr:rowOff>
        </xdr:to>
        <xdr:sp macro="" textlink="">
          <xdr:nvSpPr>
            <xdr:cNvPr id="11265" name="Bouton_inserer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10</xdr:row>
          <xdr:rowOff>190500</xdr:rowOff>
        </xdr:from>
        <xdr:to>
          <xdr:col>9</xdr:col>
          <xdr:colOff>762000</xdr:colOff>
          <xdr:row>12</xdr:row>
          <xdr:rowOff>47625</xdr:rowOff>
        </xdr:to>
        <xdr:sp macro="" textlink="">
          <xdr:nvSpPr>
            <xdr:cNvPr id="11266" name="Button 10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 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12</xdr:row>
          <xdr:rowOff>180975</xdr:rowOff>
        </xdr:from>
        <xdr:to>
          <xdr:col>9</xdr:col>
          <xdr:colOff>762000</xdr:colOff>
          <xdr:row>14</xdr:row>
          <xdr:rowOff>152400</xdr:rowOff>
        </xdr:to>
        <xdr:sp macro="" textlink="">
          <xdr:nvSpPr>
            <xdr:cNvPr id="11267" name="Bouton_supprimer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lgne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152400</xdr:rowOff>
        </xdr:from>
        <xdr:to>
          <xdr:col>9</xdr:col>
          <xdr:colOff>542925</xdr:colOff>
          <xdr:row>2</xdr:row>
          <xdr:rowOff>123825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38100</xdr:rowOff>
        </xdr:from>
        <xdr:to>
          <xdr:col>6</xdr:col>
          <xdr:colOff>1428750</xdr:colOff>
          <xdr:row>1</xdr:row>
          <xdr:rowOff>0</xdr:rowOff>
        </xdr:to>
        <xdr:sp macro="" textlink="">
          <xdr:nvSpPr>
            <xdr:cNvPr id="11269" name="Label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0</xdr:rowOff>
        </xdr:from>
        <xdr:to>
          <xdr:col>6</xdr:col>
          <xdr:colOff>657225</xdr:colOff>
          <xdr:row>1</xdr:row>
          <xdr:rowOff>238125</xdr:rowOff>
        </xdr:to>
        <xdr:sp macro="" textlink="">
          <xdr:nvSpPr>
            <xdr:cNvPr id="11270" name="Label2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</xdr:row>
          <xdr:rowOff>0</xdr:rowOff>
        </xdr:from>
        <xdr:to>
          <xdr:col>6</xdr:col>
          <xdr:colOff>619125</xdr:colOff>
          <xdr:row>2</xdr:row>
          <xdr:rowOff>219075</xdr:rowOff>
        </xdr:to>
        <xdr:sp macro="" textlink="">
          <xdr:nvSpPr>
            <xdr:cNvPr id="11271" name="Label3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2</xdr:row>
          <xdr:rowOff>257175</xdr:rowOff>
        </xdr:from>
        <xdr:to>
          <xdr:col>6</xdr:col>
          <xdr:colOff>342900</xdr:colOff>
          <xdr:row>3</xdr:row>
          <xdr:rowOff>161925</xdr:rowOff>
        </xdr:to>
        <xdr:sp macro="" textlink="">
          <xdr:nvSpPr>
            <xdr:cNvPr id="11273" name="Label4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2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1</xdr:row>
          <xdr:rowOff>0</xdr:rowOff>
        </xdr:from>
        <xdr:to>
          <xdr:col>6</xdr:col>
          <xdr:colOff>1257300</xdr:colOff>
          <xdr:row>1</xdr:row>
          <xdr:rowOff>228600</xdr:rowOff>
        </xdr:to>
        <xdr:sp macro="" textlink="">
          <xdr:nvSpPr>
            <xdr:cNvPr id="11274" name="TextBoxCptKms1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2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1</xdr:row>
          <xdr:rowOff>257175</xdr:rowOff>
        </xdr:from>
        <xdr:to>
          <xdr:col>6</xdr:col>
          <xdr:colOff>1257300</xdr:colOff>
          <xdr:row>2</xdr:row>
          <xdr:rowOff>200025</xdr:rowOff>
        </xdr:to>
        <xdr:sp macro="" textlink="">
          <xdr:nvSpPr>
            <xdr:cNvPr id="11275" name="TextBoxCptKms2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2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2</xdr:row>
          <xdr:rowOff>247650</xdr:rowOff>
        </xdr:from>
        <xdr:to>
          <xdr:col>6</xdr:col>
          <xdr:colOff>1266825</xdr:colOff>
          <xdr:row>3</xdr:row>
          <xdr:rowOff>219075</xdr:rowOff>
        </xdr:to>
        <xdr:sp macro="" textlink="">
          <xdr:nvSpPr>
            <xdr:cNvPr id="11276" name="TextBoxTotal1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2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838200</xdr:colOff>
          <xdr:row>1</xdr:row>
          <xdr:rowOff>0</xdr:rowOff>
        </xdr:from>
        <xdr:to>
          <xdr:col>7</xdr:col>
          <xdr:colOff>1304925</xdr:colOff>
          <xdr:row>1</xdr:row>
          <xdr:rowOff>247650</xdr:rowOff>
        </xdr:to>
        <xdr:sp macro="" textlink="">
          <xdr:nvSpPr>
            <xdr:cNvPr id="11278" name="TextBoxKmsTrav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2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0</xdr:row>
          <xdr:rowOff>38100</xdr:rowOff>
        </xdr:from>
        <xdr:to>
          <xdr:col>7</xdr:col>
          <xdr:colOff>1285875</xdr:colOff>
          <xdr:row>1</xdr:row>
          <xdr:rowOff>0</xdr:rowOff>
        </xdr:to>
        <xdr:sp macro="" textlink="">
          <xdr:nvSpPr>
            <xdr:cNvPr id="11279" name="Label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2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0</xdr:rowOff>
        </xdr:from>
        <xdr:to>
          <xdr:col>7</xdr:col>
          <xdr:colOff>1314450</xdr:colOff>
          <xdr:row>2</xdr:row>
          <xdr:rowOff>228600</xdr:rowOff>
        </xdr:to>
        <xdr:sp macro="" textlink="">
          <xdr:nvSpPr>
            <xdr:cNvPr id="11280" name="TextBoxKmsPerso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2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</xdr:row>
          <xdr:rowOff>47625</xdr:rowOff>
        </xdr:from>
        <xdr:to>
          <xdr:col>7</xdr:col>
          <xdr:colOff>647700</xdr:colOff>
          <xdr:row>1</xdr:row>
          <xdr:rowOff>238125</xdr:rowOff>
        </xdr:to>
        <xdr:sp macro="" textlink="">
          <xdr:nvSpPr>
            <xdr:cNvPr id="11281" name="Label6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2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</xdr:row>
          <xdr:rowOff>9525</xdr:rowOff>
        </xdr:from>
        <xdr:to>
          <xdr:col>7</xdr:col>
          <xdr:colOff>809625</xdr:colOff>
          <xdr:row>2</xdr:row>
          <xdr:rowOff>228600</xdr:rowOff>
        </xdr:to>
        <xdr:sp macro="" textlink="">
          <xdr:nvSpPr>
            <xdr:cNvPr id="11282" name="Label7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2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</xdr:row>
          <xdr:rowOff>257175</xdr:rowOff>
        </xdr:from>
        <xdr:to>
          <xdr:col>7</xdr:col>
          <xdr:colOff>695325</xdr:colOff>
          <xdr:row>3</xdr:row>
          <xdr:rowOff>190500</xdr:rowOff>
        </xdr:to>
        <xdr:sp macro="" textlink="">
          <xdr:nvSpPr>
            <xdr:cNvPr id="11283" name="Label8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2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2114550</xdr:colOff>
          <xdr:row>1</xdr:row>
          <xdr:rowOff>257175</xdr:rowOff>
        </xdr:from>
        <xdr:to>
          <xdr:col>7</xdr:col>
          <xdr:colOff>2752725</xdr:colOff>
          <xdr:row>2</xdr:row>
          <xdr:rowOff>228600</xdr:rowOff>
        </xdr:to>
        <xdr:sp macro="" textlink="">
          <xdr:nvSpPr>
            <xdr:cNvPr id="11284" name="TextBoxGazole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2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2</xdr:row>
          <xdr:rowOff>247650</xdr:rowOff>
        </xdr:from>
        <xdr:to>
          <xdr:col>7</xdr:col>
          <xdr:colOff>1323975</xdr:colOff>
          <xdr:row>3</xdr:row>
          <xdr:rowOff>209550</xdr:rowOff>
        </xdr:to>
        <xdr:sp macro="" textlink="">
          <xdr:nvSpPr>
            <xdr:cNvPr id="11286" name="TextBoxTotal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2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1962150</xdr:colOff>
          <xdr:row>1</xdr:row>
          <xdr:rowOff>9525</xdr:rowOff>
        </xdr:from>
        <xdr:to>
          <xdr:col>7</xdr:col>
          <xdr:colOff>2952750</xdr:colOff>
          <xdr:row>1</xdr:row>
          <xdr:rowOff>228600</xdr:rowOff>
        </xdr:to>
        <xdr:sp macro="" textlink="">
          <xdr:nvSpPr>
            <xdr:cNvPr id="11287" name="Label9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2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10</xdr:row>
          <xdr:rowOff>285750</xdr:rowOff>
        </xdr:from>
        <xdr:to>
          <xdr:col>7</xdr:col>
          <xdr:colOff>942975</xdr:colOff>
          <xdr:row>12</xdr:row>
          <xdr:rowOff>104775</xdr:rowOff>
        </xdr:to>
        <xdr:sp macro="" textlink="">
          <xdr:nvSpPr>
            <xdr:cNvPr id="11288" name="CommandButton_enregistrer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2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5</xdr:row>
          <xdr:rowOff>28575</xdr:rowOff>
        </xdr:from>
        <xdr:to>
          <xdr:col>10</xdr:col>
          <xdr:colOff>9525</xdr:colOff>
          <xdr:row>10</xdr:row>
          <xdr:rowOff>28575</xdr:rowOff>
        </xdr:to>
        <xdr:sp macro="" textlink="">
          <xdr:nvSpPr>
            <xdr:cNvPr id="11289" name="SpinButton_lignes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2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16</xdr:row>
          <xdr:rowOff>180975</xdr:rowOff>
        </xdr:from>
        <xdr:to>
          <xdr:col>14</xdr:col>
          <xdr:colOff>495300</xdr:colOff>
          <xdr:row>20</xdr:row>
          <xdr:rowOff>47625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avant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TCD_2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9061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6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1228725</xdr:colOff>
          <xdr:row>12</xdr:row>
          <xdr:rowOff>171450</xdr:rowOff>
        </xdr:from>
        <xdr:to>
          <xdr:col>13</xdr:col>
          <xdr:colOff>1838325</xdr:colOff>
          <xdr:row>15</xdr:row>
          <xdr:rowOff>47625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6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7</xdr:row>
          <xdr:rowOff>123825</xdr:rowOff>
        </xdr:from>
        <xdr:to>
          <xdr:col>2</xdr:col>
          <xdr:colOff>381000</xdr:colOff>
          <xdr:row>9</xdr:row>
          <xdr:rowOff>123825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6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390525</xdr:colOff>
          <xdr:row>19</xdr:row>
          <xdr:rowOff>152400</xdr:rowOff>
        </xdr:from>
        <xdr:to>
          <xdr:col>23</xdr:col>
          <xdr:colOff>495300</xdr:colOff>
          <xdr:row>21</xdr:row>
          <xdr:rowOff>152400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6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formulair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"/>
      <sheetName val="saisie"/>
      <sheetName val="BD"/>
      <sheetName val="ndf"/>
      <sheetName val="cpt"/>
      <sheetName val="explications"/>
      <sheetName val="NDF formulaire V3"/>
    </sheetNames>
    <definedNames>
      <definedName name="supprimer_lign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6.991391203701" createdVersion="6" refreshedVersion="6" minRefreshableVersion="3" recordCount="4" xr:uid="{C865FA8C-B510-4C81-B601-4B4A96F7C7FA}">
  <cacheSource type="worksheet">
    <worksheetSource ref="D1:G5" sheet="cpt"/>
  </cacheSource>
  <cacheFields count="4">
    <cacheField name="cptes" numFmtId="0">
      <sharedItems containsMixedTypes="1" containsNumber="1" containsInteger="1" minValue="467100" maxValue="626300" count="12">
        <s v="fournit entret &amp; equip"/>
        <s v="entretien repar vehs"/>
        <s v="adsl internet"/>
        <n v="626300" u="1"/>
        <n v="618100" u="1"/>
        <n v="606150" u="1"/>
        <n v="606400" u="1"/>
        <n v="615100" u="1"/>
        <n v="467100" u="1"/>
        <n v="606300" u="1"/>
        <n v="606660" u="1"/>
        <n v="624200" u="1"/>
      </sharedItems>
    </cacheField>
    <cacheField name="ttc" numFmtId="4">
      <sharedItems containsString="0" containsBlank="1" containsNumber="1" minValue="11.95" maxValue="11.95"/>
    </cacheField>
    <cacheField name="ht" numFmtId="4">
      <sharedItems containsString="0" containsBlank="1" containsNumber="1" minValue="10" maxValue="83.33"/>
    </cacheField>
    <cacheField name="tva" numFmtId="4">
      <sharedItems containsString="0" containsBlank="1" containsNumber="1" minValue="2" maxValue="16.6700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77.128686226853" createdVersion="6" refreshedVersion="6" minRefreshableVersion="3" recordCount="41" xr:uid="{90C44CF0-9312-4DCC-87A4-5DD06ED743ED}">
  <cacheSource type="worksheet">
    <worksheetSource ref="A1:J42" sheet="BD"/>
  </cacheSource>
  <cacheFields count="10">
    <cacheField name="N" numFmtId="3">
      <sharedItems containsSemiMixedTypes="0" containsString="0" containsNumber="1" containsInteger="1" minValue="1" maxValue="51" count="5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 u="1"/>
        <n v="44" u="1"/>
        <n v="46" u="1"/>
        <n v="48" u="1"/>
        <n v="50" u="1"/>
        <n v="43" u="1"/>
        <n v="45" u="1"/>
        <n v="47" u="1"/>
        <n v="49" u="1"/>
        <n v="51" u="1"/>
      </sharedItems>
    </cacheField>
    <cacheField name="jour" numFmtId="0">
      <sharedItems containsBlank="1" count="8">
        <s v="jeu"/>
        <s v="ven"/>
        <s v="dim"/>
        <s v="lun"/>
        <s v="mar"/>
        <s v="mer"/>
        <s v="sam"/>
        <m u="1"/>
      </sharedItems>
    </cacheField>
    <cacheField name="date" numFmtId="14">
      <sharedItems containsSemiMixedTypes="0" containsNonDate="0" containsDate="1" containsString="0" minDate="2012-09-01T00:00:00" maxDate="2017-03-16T00:00:00" count="250">
        <d v="2017-02-16T00:00:00"/>
        <d v="2017-02-17T00:00:00"/>
        <d v="2017-02-19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02T00:00:00"/>
        <d v="2017-03-03T00:00:00"/>
        <d v="2017-03-05T00:00:00"/>
        <d v="2017-03-06T00:00:00"/>
        <d v="2017-03-07T00:00:00"/>
        <d v="2017-03-09T00:00:00"/>
        <d v="2017-03-10T00:00:00"/>
        <d v="2017-03-15T00:00:00"/>
        <d v="2013-02-02T00:00:00" u="1"/>
        <d v="2016-02-09T00:00:00" u="1"/>
        <d v="2013-01-16T00:00:00" u="1"/>
        <d v="2013-03-07T00:00:00" u="1"/>
        <d v="2013-08-20T00:00:00" u="1"/>
        <d v="2014-07-15T00:00:00" u="1"/>
        <d v="2016-12-09T00:00:00" u="1"/>
        <d v="2013-02-21T00:00:00" u="1"/>
        <d v="2013-04-12T00:00:00" u="1"/>
        <d v="2016-11-23T00:00:00" u="1"/>
        <d v="2017-01-23T00:00:00" u="1"/>
        <d v="2017-03-14T00:00:00" u="1"/>
        <d v="2013-03-26T00:00:00" u="1"/>
        <d v="2013-10-30T00:00:00" u="1"/>
        <d v="2013-01-09T00:00:00" u="1"/>
        <d v="2016-12-02T00:00:00" u="1"/>
        <d v="2017-02-02T00:00:00" u="1"/>
        <d v="2013-09-18T00:00:00" u="1"/>
        <d v="2013-11-09T00:00:00" u="1"/>
        <d v="2012-11-28T00:00:00" u="1"/>
        <d v="2013-01-28T00:00:00" u="1"/>
        <d v="2013-03-19T00:00:00" u="1"/>
        <d v="2013-10-23T00:00:00" u="1"/>
        <d v="2014-02-14T00:00:00" u="1"/>
        <d v="2013-01-02T00:00:00" u="1"/>
        <d v="2013-11-28T00:00:00" u="1"/>
        <d v="2014-01-28T00:00:00" u="1"/>
        <d v="2014-07-01T00:00:00" u="1"/>
        <d v="2013-07-20T00:00:00" u="1"/>
        <d v="2012-11-21T00:00:00" u="1"/>
        <d v="2013-01-21T00:00:00" u="1"/>
        <d v="2013-03-12T00:00:00" u="1"/>
        <d v="2014-02-07T00:00:00" u="1"/>
        <d v="2016-01-28T00:00:00" u="1"/>
        <d v="2016-12-14T00:00:00" u="1"/>
        <d v="2013-02-26T00:00:00" u="1"/>
        <d v="2013-11-21T00:00:00" u="1"/>
        <d v="2014-01-21T00:00:00" u="1"/>
        <d v="2013-09-04T00:00:00" u="1"/>
        <d v="2013-01-14T00:00:00" u="1"/>
        <d v="2013-03-05T00:00:00" u="1"/>
        <d v="2016-01-21T00:00:00" u="1"/>
        <d v="2017-02-07T00:00:00" u="1"/>
        <d v="2013-02-19T00:00:00" u="1"/>
        <d v="2013-11-14T00:00:00" u="1"/>
        <d v="2016-11-21T00:00:00" u="1"/>
        <d v="2013-10-28T00:00:00" u="1"/>
        <d v="2013-01-07T00:00:00" u="1"/>
        <d v="2013-04-03T00:00:00" u="1"/>
        <d v="2013-07-25T00:00:00" u="1"/>
        <d v="2013-11-07T00:00:00" u="1"/>
        <d v="2014-06-20T00:00:00" u="1"/>
        <d v="2013-08-30T00:00:00" u="1"/>
        <d v="2013-10-21T00:00:00" u="1"/>
        <d v="2013-12-12T00:00:00" u="1"/>
        <d v="2014-02-12T00:00:00" u="1"/>
        <d v="2013-11-26T00:00:00" u="1"/>
        <d v="2013-09-09T00:00:00" u="1"/>
        <d v="2013-03-10T00:00:00" u="1"/>
        <d v="2013-08-23T00:00:00" u="1"/>
        <d v="2014-02-05T00:00:00" u="1"/>
        <d v="2016-01-26T00:00:00" u="1"/>
        <d v="2016-12-12T00:00:00" u="1"/>
        <d v="2013-04-15T00:00:00" u="1"/>
        <d v="2013-11-19T00:00:00" u="1"/>
        <d v="2017-01-26T00:00:00" u="1"/>
        <d v="2013-03-29T00:00:00" u="1"/>
        <d v="2013-09-02T00:00:00" u="1"/>
        <d v="2013-03-03T00:00:00" u="1"/>
        <d v="2016-01-19T00:00:00" u="1"/>
        <d v="2016-12-05T00:00:00" u="1"/>
        <d v="2013-07-30T00:00:00" u="1"/>
        <d v="2013-11-12T00:00:00" u="1"/>
        <d v="2016-11-19T00:00:00" u="1"/>
        <d v="2017-01-19T00:00:00" u="1"/>
        <d v="2013-01-31T00:00:00" u="1"/>
        <d v="2013-03-22T00:00:00" u="1"/>
        <d v="2013-12-17T00:00:00" u="1"/>
        <d v="2017-02-24T00:00:00" u="1"/>
        <d v="2014-01-31T00:00:00" u="1"/>
        <d v="2013-02-10T00:00:00" u="1"/>
        <d v="2013-07-23T00:00:00" u="1"/>
        <d v="2013-11-05T00:00:00" u="1"/>
        <d v="2016-02-17T00:00:00" u="1"/>
        <d v="2013-01-24T00:00:00" u="1"/>
        <d v="2013-03-15T00:00:00" u="1"/>
        <d v="2013-08-28T00:00:00" u="1"/>
        <d v="2013-12-10T00:00:00" u="1"/>
        <d v="2014-02-10T00:00:00" u="1"/>
        <d v="2016-01-31T00:00:00" u="1"/>
        <d v="2013-06-11T00:00:00" u="1"/>
        <d v="2013-11-24T00:00:00" u="1"/>
        <d v="2014-01-24T00:00:00" u="1"/>
        <d v="2017-01-31T00:00:00" u="1"/>
        <d v="2012-12-03T00:00:00" u="1"/>
        <d v="2013-09-07T00:00:00" u="1"/>
        <d v="2016-02-10T00:00:00" u="1"/>
        <d v="2013-01-17T00:00:00" u="1"/>
        <d v="2013-03-08T00:00:00" u="1"/>
        <d v="2013-12-03T00:00:00" u="1"/>
        <d v="2014-02-03T00:00:00" u="1"/>
        <d v="2013-02-22T00:00:00" u="1"/>
        <d v="2013-04-13T00:00:00" u="1"/>
        <d v="2017-01-24T00:00:00" u="1"/>
        <d v="2013-03-27T00:00:00" u="1"/>
        <d v="2013-10-31T00:00:00" u="1"/>
        <d v="2016-02-03T00:00:00" u="1"/>
        <d v="2013-01-10T00:00:00" u="1"/>
        <d v="2013-03-01T00:00:00" u="1"/>
        <d v="2017-02-03T00:00:00" u="1"/>
        <d v="2013-09-19T00:00:00" u="1"/>
        <d v="2017-03-08T00:00:00" u="1"/>
        <d v="2012-11-29T00:00:00" u="1"/>
        <d v="2013-01-29T00:00:00" u="1"/>
        <d v="2013-03-20T00:00:00" u="1"/>
        <d v="2013-10-24T00:00:00" u="1"/>
        <d v="2013-12-15T00:00:00" u="1"/>
        <d v="2014-02-15T00:00:00" u="1"/>
        <d v="2013-01-03T00:00:00" u="1"/>
        <d v="2013-11-29T00:00:00" u="1"/>
        <d v="2014-01-29T00:00:00" u="1"/>
        <d v="2014-07-02T00:00:00" u="1"/>
        <d v="2013-02-08T00:00:00" u="1"/>
        <d v="2016-02-15T00:00:00" u="1"/>
        <d v="2012-11-22T00:00:00" u="1"/>
        <d v="2013-01-22T00:00:00" u="1"/>
        <d v="2013-03-13T00:00:00" u="1"/>
        <d v="2013-08-26T00:00:00" u="1"/>
        <d v="2013-10-17T00:00:00" u="1"/>
        <d v="2013-12-08T00:00:00" u="1"/>
        <d v="2016-01-29T00:00:00" u="1"/>
        <d v="2016-12-15T00:00:00" u="1"/>
        <d v="2017-02-15T00:00:00" u="1"/>
        <d v="2013-02-27T00:00:00" u="1"/>
        <d v="2013-11-22T00:00:00" u="1"/>
        <d v="2014-01-22T00:00:00" u="1"/>
        <d v="2016-11-29T00:00:00" u="1"/>
        <d v="2016-02-08T00:00:00" u="1"/>
        <d v="2013-01-15T00:00:00" u="1"/>
        <d v="2013-03-06T00:00:00" u="1"/>
        <d v="2013-08-19T00:00:00" u="1"/>
        <d v="2016-01-22T00:00:00" u="1"/>
        <d v="2016-12-08T00:00:00" u="1"/>
        <d v="2017-02-08T00:00:00" u="1"/>
        <d v="2013-11-15T00:00:00" u="1"/>
        <d v="2014-06-28T00:00:00" u="1"/>
        <d v="2016-11-22T00:00:00" u="1"/>
        <d v="2013-03-25T00:00:00" u="1"/>
        <d v="2016-02-01T00:00:00" u="1"/>
        <d v="2013-01-08T00:00:00" u="1"/>
        <d v="2016-12-01T00:00:00" u="1"/>
        <d v="2017-02-01T00:00:00" u="1"/>
        <d v="2013-07-26T00:00:00" u="1"/>
        <d v="2013-11-08T00:00:00" u="1"/>
        <d v="2014-06-21T00:00:00" u="1"/>
        <d v="2012-11-27T00:00:00" u="1"/>
        <d v="2013-03-18T00:00:00" u="1"/>
        <d v="2013-10-22T00:00:00" u="1"/>
        <d v="2013-12-13T00:00:00" u="1"/>
        <d v="2014-02-13T00:00:00" u="1"/>
        <d v="2013-11-27T00:00:00" u="1"/>
        <d v="2014-01-27T00:00:00" u="1"/>
        <d v="2013-07-19T00:00:00" u="1"/>
        <d v="2013-09-10T00:00:00" u="1"/>
        <d v="2013-03-11T00:00:00" u="1"/>
        <d v="2013-05-02T00:00:00" u="1"/>
        <d v="2013-12-06T00:00:00" u="1"/>
        <d v="2014-02-06T00:00:00" u="1"/>
        <d v="2016-01-27T00:00:00" u="1"/>
        <d v="2016-12-13T00:00:00" u="1"/>
        <d v="2013-02-25T00:00:00" u="1"/>
        <d v="2013-06-07T00:00:00" u="1"/>
        <d v="2013-11-20T00:00:00" u="1"/>
        <d v="2014-01-20T00:00:00" u="1"/>
        <d v="2013-09-03T00:00:00" u="1"/>
        <d v="2013-03-04T00:00:00" u="1"/>
        <d v="2016-12-06T00:00:00" u="1"/>
        <d v="2017-02-06T00:00:00" u="1"/>
        <d v="2013-07-31T00:00:00" u="1"/>
        <d v="2013-11-13T00:00:00" u="1"/>
        <d v="2017-01-20T00:00:00" u="1"/>
        <d v="2012-10-01T00:00:00" u="1"/>
        <d v="2013-05-14T00:00:00" u="1"/>
        <d v="2013-12-18T00:00:00" u="1"/>
        <d v="2014-02-18T00:00:00" u="1"/>
        <d v="2013-04-02T00:00:00" u="1"/>
        <d v="2013-07-24T00:00:00" u="1"/>
        <d v="2013-09-15T00:00:00" u="1"/>
        <d v="2013-11-06T00:00:00" u="1"/>
        <d v="2013-01-25T00:00:00" u="1"/>
        <d v="2013-03-16T00:00:00" u="1"/>
        <d v="2013-05-07T00:00:00" u="1"/>
        <d v="2013-08-29T00:00:00" u="1"/>
        <d v="2013-12-11T00:00:00" u="1"/>
        <d v="2014-02-11T00:00:00" u="1"/>
        <d v="2017-02-18T00:00:00" u="1"/>
        <d v="2013-11-25T00:00:00" u="1"/>
        <d v="2016-02-11T00:00:00" u="1"/>
        <d v="2013-01-18T00:00:00" u="1"/>
        <d v="2013-08-22T00:00:00" u="1"/>
        <d v="2013-12-04T00:00:00" u="1"/>
        <d v="2014-02-04T00:00:00" u="1"/>
        <d v="2016-01-25T00:00:00" u="1"/>
        <d v="2012-09-01T00:00:00" u="1"/>
        <d v="2013-04-14T00:00:00" u="1"/>
        <d v="2013-11-18T00:00:00" u="1"/>
        <d v="2017-01-25T00:00:00" u="1"/>
        <d v="2013-03-28T00:00:00" u="1"/>
        <d v="2013-01-11T00:00:00" u="1"/>
        <d v="2014-07-10T00:00:00" u="1"/>
        <d v="2016-12-04T00:00:00" u="1"/>
        <d v="2013-07-29T00:00:00" u="1"/>
        <d v="2013-09-20T00:00:00" u="1"/>
        <d v="2017-01-18T00:00:00" u="1"/>
        <d v="2012-11-30T00:00:00" u="1"/>
        <d v="2013-01-30T00:00:00" u="1"/>
        <d v="2013-03-21T00:00:00" u="1"/>
        <d v="2013-10-25T00:00:00" u="1"/>
        <d v="2013-12-16T00:00:00" u="1"/>
        <d v="2013-01-04T00:00:00" u="1"/>
        <d v="2014-01-30T00:00:00" u="1"/>
        <d v="2013-07-22T00:00:00" u="1"/>
        <d v="2013-11-04T00:00:00" u="1"/>
        <d v="2016-02-16T00:00:00" u="1"/>
        <d v="2012-11-23T00:00:00" u="1"/>
        <d v="2013-01-23T00:00:00" u="1"/>
        <d v="2013-03-14T00:00:00" u="1"/>
        <d v="2013-10-18T00:00:00" u="1"/>
        <d v="2013-12-09T00:00:00" u="1"/>
        <d v="2014-01-23T00:00:00" u="1"/>
        <d v="2016-11-30T00:00:00" u="1"/>
        <d v="2017-01-30T00:00:00" u="1"/>
      </sharedItems>
    </cacheField>
    <cacheField name="Libellé banque" numFmtId="0">
      <sharedItems containsBlank="1" count="700">
        <s v="Station U "/>
        <s v="Le Gavroche "/>
        <s v="Brou Fraze "/>
        <s v="Night Express "/>
        <s v="Eni9915villaine "/>
        <s v="Rel. La Maillere "/>
        <s v="Puma Online Shop Europ "/>
        <s v="Cote Jardin "/>
        <s v="Le Patio "/>
        <s v="Super U "/>
        <s v="Grill Briis "/>
        <s v="Hotel St James "/>
        <s v="Shell 0252 "/>
        <s v="Sig Rest Parce "/>
        <s v="Ikea "/>
        <s v="Eni9360fbernard "/>
        <s v="Auchan Carburan "/>
        <s v="La Scala "/>
        <s v="Buffalo Grill Chate "/>
        <s v="Hotel Restau Kar "/>
        <s v="Hrc33618stdenis1 "/>
        <s v="Station Total "/>
        <s v="Totaldaltysa10 "/>
        <s v="Citedia Gare "/>
        <s v="Ibis "/>
        <s v="Relais Barre Thomas "/>
        <s v="V And B "/>
        <s v="Actal33267paul3 "/>
        <s v="free"/>
        <s v="LA TOUR PIZZ-ERIA" u="1"/>
        <m u="1"/>
        <s v="Novotel Sorgues " u="1"/>
        <s v="Ibis Beauvais " u="1"/>
        <s v="Auberge Braconni " u="1"/>
        <s v="Dac Diedis " u="1"/>
        <s v="Relais Seneguier " u="1"/>
        <s v="Moulay Taxi                        " u="1"/>
        <s v="Bod 25234 Ouest                    " u="1"/>
        <s v="Enova                              " u="1"/>
        <s v="Ecomarche S/s " u="1"/>
        <s v="AIRFRANCE" u="1"/>
        <s v="C Market 24/24                     " u="1"/>
        <s v="C Market Station                   " u="1"/>
        <s v="Dac Smmatch424 " u="1"/>
        <s v="Repas" u="1"/>
        <s v="Le Manziaty                        " u="1"/>
        <s v="Ecomarche S/s                      " u="1"/>
        <s v="3 Petits Bergers                   " u="1"/>
        <s v="Esso L Blanc                       " u="1"/>
        <s v="Esso Paris Gene                    " u="1"/>
        <s v="Esso Pechmontat                    " u="1"/>
        <s v="Esso Saverne                       " u="1"/>
        <s v="Esso Sorgues                       " u="1"/>
        <s v="Essoaquitain2                      " u="1"/>
        <s v="Essogasville                       " u="1"/>
        <s v="Essovitrimont                      " u="1"/>
        <s v="Leclerc Lannion                    " u="1"/>
        <s v="Leclerc Station Vl                 " u="1"/>
        <s v="Bernard Hayet                      " u="1"/>
        <s v="Taxi 153                           " u="1"/>
        <s v="Taxi Jerome Roux                   " u="1"/>
        <s v="Taxi Pance                         " u="1"/>
        <s v="Taxi Roux Johann                   " u="1"/>
        <s v="Taxi Yannick                       " u="1"/>
        <s v="Hampton By Hilton Birming " u="1"/>
        <s v="Norauto 892 " u="1"/>
        <s v="Houston " u="1"/>
        <s v="Albh                               " u="1"/>
        <s v="CMS" u="1"/>
        <s v="TAXI" u="1"/>
        <s v="Hotel Gourjux " u="1"/>
        <s v="La Madeleine                       " u="1"/>
        <s v="La Mandoline                       " u="1"/>
        <s v="Eurl Maniere " u="1"/>
        <s v="Air France                         " u="1"/>
        <s v="Le Neptune                         " u="1"/>
        <s v="Au Comptoir Italien                " u="1"/>
        <s v="Parking Aeroport                   " u="1"/>
        <s v="Val Fleuri Carb " u="1"/>
        <s v="Rel.Engoulevents " u="1"/>
        <s v="Sashotel St Jean " u="1"/>
        <s v="Rel.Du Rondpoint " u="1"/>
        <s v="Ibis Courtepaille " u="1"/>
        <s v="Speed Rabbit Piz                   " u="1"/>
        <s v="Taxi Benard " u="1"/>
        <s v="Hrc 030314 Pdp3 " u="1"/>
        <s v="La Pierre Qui Tourn " u="1"/>
        <s v="Roberto Garcia Prieto " u="1"/>
        <s v="Dany Et Jose " u="1"/>
        <s v="Caf Rest Des Sports                " u="1"/>
        <s v="Carrefmarket St " u="1"/>
        <s v="Charme Hotel " u="1"/>
        <s v="Bascule Sancourt" u="1"/>
        <s v="Paul                               " u="1"/>
        <s v="Villa Dona                         " u="1"/>
        <s v="Ville Dinan Aut3                   " u="1"/>
        <s v="Savoitel " u="1"/>
        <s v="Sncf " u="1"/>
        <s v="Esso La Scarpe " u="1"/>
        <s v="La Petite Marmite " u="1"/>
        <s v="La Parenteizh " u="1"/>
        <s v="Bella Pizza " u="1"/>
        <s v="Auberge De Traen " u="1"/>
        <s v="La croissanterie" u="1"/>
        <s v="Relais Cote Opal " u="1"/>
        <s v="Le Paradisio                       " u="1"/>
        <s v="Le Pinocchio                       " u="1"/>
        <s v="Le Privilege                       " u="1"/>
        <s v="Hippopotamus                       " u="1"/>
        <s v="Courtepaille Lanest                " u="1"/>
        <s v="Courtepaille N°295                 " u="1"/>
        <s v="Hotel La Gare " u="1"/>
        <s v="Rel. Allobroges                    " u="1"/>
        <s v="Rel. Bougimonts                    " u="1"/>
        <s v="Rel. Chantemerle                   " u="1"/>
        <s v="Rel. De Mardie                     " u="1"/>
        <s v="Rel. De Saclay                     " u="1"/>
        <s v="Rel. Roissy                        " u="1"/>
        <s v="Rel. Templeuve                     " u="1"/>
        <s v="Rel. Valentinois                   " u="1"/>
        <s v="Rel. Villevaude                    " u="1"/>
        <s v="Rel.Bois Dourre                    " u="1"/>
        <s v="Rel.Cantarelles                    " u="1"/>
        <s v="Rel.Chanteraine                    " u="1"/>
        <s v="Rel.Chaufournier                   " u="1"/>
        <s v="Rel.De Fraze                       " u="1"/>
        <s v="Rel.De Mondevert                   " u="1"/>
        <s v="Rel.De Ste Maure                   " u="1"/>
        <s v="Rel.Debroceliand                   " u="1"/>
        <s v="Rel.Du Rondpoint                   " u="1"/>
        <s v="Rel.Guidel Sud                     " u="1"/>
        <s v="Rel.Hardivillers                   " u="1"/>
        <s v="Rel.Longeville                     " u="1"/>
        <s v="Rel.Severac Chat                   " u="1"/>
        <s v="Rel.Total 42588                    " u="1"/>
        <s v="Rel.Venise Verte                   " u="1"/>
        <s v="Reims " u="1"/>
        <s v="La Passionnata                     " u="1"/>
        <s v="La Pataterie                       " u="1"/>
        <s v="La Pomme D'or                      " u="1"/>
        <s v="La Poste 130790                    " u="1"/>
        <s v="La Poste 190310                    " u="1"/>
        <s v="La Poste 450890                    " u="1"/>
        <s v="La Poste 671050                    " u="1"/>
        <s v="La Poste 680660                    " u="1"/>
        <s v="La Poutriere                       " u="1"/>
        <s v="Leroy Merlin                       " u="1"/>
        <s v="Mc Donald's " u="1"/>
        <s v="Mcdonald's                         " u="1"/>
        <s v="Mcdonalds 1026                     " u="1"/>
        <s v="Mcdonalds 713                      " u="1"/>
        <s v="Casino Restaura " u="1"/>
        <s v="Hotel Kyriad " u="1"/>
        <s v="Hampton By Hilton Birming          " u="1"/>
        <s v="L Escargotiere                     " u="1"/>
        <s v="Le Marais " u="1"/>
        <s v="Auberge Chapelle                   " u="1"/>
        <s v="Auberge Du Viaduc                  " u="1"/>
        <s v="Auberge Providence                 " u="1"/>
        <s v="Mac Donald's                       " u="1"/>
        <s v="Carrefourmarket " u="1"/>
        <s v="Le Sterne " u="1"/>
        <s v="L Os A Moelle                      " u="1"/>
        <s v="Top Du Roulier                     " u="1"/>
        <s v="Le 2000                            " u="1"/>
        <s v="Sugar Suite                        " u="1"/>
        <s v="Garage Thomas                      " u="1"/>
        <s v="Self Briis " u="1"/>
        <s v="Buffalo 272 " u="1"/>
        <s v="Le Bistrot " u="1"/>
        <s v="Le Relais Des Da                   " u="1"/>
        <s v="Le Relais Du Mene                  " u="1"/>
        <s v="Le Retroviseur                     " u="1"/>
        <s v="Sg2p Vironvay                      " u="1"/>
        <s v="Au Gre Du Vent                     " u="1"/>
        <s v="Copthorne Hotel                    " u="1"/>
        <s v="Semepa Ro Tpa " u="1"/>
        <s v="Cabcard Services (                 " u="1"/>
        <s v="station elf nouvelle France" u="1"/>
        <s v="Kyriad Avignon " u="1"/>
        <s v="Snack Chez Fred " u="1"/>
        <s v="B&amp;bhotels                          " u="1"/>
        <s v="La Resine                          " u="1"/>
        <s v="Macarena                           " u="1"/>
        <s v="Tgv                                " u="1"/>
        <s v="Bistrot Du March                   " u="1"/>
        <s v="Jc Taxi " u="1"/>
        <s v="Intermarche " u="1"/>
        <s v="Rel. St Imbert " u="1"/>
        <s v="Sah Sa                             " u="1"/>
        <s v="Tgv " u="1"/>
        <s v="Madrid Barajas Aerop.Host " u="1"/>
        <s v="Bp St Germain 91 " u="1"/>
        <s v="Le Soleil D'or                     " u="1"/>
        <s v="Esso L Blanc " u="1"/>
        <s v="Actal30363totdac " u="1"/>
        <s v="Sas Axlou                          " u="1"/>
        <s v="La Boucherie " u="1"/>
        <s v="Hostellerie Des Duc " u="1"/>
        <s v="Aire Hastingues                    " u="1"/>
        <s v="Gout Des Hotes                     " u="1"/>
        <s v="Leroy Merlin " u="1"/>
        <s v="Sig Rest Resson " u="1"/>
        <s v="Mcdonalds 691 " u="1"/>
        <s v="Relais Ferrieres " u="1"/>
        <s v="Sm Casino Cs640                    " u="1"/>
        <s v="Ratp                               " u="1"/>
        <s v="Delices orient" u="1"/>
        <s v="Shell " u="1"/>
        <s v="Carrefour Mulhou " u="1"/>
        <s v="France Telecom                     " u="1"/>
        <s v="R Pte Htes Vosge                   " u="1"/>
        <s v="Au Fil De L'eau " u="1"/>
        <s v="Arc En Ciel                        " u="1"/>
        <s v="Le Trinquet                        " u="1"/>
        <s v="Directdeplurb2 " u="1"/>
        <s v="Relais Servotte " u="1"/>
        <s v="Sesam  Aire A89                    " u="1"/>
        <s v="Brioche Doree                      " u="1"/>
        <s v="Cj " u="1"/>
        <s v="Auchan Bouliac                     " u="1"/>
        <s v="Auchan Le Lac                      " u="1"/>
        <s v="Auchan Le Pontet                   " u="1"/>
        <s v="Auchan St Priest                   " u="1"/>
        <s v="Hotel B B                          " u="1"/>
        <s v="Hotel Campanile                    " u="1"/>
        <s v="Hotel De France                    " u="1"/>
        <s v="Hotel Des 2 Vall                   " u="1"/>
        <s v="Hotel Des Cedres                   " u="1"/>
        <s v="Hotel Des Chenes                   " u="1"/>
        <s v="Hotel Du Labrado                   " u="1"/>
        <s v="Hotel Du Midi                      " u="1"/>
        <s v="Hotel Du Parc                      " u="1"/>
        <s v="Hotel Du Port Rh                   " u="1"/>
        <s v="Hotel Du Roi Arthur                " u="1"/>
        <s v="Hotel Hdp                          " u="1"/>
        <s v="Hotel Ibis                         " u="1"/>
        <s v="Hotel Ibis Lyon                    " u="1"/>
        <s v="Hotel Ibis Thala                   " u="1"/>
        <s v="Hotel L'agriculture                " u="1"/>
        <s v="Hotel La Colonne                   " u="1"/>
        <s v="Hotel La Plage                     " u="1"/>
        <s v="Hotel Le Cleria                    " u="1"/>
        <s v="Hotel Les Oceane                   " u="1"/>
        <s v="Hotel Mercure                      " u="1"/>
        <s v="Hotel Plaza Futu                   " u="1"/>
        <s v="Hotel Res.Ecole                    " u="1"/>
        <s v="Hotel Schoene Aussicht             " u="1"/>
        <s v="Hotel St James                     " u="1"/>
        <s v="Hotel St Pierre                    " u="1"/>
        <s v="Hotellerie St Je                   " u="1"/>
        <s v="Mc Donald S " u="1"/>
        <s v="Cafe De La Place                   " u="1"/>
        <s v="Cafe Des Etoiles                   " u="1"/>
        <s v="Cafe Des Sports                    " u="1"/>
        <s v="Cafe Restaurant                    " u="1"/>
        <s v="Cafe Rouge                         " u="1"/>
        <s v="Cafet.Casino                       " u="1"/>
        <s v="Pizza Pai " u="1"/>
        <s v="La Table                           " u="1"/>
        <s v="La Taverne                         " u="1"/>
        <s v="Mercure Rodez                      " u="1"/>
        <s v="Allo Taxi Dona                     " u="1"/>
        <s v="Bruegger's " u="1"/>
        <s v="Glinche Total                      " u="1"/>
        <s v="Marchand                           " u="1"/>
        <s v="Rel.Du Manoire " u="1"/>
        <s v="Bocher Kaus                        " u="1"/>
        <s v="Geant Cg305 " u="1"/>
        <s v="El Paradisio                       " u="1"/>
        <s v="Premiere Classe                    " u="1"/>
        <s v="Flunch " u="1"/>
        <s v="Hrc 6390 Arche3 " u="1"/>
        <s v="Ibis Styles Roanne " u="1"/>
        <s v="Hrc030246 Pdp3                     " u="1"/>
        <s v="Super U                            " u="1"/>
        <s v="Super U Dac                        " u="1"/>
        <s v="Super U Magasin                    " u="1"/>
        <s v="Super U Station                    " u="1"/>
        <s v="la resine" u="1"/>
        <s v="Stim Otel                          " u="1"/>
        <s v="Poivre et sel" u="1"/>
        <s v="Le Vieux Village                   " u="1"/>
        <s v="Le Village                         " u="1"/>
        <s v="Passman                            " u="1"/>
        <s v="Essflorealyg313 " u="1"/>
        <s v="Aquitaine Hotel                    " u="1"/>
        <s v="Rest.-Pizzeria La Pergol " u="1"/>
        <s v="Carrefour Dac " u="1"/>
        <s v="Shell 0185                         " u="1"/>
        <s v="Shell 0252                         " u="1"/>
        <s v="Shell 1363                         " u="1"/>
        <s v="Shell 2482                         " u="1"/>
        <s v="Shell 2746                         " u="1"/>
        <s v="Shell 3286                         " u="1"/>
        <s v="Shell 3300                         " u="1"/>
        <s v="Shell 3313                         " u="1"/>
        <s v="Shell 9330                         " u="1"/>
        <s v="La Cigale " u="1"/>
        <s v="Bp Valleiry Nord " u="1"/>
        <s v="La Vallee Autom                    " u="1"/>
        <s v="La Villa Smeralda                  " u="1"/>
        <s v="Relais Lombard " u="1"/>
        <s v="Eurl Giovanni Pizza " u="1"/>
        <s v="Bp Champagne Sud                   " u="1"/>
        <s v="Cb Afg Business                    " u="1"/>
        <s v="Mcdonalds 713 " u="1"/>
        <s v="Au Lion D Or                       " u="1"/>
        <s v="Restaurant Amarine                 " u="1"/>
        <s v="Le Prieure " u="1"/>
        <s v="Resto Le Palun " u="1"/>
        <s v="Equinoxe Cafe Resto                " u="1"/>
        <s v="Transpole Reel                     " u="1"/>
        <s v="El Rancho                          " u="1"/>
        <s v="Aprr Autoroute                     " u="1"/>
        <s v="Kyriad Hotel                       " u="1"/>
        <s v="Hot.Rest.Au Chev " u="1"/>
        <s v="Ecgquick012504 " u="1"/>
        <s v="Essflorealyg305 " u="1"/>
        <s v="Brasserie Georg                    " u="1"/>
        <s v="Clarion Collecti B'ham             " u="1"/>
        <s v="Hoki Sushi                         " u="1"/>
        <s v="Rest Atlantique " u="1"/>
        <s v="Holiday Inn Birmin                 " u="1"/>
        <s v="Station Isis " u="1"/>
        <s v="Effia " u="1"/>
        <s v="Shell 3301 " u="1"/>
        <s v="Mr Bricolage                       " u="1"/>
        <s v="Shanghai                           " u="1"/>
        <s v="Il Ristorante                      " u="1"/>
        <s v="Dac Carega " u="1"/>
        <s v="Charme Hotel                       " u="1"/>
        <s v="Sanef 0910-1510                    " u="1"/>
        <s v="Sanef 1809-2409                    " u="1"/>
        <s v="Sanef 2509-0110                    " u="1"/>
        <s v="Rouge Tendance                     " u="1"/>
        <s v="Le Central " u="1"/>
        <s v="Motel One Hamburg Airp " u="1"/>
        <s v="Casinocarbss640                    " u="1"/>
        <s v="Smmatch Mag962 " u="1"/>
        <s v="Snc Campanile                      " u="1"/>
        <s v="Brit Hotel Acrop                   " u="1"/>
        <s v="Fnac " u="1"/>
        <s v="Relais Ressons " u="1"/>
        <s v="Aut-Sne Garage                     " u="1"/>
        <s v="Bp Villepinte " u="1"/>
        <s v="Auchan Roissy " u="1"/>
        <s v="Paris Collectio " u="1"/>
        <s v="Garage Chalain " u="1"/>
        <s v="Sarl Manu 3 " u="1"/>
        <s v="R.Elf Arras Till                   " u="1"/>
        <s v="Hostellerie Reeb " u="1"/>
        <s v="Le Vesuve " u="1"/>
        <s v="La Flambee " u="1"/>
        <s v="Rel.Charl.De Gau " u="1"/>
        <s v="Hotel" u="1"/>
        <s v="Relais De La Ran " u="1"/>
        <s v="Le Grand Aigle " u="1"/>
        <s v="Friterie Du Coin                   " u="1"/>
        <s v="Opera Cafe                         " u="1"/>
        <s v="Rel.Chaufournier " u="1"/>
        <s v="Chateaubriand " u="1"/>
        <s v="Le Marengo " u="1"/>
        <s v="B P                                " u="1"/>
        <s v="Au P'tit Bonheur                   " u="1"/>
        <s v="Au Pub Ruthenois                   " u="1"/>
        <s v="Bp Villaines " u="1"/>
        <s v="Joel Restaurant                    " u="1"/>
        <s v="Hotel Grill Camp " u="1"/>
        <s v="Le Grenier A Crepes " u="1"/>
        <s v="O'sullivans Pub                    " u="1"/>
        <s v="O'sushi St Genis                   " u="1"/>
        <s v="Gestora Hotelera De San S " u="1"/>
        <s v="La Terrasse " u="1"/>
        <s v="Bonne Journee                      " u="1"/>
        <s v="Actal33627sarge1 " u="1"/>
        <s v="Sefi Sas                           " u="1"/>
        <s v="Autobahnraststaette We             " u="1"/>
        <s v="Autoroute Du Sud                   " u="1"/>
        <s v="Carluccio's Ltd                    " u="1"/>
        <s v="Wilmann Mines " u="1"/>
        <s v="Place Delice                       " u="1"/>
        <s v="La Peupleraie " u="1"/>
        <s v="Lpa Grolee 759 " u="1"/>
        <s v="Le Moulin Marin " u="1"/>
        <s v="Cote Sud " u="1"/>
        <s v="Restaurant Lindos " u="1"/>
        <s v="Relais Tour " u="1"/>
        <s v="Pizza Del Arte                     " u="1"/>
        <s v="Pizza Pai                          " u="1"/>
        <s v="Pizzeria La Rotonda                " u="1"/>
        <s v="Brasserie Georg " u="1"/>
        <s v="Inter / Dac                        " u="1"/>
        <s v="Hotel Ibis " u="1"/>
        <s v="MYCHEF RIST COMM" u="1"/>
        <s v="Sarl S.R.T. " u="1"/>
        <s v="Le Mesnil " u="1"/>
        <s v="Le Relais Delice " u="1"/>
        <s v="Europcar                           " u="1"/>
        <s v="Station Avia                       " u="1"/>
        <s v="Station Bp                         " u="1"/>
        <s v="Station Elan                       " u="1"/>
        <s v="Station Super U                    " u="1"/>
        <s v="Station Total                      " u="1"/>
        <s v="Tante Zabelle " u="1"/>
        <s v="Grigny Restaurat                   " u="1"/>
        <s v="Meal Serv  Mac Do                  " u="1"/>
        <s v="Mdbb Capucine " u="1"/>
        <s v="Parking Aeroport " u="1"/>
        <s v="Relais Varades " u="1"/>
        <s v="Mcdonald S " u="1"/>
        <s v="Asda Petrol/upt                    " u="1"/>
        <s v="Station Bp " u="1"/>
        <s v="Pilcomayo " u="1"/>
        <s v="23 Duguaytrouin " u="1"/>
        <s v="BB HOTEL" u="1"/>
        <s v="resto pithiviers" u="1"/>
        <s v="Cannelle Et Safran                 " u="1"/>
        <s v="Geant     Cg305                    " u="1"/>
        <s v="Aeroport Bordea                    " u="1"/>
        <s v="Aeroport Parkin                    " u="1"/>
        <s v="Aeroports Lyon                     " u="1"/>
        <s v="hotel des chênes" u="1"/>
        <s v="Hotel Bajard " u="1"/>
        <s v="Sa Le Concorde                     " u="1"/>
        <s v="Olympe " u="1"/>
        <s v="Toulou6863tnfd2                    " u="1"/>
        <s v="Escale Oceania                     " u="1"/>
        <s v="Rest Le 6/9 " u="1"/>
        <s v="Rel.Debroceliand " u="1"/>
        <s v="Adp Roissy " u="1"/>
        <s v="Carrefourstation " u="1"/>
        <s v="Del Arte                           " u="1"/>
        <s v="Del Arte Coignie                   " u="1"/>
        <s v="Le Bar A Pates " u="1"/>
        <s v="Cora                               " u="1"/>
        <s v="Bar Britt Kafe                     " u="1"/>
        <s v="Dac Intermarche                    " u="1"/>
        <s v="Leclerc " u="1"/>
        <s v="Le 2000                          " u="1"/>
        <s v="Moulin La Sorini " u="1"/>
        <s v="Relais Anthelupt " u="1"/>
        <s v="Eco Hotel                          " u="1"/>
        <s v="Sncf                               " u="1"/>
        <s v="E.Leclerc Statio                   " u="1"/>
        <s v="Campanile                          " u="1"/>
        <s v="Campanile Nantes                   " u="1"/>
        <s v="Sarl Clement                       " u="1"/>
        <s v="Sarl Crokenvi                      " u="1"/>
        <s v="Sarl Ficp                          " u="1"/>
        <s v="Sarl Garineau                      " u="1"/>
        <s v="Sarl Il Palio                      " u="1"/>
        <s v="Sarl L Amandine                    " u="1"/>
        <s v="Sarl Margo                         " u="1"/>
        <s v="Novotel                            " u="1"/>
        <s v="Novotel Valotel                    " u="1"/>
        <s v="Tabl'hotel " u="1"/>
        <s v="H&amp;c1 -7216paul " u="1"/>
        <s v="H.Rest Au Moulin " u="1"/>
        <s v="Effia                              " u="1"/>
        <s v="Hotel L'agriculture " u="1"/>
        <s v="Hco017200pauld2                    " u="1"/>
        <s v="Hotel Ibis 3 Lacs Ne " u="1"/>
        <s v="Td Autoroutes " u="1"/>
        <s v="Shanghai " u="1"/>
        <s v="Carrefour Market " u="1"/>
        <s v="Le Pirate " u="1"/>
        <s v="Les Charmilles                     " u="1"/>
        <s v="Les Olliviers 02                   " u="1"/>
        <s v="Les Ravennes                       " u="1"/>
        <s v="Les Tilleuls                       " u="1"/>
        <s v="Les Voyageurs                      " u="1"/>
        <s v="Fournil De Creon                   " u="1"/>
        <s v="Rmg Parking                        " u="1"/>
        <s v="Relais Des Iris " u="1"/>
        <s v="La Boucherie Sud " u="1"/>
        <s v="Cafe Ritazza " u="1"/>
        <s v="Boite A Pizza                      " u="1"/>
        <s v="Dyneff Gours                       " u="1"/>
        <s v="R2e5410melimelo2                   " u="1"/>
        <s v="R2e5415paulvae1                    " u="1"/>
        <s v="R2e5439illyt2g                     " u="1"/>
        <s v="Sapn                               " u="1"/>
        <s v="R2f5526paul2f1 2                   " u="1"/>
        <s v="R2f5529paulcq1                     " u="1"/>
        <s v="R2f5579exki 2f 1                   " u="1"/>
        <s v="R2f5579exki 2f 3                   " u="1"/>
        <s v="Courtepaille " u="1"/>
        <s v="Le Bambou D'or                     " u="1"/>
        <s v="Le Bout'dl'ile                     " u="1"/>
        <s v="1586 Flunch                        " u="1"/>
        <s v="Carrefdac Aulnay                   " u="1"/>
        <s v="Carrefdac Isleda                   " u="1"/>
        <s v="Carrefdacstation                   " u="1"/>
        <s v="Carrefmarketdac                    " u="1"/>
        <s v="Carrefour Creche                   " u="1"/>
        <s v="Carrefour Isle D                   " u="1"/>
        <s v="Carrefour Montel                   " u="1"/>
        <s v="Carrefourmarket                    " u="1"/>
        <s v="Carrefourstation                   " u="1"/>
        <s v="Zollamt Bs West Basla /rv " u="1"/>
        <s v="Relais Rennes Alma " u="1"/>
        <s v="L'imprevu                          " u="1"/>
        <s v="Speed Rabbit Piz " u="1"/>
        <s v="Intermarche Dac Vl " u="1"/>
        <s v="La Brasserie Du Coi                " u="1"/>
        <s v="Best Western Cha " u="1"/>
        <s v="Sogarel Parking                    " u="1"/>
        <s v="Mac Donald " u="1"/>
        <s v="Buffalo 163                        " u="1"/>
        <s v="Buffalo 243                        " u="1"/>
        <s v="Relais Gue Selle " u="1"/>
        <s v="Hyper U                            " u="1"/>
        <s v="Hyperburo Ru                       " u="1"/>
        <s v="Le Cafe Noir                       " u="1"/>
        <s v="Le Castel Pizza                    " u="1"/>
        <s v="Le Ch'ti Charivari                 " u="1"/>
        <s v="Le Clos Gourmand                   " u="1"/>
        <s v="Le Cygne                           " u="1"/>
        <s v="Cote Jardin                        " u="1"/>
        <s v="Couett Hotel                       " u="1"/>
        <s v="La Pataterie " u="1"/>
        <s v="Hotel La Terrasse " u="1"/>
        <s v="Clairguil Statio " u="1"/>
        <s v="L'entracte                         " u="1"/>
        <s v="L'entre Deux                       " u="1"/>
        <s v="Falcon Harborne Amber Car          " u="1"/>
        <s v="Centre E.Leclerc                   " u="1"/>
        <s v="La Criee                           " u="1"/>
        <s v="La Criee Saran                     " u="1"/>
        <s v="La Croquandise                     " u="1"/>
        <s v="B&amp;bhotels " u="1"/>
        <s v="Mtgl " u="1"/>
        <s v="Seg17164cmkstras                   " u="1"/>
        <s v="Ibis Styles " u="1"/>
        <s v="Relais Bol D'or                    " u="1"/>
        <s v="Relais Bures                       " u="1"/>
        <s v="Relais Chateau                     " u="1"/>
        <s v="Relais Coetmieux                   " u="1"/>
        <s v="Relais Communay                    " u="1"/>
        <s v="Relais Couline                     " u="1"/>
        <s v="Relais Dardilly                    " u="1"/>
        <s v="Relais De Brion                    " u="1"/>
        <s v="Relais Des Iris                    " u="1"/>
        <s v="Relais Keskastel                   " u="1"/>
        <s v="Relais Ostwald                     " u="1"/>
        <s v="Relais Parisis                     " u="1"/>
        <s v="Relais Ressons                     " u="1"/>
        <s v="Relais Spa Roiss                   " u="1"/>
        <s v="Relais Varades                     " u="1"/>
        <s v="Relais Venoy                       " u="1"/>
        <s v="Relais Wasselonn                   " u="1"/>
        <s v="Ratp " u="1"/>
        <s v="Pret A Manager " u="1"/>
        <s v="Le Dauphin                         " u="1"/>
        <s v="Le Duc De Guise                    " u="1"/>
        <s v="Hotel Ibis Lyon " u="1"/>
        <s v="Forum Hotel                        " u="1"/>
        <s v="Essflorealyg303                    " u="1"/>
        <s v="Essflorealyg810                    " u="1"/>
        <s v="Patapain 665                       " u="1"/>
        <s v="Castorama                          " u="1"/>
        <s v="Bati Loisirs " u="1"/>
        <s v="Ramada Kings Lynn                  " u="1"/>
        <s v="Esso Saverne " u="1"/>
        <s v="Sa Rhonotel Ibis                   " u="1"/>
        <s v="Mc Donald S                        " u="1"/>
        <s v="Mc Donald's                        " u="1"/>
        <s v="Mc Donalds                         " u="1"/>
        <s v="Carrefmarketdac " u="1"/>
        <s v="Tour De Pizzeri                    " u="1"/>
        <s v="Hippopotamus " u="1"/>
        <s v="Reeb Hostellerie                   " u="1"/>
        <s v="Newrest Wl Te " u="1"/>
        <s v="Enova " u="1"/>
        <s v="Kyriad St Exuper " u="1"/>
        <s v="Ba Aux Mille Pat " u="1"/>
        <s v="Ponts Norm-Tanc                    " u="1"/>
        <s v="Ville De Strasb " u="1"/>
        <s v="Mint                               " u="1"/>
        <s v="Avalon Hotel " u="1"/>
        <s v="Creperie Aux 3 P                   " u="1"/>
        <s v="Creperie Stan                      " u="1"/>
        <s v="Flunch                             " u="1"/>
        <s v="Gaia Cafe " u="1"/>
        <s v="Isagil 12                          " u="1"/>
        <s v="Mars Chocolat F                    " u="1"/>
        <s v="Marseille Aerop.                   " u="1"/>
        <s v="Castorama " u="1"/>
        <s v="Jardin Du Bonheur                  " u="1"/>
        <s v="S/s Intermarche                    " u="1"/>
        <s v="Sigssa Ressons                     " u="1"/>
        <s v="Pizza Pasta Del " u="1"/>
        <s v="Station Avia " u="1"/>
        <s v="Hotel Restaurt Ajas " u="1"/>
        <s v="Hotel De Dijon " u="1"/>
        <s v="Comfort Marseille " u="1"/>
        <s v="Hrc 033770 Pau2                    " u="1"/>
        <s v="Hrc 038870 Pdp3                    " u="1"/>
        <s v="Hrc 3312 Arche2                    " u="1"/>
        <s v="Hrc 7711 Arche2                    " u="1"/>
        <s v="Hrc 8940 Paul 2                    " u="1"/>
        <s v="Relais Salle " u="1"/>
        <s v="Elf Caulnes                        " u="1"/>
        <s v="Elf Champagne                      " u="1"/>
        <s v="Elf Montreuil                      " u="1"/>
        <s v="Parcubstjeanaut2                   " u="1"/>
        <s v="Valoutil " u="1"/>
        <s v="Relais Spa Roiss " u="1"/>
        <s v="Bp Reims Champag                   " u="1"/>
        <s v="Bp Relais Kenne                    " u="1"/>
        <s v="Leclerc Station " u="1"/>
        <s v="Vincipark0590005                   " u="1"/>
        <s v="Adp Roissy                         " u="1"/>
        <s v="S/s Super U " u="1"/>
        <s v="Actal30363total " u="1"/>
        <s v="Cabcard Services ( " u="1"/>
        <s v="Vecchia Malga Negozi S             " u="1"/>
        <s v="Beauty Success " u="1"/>
        <s v="Allali Sellam                      " u="1"/>
        <s v="Cofiroute                          " u="1"/>
        <s v="Rel. Chantemerle " u="1"/>
        <s v="Plume Hotel                        " u="1"/>
        <s v="Le Grillon                         " u="1"/>
        <s v="Copifac                            " u="1"/>
        <s v="R2e5401mi-You1 " u="1"/>
        <s v="Bp St Leger                        " u="1"/>
        <s v="A.R.E.A.                           " u="1"/>
        <s v="Statiomt10horo75 " u="1"/>
        <s v="La Grilladerie                     " u="1"/>
        <s v="LA PIERRE QUI TOURNE" u="1"/>
        <s v="Phenix Richelieu                   " u="1"/>
        <s v="Rel. St Antoine " u="1"/>
        <s v="Essoboismandetpe " u="1"/>
        <s v="Eni9373locheres " u="1"/>
        <s v="Parea Ville Sta                    " u="1"/>
        <s v="Brico Depot                        " u="1"/>
        <s v="Bricomarche                        " u="1"/>
        <s v="Super U Dac " u="1"/>
        <s v="Rexel St Catheri                   " u="1"/>
        <s v="L'atelier " u="1"/>
        <s v="Kyriad " u="1"/>
        <s v="Il Bambino                         " u="1"/>
        <s v="L'eskemm                           " u="1"/>
        <s v="Mcdonalds 1067 " u="1"/>
        <s v="Le Vert Galant " u="1"/>
        <s v="R.Elf Arras Till " u="1"/>
        <s v="Le Flamambo " u="1"/>
        <s v="Montelimar Est " u="1"/>
        <s v="Station E.Lecler " u="1"/>
        <s v="Le Bon Vivant " u="1"/>
        <s v="Ramada Kings Lynn " u="1"/>
        <s v="Crystal Hotel                      " u="1"/>
        <s v="Vina De Quinones " u="1"/>
        <s v="Gare De Roissy " u="1"/>
        <s v="Essoassevilledac " u="1"/>
        <s v="La Dentelliere " u="1"/>
        <s v="Relais Wasselonn " u="1"/>
        <s v="Hrc 6390 Paul1 " u="1"/>
        <s v="R2f5579exki 2f 1 " u="1"/>
        <s v="Le Juliano                         " u="1"/>
        <s v="Mars Chocolat F " u="1"/>
        <s v="De La Belle Rose                   " u="1"/>
        <s v="Chien Blanc " u="1"/>
        <s v="L'authentique                      " u="1"/>
        <s v="Ibis Hamburg Airport " u="1"/>
        <s v="Bp Villaines                       " u="1"/>
        <s v="B&amp;b " u="1"/>
        <s v="Albergo Nh Villanova               " u="1"/>
        <s v="Sdf 'le Palous'                    " u="1"/>
        <s v="Autogrill Gasvil " u="1"/>
        <s v="Brioche Doree " u="1"/>
        <s v="La Javanaise                       " u="1"/>
        <s v="Bank Restaruant B003               " u="1"/>
        <s v="Essovitrimont " u="1"/>
        <s v="La P'tit Floride " u="1"/>
        <s v="E.Leclerc Statio " u="1"/>
        <s v="Sarl Hotel Du Co " u="1"/>
        <s v="Techniplan                         " u="1"/>
        <s v="Rel. Battenheim " u="1"/>
        <s v="Livret Resto " u="1"/>
        <s v="Carbu Pape " u="1"/>
        <s v="Timbre" u="1"/>
        <s v="Aerop.Bale Mulho " u="1"/>
        <s v="C S C P                            " u="1"/>
        <s v="Regie Perif.Nord                   " u="1"/>
        <s v="Jardin Berthe " u="1"/>
        <s v="Rel.Hardivillers " u="1"/>
        <s v="Campanile Hotel " u="1"/>
        <s v="L Envie                            " u="1"/>
        <s v="Ibis                               " u="1"/>
        <s v="Ibis Bordeaux L.                   " u="1"/>
        <s v="Ibis Frankfurt Airport             " u="1"/>
        <s v="Ibis Luton                         " u="1"/>
        <s v="Ibis Orly                          " u="1"/>
        <s v="Ibis Part Dieu                     " u="1"/>
        <s v="Ibis Strasbourg                    " u="1"/>
        <s v="Ibis+courtepaill                   " u="1"/>
        <s v="Bascule Sancourt " u="1"/>
        <s v="Aux P'tits Oignons                 " u="1"/>
      </sharedItems>
    </cacheField>
    <cacheField name="Client" numFmtId="0">
      <sharedItems containsBlank="1" containsMixedTypes="1" containsNumber="1" containsInteger="1" minValue="1500" maxValue="1500" count="7">
        <s v="carlo"/>
        <s v="clt1"/>
        <m/>
        <s v="clt2"/>
        <s v="clt3"/>
        <s v="clt4"/>
        <n v="1500" u="1"/>
      </sharedItems>
    </cacheField>
    <cacheField name="kms" numFmtId="3">
      <sharedItems containsString="0" containsBlank="1" containsNumber="1" containsInteger="1" minValue="2" maxValue="5260" count="119">
        <n v="803"/>
        <m/>
        <n v="164"/>
        <n v="558"/>
        <n v="789"/>
        <n v="874"/>
        <n v="440" u="1"/>
        <n v="1007" u="1"/>
        <n v="1842" u="1"/>
        <n v="356" u="1"/>
        <n v="100" u="1"/>
        <n v="272" u="1"/>
        <n v="600" u="1"/>
        <n v="1000" u="1"/>
        <n v="1260" u="1"/>
        <n v="430" u="1"/>
        <n v="180" u="1"/>
        <n v="690" u="1"/>
        <n v="375" u="1"/>
        <n v="877" u="1"/>
        <n v="40" u="1"/>
        <n v="333" u="1"/>
        <n v="580" u="1"/>
        <n v="504" u="1"/>
        <n v="780" u="1"/>
        <n v="320" u="1"/>
        <n v="420" u="1"/>
        <n v="246" u="1"/>
        <n v="307" u="1"/>
        <n v="599" u="1"/>
        <n v="670" u="1"/>
        <n v="1310" u="1"/>
        <n v="715" u="1"/>
        <n v="120" u="1"/>
        <n v="394" u="1"/>
        <n v="560" u="1"/>
        <n v="760" u="1"/>
        <n v="2" u="1"/>
        <n v="141" u="1"/>
        <n v="605" u="1"/>
        <n v="650" u="1"/>
        <n v="149" u="1"/>
        <n v="850" u="1"/>
        <n v="355" u="1"/>
        <n v="753" u="1"/>
        <n v="1050" u="1"/>
        <n v="1263" u="1"/>
        <n v="50" u="1"/>
        <n v="300" u="1"/>
        <n v="442" u="1"/>
        <n v="1211" u="1"/>
        <n v="400" u="1"/>
        <n v="52" u="1"/>
        <n v="358" u="1"/>
        <n v="500" u="1"/>
        <n v="4000" u="1"/>
        <n v="115" u="1"/>
        <n v="520" u="1"/>
        <n v="1365" u="1"/>
        <n v="403" u="1"/>
        <n v="649" u="1"/>
        <n v="1100" u="1"/>
        <n v="56" u="1"/>
        <n v="390" u="1"/>
        <n v="1500" u="1"/>
        <n v="160" u="1"/>
        <n v="539" u="1"/>
        <n v="98" u="1"/>
        <n v="210" u="1"/>
        <n v="406" u="1"/>
        <n v="1280" u="1"/>
        <n v="1325" u="1"/>
        <n v="322" u="1"/>
        <n v="700" u="1"/>
        <n v="280" u="1"/>
        <n v="900" u="1"/>
        <n v="380" u="1"/>
        <n v="1150" u="1"/>
        <n v="1550" u="1"/>
        <n v="751" u="1"/>
        <n v="270" u="1"/>
        <n v="412" u="1"/>
        <n v="5260" u="1"/>
        <n v="25" u="1"/>
        <n v="1420" u="1"/>
        <n v="150" u="1"/>
        <n v="783" u="1"/>
        <n v="200" u="1"/>
        <n v="557" u="1"/>
        <n v="250" u="1"/>
        <n v="970" u="1"/>
        <n v="1245" u="1"/>
        <n v="4352" u="1"/>
        <n v="260" u="1"/>
        <n v="360" u="1"/>
        <n v="705" u="1"/>
        <n v="776" u="1"/>
        <n v="460" u="1"/>
        <n v="550" u="1"/>
        <n v="3500" u="1"/>
        <n v="80" u="1"/>
        <n v="305" u="1"/>
        <n v="524" u="1"/>
        <n v="950" u="1"/>
        <n v="405" u="1"/>
        <n v="363" u="1"/>
        <n v="1650" u="1"/>
        <n v="350" u="1"/>
        <n v="140" u="1"/>
        <n v="211" u="1"/>
        <n v="450" u="1"/>
        <n v="1030" u="1"/>
        <n v="53" u="1"/>
        <n v="240" u="1"/>
        <n v="930" u="1"/>
        <n v="1165" u="1"/>
        <n v="620" u="1"/>
        <n v="678" u="1"/>
        <n v="665" u="1"/>
      </sharedItems>
    </cacheField>
    <cacheField name="liste déroulante" numFmtId="0">
      <sharedItems containsBlank="1" count="15">
        <s v="gazole"/>
        <s v="resto bar 10%"/>
        <s v="resto bar 5,5%"/>
        <s v="hôtel"/>
        <s v="alcool 20%"/>
        <s v="divers"/>
        <s v="hotel"/>
        <s v="déplacements, péages"/>
        <m u="1"/>
        <s v="resto seul" u="1"/>
        <s v="resto bar accompagné" u="1"/>
        <s v="divers (à préciser)" u="1"/>
        <s v="resto bar seul" u="1"/>
        <s v="resto accompagné" u="1"/>
        <s v="deplacement peage" u="1"/>
      </sharedItems>
    </cacheField>
    <cacheField name="Infos" numFmtId="0">
      <sharedItems containsBlank="1" containsMixedTypes="1" containsNumber="1" containsInteger="1" minValue="92944" maxValue="112800" count="32">
        <s v=""/>
        <m/>
        <s v="chaussures de sécurité"/>
        <s v="lave glace"/>
        <s v="PP "/>
        <s v="DD LM"/>
        <s v="CO2 "/>
        <s v="adsl"/>
        <n v="93304" u="1"/>
        <n v="107500" u="1"/>
        <n v="111800" u="1"/>
        <n v="107700" u="1"/>
        <n v="98750" u="1"/>
        <n v="106600" u="1"/>
        <n v="110900" u="1"/>
        <n v="101000" u="1"/>
        <n v="99700" u="1"/>
        <n v="104200" u="1"/>
        <n v="112800" u="1"/>
        <n v="95481" u="1"/>
        <n v="96160" u="1"/>
        <n v="94891" u="1"/>
        <n v="109100" u="1"/>
        <n v="103500" u="1"/>
        <n v="97900" u="1"/>
        <n v="94106" u="1"/>
        <n v="92944" u="1"/>
        <n v="105600" u="1"/>
        <n v="102800" u="1"/>
        <n v="109900" u="1"/>
        <n v="97200" u="1"/>
        <n v="101500" u="1"/>
      </sharedItems>
    </cacheField>
    <cacheField name="montants" numFmtId="4">
      <sharedItems containsSemiMixedTypes="0" containsString="0" containsNumber="1" minValue="1.7" maxValue="206.95"/>
    </cacheField>
    <cacheField name="ESP &amp; CB perso" numFmtId="4">
      <sharedItems containsBlank="1" count="2">
        <m/>
        <s v="pers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m/>
    <n v="83.33"/>
    <n v="16.670000000000002"/>
  </r>
  <r>
    <x v="1"/>
    <n v="11.95"/>
    <m/>
    <m/>
  </r>
  <r>
    <x v="0"/>
    <m/>
    <n v="10"/>
    <n v="2"/>
  </r>
  <r>
    <x v="2"/>
    <m/>
    <n v="37.5"/>
    <n v="7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x v="0"/>
    <x v="0"/>
    <x v="0"/>
    <x v="0"/>
    <x v="0"/>
    <x v="0"/>
    <x v="0"/>
    <n v="42.92"/>
    <x v="0"/>
  </r>
  <r>
    <x v="1"/>
    <x v="0"/>
    <x v="0"/>
    <x v="1"/>
    <x v="1"/>
    <x v="1"/>
    <x v="1"/>
    <x v="0"/>
    <n v="19.2"/>
    <x v="0"/>
  </r>
  <r>
    <x v="2"/>
    <x v="0"/>
    <x v="0"/>
    <x v="2"/>
    <x v="1"/>
    <x v="1"/>
    <x v="2"/>
    <x v="0"/>
    <n v="5.4"/>
    <x v="0"/>
  </r>
  <r>
    <x v="3"/>
    <x v="1"/>
    <x v="1"/>
    <x v="3"/>
    <x v="1"/>
    <x v="1"/>
    <x v="3"/>
    <x v="0"/>
    <n v="85.25"/>
    <x v="0"/>
  </r>
  <r>
    <x v="4"/>
    <x v="1"/>
    <x v="1"/>
    <x v="4"/>
    <x v="1"/>
    <x v="1"/>
    <x v="1"/>
    <x v="0"/>
    <n v="19.3"/>
    <x v="0"/>
  </r>
  <r>
    <x v="5"/>
    <x v="2"/>
    <x v="2"/>
    <x v="5"/>
    <x v="2"/>
    <x v="1"/>
    <x v="4"/>
    <x v="1"/>
    <n v="39.18"/>
    <x v="0"/>
  </r>
  <r>
    <x v="6"/>
    <x v="3"/>
    <x v="3"/>
    <x v="6"/>
    <x v="3"/>
    <x v="1"/>
    <x v="5"/>
    <x v="2"/>
    <n v="100"/>
    <x v="0"/>
  </r>
  <r>
    <x v="7"/>
    <x v="3"/>
    <x v="3"/>
    <x v="2"/>
    <x v="3"/>
    <x v="1"/>
    <x v="1"/>
    <x v="0"/>
    <n v="4.9000000000000004"/>
    <x v="0"/>
  </r>
  <r>
    <x v="8"/>
    <x v="3"/>
    <x v="3"/>
    <x v="7"/>
    <x v="3"/>
    <x v="1"/>
    <x v="1"/>
    <x v="0"/>
    <n v="16.5"/>
    <x v="0"/>
  </r>
  <r>
    <x v="9"/>
    <x v="3"/>
    <x v="3"/>
    <x v="8"/>
    <x v="3"/>
    <x v="1"/>
    <x v="1"/>
    <x v="0"/>
    <n v="27.6"/>
    <x v="0"/>
  </r>
  <r>
    <x v="10"/>
    <x v="4"/>
    <x v="4"/>
    <x v="9"/>
    <x v="2"/>
    <x v="1"/>
    <x v="0"/>
    <x v="0"/>
    <n v="46.97"/>
    <x v="0"/>
  </r>
  <r>
    <x v="11"/>
    <x v="4"/>
    <x v="4"/>
    <x v="7"/>
    <x v="2"/>
    <x v="1"/>
    <x v="1"/>
    <x v="0"/>
    <n v="15.4"/>
    <x v="0"/>
  </r>
  <r>
    <x v="12"/>
    <x v="4"/>
    <x v="4"/>
    <x v="8"/>
    <x v="2"/>
    <x v="1"/>
    <x v="1"/>
    <x v="0"/>
    <n v="23.6"/>
    <x v="0"/>
  </r>
  <r>
    <x v="13"/>
    <x v="5"/>
    <x v="5"/>
    <x v="10"/>
    <x v="4"/>
    <x v="2"/>
    <x v="1"/>
    <x v="0"/>
    <n v="25.6"/>
    <x v="0"/>
  </r>
  <r>
    <x v="14"/>
    <x v="5"/>
    <x v="5"/>
    <x v="11"/>
    <x v="4"/>
    <x v="1"/>
    <x v="6"/>
    <x v="0"/>
    <n v="187.3"/>
    <x v="0"/>
  </r>
  <r>
    <x v="15"/>
    <x v="5"/>
    <x v="5"/>
    <x v="12"/>
    <x v="4"/>
    <x v="1"/>
    <x v="5"/>
    <x v="3"/>
    <n v="11.95"/>
    <x v="0"/>
  </r>
  <r>
    <x v="16"/>
    <x v="5"/>
    <x v="5"/>
    <x v="13"/>
    <x v="4"/>
    <x v="1"/>
    <x v="1"/>
    <x v="0"/>
    <n v="1.7"/>
    <x v="0"/>
  </r>
  <r>
    <x v="17"/>
    <x v="6"/>
    <x v="6"/>
    <x v="5"/>
    <x v="2"/>
    <x v="3"/>
    <x v="0"/>
    <x v="0"/>
    <n v="48.4"/>
    <x v="0"/>
  </r>
  <r>
    <x v="18"/>
    <x v="3"/>
    <x v="7"/>
    <x v="14"/>
    <x v="2"/>
    <x v="1"/>
    <x v="1"/>
    <x v="0"/>
    <n v="15"/>
    <x v="0"/>
  </r>
  <r>
    <x v="19"/>
    <x v="3"/>
    <x v="7"/>
    <x v="15"/>
    <x v="2"/>
    <x v="1"/>
    <x v="0"/>
    <x v="0"/>
    <n v="44.55"/>
    <x v="0"/>
  </r>
  <r>
    <x v="20"/>
    <x v="4"/>
    <x v="8"/>
    <x v="8"/>
    <x v="2"/>
    <x v="1"/>
    <x v="1"/>
    <x v="4"/>
    <n v="51.1"/>
    <x v="0"/>
  </r>
  <r>
    <x v="21"/>
    <x v="5"/>
    <x v="9"/>
    <x v="7"/>
    <x v="2"/>
    <x v="1"/>
    <x v="4"/>
    <x v="4"/>
    <n v="34.799999999999997"/>
    <x v="0"/>
  </r>
  <r>
    <x v="22"/>
    <x v="0"/>
    <x v="10"/>
    <x v="16"/>
    <x v="2"/>
    <x v="4"/>
    <x v="0"/>
    <x v="0"/>
    <n v="49.29"/>
    <x v="0"/>
  </r>
  <r>
    <x v="23"/>
    <x v="0"/>
    <x v="10"/>
    <x v="11"/>
    <x v="2"/>
    <x v="1"/>
    <x v="6"/>
    <x v="0"/>
    <n v="206.95"/>
    <x v="0"/>
  </r>
  <r>
    <x v="24"/>
    <x v="0"/>
    <x v="10"/>
    <x v="11"/>
    <x v="2"/>
    <x v="1"/>
    <x v="4"/>
    <x v="5"/>
    <n v="30"/>
    <x v="0"/>
  </r>
  <r>
    <x v="25"/>
    <x v="0"/>
    <x v="10"/>
    <x v="11"/>
    <x v="2"/>
    <x v="1"/>
    <x v="1"/>
    <x v="0"/>
    <n v="80"/>
    <x v="0"/>
  </r>
  <r>
    <x v="26"/>
    <x v="0"/>
    <x v="10"/>
    <x v="17"/>
    <x v="2"/>
    <x v="1"/>
    <x v="1"/>
    <x v="0"/>
    <n v="33.799999999999997"/>
    <x v="0"/>
  </r>
  <r>
    <x v="27"/>
    <x v="1"/>
    <x v="11"/>
    <x v="18"/>
    <x v="5"/>
    <x v="1"/>
    <x v="1"/>
    <x v="0"/>
    <n v="18.600000000000001"/>
    <x v="0"/>
  </r>
  <r>
    <x v="28"/>
    <x v="1"/>
    <x v="11"/>
    <x v="19"/>
    <x v="5"/>
    <x v="1"/>
    <x v="4"/>
    <x v="5"/>
    <n v="107.05"/>
    <x v="0"/>
  </r>
  <r>
    <x v="29"/>
    <x v="2"/>
    <x v="12"/>
    <x v="20"/>
    <x v="5"/>
    <x v="1"/>
    <x v="1"/>
    <x v="0"/>
    <n v="4.5999999999999996"/>
    <x v="0"/>
  </r>
  <r>
    <x v="30"/>
    <x v="2"/>
    <x v="12"/>
    <x v="21"/>
    <x v="5"/>
    <x v="5"/>
    <x v="1"/>
    <x v="0"/>
    <n v="56.28"/>
    <x v="0"/>
  </r>
  <r>
    <x v="31"/>
    <x v="2"/>
    <x v="12"/>
    <x v="22"/>
    <x v="5"/>
    <x v="1"/>
    <x v="0"/>
    <x v="0"/>
    <n v="2.1"/>
    <x v="0"/>
  </r>
  <r>
    <x v="32"/>
    <x v="3"/>
    <x v="13"/>
    <x v="23"/>
    <x v="5"/>
    <x v="1"/>
    <x v="1"/>
    <x v="0"/>
    <n v="6.5"/>
    <x v="0"/>
  </r>
  <r>
    <x v="33"/>
    <x v="4"/>
    <x v="14"/>
    <x v="23"/>
    <x v="5"/>
    <x v="1"/>
    <x v="7"/>
    <x v="0"/>
    <n v="8.5"/>
    <x v="0"/>
  </r>
  <r>
    <x v="34"/>
    <x v="0"/>
    <x v="15"/>
    <x v="23"/>
    <x v="5"/>
    <x v="1"/>
    <x v="7"/>
    <x v="0"/>
    <n v="4"/>
    <x v="0"/>
  </r>
  <r>
    <x v="35"/>
    <x v="1"/>
    <x v="16"/>
    <x v="24"/>
    <x v="2"/>
    <x v="1"/>
    <x v="7"/>
    <x v="0"/>
    <n v="15.6"/>
    <x v="0"/>
  </r>
  <r>
    <x v="36"/>
    <x v="1"/>
    <x v="16"/>
    <x v="25"/>
    <x v="2"/>
    <x v="1"/>
    <x v="1"/>
    <x v="0"/>
    <n v="43.2"/>
    <x v="0"/>
  </r>
  <r>
    <x v="37"/>
    <x v="1"/>
    <x v="16"/>
    <x v="26"/>
    <x v="2"/>
    <x v="1"/>
    <x v="0"/>
    <x v="0"/>
    <n v="35"/>
    <x v="0"/>
  </r>
  <r>
    <x v="38"/>
    <x v="1"/>
    <x v="16"/>
    <x v="27"/>
    <x v="2"/>
    <x v="1"/>
    <x v="5"/>
    <x v="6"/>
    <n v="12"/>
    <x v="0"/>
  </r>
  <r>
    <x v="39"/>
    <x v="1"/>
    <x v="16"/>
    <x v="23"/>
    <x v="2"/>
    <x v="1"/>
    <x v="1"/>
    <x v="0"/>
    <n v="8"/>
    <x v="0"/>
  </r>
  <r>
    <x v="40"/>
    <x v="5"/>
    <x v="17"/>
    <x v="28"/>
    <x v="2"/>
    <x v="1"/>
    <x v="5"/>
    <x v="7"/>
    <n v="4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" applyNumberFormats="0" applyBorderFormats="0" applyFontFormats="0" applyPatternFormats="0" applyAlignmentFormats="0" applyWidthHeightFormats="1" dataCaption="Valeurs" updatedVersion="6" minRefreshableVersion="3" asteriskTotals="1" showCalcMbrs="0" useAutoFormatting="1" itemPrintTitles="1" createdVersion="3" indent="0" compact="0" compactData="0" multipleFieldFilters="0">
  <location ref="A5:P46" firstHeaderRow="1" firstDataRow="2" firstDataCol="8"/>
  <pivotFields count="10">
    <pivotField axis="axisRow" compact="0" outline="0" showAll="0" defaultSubtota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41"/>
        <item m="1" x="46"/>
        <item m="1" x="42"/>
        <item m="1" x="47"/>
        <item m="1" x="43"/>
        <item m="1" x="48"/>
        <item m="1" x="44"/>
        <item m="1" x="49"/>
        <item m="1" x="45"/>
        <item m="1" x="50"/>
      </items>
    </pivotField>
    <pivotField axis="axisRow" compact="0" outline="0" showAll="0" defaultSubtotal="0">
      <items count="8">
        <item x="0"/>
        <item x="3"/>
        <item x="4"/>
        <item x="5"/>
        <item x="6"/>
        <item x="1"/>
        <item m="1" x="7"/>
        <item x="2"/>
      </items>
    </pivotField>
    <pivotField axis="axisRow" compact="0" outline="0" showAll="0" defaultSubtotal="0">
      <items count="250">
        <item m="1" x="221"/>
        <item m="1" x="199"/>
        <item m="1" x="117"/>
        <item m="1" x="47"/>
        <item m="1" x="142"/>
        <item m="1" x="242"/>
        <item m="1" x="173"/>
        <item m="1" x="37"/>
        <item m="1" x="130"/>
        <item m="1" x="232"/>
        <item m="1" x="112"/>
        <item m="1" x="42"/>
        <item m="1" x="237"/>
        <item m="1" x="65"/>
        <item m="1" x="167"/>
        <item m="1" x="32"/>
        <item m="1" x="125"/>
        <item m="1" x="226"/>
        <item m="1" x="57"/>
        <item m="1" x="156"/>
        <item m="1" x="20"/>
        <item m="1" x="136"/>
        <item m="1" x="115"/>
        <item m="1" x="216"/>
        <item m="1" x="143"/>
        <item m="1" x="243"/>
        <item m="1" x="207"/>
        <item m="1" x="233"/>
        <item m="1" x="93"/>
        <item m="1" x="102"/>
        <item m="1" x="48"/>
        <item m="1" x="126"/>
        <item m="1" x="193"/>
        <item m="1" x="58"/>
        <item m="1" x="157"/>
        <item m="1" x="21"/>
        <item m="1" x="116"/>
        <item m="1" x="182"/>
        <item m="1" x="144"/>
        <item m="1" x="244"/>
        <item m="1" x="103"/>
        <item m="1" x="53"/>
        <item m="1" x="38"/>
        <item m="1" x="131"/>
        <item m="1" x="86"/>
        <item m="1" x="119"/>
        <item m="1" x="76"/>
        <item m="1" x="49"/>
        <item m="1" x="174"/>
        <item m="1" x="61"/>
        <item m="1" x="25"/>
        <item m="1" x="18"/>
        <item m="1" x="188"/>
        <item m="1" x="132"/>
        <item m="1" x="234"/>
        <item m="1" x="94"/>
        <item m="1" x="165"/>
        <item m="1" x="30"/>
        <item m="1" x="39"/>
        <item m="1" x="225"/>
        <item m="1" x="208"/>
        <item m="1" x="151"/>
        <item m="1" x="200"/>
        <item m="1" x="183"/>
        <item m="1" x="209"/>
        <item m="1" x="98"/>
        <item m="1" x="140"/>
        <item m="1" x="122"/>
        <item m="1" x="84"/>
        <item m="1" x="81"/>
        <item m="1" x="203"/>
        <item m="1" x="66"/>
        <item m="1" x="189"/>
        <item m="1" x="108"/>
        <item m="1" x="26"/>
        <item m="1" x="120"/>
        <item m="1" x="222"/>
        <item m="1" x="180"/>
        <item m="1" x="46"/>
        <item m="1" x="239"/>
        <item m="1" x="99"/>
        <item m="1" x="204"/>
        <item m="1" x="67"/>
        <item m="1" x="170"/>
        <item m="1" x="229"/>
        <item m="1" x="89"/>
        <item m="1" x="196"/>
        <item m="1" x="158"/>
        <item m="1" x="22"/>
        <item m="1" x="217"/>
        <item m="1" x="77"/>
        <item m="1" x="104"/>
        <item m="1" x="210"/>
        <item m="1" x="70"/>
        <item m="1" x="85"/>
        <item m="1" x="192"/>
        <item m="1" x="56"/>
        <item m="1" x="113"/>
        <item m="1" x="75"/>
        <item m="1" x="181"/>
        <item m="1" x="205"/>
        <item m="1" x="35"/>
        <item m="1" x="145"/>
        <item m="1" x="128"/>
        <item m="1" x="230"/>
        <item m="1" x="146"/>
        <item m="1" x="245"/>
        <item m="1" x="71"/>
        <item m="1" x="175"/>
        <item m="1" x="40"/>
        <item m="1" x="133"/>
        <item m="1" x="235"/>
        <item m="1" x="64"/>
        <item m="1" x="137"/>
        <item m="1" x="31"/>
        <item m="1" x="123"/>
        <item m="1" x="240"/>
        <item m="1" x="100"/>
        <item m="1" x="206"/>
        <item m="1" x="68"/>
        <item m="1" x="171"/>
        <item m="1" x="36"/>
        <item m="1" x="90"/>
        <item m="1" x="197"/>
        <item m="1" x="62"/>
        <item m="1" x="162"/>
        <item m="1" x="223"/>
        <item m="1" x="82"/>
        <item m="1" x="190"/>
        <item m="1" x="54"/>
        <item m="1" x="152"/>
        <item m="1" x="74"/>
        <item m="1" x="43"/>
        <item m="1" x="218"/>
        <item m="1" x="184"/>
        <item m="1" x="105"/>
        <item m="1" x="72"/>
        <item m="1" x="176"/>
        <item m="1" x="236"/>
        <item m="1" x="201"/>
        <item m="1" x="109"/>
        <item m="1" x="214"/>
        <item m="1" x="178"/>
        <item m="1" x="147"/>
        <item m="1" x="246"/>
        <item m="1" x="211"/>
        <item m="1" x="134"/>
        <item m="1" x="95"/>
        <item m="1" x="191"/>
        <item m="1" x="55"/>
        <item m="1" x="153"/>
        <item m="1" x="110"/>
        <item m="1" x="179"/>
        <item m="1" x="44"/>
        <item m="1" x="138"/>
        <item m="1" x="238"/>
        <item m="1" x="118"/>
        <item m="1" x="219"/>
        <item m="1" x="78"/>
        <item m="1" x="185"/>
        <item m="1" x="212"/>
        <item m="1" x="73"/>
        <item m="1" x="177"/>
        <item m="1" x="247"/>
        <item m="1" x="97"/>
        <item m="1" x="50"/>
        <item m="1" x="106"/>
        <item m="1" x="41"/>
        <item m="1" x="202"/>
        <item m="1" x="135"/>
        <item m="1" x="69"/>
        <item m="1" x="172"/>
        <item m="1" x="163"/>
        <item m="1" x="45"/>
        <item m="1" x="139"/>
        <item m="1" x="227"/>
        <item m="1" x="23"/>
        <item m="1" x="87"/>
        <item m="1" x="59"/>
        <item m="1" x="159"/>
        <item m="1" x="220"/>
        <item m="1" x="79"/>
        <item m="1" x="186"/>
        <item m="1" x="51"/>
        <item m="1" x="148"/>
        <item m="1" x="107"/>
        <item m="1" x="166"/>
        <item m="1" x="124"/>
        <item m="1" x="155"/>
        <item m="1" x="19"/>
        <item m="1" x="114"/>
        <item m="1" x="215"/>
        <item m="1" x="141"/>
        <item m="1" x="241"/>
        <item m="1" x="101"/>
        <item m="1" x="63"/>
        <item m="1" x="164"/>
        <item m="1" x="27"/>
        <item m="1" x="154"/>
        <item m="1" x="248"/>
        <item m="1" x="168"/>
        <item m="1" x="33"/>
        <item m="1" x="228"/>
        <item m="1" x="88"/>
        <item m="1" x="194"/>
        <item m="1" x="160"/>
        <item m="1" x="24"/>
        <item m="1" x="80"/>
        <item m="1" x="187"/>
        <item m="1" x="52"/>
        <item m="1" x="149"/>
        <item m="1" x="91"/>
        <item m="1" x="231"/>
        <item m="1" x="92"/>
        <item m="1" x="198"/>
        <item m="1" x="28"/>
        <item m="1" x="121"/>
        <item m="1" x="224"/>
        <item m="1" x="83"/>
        <item m="1" x="249"/>
        <item m="1" x="111"/>
        <item m="1" x="169"/>
        <item m="1" x="34"/>
        <item m="1" x="127"/>
        <item m="1" x="195"/>
        <item m="1" x="60"/>
        <item m="1" x="161"/>
        <item m="1" x="150"/>
        <item x="0"/>
        <item m="1" x="213"/>
        <item x="3"/>
        <item x="4"/>
        <item x="5"/>
        <item m="1" x="96"/>
        <item x="8"/>
        <item x="12"/>
        <item x="13"/>
        <item m="1" x="129"/>
        <item m="1" x="29"/>
        <item x="17"/>
        <item x="1"/>
        <item x="2"/>
        <item x="6"/>
        <item x="7"/>
        <item x="9"/>
        <item x="10"/>
        <item x="11"/>
        <item x="14"/>
        <item x="15"/>
        <item x="16"/>
      </items>
    </pivotField>
    <pivotField axis="axisRow" compact="0" outline="0" showAll="0" defaultSubtotal="0">
      <items count="700">
        <item m="1" x="490"/>
        <item m="1" x="181"/>
        <item m="1" x="109"/>
        <item m="1" x="558"/>
        <item m="1" x="418"/>
        <item m="1" x="321"/>
        <item m="1" x="232"/>
        <item m="1" x="242"/>
        <item m="1" x="248"/>
        <item m="1" x="599"/>
        <item m="1" x="162"/>
        <item m="1" x="515"/>
        <item m="1" x="468"/>
        <item m="1" x="93"/>
        <item m="1" x="350"/>
        <item m="1" x="115"/>
        <item m="1" x="129"/>
        <item m="1" x="639"/>
        <item m="1" x="447"/>
        <item m="1" x="328"/>
        <item m="1" x="30"/>
        <item m="1" x="620"/>
        <item m="1" x="378"/>
        <item m="1" x="446"/>
        <item m="1" x="417"/>
        <item m="1" x="315"/>
        <item m="1" x="516"/>
        <item m="1" x="292"/>
        <item m="1" x="577"/>
        <item m="1" x="333"/>
        <item m="1" x="482"/>
        <item m="1" x="225"/>
        <item m="1" x="300"/>
        <item m="1" x="334"/>
        <item m="1" x="54"/>
        <item m="1" x="341"/>
        <item m="1" x="125"/>
        <item m="1" x="420"/>
        <item m="1" x="436"/>
        <item m="1" x="126"/>
        <item m="1" x="236"/>
        <item m="1" x="388"/>
        <item m="1" x="561"/>
        <item m="1" x="38"/>
        <item m="1" x="172"/>
        <item m="1" x="332"/>
        <item m="1" x="591"/>
        <item m="1" x="185"/>
        <item m="1" x="130"/>
        <item m="1" x="233"/>
        <item m="1" x="269"/>
        <item m="1" x="294"/>
        <item m="1" x="402"/>
        <item m="1" x="139"/>
        <item m="1" x="76"/>
        <item m="1" x="278"/>
        <item m="1" x="697"/>
        <item m="1" x="435"/>
        <item m="1" x="249"/>
        <item m="1" x="171"/>
        <item m="1" x="520"/>
        <item m="1" x="392"/>
        <item m="1" x="643"/>
        <item m="1" x="277"/>
        <item m="1" x="518"/>
        <item m="1" x="622"/>
        <item m="1" x="250"/>
        <item m="1" x="304"/>
        <item m="1" x="146"/>
        <item m="1" x="567"/>
        <item m="1" x="551"/>
        <item m="1" x="108"/>
        <item m="1" x="582"/>
        <item m="1" x="55"/>
        <item m="1" x="544"/>
        <item m="1" x="652"/>
        <item m="1" x="224"/>
        <item m="1" x="589"/>
        <item m="1" x="442"/>
        <item m="1" x="145"/>
        <item m="1" x="546"/>
        <item m="1" x="141"/>
        <item m="1" x="121"/>
        <item m="1" x="597"/>
        <item m="1" x="148"/>
        <item m="1" x="110"/>
        <item m="1" x="537"/>
        <item m="1" x="50"/>
        <item m="1" x="286"/>
        <item m="1" x="566"/>
        <item m="1" x="159"/>
        <item m="1" x="213"/>
        <item m="1" x="510"/>
        <item m="1" x="609"/>
        <item m="1" x="132"/>
        <item m="1" x="445"/>
        <item m="1" x="406"/>
        <item m="1" x="149"/>
        <item m="1" x="477"/>
        <item m="1" x="51"/>
        <item m="1" x="586"/>
        <item m="1" x="157"/>
        <item m="1" x="222"/>
        <item m="1" x="370"/>
        <item m="1" x="459"/>
        <item m="1" x="443"/>
        <item m="1" x="631"/>
        <item m="1" x="256"/>
        <item m="1" x="673"/>
        <item m="1" x="177"/>
        <item m="1" x="526"/>
        <item m="1" x="175"/>
        <item m="1" x="323"/>
        <item m="1" x="77"/>
        <item m="1" x="486"/>
        <item m="1" x="36"/>
        <item m="1" x="557"/>
        <item m="1" x="319"/>
        <item m="1" x="52"/>
        <item m="1" x="237"/>
        <item m="1" x="451"/>
        <item m="1" x="493"/>
        <item m="1" x="587"/>
        <item m="1" x="60"/>
        <item m="1" x="548"/>
        <item m="1" x="63"/>
        <item m="1" x="320"/>
        <item m="1" x="480"/>
        <item m="1" x="165"/>
        <item m="1" x="379"/>
        <item m="1" x="205"/>
        <item m="1" x="492"/>
        <item m="1" x="496"/>
        <item m="1" x="47"/>
        <item m="1" x="541"/>
        <item m="1" x="94"/>
        <item m="1" x="119"/>
        <item m="1" x="367"/>
        <item m="1" x="565"/>
        <item m="1" x="344"/>
        <item m="1" x="381"/>
        <item m="1" x="359"/>
        <item m="1" x="244"/>
        <item m="1" x="497"/>
        <item m="1" x="672"/>
        <item m="1" x="473"/>
        <item m="1" x="257"/>
        <item m="1" x="226"/>
        <item m="1" x="365"/>
        <item m="1" x="623"/>
        <item m="1" x="133"/>
        <item m="1" x="261"/>
        <item m="1" x="585"/>
        <item m="1" x="45"/>
        <item m="1" x="495"/>
        <item m="1" x="398"/>
        <item m="1" x="695"/>
        <item m="1" x="335"/>
        <item m="1" x="627"/>
        <item m="1" x="539"/>
        <item m="1" x="218"/>
        <item m="1" x="231"/>
        <item m="1" x="289"/>
        <item m="1" x="311"/>
        <item m="1" x="140"/>
        <item m="1" x="377"/>
        <item m="1" x="247"/>
        <item m="1" x="692"/>
        <item m="1" x="485"/>
        <item m="1" x="314"/>
        <item m="1" x="685"/>
        <item m="1" x="331"/>
        <item m="1" x="253"/>
        <item m="1" x="67"/>
        <item m="1" x="61"/>
        <item m="1" x="498"/>
        <item m="1" x="371"/>
        <item m="1" x="296"/>
        <item m="1" x="509"/>
        <item m="1" x="626"/>
        <item m="1" x="612"/>
        <item m="1" x="59"/>
        <item m="1" x="619"/>
        <item m="1" x="694"/>
        <item m="1" x="312"/>
        <item m="1" x="399"/>
        <item m="1" x="144"/>
        <item m="1" x="696"/>
        <item m="1" x="499"/>
        <item m="1" x="403"/>
        <item m="1" x="454"/>
        <item m="1" x="528"/>
        <item m="1" x="295"/>
        <item m="1" x="305"/>
        <item m="1" x="469"/>
        <item m="1" x="340"/>
        <item m="1" x="245"/>
        <item m="1" x="507"/>
        <item m="1" x="533"/>
        <item m="1" x="545"/>
        <item m="1" x="461"/>
        <item m="1" x="210"/>
        <item m="1" x="274"/>
        <item m="1" x="118"/>
        <item m="1" x="57"/>
        <item m="1" x="276"/>
        <item m="1" x="560"/>
        <item m="1" x="449"/>
        <item m="1" x="156"/>
        <item m="1" x="601"/>
        <item m="1" x="217"/>
        <item m="1" x="184"/>
        <item m="1" x="563"/>
        <item m="1" x="411"/>
        <item m="1" x="693"/>
        <item m="1" x="220"/>
        <item m="1" x="606"/>
        <item m="1" x="280"/>
        <item m="1" x="502"/>
        <item m="1" x="448"/>
        <item m="1" x="282"/>
        <item m="1" x="363"/>
        <item m="1" x="684"/>
        <item m="1" x="426"/>
        <item m="1" x="613"/>
        <item m="1" x="617"/>
        <item m="1" x="668"/>
        <item m="1" x="481"/>
        <item m="1" x="390"/>
        <item m="1" x="206"/>
        <item m="1" x="74"/>
        <item m="1" x="69"/>
        <item m="1" x="40"/>
        <item m="1" x="394"/>
        <item m="1" x="636"/>
        <item m="1" x="227"/>
        <item m="1" x="583"/>
        <item m="1" x="389"/>
        <item m="1" x="524"/>
        <item m="1" x="137"/>
        <item m="1" x="307"/>
        <item m="1" x="239"/>
        <item m="1" x="174"/>
        <item m="1" x="44"/>
        <item m="1" x="682"/>
        <item m="1" x="355"/>
        <item m="1" x="182"/>
        <item m="1" x="267"/>
        <item m="1" x="228"/>
        <item m="1" x="246"/>
        <item m="1" x="230"/>
        <item m="1" x="71"/>
        <item m="1" x="605"/>
        <item m="1" x="629"/>
        <item m="1" x="173"/>
        <item m="1" x="113"/>
        <item m="1" x="433"/>
        <item m="1" x="536"/>
        <item m="1" x="170"/>
        <item m="1" x="106"/>
        <item m="1" x="604"/>
        <item m="1" x="241"/>
        <item m="1" x="581"/>
        <item m="1" x="550"/>
        <item m="1" x="183"/>
        <item m="1" x="193"/>
        <item m="1" x="568"/>
        <item m="1" x="570"/>
        <item m="1" x="400"/>
        <item m="1" x="211"/>
        <item m="1" x="444"/>
        <item m="1" x="150"/>
        <item m="1" x="143"/>
        <item m="1" x="46"/>
        <item m="1" x="327"/>
        <item m="1" x="572"/>
        <item m="1" x="95"/>
        <item m="1" x="138"/>
        <item m="1" x="134"/>
        <item m="1" x="376"/>
        <item m="1" x="238"/>
        <item m="1" x="549"/>
        <item m="1" x="535"/>
        <item m="1" x="555"/>
        <item m="1" x="164"/>
        <item m="1" x="264"/>
        <item m="1" x="453"/>
        <item m="1" x="260"/>
        <item m="1" x="514"/>
        <item m="1" x="513"/>
        <item m="1" x="281"/>
        <item m="1" x="439"/>
        <item m="1" x="279"/>
        <item m="1" x="178"/>
        <item m="1" x="422"/>
        <item m="1" x="470"/>
        <item m="1" x="527"/>
        <item m="1" x="664"/>
        <item m="1" x="540"/>
        <item m="1" x="189"/>
        <item m="1" x="405"/>
        <item m="1" x="297"/>
        <item m="1" x="112"/>
        <item m="1" x="154"/>
        <item m="1" x="598"/>
        <item m="1" x="590"/>
        <item m="1" x="494"/>
        <item m="1" x="416"/>
        <item m="1" x="166"/>
        <item m="1" x="543"/>
        <item m="1" x="41"/>
        <item m="1" x="42"/>
        <item m="1" x="437"/>
        <item m="1" x="600"/>
        <item m="1" x="538"/>
        <item m="1" x="234"/>
        <item m="1" x="29"/>
        <item m="1" x="630"/>
        <item m="1" x="116"/>
        <item m="1" x="123"/>
        <item m="1" x="83"/>
        <item m="1" x="117"/>
        <item m="1" x="603"/>
        <item m="1" x="283"/>
        <item m="1" x="293"/>
        <item m="1" x="484"/>
        <item m="1" x="479"/>
        <item m="1" x="265"/>
        <item m="1" x="153"/>
        <item m="1" x="62"/>
        <item m="1" x="68"/>
        <item m="1" x="559"/>
        <item m="1" x="200"/>
        <item m="1" x="678"/>
        <item m="1" x="107"/>
        <item m="1" x="455"/>
        <item m="1" x="690"/>
        <item m="1" x="252"/>
        <item m="1" x="421"/>
        <item m="1" x="223"/>
        <item m="1" x="240"/>
        <item m="1" x="635"/>
        <item m="1" x="158"/>
        <item m="1" x="669"/>
        <item m="1" x="689"/>
        <item m="1" x="338"/>
        <item m="1" x="229"/>
        <item m="1" x="301"/>
        <item m="1" x="105"/>
        <item m="1" x="452"/>
        <item m="1" x="624"/>
        <item m="1" x="122"/>
        <item m="1" x="284"/>
        <item m="1" x="364"/>
        <item m="1" x="699"/>
        <item m="1" x="424"/>
        <item m="1" x="131"/>
        <item m="1" x="49"/>
        <item m="1" x="291"/>
        <item m="1" x="542"/>
        <item m="1" x="290"/>
        <item m="1" x="471"/>
        <item m="1" x="196"/>
        <item m="1" x="270"/>
        <item m="1" x="48"/>
        <item m="1" x="358"/>
        <item m="1" x="124"/>
        <item m="1" x="610"/>
        <item m="1" x="547"/>
        <item m="1" x="491"/>
        <item m="1" x="163"/>
        <item m="1" x="579"/>
        <item m="1" x="401"/>
        <item m="1" x="525"/>
        <item m="1" x="254"/>
        <item m="1" x="519"/>
        <item m="1" x="275"/>
        <item m="1" x="472"/>
        <item m="1" x="313"/>
        <item m="1" x="53"/>
        <item m="1" x="419"/>
        <item m="1" x="467"/>
        <item m="1" x="478"/>
        <item m="1" x="450"/>
        <item m="1" x="259"/>
        <item m="1" x="199"/>
        <item m="1" x="214"/>
        <item m="1" x="517"/>
        <item m="1" x="512"/>
        <item m="1" x="37"/>
        <item m="1" x="262"/>
        <item m="1" x="58"/>
        <item m="1" x="483"/>
        <item m="1" x="207"/>
        <item m="1" x="56"/>
        <item m="1" x="142"/>
        <item m="1" x="554"/>
        <item m="1" x="530"/>
        <item m="1" x="637"/>
        <item m="1" x="529"/>
        <item m="1" x="329"/>
        <item m="1" x="114"/>
        <item m="1" x="127"/>
        <item m="1" x="660"/>
        <item m="1" x="691"/>
        <item m="1" x="432"/>
        <item m="1" x="135"/>
        <item m="1" x="120"/>
        <item m="1" x="374"/>
        <item m="1" x="221"/>
        <item m="1" x="308"/>
        <item m="1" x="662"/>
        <item m="1" x="642"/>
        <item m="1" x="255"/>
        <item m="1" x="235"/>
        <item m="1" x="427"/>
        <item m="1" x="488"/>
        <item m="1" x="72"/>
        <item m="1" x="489"/>
        <item m="1" x="89"/>
        <item m="1" x="75"/>
        <item m="1" x="505"/>
        <item m="1" x="128"/>
        <item m="1" x="666"/>
        <item m="1" x="243"/>
        <item m="1" x="657"/>
        <item m="1" x="625"/>
        <item m="1" x="651"/>
        <item m="1" x="325"/>
        <item m="1" x="654"/>
        <item m="1" x="553"/>
        <item m="1" x="216"/>
        <item m="1" x="39"/>
        <item m="1" x="674"/>
        <item m="1" x="342"/>
        <item m="1" x="431"/>
        <item m="1" x="584"/>
        <item m="1" x="383"/>
        <item m="1" x="251"/>
        <item m="1" x="410"/>
        <item m="1" x="649"/>
        <item m="1" x="638"/>
        <item m="1" x="65"/>
        <item m="1" x="302"/>
        <item m="1" x="326"/>
        <item m="1" x="70"/>
        <item m="1" x="306"/>
        <item m="1" x="34"/>
        <item m="1" x="147"/>
        <item m="1" x="203"/>
        <item m="1" x="564"/>
        <item m="1" x="303"/>
        <item m="1" x="661"/>
        <item m="1" x="562"/>
        <item m="1" x="169"/>
        <item m="1" x="356"/>
        <item m="1" x="79"/>
        <item m="1" x="92"/>
        <item m="1" x="456"/>
        <item m="1" x="655"/>
        <item m="1" x="698"/>
        <item m="1" x="532"/>
        <item m="1" x="201"/>
        <item m="1" x="688"/>
        <item m="1" x="190"/>
        <item m="1" x="641"/>
        <item m="1" x="430"/>
        <item m="1" x="632"/>
        <item m="1" x="202"/>
        <item m="1" x="396"/>
        <item m="1" x="588"/>
        <item m="1" x="413"/>
        <item m="1" x="343"/>
        <item m="1" x="368"/>
        <item m="1" x="474"/>
        <item m="1" x="395"/>
        <item m="1" x="353"/>
        <item m="1" x="569"/>
        <item m="1" x="596"/>
        <item m="1" x="310"/>
        <item m="1" x="180"/>
        <item m="1" x="506"/>
        <item m="1" x="298"/>
        <item m="1" x="385"/>
        <item m="1" x="82"/>
        <item m="1" x="111"/>
        <item m="1" x="268"/>
        <item m="1" x="357"/>
        <item m="1" x="318"/>
        <item m="1" x="534"/>
        <item m="1" x="219"/>
        <item m="1" x="397"/>
        <item m="1" x="645"/>
        <item m="1" x="33"/>
        <item m="1" x="523"/>
        <item m="1" x="161"/>
        <item m="1" x="168"/>
        <item m="1" x="330"/>
        <item m="1" x="361"/>
        <item m="1" x="322"/>
        <item m="1" x="352"/>
        <item m="1" x="195"/>
        <item m="1" x="615"/>
        <item m="1" x="608"/>
        <item m="1" x="466"/>
        <item m="1" x="404"/>
        <item m="1" x="607"/>
        <item m="1" x="80"/>
        <item m="1" x="81"/>
        <item m="1" x="574"/>
        <item m="1" x="438"/>
        <item m="1" x="86"/>
        <item m="1" x="258"/>
        <item m="1" x="576"/>
        <item m="1" x="98"/>
        <item m="1" x="667"/>
        <item m="1" x="680"/>
        <item m="1" x="85"/>
        <item m="1" x="487"/>
        <item m="1" x="531"/>
        <item m="1" x="503"/>
        <item m="1" x="366"/>
        <item m="1" x="464"/>
        <item m="1" x="646"/>
        <item m="1" x="369"/>
        <item m="1" x="628"/>
        <item x="14"/>
        <item m="1" x="460"/>
        <item m="1" x="103"/>
        <item m="1" x="415"/>
        <item m="1" x="681"/>
        <item m="1" x="271"/>
        <item m="1" x="64"/>
        <item m="1" x="476"/>
        <item m="1" x="616"/>
        <item m="1" x="659"/>
        <item m="1" x="160"/>
        <item m="1" x="90"/>
        <item m="1" x="349"/>
        <item m="1" x="391"/>
        <item m="1" x="88"/>
        <item m="1" x="215"/>
        <item m="1" x="686"/>
        <item m="1" x="35"/>
        <item m="1" x="556"/>
        <item m="1" x="676"/>
        <item m="1" x="648"/>
        <item m="1" x="176"/>
        <item m="1" x="151"/>
        <item m="1" x="285"/>
        <item m="1" x="671"/>
        <item m="1" x="522"/>
        <item m="1" x="650"/>
        <item m="1" x="31"/>
        <item m="1" x="423"/>
        <item m="1" x="593"/>
        <item m="1" x="87"/>
        <item m="1" x="653"/>
        <item m="1" x="372"/>
        <item m="1" x="408"/>
        <item m="1" x="191"/>
        <item m="1" x="272"/>
        <item m="1" x="504"/>
        <item m="1" x="425"/>
        <item m="1" x="288"/>
        <item m="1" x="101"/>
        <item m="1" x="78"/>
        <item m="1" x="179"/>
        <item m="1" x="658"/>
        <item m="1" x="336"/>
        <item m="1" x="354"/>
        <item m="1" x="457"/>
        <item m="1" x="580"/>
        <item m="1" x="393"/>
        <item m="1" x="212"/>
        <item m="1" x="346"/>
        <item m="1" x="573"/>
        <item m="1" x="387"/>
        <item m="1" x="614"/>
        <item m="1" x="595"/>
        <item m="1" x="578"/>
        <item m="1" x="136"/>
        <item m="1" x="380"/>
        <item m="1" x="621"/>
        <item m="1" x="188"/>
        <item m="1" x="384"/>
        <item m="1" x="465"/>
        <item m="1" x="594"/>
        <item m="1" x="324"/>
        <item m="1" x="198"/>
        <item m="1" x="266"/>
        <item m="1" x="73"/>
        <item m="1" x="633"/>
        <item m="1" x="96"/>
        <item m="1" x="571"/>
        <item m="1" x="186"/>
        <item m="1" x="84"/>
        <item m="1" x="317"/>
        <item m="1" x="97"/>
        <item x="2"/>
        <item m="1" x="640"/>
        <item m="1" x="362"/>
        <item m="1" x="99"/>
        <item m="1" x="187"/>
        <item x="4"/>
        <item m="1" x="440"/>
        <item m="1" x="360"/>
        <item m="1" x="375"/>
        <item m="1" x="194"/>
        <item m="1" x="386"/>
        <item m="1" x="337"/>
        <item m="1" x="347"/>
        <item m="1" x="665"/>
        <item m="1" x="663"/>
        <item m="1" x="463"/>
        <item m="1" x="575"/>
        <item m="1" x="634"/>
        <item m="1" x="155"/>
        <item m="1" x="348"/>
        <item m="1" x="373"/>
        <item m="1" x="677"/>
        <item m="1" x="670"/>
        <item m="1" x="192"/>
        <item m="1" x="412"/>
        <item m="1" x="475"/>
        <item m="1" x="208"/>
        <item m="1" x="167"/>
        <item m="1" x="409"/>
        <item m="1" x="309"/>
        <item x="22"/>
        <item m="1" x="687"/>
        <item m="1" x="104"/>
        <item m="1" x="382"/>
        <item m="1" x="197"/>
        <item m="1" x="152"/>
        <item m="1" x="345"/>
        <item m="1" x="511"/>
        <item m="1" x="552"/>
        <item m="1" x="618"/>
        <item m="1" x="100"/>
        <item m="1" x="429"/>
        <item m="1" x="592"/>
        <item m="1" x="414"/>
        <item m="1" x="32"/>
        <item m="1" x="204"/>
        <item m="1" x="209"/>
        <item m="1" x="316"/>
        <item m="1" x="675"/>
        <item m="1" x="458"/>
        <item m="1" x="679"/>
        <item m="1" x="351"/>
        <item m="1" x="102"/>
        <item m="1" x="683"/>
        <item m="1" x="66"/>
        <item m="1" x="500"/>
        <item m="1" x="287"/>
        <item m="1" x="462"/>
        <item m="1" x="299"/>
        <item m="1" x="602"/>
        <item m="1" x="91"/>
        <item m="1" x="43"/>
        <item m="1" x="441"/>
        <item m="1" x="644"/>
        <item m="1" x="434"/>
        <item m="1" x="428"/>
        <item m="1" x="339"/>
        <item m="1" x="508"/>
        <item m="1" x="611"/>
        <item m="1" x="656"/>
        <item m="1" x="647"/>
        <item m="1" x="501"/>
        <item m="1" x="263"/>
        <item m="1" x="521"/>
        <item m="1" x="407"/>
        <item m="1" x="273"/>
        <item x="0"/>
        <item x="1"/>
        <item x="3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0"/>
        <item x="21"/>
        <item x="23"/>
        <item x="24"/>
        <item x="25"/>
        <item x="26"/>
        <item x="27"/>
        <item x="28"/>
      </items>
    </pivotField>
    <pivotField axis="axisRow" compact="0" outline="0" showAll="0" defaultSubtotal="0">
      <items count="7">
        <item m="1" x="6"/>
        <item x="0"/>
        <item x="1"/>
        <item x="2"/>
        <item x="3"/>
        <item x="4"/>
        <item x="5"/>
      </items>
    </pivotField>
    <pivotField axis="axisRow" compact="0" outline="0" showAll="0" defaultSubtotal="0">
      <items count="119">
        <item x="1"/>
        <item m="1" x="90"/>
        <item m="1" x="69"/>
        <item m="1" x="17"/>
        <item m="1" x="81"/>
        <item m="1" x="29"/>
        <item m="1" x="96"/>
        <item m="1" x="46"/>
        <item m="1" x="53"/>
        <item m="1" x="9"/>
        <item m="1" x="79"/>
        <item m="1" x="66"/>
        <item m="1" x="34"/>
        <item m="1" x="60"/>
        <item m="1" x="18"/>
        <item m="1" x="73"/>
        <item m="1" x="64"/>
        <item m="1" x="102"/>
        <item m="1" x="109"/>
        <item m="1" x="41"/>
        <item m="1" x="39"/>
        <item m="1" x="28"/>
        <item m="1" x="7"/>
        <item m="1" x="21"/>
        <item m="1" x="99"/>
        <item m="1" x="77"/>
        <item m="1" x="25"/>
        <item m="1" x="80"/>
        <item m="1" x="71"/>
        <item m="1" x="14"/>
        <item m="1" x="32"/>
        <item m="1" x="95"/>
        <item m="1" x="103"/>
        <item m="1" x="98"/>
        <item m="1" x="87"/>
        <item m="1" x="100"/>
        <item m="1" x="6"/>
        <item m="1" x="47"/>
        <item m="1" x="51"/>
        <item m="1" x="85"/>
        <item m="1" x="54"/>
        <item m="1" x="40"/>
        <item m="1" x="116"/>
        <item m="1" x="10"/>
        <item m="1" x="48"/>
        <item m="1" x="30"/>
        <item m="1" x="114"/>
        <item m="1" x="20"/>
        <item m="1" x="110"/>
        <item m="1" x="93"/>
        <item m="1" x="76"/>
        <item m="1" x="22"/>
        <item m="1" x="97"/>
        <item m="1" x="104"/>
        <item m="1" x="59"/>
        <item m="1" x="107"/>
        <item m="1" x="70"/>
        <item m="1" x="94"/>
        <item m="1" x="112"/>
        <item m="1" x="62"/>
        <item m="1" x="35"/>
        <item m="1" x="26"/>
        <item m="1" x="24"/>
        <item m="1" x="106"/>
        <item m="1" x="42"/>
        <item m="1" x="44"/>
        <item m="1" x="91"/>
        <item m="1" x="8"/>
        <item m="1" x="19"/>
        <item m="1" x="57"/>
        <item m="1" x="92"/>
        <item m="1" x="89"/>
        <item m="1" x="12"/>
        <item m="1" x="37"/>
        <item m="1" x="63"/>
        <item m="1" x="23"/>
        <item m="1" x="117"/>
        <item m="1" x="50"/>
        <item m="1" x="49"/>
        <item m="1" x="82"/>
        <item m="1" x="115"/>
        <item m="1" x="55"/>
        <item m="1" x="78"/>
        <item m="1" x="61"/>
        <item m="1" x="13"/>
        <item m="1" x="16"/>
        <item m="1" x="84"/>
        <item m="1" x="31"/>
        <item m="1" x="101"/>
        <item m="1" x="33"/>
        <item m="1" x="83"/>
        <item m="1" x="11"/>
        <item m="1" x="72"/>
        <item m="1" x="27"/>
        <item m="1" x="67"/>
        <item m="1" x="38"/>
        <item m="1" x="105"/>
        <item m="1" x="52"/>
        <item m="1" x="45"/>
        <item m="1" x="88"/>
        <item m="1" x="108"/>
        <item m="1" x="68"/>
        <item m="1" x="36"/>
        <item m="1" x="74"/>
        <item m="1" x="15"/>
        <item m="1" x="111"/>
        <item m="1" x="58"/>
        <item m="1" x="118"/>
        <item m="1" x="113"/>
        <item m="1" x="75"/>
        <item m="1" x="56"/>
        <item m="1" x="65"/>
        <item m="1" x="43"/>
        <item x="0"/>
        <item m="1" x="86"/>
        <item x="2"/>
        <item x="3"/>
        <item x="4"/>
        <item x="5"/>
      </items>
    </pivotField>
    <pivotField axis="axisCol" compact="0" outline="0" showAll="0" defaultSubtotal="0">
      <items count="15">
        <item x="7"/>
        <item m="1" x="11"/>
        <item x="0"/>
        <item h="1" x="6"/>
        <item m="1" x="13"/>
        <item m="1" x="9"/>
        <item x="5"/>
        <item m="1" x="8"/>
        <item m="1" x="14"/>
        <item m="1" x="10"/>
        <item m="1" x="12"/>
        <item x="1"/>
        <item x="2"/>
        <item x="4"/>
        <item x="3"/>
      </items>
    </pivotField>
    <pivotField axis="axisRow" compact="0" outline="0" showAll="0" defaultSubtotal="0">
      <items count="32">
        <item m="1" x="20"/>
        <item m="1" x="30"/>
        <item m="1" x="24"/>
        <item m="1" x="12"/>
        <item m="1" x="16"/>
        <item m="1" x="15"/>
        <item m="1" x="31"/>
        <item m="1" x="28"/>
        <item m="1" x="23"/>
        <item m="1" x="17"/>
        <item m="1" x="27"/>
        <item m="1" x="13"/>
        <item m="1" x="9"/>
        <item m="1" x="26"/>
        <item m="1" x="8"/>
        <item m="1" x="25"/>
        <item m="1" x="21"/>
        <item m="1" x="19"/>
        <item m="1" x="11"/>
        <item m="1" x="22"/>
        <item m="1" x="29"/>
        <item m="1" x="14"/>
        <item m="1" x="10"/>
        <item m="1" x="18"/>
        <item x="0"/>
        <item x="2"/>
        <item x="3"/>
        <item x="1"/>
        <item x="6"/>
        <item x="4"/>
        <item x="5"/>
        <item x="7"/>
      </items>
    </pivotField>
    <pivotField dataField="1" compact="0" outline="0" showAll="0" defaultSubtotal="0"/>
    <pivotField axis="axisRow" compact="0" outline="0" showAll="0">
      <items count="3">
        <item x="0"/>
        <item x="1"/>
        <item t="default"/>
      </items>
    </pivotField>
  </pivotFields>
  <rowFields count="8">
    <field x="0"/>
    <field x="2"/>
    <field x="1"/>
    <field x="3"/>
    <field x="4"/>
    <field x="5"/>
    <field x="7"/>
    <field x="9"/>
  </rowFields>
  <rowItems count="40">
    <i>
      <x/>
      <x v="228"/>
      <x/>
      <x v="675"/>
      <x v="1"/>
      <x v="113"/>
      <x v="24"/>
      <x/>
    </i>
    <i>
      <x v="1"/>
      <x v="228"/>
      <x/>
      <x v="676"/>
      <x v="2"/>
      <x/>
      <x v="24"/>
      <x/>
    </i>
    <i>
      <x v="2"/>
      <x v="228"/>
      <x/>
      <x v="599"/>
      <x v="2"/>
      <x/>
      <x v="24"/>
      <x/>
    </i>
    <i>
      <x v="3"/>
      <x v="240"/>
      <x v="5"/>
      <x v="677"/>
      <x v="2"/>
      <x/>
      <x v="24"/>
      <x/>
    </i>
    <i>
      <x v="4"/>
      <x v="240"/>
      <x v="5"/>
      <x v="604"/>
      <x v="2"/>
      <x/>
      <x v="24"/>
      <x/>
    </i>
    <i>
      <x v="5"/>
      <x v="241"/>
      <x v="7"/>
      <x v="678"/>
      <x v="3"/>
      <x/>
      <x v="27"/>
      <x/>
    </i>
    <i>
      <x v="6"/>
      <x v="230"/>
      <x v="1"/>
      <x v="679"/>
      <x v="4"/>
      <x/>
      <x v="25"/>
      <x/>
    </i>
    <i>
      <x v="7"/>
      <x v="230"/>
      <x v="1"/>
      <x v="599"/>
      <x v="4"/>
      <x/>
      <x v="24"/>
      <x/>
    </i>
    <i>
      <x v="8"/>
      <x v="230"/>
      <x v="1"/>
      <x v="680"/>
      <x v="4"/>
      <x/>
      <x v="24"/>
      <x/>
    </i>
    <i>
      <x v="9"/>
      <x v="230"/>
      <x v="1"/>
      <x v="681"/>
      <x v="4"/>
      <x/>
      <x v="24"/>
      <x/>
    </i>
    <i>
      <x v="10"/>
      <x v="231"/>
      <x v="2"/>
      <x v="682"/>
      <x v="3"/>
      <x/>
      <x v="24"/>
      <x/>
    </i>
    <i>
      <x v="11"/>
      <x v="231"/>
      <x v="2"/>
      <x v="680"/>
      <x v="3"/>
      <x/>
      <x v="24"/>
      <x/>
    </i>
    <i>
      <x v="12"/>
      <x v="231"/>
      <x v="2"/>
      <x v="681"/>
      <x v="3"/>
      <x/>
      <x v="24"/>
      <x/>
    </i>
    <i>
      <x v="13"/>
      <x v="232"/>
      <x v="3"/>
      <x v="683"/>
      <x v="5"/>
      <x v="115"/>
      <x v="24"/>
      <x/>
    </i>
    <i>
      <x v="15"/>
      <x v="232"/>
      <x v="3"/>
      <x v="685"/>
      <x v="5"/>
      <x/>
      <x v="26"/>
      <x/>
    </i>
    <i>
      <x v="16"/>
      <x v="232"/>
      <x v="3"/>
      <x v="686"/>
      <x v="5"/>
      <x/>
      <x v="24"/>
      <x/>
    </i>
    <i>
      <x v="17"/>
      <x v="242"/>
      <x v="4"/>
      <x v="678"/>
      <x v="3"/>
      <x v="116"/>
      <x v="24"/>
      <x/>
    </i>
    <i>
      <x v="18"/>
      <x v="243"/>
      <x v="1"/>
      <x v="526"/>
      <x v="3"/>
      <x/>
      <x v="24"/>
      <x/>
    </i>
    <i>
      <x v="19"/>
      <x v="243"/>
      <x v="1"/>
      <x v="687"/>
      <x v="3"/>
      <x/>
      <x v="24"/>
      <x/>
    </i>
    <i>
      <x v="20"/>
      <x v="234"/>
      <x v="2"/>
      <x v="681"/>
      <x v="3"/>
      <x/>
      <x v="29"/>
      <x/>
    </i>
    <i>
      <x v="21"/>
      <x v="244"/>
      <x v="3"/>
      <x v="680"/>
      <x v="3"/>
      <x/>
      <x v="29"/>
      <x/>
    </i>
    <i>
      <x v="22"/>
      <x v="245"/>
      <x/>
      <x v="688"/>
      <x v="3"/>
      <x v="117"/>
      <x v="24"/>
      <x/>
    </i>
    <i>
      <x v="24"/>
      <x v="245"/>
      <x/>
      <x v="684"/>
      <x v="3"/>
      <x/>
      <x v="30"/>
      <x/>
    </i>
    <i>
      <x v="25"/>
      <x v="245"/>
      <x/>
      <x v="684"/>
      <x v="3"/>
      <x/>
      <x v="24"/>
      <x/>
    </i>
    <i>
      <x v="26"/>
      <x v="245"/>
      <x/>
      <x v="689"/>
      <x v="3"/>
      <x/>
      <x v="24"/>
      <x/>
    </i>
    <i>
      <x v="27"/>
      <x v="246"/>
      <x v="5"/>
      <x v="690"/>
      <x v="6"/>
      <x/>
      <x v="24"/>
      <x/>
    </i>
    <i>
      <x v="28"/>
      <x v="246"/>
      <x v="5"/>
      <x v="691"/>
      <x v="6"/>
      <x/>
      <x v="30"/>
      <x/>
    </i>
    <i>
      <x v="29"/>
      <x v="235"/>
      <x v="7"/>
      <x v="692"/>
      <x v="6"/>
      <x/>
      <x v="24"/>
      <x/>
    </i>
    <i>
      <x v="30"/>
      <x v="235"/>
      <x v="7"/>
      <x v="693"/>
      <x v="6"/>
      <x v="118"/>
      <x v="24"/>
      <x/>
    </i>
    <i>
      <x v="31"/>
      <x v="235"/>
      <x v="7"/>
      <x v="629"/>
      <x v="6"/>
      <x/>
      <x v="24"/>
      <x/>
    </i>
    <i>
      <x v="32"/>
      <x v="236"/>
      <x v="1"/>
      <x v="694"/>
      <x v="6"/>
      <x/>
      <x v="24"/>
      <x/>
    </i>
    <i>
      <x v="33"/>
      <x v="247"/>
      <x v="2"/>
      <x v="694"/>
      <x v="6"/>
      <x/>
      <x v="24"/>
      <x/>
    </i>
    <i>
      <x v="34"/>
      <x v="248"/>
      <x/>
      <x v="694"/>
      <x v="6"/>
      <x/>
      <x v="24"/>
      <x/>
    </i>
    <i>
      <x v="35"/>
      <x v="249"/>
      <x v="5"/>
      <x v="695"/>
      <x v="3"/>
      <x/>
      <x v="24"/>
      <x/>
    </i>
    <i>
      <x v="36"/>
      <x v="249"/>
      <x v="5"/>
      <x v="696"/>
      <x v="3"/>
      <x/>
      <x v="24"/>
      <x/>
    </i>
    <i>
      <x v="37"/>
      <x v="249"/>
      <x v="5"/>
      <x v="697"/>
      <x v="3"/>
      <x/>
      <x v="24"/>
      <x/>
    </i>
    <i>
      <x v="38"/>
      <x v="249"/>
      <x v="5"/>
      <x v="698"/>
      <x v="3"/>
      <x/>
      <x v="28"/>
      <x/>
    </i>
    <i>
      <x v="39"/>
      <x v="249"/>
      <x v="5"/>
      <x v="694"/>
      <x v="3"/>
      <x/>
      <x v="24"/>
      <x/>
    </i>
    <i>
      <x v="40"/>
      <x v="239"/>
      <x v="3"/>
      <x v="699"/>
      <x v="3"/>
      <x/>
      <x v="31"/>
      <x v="1"/>
    </i>
    <i t="grand">
      <x/>
    </i>
  </rowItems>
  <colFields count="1">
    <field x="6"/>
  </colFields>
  <colItems count="8">
    <i>
      <x/>
    </i>
    <i>
      <x v="2"/>
    </i>
    <i>
      <x v="6"/>
    </i>
    <i>
      <x v="11"/>
    </i>
    <i>
      <x v="12"/>
    </i>
    <i>
      <x v="13"/>
    </i>
    <i>
      <x v="14"/>
    </i>
    <i t="grand">
      <x/>
    </i>
  </colItems>
  <dataFields count="1">
    <dataField name="Somme de montants" fld="8" baseField="0" baseItem="0" numFmtId="4"/>
  </dataFields>
  <formats count="15711">
    <format dxfId="15796">
      <pivotArea outline="0" collapsedLevelsAreSubtotals="1" fieldPosition="0"/>
    </format>
    <format dxfId="15795">
      <pivotArea field="5" type="button" dataOnly="0" labelOnly="1" outline="0" axis="axisRow" fieldPosition="5"/>
    </format>
    <format dxfId="15794">
      <pivotArea type="topRight" dataOnly="0" labelOnly="1" outline="0" fieldPosition="0"/>
    </format>
    <format dxfId="15793">
      <pivotArea dataOnly="0" labelOnly="1" grandRow="1" outline="0" offset="B256:IV256" fieldPosition="0"/>
    </format>
    <format dxfId="15792">
      <pivotArea dataOnly="0" labelOnly="1" grandCol="1" outline="0" fieldPosition="0"/>
    </format>
    <format dxfId="15791">
      <pivotArea type="all" dataOnly="0" outline="0" fieldPosition="0"/>
    </format>
    <format dxfId="15790">
      <pivotArea type="all" dataOnly="0" outline="0" fieldPosition="0"/>
    </format>
    <format dxfId="15789">
      <pivotArea grandCol="1" outline="0" collapsedLevelsAreSubtotals="1" fieldPosition="0"/>
    </format>
    <format dxfId="15788">
      <pivotArea type="topRight" dataOnly="0" labelOnly="1" outline="0" offset="E1" fieldPosition="0"/>
    </format>
    <format dxfId="15787">
      <pivotArea dataOnly="0" labelOnly="1" grandCol="1" outline="0" fieldPosition="0"/>
    </format>
    <format dxfId="15786">
      <pivotArea type="topRight" dataOnly="0" labelOnly="1" outline="0" fieldPosition="0"/>
    </format>
    <format dxfId="15785">
      <pivotArea grandRow="1" outline="0" collapsedLevelsAreSubtotals="1" fieldPosition="0"/>
    </format>
    <format dxfId="15784">
      <pivotArea dataOnly="0" labelOnly="1" grandRow="1" outline="0" fieldPosition="0"/>
    </format>
    <format dxfId="15783">
      <pivotArea grandRow="1" outline="0" collapsedLevelsAreSubtotals="1" fieldPosition="0"/>
    </format>
    <format dxfId="15782">
      <pivotArea dataOnly="0" labelOnly="1" grandRow="1" outline="0" fieldPosition="0"/>
    </format>
    <format dxfId="15781">
      <pivotArea grandRow="1" outline="0" collapsedLevelsAreSubtotals="1" fieldPosition="0"/>
    </format>
    <format dxfId="15780">
      <pivotArea dataOnly="0" labelOnly="1" grandRow="1" outline="0" fieldPosition="0"/>
    </format>
    <format dxfId="15779">
      <pivotArea grandRow="1" outline="0" collapsedLevelsAreSubtotals="1" fieldPosition="0"/>
    </format>
    <format dxfId="15778">
      <pivotArea dataOnly="0" labelOnly="1" grandRow="1" outline="0" fieldPosition="0"/>
    </format>
    <format dxfId="15777">
      <pivotArea grandRow="1" outline="0" collapsedLevelsAreSubtotals="1" fieldPosition="0"/>
    </format>
    <format dxfId="15776">
      <pivotArea dataOnly="0" labelOnly="1" grandRow="1" outline="0" fieldPosition="0"/>
    </format>
    <format dxfId="15775">
      <pivotArea grandRow="1" outline="0" collapsedLevelsAreSubtotals="1" fieldPosition="0"/>
    </format>
    <format dxfId="15774">
      <pivotArea dataOnly="0" labelOnly="1" grandRow="1" outline="0" fieldPosition="0"/>
    </format>
    <format dxfId="15773">
      <pivotArea grandRow="1" outline="0" collapsedLevelsAreSubtotals="1" fieldPosition="0"/>
    </format>
    <format dxfId="15772">
      <pivotArea dataOnly="0" labelOnly="1" grandRow="1" outline="0" fieldPosition="0"/>
    </format>
    <format dxfId="15771">
      <pivotArea grandRow="1" outline="0" collapsedLevelsAreSubtotals="1" fieldPosition="0"/>
    </format>
    <format dxfId="15770">
      <pivotArea dataOnly="0" labelOnly="1" grandRow="1" outline="0" fieldPosition="0"/>
    </format>
    <format dxfId="15769">
      <pivotArea grandRow="1" outline="0" collapsedLevelsAreSubtotals="1" fieldPosition="0"/>
    </format>
    <format dxfId="15768">
      <pivotArea dataOnly="0" labelOnly="1" grandRow="1" outline="0" fieldPosition="0"/>
    </format>
    <format dxfId="15767">
      <pivotArea grandRow="1" outline="0" collapsedLevelsAreSubtotals="1" fieldPosition="0"/>
    </format>
    <format dxfId="15766">
      <pivotArea dataOnly="0" labelOnly="1" grandRow="1" outline="0" fieldPosition="0"/>
    </format>
    <format dxfId="15765">
      <pivotArea grandRow="1" outline="0" collapsedLevelsAreSubtotals="1" fieldPosition="0"/>
    </format>
    <format dxfId="15764">
      <pivotArea dataOnly="0" labelOnly="1" grandRow="1" outline="0" fieldPosition="0"/>
    </format>
    <format dxfId="15763">
      <pivotArea grandRow="1" outline="0" collapsedLevelsAreSubtotals="1" fieldPosition="0"/>
    </format>
    <format dxfId="15762">
      <pivotArea dataOnly="0" labelOnly="1" grandRow="1" outline="0" fieldPosition="0"/>
    </format>
    <format dxfId="15761">
      <pivotArea grandRow="1" outline="0" collapsedLevelsAreSubtotals="1" fieldPosition="0"/>
    </format>
    <format dxfId="15760">
      <pivotArea dataOnly="0" labelOnly="1" grandRow="1" outline="0" fieldPosition="0"/>
    </format>
    <format dxfId="15759">
      <pivotArea dataOnly="0" labelOnly="1" grandRow="1" outline="0" offset="A256" fieldPosition="0"/>
    </format>
    <format dxfId="15758">
      <pivotArea dataOnly="0" labelOnly="1" grandRow="1" outline="0" offset="A256" fieldPosition="0"/>
    </format>
    <format dxfId="15757">
      <pivotArea dataOnly="0" labelOnly="1" grandRow="1" outline="0" offset="A256" fieldPosition="0"/>
    </format>
    <format dxfId="15756">
      <pivotArea dataOnly="0" labelOnly="1" grandRow="1" outline="0" offset="A256" fieldPosition="0"/>
    </format>
    <format dxfId="15755">
      <pivotArea dataOnly="0" labelOnly="1" grandRow="1" outline="0" offset="A256" fieldPosition="0"/>
    </format>
    <format dxfId="15754">
      <pivotArea dataOnly="0" labelOnly="1" grandRow="1" outline="0" offset="A256" fieldPosition="0"/>
    </format>
    <format dxfId="15753">
      <pivotArea dataOnly="0" labelOnly="1" grandRow="1" outline="0" offset="A256" fieldPosition="0"/>
    </format>
    <format dxfId="15752">
      <pivotArea dataOnly="0" labelOnly="1" grandRow="1" outline="0" offset="A256" fieldPosition="0"/>
    </format>
    <format dxfId="15751">
      <pivotArea grandRow="1" outline="0" collapsedLevelsAreSubtotals="1" fieldPosition="0"/>
    </format>
    <format dxfId="15750">
      <pivotArea dataOnly="0" labelOnly="1" grandRow="1" outline="0" fieldPosition="0"/>
    </format>
    <format dxfId="15749">
      <pivotArea grandRow="1" outline="0" collapsedLevelsAreSubtotals="1" fieldPosition="0"/>
    </format>
    <format dxfId="15748">
      <pivotArea dataOnly="0" labelOnly="1" grandRow="1" outline="0" fieldPosition="0"/>
    </format>
    <format dxfId="15747">
      <pivotArea grandRow="1" outline="0" collapsedLevelsAreSubtotals="1" fieldPosition="0"/>
    </format>
    <format dxfId="15746">
      <pivotArea dataOnly="0" labelOnly="1" grandRow="1" outline="0" fieldPosition="0"/>
    </format>
    <format dxfId="15745">
      <pivotArea grandRow="1" outline="0" collapsedLevelsAreSubtotals="1" fieldPosition="0"/>
    </format>
    <format dxfId="15744">
      <pivotArea dataOnly="0" labelOnly="1" grandRow="1" outline="0" fieldPosition="0"/>
    </format>
    <format dxfId="15743">
      <pivotArea grandRow="1" outline="0" collapsedLevelsAreSubtotals="1" fieldPosition="0"/>
    </format>
    <format dxfId="15742">
      <pivotArea dataOnly="0" labelOnly="1" grandRow="1" outline="0" fieldPosition="0"/>
    </format>
    <format dxfId="15741">
      <pivotArea field="2" type="button" dataOnly="0" labelOnly="1" outline="0" axis="axisRow" fieldPosition="1"/>
    </format>
    <format dxfId="15740">
      <pivotArea field="3" type="button" dataOnly="0" labelOnly="1" outline="0" axis="axisRow" fieldPosition="3"/>
    </format>
    <format dxfId="15739">
      <pivotArea field="4" type="button" dataOnly="0" labelOnly="1" outline="0" axis="axisRow" fieldPosition="4"/>
    </format>
    <format dxfId="15738">
      <pivotArea field="5" type="button" dataOnly="0" labelOnly="1" outline="0" axis="axisRow" fieldPosition="5"/>
    </format>
    <format dxfId="15737">
      <pivotArea dataOnly="0" labelOnly="1" grandCol="1" outline="0" fieldPosition="0"/>
    </format>
    <format dxfId="15736">
      <pivotArea field="2" type="button" dataOnly="0" labelOnly="1" outline="0" axis="axisRow" fieldPosition="1"/>
    </format>
    <format dxfId="15735">
      <pivotArea field="3" type="button" dataOnly="0" labelOnly="1" outline="0" axis="axisRow" fieldPosition="3"/>
    </format>
    <format dxfId="15734">
      <pivotArea field="4" type="button" dataOnly="0" labelOnly="1" outline="0" axis="axisRow" fieldPosition="4"/>
    </format>
    <format dxfId="15733">
      <pivotArea field="5" type="button" dataOnly="0" labelOnly="1" outline="0" axis="axisRow" fieldPosition="5"/>
    </format>
    <format dxfId="15732">
      <pivotArea dataOnly="0" labelOnly="1" grandCol="1" outline="0" fieldPosition="0"/>
    </format>
    <format dxfId="15731">
      <pivotArea grandRow="1" grandCol="1" outline="0" collapsedLevelsAreSubtotals="1" fieldPosition="0"/>
    </format>
    <format dxfId="15730">
      <pivotArea field="2" type="button" dataOnly="0" labelOnly="1" outline="0" axis="axisRow" fieldPosition="1"/>
    </format>
    <format dxfId="15729">
      <pivotArea field="3" type="button" dataOnly="0" labelOnly="1" outline="0" axis="axisRow" fieldPosition="3"/>
    </format>
    <format dxfId="15728">
      <pivotArea field="4" type="button" dataOnly="0" labelOnly="1" outline="0" axis="axisRow" fieldPosition="4"/>
    </format>
    <format dxfId="15727">
      <pivotArea field="5" type="button" dataOnly="0" labelOnly="1" outline="0" axis="axisRow" fieldPosition="5"/>
    </format>
    <format dxfId="15726">
      <pivotArea dataOnly="0" labelOnly="1" grandCol="1" outline="0" fieldPosition="0"/>
    </format>
    <format dxfId="15725">
      <pivotArea grandRow="1" grandCol="1" outline="0" collapsedLevelsAreSubtotals="1" fieldPosition="0"/>
    </format>
    <format dxfId="15724">
      <pivotArea grandRow="1" grandCol="1" outline="0" collapsedLevelsAreSubtotals="1" fieldPosition="0"/>
    </format>
    <format dxfId="15723">
      <pivotArea field="2" type="button" dataOnly="0" labelOnly="1" outline="0" axis="axisRow" fieldPosition="1"/>
    </format>
    <format dxfId="15722">
      <pivotArea field="3" type="button" dataOnly="0" labelOnly="1" outline="0" axis="axisRow" fieldPosition="3"/>
    </format>
    <format dxfId="15721">
      <pivotArea field="4" type="button" dataOnly="0" labelOnly="1" outline="0" axis="axisRow" fieldPosition="4"/>
    </format>
    <format dxfId="15720">
      <pivotArea field="5" type="button" dataOnly="0" labelOnly="1" outline="0" axis="axisRow" fieldPosition="5"/>
    </format>
    <format dxfId="15719">
      <pivotArea dataOnly="0" labelOnly="1" grandCol="1" outline="0" fieldPosition="0"/>
    </format>
    <format dxfId="15718">
      <pivotArea field="2" type="button" dataOnly="0" labelOnly="1" outline="0" axis="axisRow" fieldPosition="1"/>
    </format>
    <format dxfId="15717">
      <pivotArea field="3" type="button" dataOnly="0" labelOnly="1" outline="0" axis="axisRow" fieldPosition="3"/>
    </format>
    <format dxfId="15716">
      <pivotArea field="4" type="button" dataOnly="0" labelOnly="1" outline="0" axis="axisRow" fieldPosition="4"/>
    </format>
    <format dxfId="15715">
      <pivotArea field="5" type="button" dataOnly="0" labelOnly="1" outline="0" axis="axisRow" fieldPosition="5"/>
    </format>
    <format dxfId="15714">
      <pivotArea dataOnly="0" labelOnly="1" grandCol="1" outline="0" fieldPosition="0"/>
    </format>
    <format dxfId="15713">
      <pivotArea field="2" type="button" dataOnly="0" labelOnly="1" outline="0" axis="axisRow" fieldPosition="1"/>
    </format>
    <format dxfId="15712">
      <pivotArea field="3" type="button" dataOnly="0" labelOnly="1" outline="0" axis="axisRow" fieldPosition="3"/>
    </format>
    <format dxfId="15711">
      <pivotArea field="4" type="button" dataOnly="0" labelOnly="1" outline="0" axis="axisRow" fieldPosition="4"/>
    </format>
    <format dxfId="15710">
      <pivotArea field="5" type="button" dataOnly="0" labelOnly="1" outline="0" axis="axisRow" fieldPosition="5"/>
    </format>
    <format dxfId="15709">
      <pivotArea dataOnly="0" labelOnly="1" grandCol="1" outline="0" fieldPosition="0"/>
    </format>
    <format dxfId="15708">
      <pivotArea field="2" type="button" dataOnly="0" labelOnly="1" outline="0" axis="axisRow" fieldPosition="1"/>
    </format>
    <format dxfId="15707">
      <pivotArea field="3" type="button" dataOnly="0" labelOnly="1" outline="0" axis="axisRow" fieldPosition="3"/>
    </format>
    <format dxfId="15706">
      <pivotArea field="4" type="button" dataOnly="0" labelOnly="1" outline="0" axis="axisRow" fieldPosition="4"/>
    </format>
    <format dxfId="15705">
      <pivotArea field="5" type="button" dataOnly="0" labelOnly="1" outline="0" axis="axisRow" fieldPosition="5"/>
    </format>
    <format dxfId="15704">
      <pivotArea dataOnly="0" labelOnly="1" grandCol="1" outline="0" fieldPosition="0"/>
    </format>
    <format dxfId="15703">
      <pivotArea field="2" type="button" dataOnly="0" labelOnly="1" outline="0" axis="axisRow" fieldPosition="1"/>
    </format>
    <format dxfId="15702">
      <pivotArea field="3" type="button" dataOnly="0" labelOnly="1" outline="0" axis="axisRow" fieldPosition="3"/>
    </format>
    <format dxfId="15701">
      <pivotArea field="4" type="button" dataOnly="0" labelOnly="1" outline="0" axis="axisRow" fieldPosition="4"/>
    </format>
    <format dxfId="15700">
      <pivotArea field="5" type="button" dataOnly="0" labelOnly="1" outline="0" axis="axisRow" fieldPosition="5"/>
    </format>
    <format dxfId="15699">
      <pivotArea dataOnly="0" labelOnly="1" grandCol="1" outline="0" fieldPosition="0"/>
    </format>
    <format dxfId="15698">
      <pivotArea field="2" type="button" dataOnly="0" labelOnly="1" outline="0" axis="axisRow" fieldPosition="1"/>
    </format>
    <format dxfId="15697">
      <pivotArea field="3" type="button" dataOnly="0" labelOnly="1" outline="0" axis="axisRow" fieldPosition="3"/>
    </format>
    <format dxfId="15696">
      <pivotArea field="4" type="button" dataOnly="0" labelOnly="1" outline="0" axis="axisRow" fieldPosition="4"/>
    </format>
    <format dxfId="15695">
      <pivotArea field="5" type="button" dataOnly="0" labelOnly="1" outline="0" axis="axisRow" fieldPosition="5"/>
    </format>
    <format dxfId="15694">
      <pivotArea dataOnly="0" labelOnly="1" grandCol="1" outline="0" fieldPosition="0"/>
    </format>
    <format dxfId="15693">
      <pivotArea field="2" type="button" dataOnly="0" labelOnly="1" outline="0" axis="axisRow" fieldPosition="1"/>
    </format>
    <format dxfId="15692">
      <pivotArea field="3" type="button" dataOnly="0" labelOnly="1" outline="0" axis="axisRow" fieldPosition="3"/>
    </format>
    <format dxfId="15691">
      <pivotArea field="4" type="button" dataOnly="0" labelOnly="1" outline="0" axis="axisRow" fieldPosition="4"/>
    </format>
    <format dxfId="15690">
      <pivotArea field="5" type="button" dataOnly="0" labelOnly="1" outline="0" axis="axisRow" fieldPosition="5"/>
    </format>
    <format dxfId="15689">
      <pivotArea dataOnly="0" labelOnly="1" grandCol="1" outline="0" fieldPosition="0"/>
    </format>
    <format dxfId="15688">
      <pivotArea field="2" type="button" dataOnly="0" labelOnly="1" outline="0" axis="axisRow" fieldPosition="1"/>
    </format>
    <format dxfId="15687">
      <pivotArea field="3" type="button" dataOnly="0" labelOnly="1" outline="0" axis="axisRow" fieldPosition="3"/>
    </format>
    <format dxfId="15686">
      <pivotArea field="4" type="button" dataOnly="0" labelOnly="1" outline="0" axis="axisRow" fieldPosition="4"/>
    </format>
    <format dxfId="15685">
      <pivotArea field="5" type="button" dataOnly="0" labelOnly="1" outline="0" axis="axisRow" fieldPosition="5"/>
    </format>
    <format dxfId="15684">
      <pivotArea dataOnly="0" labelOnly="1" grandCol="1" outline="0" fieldPosition="0"/>
    </format>
    <format dxfId="15683">
      <pivotArea field="2" type="button" dataOnly="0" labelOnly="1" outline="0" axis="axisRow" fieldPosition="1"/>
    </format>
    <format dxfId="15682">
      <pivotArea field="3" type="button" dataOnly="0" labelOnly="1" outline="0" axis="axisRow" fieldPosition="3"/>
    </format>
    <format dxfId="15681">
      <pivotArea field="4" type="button" dataOnly="0" labelOnly="1" outline="0" axis="axisRow" fieldPosition="4"/>
    </format>
    <format dxfId="15680">
      <pivotArea field="5" type="button" dataOnly="0" labelOnly="1" outline="0" axis="axisRow" fieldPosition="5"/>
    </format>
    <format dxfId="15679">
      <pivotArea dataOnly="0" labelOnly="1" grandCol="1" outline="0" fieldPosition="0"/>
    </format>
    <format dxfId="15678">
      <pivotArea field="2" type="button" dataOnly="0" labelOnly="1" outline="0" axis="axisRow" fieldPosition="1"/>
    </format>
    <format dxfId="15677">
      <pivotArea field="3" type="button" dataOnly="0" labelOnly="1" outline="0" axis="axisRow" fieldPosition="3"/>
    </format>
    <format dxfId="15676">
      <pivotArea field="4" type="button" dataOnly="0" labelOnly="1" outline="0" axis="axisRow" fieldPosition="4"/>
    </format>
    <format dxfId="15675">
      <pivotArea field="5" type="button" dataOnly="0" labelOnly="1" outline="0" axis="axisRow" fieldPosition="5"/>
    </format>
    <format dxfId="15674">
      <pivotArea dataOnly="0" labelOnly="1" grandCol="1" outline="0" fieldPosition="0"/>
    </format>
    <format dxfId="15673">
      <pivotArea field="2" type="button" dataOnly="0" labelOnly="1" outline="0" axis="axisRow" fieldPosition="1"/>
    </format>
    <format dxfId="15672">
      <pivotArea field="3" type="button" dataOnly="0" labelOnly="1" outline="0" axis="axisRow" fieldPosition="3"/>
    </format>
    <format dxfId="15671">
      <pivotArea field="4" type="button" dataOnly="0" labelOnly="1" outline="0" axis="axisRow" fieldPosition="4"/>
    </format>
    <format dxfId="15670">
      <pivotArea field="5" type="button" dataOnly="0" labelOnly="1" outline="0" axis="axisRow" fieldPosition="5"/>
    </format>
    <format dxfId="15669">
      <pivotArea dataOnly="0" labelOnly="1" grandCol="1" outline="0" fieldPosition="0"/>
    </format>
    <format dxfId="15668">
      <pivotArea field="2" type="button" dataOnly="0" labelOnly="1" outline="0" axis="axisRow" fieldPosition="1"/>
    </format>
    <format dxfId="15667">
      <pivotArea field="3" type="button" dataOnly="0" labelOnly="1" outline="0" axis="axisRow" fieldPosition="3"/>
    </format>
    <format dxfId="15666">
      <pivotArea field="4" type="button" dataOnly="0" labelOnly="1" outline="0" axis="axisRow" fieldPosition="4"/>
    </format>
    <format dxfId="15665">
      <pivotArea field="5" type="button" dataOnly="0" labelOnly="1" outline="0" axis="axisRow" fieldPosition="5"/>
    </format>
    <format dxfId="15664">
      <pivotArea dataOnly="0" labelOnly="1" grandCol="1" outline="0" fieldPosition="0"/>
    </format>
    <format dxfId="15663">
      <pivotArea field="2" type="button" dataOnly="0" labelOnly="1" outline="0" axis="axisRow" fieldPosition="1"/>
    </format>
    <format dxfId="15662">
      <pivotArea field="3" type="button" dataOnly="0" labelOnly="1" outline="0" axis="axisRow" fieldPosition="3"/>
    </format>
    <format dxfId="15661">
      <pivotArea field="4" type="button" dataOnly="0" labelOnly="1" outline="0" axis="axisRow" fieldPosition="4"/>
    </format>
    <format dxfId="15660">
      <pivotArea field="5" type="button" dataOnly="0" labelOnly="1" outline="0" axis="axisRow" fieldPosition="5"/>
    </format>
    <format dxfId="15659">
      <pivotArea dataOnly="0" labelOnly="1" grandCol="1" outline="0" fieldPosition="0"/>
    </format>
    <format dxfId="15658">
      <pivotArea grandRow="1" grandCol="1" outline="0" collapsedLevelsAreSubtotals="1" fieldPosition="0"/>
    </format>
    <format dxfId="15657">
      <pivotArea field="2" type="button" dataOnly="0" labelOnly="1" outline="0" axis="axisRow" fieldPosition="1"/>
    </format>
    <format dxfId="15656">
      <pivotArea field="3" type="button" dataOnly="0" labelOnly="1" outline="0" axis="axisRow" fieldPosition="3"/>
    </format>
    <format dxfId="15655">
      <pivotArea field="4" type="button" dataOnly="0" labelOnly="1" outline="0" axis="axisRow" fieldPosition="4"/>
    </format>
    <format dxfId="15654">
      <pivotArea field="5" type="button" dataOnly="0" labelOnly="1" outline="0" axis="axisRow" fieldPosition="5"/>
    </format>
    <format dxfId="15653">
      <pivotArea dataOnly="0" labelOnly="1" grandCol="1" outline="0" fieldPosition="0"/>
    </format>
    <format dxfId="15652">
      <pivotArea grandRow="1" grandCol="1" outline="0" collapsedLevelsAreSubtotals="1" fieldPosition="0"/>
    </format>
    <format dxfId="15651">
      <pivotArea field="2" type="button" dataOnly="0" labelOnly="1" outline="0" axis="axisRow" fieldPosition="1"/>
    </format>
    <format dxfId="15650">
      <pivotArea field="3" type="button" dataOnly="0" labelOnly="1" outline="0" axis="axisRow" fieldPosition="3"/>
    </format>
    <format dxfId="15649">
      <pivotArea field="4" type="button" dataOnly="0" labelOnly="1" outline="0" axis="axisRow" fieldPosition="4"/>
    </format>
    <format dxfId="15648">
      <pivotArea field="5" type="button" dataOnly="0" labelOnly="1" outline="0" axis="axisRow" fieldPosition="5"/>
    </format>
    <format dxfId="15647">
      <pivotArea dataOnly="0" labelOnly="1" grandCol="1" outline="0" fieldPosition="0"/>
    </format>
    <format dxfId="15646">
      <pivotArea grandRow="1" grandCol="1" outline="0" collapsedLevelsAreSubtotals="1" fieldPosition="0"/>
    </format>
    <format dxfId="15645">
      <pivotArea grandRow="1" grandCol="1" outline="0" collapsedLevelsAreSubtotals="1" fieldPosition="0"/>
    </format>
    <format dxfId="15644">
      <pivotArea field="2" type="button" dataOnly="0" labelOnly="1" outline="0" axis="axisRow" fieldPosition="1"/>
    </format>
    <format dxfId="15643">
      <pivotArea field="3" type="button" dataOnly="0" labelOnly="1" outline="0" axis="axisRow" fieldPosition="3"/>
    </format>
    <format dxfId="15642">
      <pivotArea field="4" type="button" dataOnly="0" labelOnly="1" outline="0" axis="axisRow" fieldPosition="4"/>
    </format>
    <format dxfId="15641">
      <pivotArea field="5" type="button" dataOnly="0" labelOnly="1" outline="0" axis="axisRow" fieldPosition="5"/>
    </format>
    <format dxfId="15640">
      <pivotArea dataOnly="0" labelOnly="1" grandCol="1" outline="0" fieldPosition="0"/>
    </format>
    <format dxfId="15639">
      <pivotArea grandRow="1" grandCol="1" outline="0" collapsedLevelsAreSubtotals="1" fieldPosition="0"/>
    </format>
    <format dxfId="15638">
      <pivotArea field="2" type="button" dataOnly="0" labelOnly="1" outline="0" axis="axisRow" fieldPosition="1"/>
    </format>
    <format dxfId="15637">
      <pivotArea field="3" type="button" dataOnly="0" labelOnly="1" outline="0" axis="axisRow" fieldPosition="3"/>
    </format>
    <format dxfId="15636">
      <pivotArea field="4" type="button" dataOnly="0" labelOnly="1" outline="0" axis="axisRow" fieldPosition="4"/>
    </format>
    <format dxfId="15635">
      <pivotArea field="5" type="button" dataOnly="0" labelOnly="1" outline="0" axis="axisRow" fieldPosition="5"/>
    </format>
    <format dxfId="15634">
      <pivotArea dataOnly="0" labelOnly="1" grandCol="1" outline="0" fieldPosition="0"/>
    </format>
    <format dxfId="15633">
      <pivotArea grandRow="1" grandCol="1" outline="0" collapsedLevelsAreSubtotals="1" fieldPosition="0"/>
    </format>
    <format dxfId="15632">
      <pivotArea field="2" type="button" dataOnly="0" labelOnly="1" outline="0" axis="axisRow" fieldPosition="1"/>
    </format>
    <format dxfId="15631">
      <pivotArea field="3" type="button" dataOnly="0" labelOnly="1" outline="0" axis="axisRow" fieldPosition="3"/>
    </format>
    <format dxfId="15630">
      <pivotArea field="4" type="button" dataOnly="0" labelOnly="1" outline="0" axis="axisRow" fieldPosition="4"/>
    </format>
    <format dxfId="15629">
      <pivotArea field="5" type="button" dataOnly="0" labelOnly="1" outline="0" axis="axisRow" fieldPosition="5"/>
    </format>
    <format dxfId="15628">
      <pivotArea dataOnly="0" labelOnly="1" grandCol="1" outline="0" fieldPosition="0"/>
    </format>
    <format dxfId="15627">
      <pivotArea grandRow="1" grandCol="1" outline="0" collapsedLevelsAreSubtotals="1" fieldPosition="0"/>
    </format>
    <format dxfId="15626">
      <pivotArea field="2" type="button" dataOnly="0" labelOnly="1" outline="0" axis="axisRow" fieldPosition="1"/>
    </format>
    <format dxfId="15625">
      <pivotArea field="3" type="button" dataOnly="0" labelOnly="1" outline="0" axis="axisRow" fieldPosition="3"/>
    </format>
    <format dxfId="15624">
      <pivotArea field="4" type="button" dataOnly="0" labelOnly="1" outline="0" axis="axisRow" fieldPosition="4"/>
    </format>
    <format dxfId="15623">
      <pivotArea field="5" type="button" dataOnly="0" labelOnly="1" outline="0" axis="axisRow" fieldPosition="5"/>
    </format>
    <format dxfId="15622">
      <pivotArea dataOnly="0" labelOnly="1" grandCol="1" outline="0" fieldPosition="0"/>
    </format>
    <format dxfId="15621">
      <pivotArea grandRow="1" grandCol="1" outline="0" collapsedLevelsAreSubtotals="1" fieldPosition="0"/>
    </format>
    <format dxfId="15620">
      <pivotArea field="2" type="button" dataOnly="0" labelOnly="1" outline="0" axis="axisRow" fieldPosition="1"/>
    </format>
    <format dxfId="15619">
      <pivotArea field="3" type="button" dataOnly="0" labelOnly="1" outline="0" axis="axisRow" fieldPosition="3"/>
    </format>
    <format dxfId="15618">
      <pivotArea field="4" type="button" dataOnly="0" labelOnly="1" outline="0" axis="axisRow" fieldPosition="4"/>
    </format>
    <format dxfId="15617">
      <pivotArea field="5" type="button" dataOnly="0" labelOnly="1" outline="0" axis="axisRow" fieldPosition="5"/>
    </format>
    <format dxfId="15616">
      <pivotArea dataOnly="0" labelOnly="1" grandCol="1" outline="0" fieldPosition="0"/>
    </format>
    <format dxfId="15615">
      <pivotArea grandRow="1" grandCol="1" outline="0" collapsedLevelsAreSubtotals="1" fieldPosition="0"/>
    </format>
    <format dxfId="15614">
      <pivotArea field="2" type="button" dataOnly="0" labelOnly="1" outline="0" axis="axisRow" fieldPosition="1"/>
    </format>
    <format dxfId="15613">
      <pivotArea field="3" type="button" dataOnly="0" labelOnly="1" outline="0" axis="axisRow" fieldPosition="3"/>
    </format>
    <format dxfId="15612">
      <pivotArea field="4" type="button" dataOnly="0" labelOnly="1" outline="0" axis="axisRow" fieldPosition="4"/>
    </format>
    <format dxfId="15611">
      <pivotArea field="5" type="button" dataOnly="0" labelOnly="1" outline="0" axis="axisRow" fieldPosition="5"/>
    </format>
    <format dxfId="15610">
      <pivotArea dataOnly="0" labelOnly="1" grandCol="1" outline="0" fieldPosition="0"/>
    </format>
    <format dxfId="15609">
      <pivotArea field="2" type="button" dataOnly="0" labelOnly="1" outline="0" axis="axisRow" fieldPosition="1"/>
    </format>
    <format dxfId="15608">
      <pivotArea field="3" type="button" dataOnly="0" labelOnly="1" outline="0" axis="axisRow" fieldPosition="3"/>
    </format>
    <format dxfId="15607">
      <pivotArea field="4" type="button" dataOnly="0" labelOnly="1" outline="0" axis="axisRow" fieldPosition="4"/>
    </format>
    <format dxfId="15606">
      <pivotArea field="5" type="button" dataOnly="0" labelOnly="1" outline="0" axis="axisRow" fieldPosition="5"/>
    </format>
    <format dxfId="15605">
      <pivotArea dataOnly="0" labelOnly="1" grandCol="1" outline="0" fieldPosition="0"/>
    </format>
    <format dxfId="15604">
      <pivotArea field="2" type="button" dataOnly="0" labelOnly="1" outline="0" axis="axisRow" fieldPosition="1"/>
    </format>
    <format dxfId="15603">
      <pivotArea field="3" type="button" dataOnly="0" labelOnly="1" outline="0" axis="axisRow" fieldPosition="3"/>
    </format>
    <format dxfId="15602">
      <pivotArea field="4" type="button" dataOnly="0" labelOnly="1" outline="0" axis="axisRow" fieldPosition="4"/>
    </format>
    <format dxfId="15601">
      <pivotArea field="5" type="button" dataOnly="0" labelOnly="1" outline="0" axis="axisRow" fieldPosition="5"/>
    </format>
    <format dxfId="15600">
      <pivotArea dataOnly="0" labelOnly="1" grandCol="1" outline="0" fieldPosition="0"/>
    </format>
    <format dxfId="15599">
      <pivotArea field="2" type="button" dataOnly="0" labelOnly="1" outline="0" axis="axisRow" fieldPosition="1"/>
    </format>
    <format dxfId="15598">
      <pivotArea field="3" type="button" dataOnly="0" labelOnly="1" outline="0" axis="axisRow" fieldPosition="3"/>
    </format>
    <format dxfId="15597">
      <pivotArea field="4" type="button" dataOnly="0" labelOnly="1" outline="0" axis="axisRow" fieldPosition="4"/>
    </format>
    <format dxfId="15596">
      <pivotArea field="5" type="button" dataOnly="0" labelOnly="1" outline="0" axis="axisRow" fieldPosition="5"/>
    </format>
    <format dxfId="15595">
      <pivotArea dataOnly="0" labelOnly="1" grandCol="1" outline="0" fieldPosition="0"/>
    </format>
    <format dxfId="15594">
      <pivotArea field="2" type="button" dataOnly="0" labelOnly="1" outline="0" axis="axisRow" fieldPosition="1"/>
    </format>
    <format dxfId="15593">
      <pivotArea field="3" type="button" dataOnly="0" labelOnly="1" outline="0" axis="axisRow" fieldPosition="3"/>
    </format>
    <format dxfId="15592">
      <pivotArea field="4" type="button" dataOnly="0" labelOnly="1" outline="0" axis="axisRow" fieldPosition="4"/>
    </format>
    <format dxfId="15591">
      <pivotArea field="5" type="button" dataOnly="0" labelOnly="1" outline="0" axis="axisRow" fieldPosition="5"/>
    </format>
    <format dxfId="15590">
      <pivotArea dataOnly="0" labelOnly="1" grandCol="1" outline="0" fieldPosition="0"/>
    </format>
    <format dxfId="15589">
      <pivotArea field="2" type="button" dataOnly="0" labelOnly="1" outline="0" axis="axisRow" fieldPosition="1"/>
    </format>
    <format dxfId="15588">
      <pivotArea field="3" type="button" dataOnly="0" labelOnly="1" outline="0" axis="axisRow" fieldPosition="3"/>
    </format>
    <format dxfId="15587">
      <pivotArea field="4" type="button" dataOnly="0" labelOnly="1" outline="0" axis="axisRow" fieldPosition="4"/>
    </format>
    <format dxfId="15586">
      <pivotArea field="5" type="button" dataOnly="0" labelOnly="1" outline="0" axis="axisRow" fieldPosition="5"/>
    </format>
    <format dxfId="15585">
      <pivotArea dataOnly="0" labelOnly="1" grandCol="1" outline="0" fieldPosition="0"/>
    </format>
    <format dxfId="15584">
      <pivotArea field="2" type="button" dataOnly="0" labelOnly="1" outline="0" axis="axisRow" fieldPosition="1"/>
    </format>
    <format dxfId="15583">
      <pivotArea field="3" type="button" dataOnly="0" labelOnly="1" outline="0" axis="axisRow" fieldPosition="3"/>
    </format>
    <format dxfId="15582">
      <pivotArea field="4" type="button" dataOnly="0" labelOnly="1" outline="0" axis="axisRow" fieldPosition="4"/>
    </format>
    <format dxfId="15581">
      <pivotArea field="5" type="button" dataOnly="0" labelOnly="1" outline="0" axis="axisRow" fieldPosition="5"/>
    </format>
    <format dxfId="15580">
      <pivotArea dataOnly="0" labelOnly="1" grandCol="1" outline="0" fieldPosition="0"/>
    </format>
    <format dxfId="15579">
      <pivotArea field="2" type="button" dataOnly="0" labelOnly="1" outline="0" axis="axisRow" fieldPosition="1"/>
    </format>
    <format dxfId="15578">
      <pivotArea field="3" type="button" dataOnly="0" labelOnly="1" outline="0" axis="axisRow" fieldPosition="3"/>
    </format>
    <format dxfId="15577">
      <pivotArea field="4" type="button" dataOnly="0" labelOnly="1" outline="0" axis="axisRow" fieldPosition="4"/>
    </format>
    <format dxfId="15576">
      <pivotArea field="5" type="button" dataOnly="0" labelOnly="1" outline="0" axis="axisRow" fieldPosition="5"/>
    </format>
    <format dxfId="15575">
      <pivotArea dataOnly="0" labelOnly="1" grandCol="1" outline="0" fieldPosition="0"/>
    </format>
    <format dxfId="15574">
      <pivotArea field="2" type="button" dataOnly="0" labelOnly="1" outline="0" axis="axisRow" fieldPosition="1"/>
    </format>
    <format dxfId="15573">
      <pivotArea field="3" type="button" dataOnly="0" labelOnly="1" outline="0" axis="axisRow" fieldPosition="3"/>
    </format>
    <format dxfId="15572">
      <pivotArea field="4" type="button" dataOnly="0" labelOnly="1" outline="0" axis="axisRow" fieldPosition="4"/>
    </format>
    <format dxfId="15571">
      <pivotArea field="5" type="button" dataOnly="0" labelOnly="1" outline="0" axis="axisRow" fieldPosition="5"/>
    </format>
    <format dxfId="15570">
      <pivotArea dataOnly="0" labelOnly="1" grandCol="1" outline="0" fieldPosition="0"/>
    </format>
    <format dxfId="15569">
      <pivotArea field="2" type="button" dataOnly="0" labelOnly="1" outline="0" axis="axisRow" fieldPosition="1"/>
    </format>
    <format dxfId="15568">
      <pivotArea field="3" type="button" dataOnly="0" labelOnly="1" outline="0" axis="axisRow" fieldPosition="3"/>
    </format>
    <format dxfId="15567">
      <pivotArea field="4" type="button" dataOnly="0" labelOnly="1" outline="0" axis="axisRow" fieldPosition="4"/>
    </format>
    <format dxfId="15566">
      <pivotArea field="5" type="button" dataOnly="0" labelOnly="1" outline="0" axis="axisRow" fieldPosition="5"/>
    </format>
    <format dxfId="15565">
      <pivotArea dataOnly="0" labelOnly="1" grandCol="1" outline="0" fieldPosition="0"/>
    </format>
    <format dxfId="15564">
      <pivotArea field="2" type="button" dataOnly="0" labelOnly="1" outline="0" axis="axisRow" fieldPosition="1"/>
    </format>
    <format dxfId="15563">
      <pivotArea field="3" type="button" dataOnly="0" labelOnly="1" outline="0" axis="axisRow" fieldPosition="3"/>
    </format>
    <format dxfId="15562">
      <pivotArea field="4" type="button" dataOnly="0" labelOnly="1" outline="0" axis="axisRow" fieldPosition="4"/>
    </format>
    <format dxfId="15561">
      <pivotArea field="5" type="button" dataOnly="0" labelOnly="1" outline="0" axis="axisRow" fieldPosition="5"/>
    </format>
    <format dxfId="15560">
      <pivotArea dataOnly="0" labelOnly="1" grandCol="1" outline="0" fieldPosition="0"/>
    </format>
    <format dxfId="15559">
      <pivotArea field="2" type="button" dataOnly="0" labelOnly="1" outline="0" axis="axisRow" fieldPosition="1"/>
    </format>
    <format dxfId="15558">
      <pivotArea field="3" type="button" dataOnly="0" labelOnly="1" outline="0" axis="axisRow" fieldPosition="3"/>
    </format>
    <format dxfId="15557">
      <pivotArea field="4" type="button" dataOnly="0" labelOnly="1" outline="0" axis="axisRow" fieldPosition="4"/>
    </format>
    <format dxfId="15556">
      <pivotArea field="5" type="button" dataOnly="0" labelOnly="1" outline="0" axis="axisRow" fieldPosition="5"/>
    </format>
    <format dxfId="15555">
      <pivotArea dataOnly="0" labelOnly="1" grandCol="1" outline="0" fieldPosition="0"/>
    </format>
    <format dxfId="15554">
      <pivotArea field="2" type="button" dataOnly="0" labelOnly="1" outline="0" axis="axisRow" fieldPosition="1"/>
    </format>
    <format dxfId="15553">
      <pivotArea field="3" type="button" dataOnly="0" labelOnly="1" outline="0" axis="axisRow" fieldPosition="3"/>
    </format>
    <format dxfId="15552">
      <pivotArea field="4" type="button" dataOnly="0" labelOnly="1" outline="0" axis="axisRow" fieldPosition="4"/>
    </format>
    <format dxfId="15551">
      <pivotArea field="5" type="button" dataOnly="0" labelOnly="1" outline="0" axis="axisRow" fieldPosition="5"/>
    </format>
    <format dxfId="15550">
      <pivotArea dataOnly="0" labelOnly="1" grandCol="1" outline="0" fieldPosition="0"/>
    </format>
    <format dxfId="15549">
      <pivotArea field="2" type="button" dataOnly="0" labelOnly="1" outline="0" axis="axisRow" fieldPosition="1"/>
    </format>
    <format dxfId="15548">
      <pivotArea field="3" type="button" dataOnly="0" labelOnly="1" outline="0" axis="axisRow" fieldPosition="3"/>
    </format>
    <format dxfId="15547">
      <pivotArea field="4" type="button" dataOnly="0" labelOnly="1" outline="0" axis="axisRow" fieldPosition="4"/>
    </format>
    <format dxfId="15546">
      <pivotArea field="5" type="button" dataOnly="0" labelOnly="1" outline="0" axis="axisRow" fieldPosition="5"/>
    </format>
    <format dxfId="15545">
      <pivotArea dataOnly="0" labelOnly="1" grandCol="1" outline="0" fieldPosition="0"/>
    </format>
    <format dxfId="15544">
      <pivotArea field="2" type="button" dataOnly="0" labelOnly="1" outline="0" axis="axisRow" fieldPosition="1"/>
    </format>
    <format dxfId="15543">
      <pivotArea field="3" type="button" dataOnly="0" labelOnly="1" outline="0" axis="axisRow" fieldPosition="3"/>
    </format>
    <format dxfId="15542">
      <pivotArea field="4" type="button" dataOnly="0" labelOnly="1" outline="0" axis="axisRow" fieldPosition="4"/>
    </format>
    <format dxfId="15541">
      <pivotArea field="5" type="button" dataOnly="0" labelOnly="1" outline="0" axis="axisRow" fieldPosition="5"/>
    </format>
    <format dxfId="15540">
      <pivotArea dataOnly="0" labelOnly="1" grandCol="1" outline="0" fieldPosition="0"/>
    </format>
    <format dxfId="15539">
      <pivotArea field="2" type="button" dataOnly="0" labelOnly="1" outline="0" axis="axisRow" fieldPosition="1"/>
    </format>
    <format dxfId="15538">
      <pivotArea field="3" type="button" dataOnly="0" labelOnly="1" outline="0" axis="axisRow" fieldPosition="3"/>
    </format>
    <format dxfId="15537">
      <pivotArea field="4" type="button" dataOnly="0" labelOnly="1" outline="0" axis="axisRow" fieldPosition="4"/>
    </format>
    <format dxfId="15536">
      <pivotArea field="5" type="button" dataOnly="0" labelOnly="1" outline="0" axis="axisRow" fieldPosition="5"/>
    </format>
    <format dxfId="15535">
      <pivotArea dataOnly="0" labelOnly="1" grandCol="1" outline="0" fieldPosition="0"/>
    </format>
    <format dxfId="15534">
      <pivotArea field="2" type="button" dataOnly="0" labelOnly="1" outline="0" axis="axisRow" fieldPosition="1"/>
    </format>
    <format dxfId="15533">
      <pivotArea field="3" type="button" dataOnly="0" labelOnly="1" outline="0" axis="axisRow" fieldPosition="3"/>
    </format>
    <format dxfId="15532">
      <pivotArea field="4" type="button" dataOnly="0" labelOnly="1" outline="0" axis="axisRow" fieldPosition="4"/>
    </format>
    <format dxfId="15531">
      <pivotArea field="5" type="button" dataOnly="0" labelOnly="1" outline="0" axis="axisRow" fieldPosition="5"/>
    </format>
    <format dxfId="15530">
      <pivotArea dataOnly="0" labelOnly="1" grandCol="1" outline="0" fieldPosition="0"/>
    </format>
    <format dxfId="15529">
      <pivotArea field="2" type="button" dataOnly="0" labelOnly="1" outline="0" axis="axisRow" fieldPosition="1"/>
    </format>
    <format dxfId="15528">
      <pivotArea field="3" type="button" dataOnly="0" labelOnly="1" outline="0" axis="axisRow" fieldPosition="3"/>
    </format>
    <format dxfId="15527">
      <pivotArea field="4" type="button" dataOnly="0" labelOnly="1" outline="0" axis="axisRow" fieldPosition="4"/>
    </format>
    <format dxfId="15526">
      <pivotArea field="5" type="button" dataOnly="0" labelOnly="1" outline="0" axis="axisRow" fieldPosition="5"/>
    </format>
    <format dxfId="15525">
      <pivotArea dataOnly="0" labelOnly="1" grandCol="1" outline="0" fieldPosition="0"/>
    </format>
    <format dxfId="15524">
      <pivotArea field="2" type="button" dataOnly="0" labelOnly="1" outline="0" axis="axisRow" fieldPosition="1"/>
    </format>
    <format dxfId="15523">
      <pivotArea field="3" type="button" dataOnly="0" labelOnly="1" outline="0" axis="axisRow" fieldPosition="3"/>
    </format>
    <format dxfId="15522">
      <pivotArea field="4" type="button" dataOnly="0" labelOnly="1" outline="0" axis="axisRow" fieldPosition="4"/>
    </format>
    <format dxfId="15521">
      <pivotArea field="5" type="button" dataOnly="0" labelOnly="1" outline="0" axis="axisRow" fieldPosition="5"/>
    </format>
    <format dxfId="15520">
      <pivotArea dataOnly="0" labelOnly="1" grandCol="1" outline="0" fieldPosition="0"/>
    </format>
    <format dxfId="15519">
      <pivotArea grandRow="1" grandCol="1" outline="0" collapsedLevelsAreSubtotals="1" fieldPosition="0"/>
    </format>
    <format dxfId="15518">
      <pivotArea field="2" type="button" dataOnly="0" labelOnly="1" outline="0" axis="axisRow" fieldPosition="1"/>
    </format>
    <format dxfId="15517">
      <pivotArea field="3" type="button" dataOnly="0" labelOnly="1" outline="0" axis="axisRow" fieldPosition="3"/>
    </format>
    <format dxfId="15516">
      <pivotArea field="4" type="button" dataOnly="0" labelOnly="1" outline="0" axis="axisRow" fieldPosition="4"/>
    </format>
    <format dxfId="15515">
      <pivotArea field="5" type="button" dataOnly="0" labelOnly="1" outline="0" axis="axisRow" fieldPosition="5"/>
    </format>
    <format dxfId="15514">
      <pivotArea dataOnly="0" labelOnly="1" grandCol="1" outline="0" fieldPosition="0"/>
    </format>
    <format dxfId="15513">
      <pivotArea type="origin" dataOnly="0" labelOnly="1" outline="0" fieldPosition="0"/>
    </format>
    <format dxfId="15512">
      <pivotArea type="origin" dataOnly="0" labelOnly="1" outline="0" fieldPosition="0"/>
    </format>
    <format dxfId="15511">
      <pivotArea type="origin" dataOnly="0" labelOnly="1" outline="0" fieldPosition="0"/>
    </format>
    <format dxfId="15510">
      <pivotArea type="origin" dataOnly="0" labelOnly="1" outline="0" fieldPosition="0"/>
    </format>
    <format dxfId="15509">
      <pivotArea type="origin" dataOnly="0" labelOnly="1" outline="0" fieldPosition="0"/>
    </format>
    <format dxfId="15508">
      <pivotArea field="2" type="button" dataOnly="0" labelOnly="1" outline="0" axis="axisRow" fieldPosition="1"/>
    </format>
    <format dxfId="15507">
      <pivotArea field="3" type="button" dataOnly="0" labelOnly="1" outline="0" axis="axisRow" fieldPosition="3"/>
    </format>
    <format dxfId="15506">
      <pivotArea field="4" type="button" dataOnly="0" labelOnly="1" outline="0" axis="axisRow" fieldPosition="4"/>
    </format>
    <format dxfId="15505">
      <pivotArea field="5" type="button" dataOnly="0" labelOnly="1" outline="0" axis="axisRow" fieldPosition="5"/>
    </format>
    <format dxfId="15504">
      <pivotArea dataOnly="0" labelOnly="1" grandCol="1" outline="0" fieldPosition="0"/>
    </format>
    <format dxfId="15503">
      <pivotArea field="2" type="button" dataOnly="0" labelOnly="1" outline="0" axis="axisRow" fieldPosition="1"/>
    </format>
    <format dxfId="15502">
      <pivotArea field="3" type="button" dataOnly="0" labelOnly="1" outline="0" axis="axisRow" fieldPosition="3"/>
    </format>
    <format dxfId="15501">
      <pivotArea field="4" type="button" dataOnly="0" labelOnly="1" outline="0" axis="axisRow" fieldPosition="4"/>
    </format>
    <format dxfId="15500">
      <pivotArea field="5" type="button" dataOnly="0" labelOnly="1" outline="0" axis="axisRow" fieldPosition="5"/>
    </format>
    <format dxfId="15499">
      <pivotArea dataOnly="0" labelOnly="1" grandCol="1" outline="0" fieldPosition="0"/>
    </format>
    <format dxfId="15498">
      <pivotArea field="2" type="button" dataOnly="0" labelOnly="1" outline="0" axis="axisRow" fieldPosition="1"/>
    </format>
    <format dxfId="15497">
      <pivotArea field="3" type="button" dataOnly="0" labelOnly="1" outline="0" axis="axisRow" fieldPosition="3"/>
    </format>
    <format dxfId="15496">
      <pivotArea field="4" type="button" dataOnly="0" labelOnly="1" outline="0" axis="axisRow" fieldPosition="4"/>
    </format>
    <format dxfId="15495">
      <pivotArea field="5" type="button" dataOnly="0" labelOnly="1" outline="0" axis="axisRow" fieldPosition="5"/>
    </format>
    <format dxfId="15494">
      <pivotArea dataOnly="0" labelOnly="1" grandCol="1" outline="0" fieldPosition="0"/>
    </format>
    <format dxfId="15493">
      <pivotArea field="2" type="button" dataOnly="0" labelOnly="1" outline="0" axis="axisRow" fieldPosition="1"/>
    </format>
    <format dxfId="15492">
      <pivotArea field="3" type="button" dataOnly="0" labelOnly="1" outline="0" axis="axisRow" fieldPosition="3"/>
    </format>
    <format dxfId="15491">
      <pivotArea field="4" type="button" dataOnly="0" labelOnly="1" outline="0" axis="axisRow" fieldPosition="4"/>
    </format>
    <format dxfId="15490">
      <pivotArea field="5" type="button" dataOnly="0" labelOnly="1" outline="0" axis="axisRow" fieldPosition="5"/>
    </format>
    <format dxfId="15489">
      <pivotArea dataOnly="0" labelOnly="1" grandCol="1" outline="0" fieldPosition="0"/>
    </format>
    <format dxfId="15488">
      <pivotArea field="2" type="button" dataOnly="0" labelOnly="1" outline="0" axis="axisRow" fieldPosition="1"/>
    </format>
    <format dxfId="15487">
      <pivotArea field="3" type="button" dataOnly="0" labelOnly="1" outline="0" axis="axisRow" fieldPosition="3"/>
    </format>
    <format dxfId="15486">
      <pivotArea field="4" type="button" dataOnly="0" labelOnly="1" outline="0" axis="axisRow" fieldPosition="4"/>
    </format>
    <format dxfId="15485">
      <pivotArea field="5" type="button" dataOnly="0" labelOnly="1" outline="0" axis="axisRow" fieldPosition="5"/>
    </format>
    <format dxfId="15484">
      <pivotArea dataOnly="0" labelOnly="1" grandCol="1" outline="0" fieldPosition="0"/>
    </format>
    <format dxfId="15483">
      <pivotArea field="2" type="button" dataOnly="0" labelOnly="1" outline="0" axis="axisRow" fieldPosition="1"/>
    </format>
    <format dxfId="15482">
      <pivotArea field="3" type="button" dataOnly="0" labelOnly="1" outline="0" axis="axisRow" fieldPosition="3"/>
    </format>
    <format dxfId="15481">
      <pivotArea field="4" type="button" dataOnly="0" labelOnly="1" outline="0" axis="axisRow" fieldPosition="4"/>
    </format>
    <format dxfId="15480">
      <pivotArea field="5" type="button" dataOnly="0" labelOnly="1" outline="0" axis="axisRow" fieldPosition="5"/>
    </format>
    <format dxfId="15479">
      <pivotArea dataOnly="0" labelOnly="1" grandCol="1" outline="0" fieldPosition="0"/>
    </format>
    <format dxfId="15478">
      <pivotArea outline="0" collapsedLevelsAreSubtotals="1" fieldPosition="0"/>
    </format>
    <format dxfId="15477">
      <pivotArea field="2" type="button" dataOnly="0" labelOnly="1" outline="0" axis="axisRow" fieldPosition="1"/>
    </format>
    <format dxfId="15476">
      <pivotArea field="3" type="button" dataOnly="0" labelOnly="1" outline="0" axis="axisRow" fieldPosition="3"/>
    </format>
    <format dxfId="15475">
      <pivotArea field="4" type="button" dataOnly="0" labelOnly="1" outline="0" axis="axisRow" fieldPosition="4"/>
    </format>
    <format dxfId="15474">
      <pivotArea field="5" type="button" dataOnly="0" labelOnly="1" outline="0" axis="axisRow" fieldPosition="5"/>
    </format>
    <format dxfId="15473">
      <pivotArea dataOnly="0" labelOnly="1" grandCol="1" outline="0" fieldPosition="0"/>
    </format>
    <format dxfId="15472">
      <pivotArea field="2" type="button" dataOnly="0" labelOnly="1" outline="0" axis="axisRow" fieldPosition="1"/>
    </format>
    <format dxfId="15471">
      <pivotArea field="3" type="button" dataOnly="0" labelOnly="1" outline="0" axis="axisRow" fieldPosition="3"/>
    </format>
    <format dxfId="15470">
      <pivotArea field="4" type="button" dataOnly="0" labelOnly="1" outline="0" axis="axisRow" fieldPosition="4"/>
    </format>
    <format dxfId="15469">
      <pivotArea field="5" type="button" dataOnly="0" labelOnly="1" outline="0" axis="axisRow" fieldPosition="5"/>
    </format>
    <format dxfId="15468">
      <pivotArea dataOnly="0" labelOnly="1" grandCol="1" outline="0" fieldPosition="0"/>
    </format>
    <format dxfId="15467">
      <pivotArea field="2" type="button" dataOnly="0" labelOnly="1" outline="0" axis="axisRow" fieldPosition="1"/>
    </format>
    <format dxfId="15466">
      <pivotArea field="3" type="button" dataOnly="0" labelOnly="1" outline="0" axis="axisRow" fieldPosition="3"/>
    </format>
    <format dxfId="15465">
      <pivotArea field="4" type="button" dataOnly="0" labelOnly="1" outline="0" axis="axisRow" fieldPosition="4"/>
    </format>
    <format dxfId="15464">
      <pivotArea field="5" type="button" dataOnly="0" labelOnly="1" outline="0" axis="axisRow" fieldPosition="5"/>
    </format>
    <format dxfId="15463">
      <pivotArea dataOnly="0" labelOnly="1" grandCol="1" outline="0" fieldPosition="0"/>
    </format>
    <format dxfId="15462">
      <pivotArea field="2" type="button" dataOnly="0" labelOnly="1" outline="0" axis="axisRow" fieldPosition="1"/>
    </format>
    <format dxfId="15461">
      <pivotArea field="3" type="button" dataOnly="0" labelOnly="1" outline="0" axis="axisRow" fieldPosition="3"/>
    </format>
    <format dxfId="15460">
      <pivotArea field="4" type="button" dataOnly="0" labelOnly="1" outline="0" axis="axisRow" fieldPosition="4"/>
    </format>
    <format dxfId="15459">
      <pivotArea field="5" type="button" dataOnly="0" labelOnly="1" outline="0" axis="axisRow" fieldPosition="5"/>
    </format>
    <format dxfId="15458">
      <pivotArea dataOnly="0" labelOnly="1" grandCol="1" outline="0" fieldPosition="0"/>
    </format>
    <format dxfId="15457">
      <pivotArea field="2" type="button" dataOnly="0" labelOnly="1" outline="0" axis="axisRow" fieldPosition="1"/>
    </format>
    <format dxfId="15456">
      <pivotArea field="3" type="button" dataOnly="0" labelOnly="1" outline="0" axis="axisRow" fieldPosition="3"/>
    </format>
    <format dxfId="15455">
      <pivotArea field="4" type="button" dataOnly="0" labelOnly="1" outline="0" axis="axisRow" fieldPosition="4"/>
    </format>
    <format dxfId="15454">
      <pivotArea field="5" type="button" dataOnly="0" labelOnly="1" outline="0" axis="axisRow" fieldPosition="5"/>
    </format>
    <format dxfId="15453">
      <pivotArea dataOnly="0" labelOnly="1" grandCol="1" outline="0" fieldPosition="0"/>
    </format>
    <format dxfId="15452">
      <pivotArea field="2" type="button" dataOnly="0" labelOnly="1" outline="0" axis="axisRow" fieldPosition="1"/>
    </format>
    <format dxfId="15451">
      <pivotArea field="3" type="button" dataOnly="0" labelOnly="1" outline="0" axis="axisRow" fieldPosition="3"/>
    </format>
    <format dxfId="15450">
      <pivotArea field="4" type="button" dataOnly="0" labelOnly="1" outline="0" axis="axisRow" fieldPosition="4"/>
    </format>
    <format dxfId="15449">
      <pivotArea field="5" type="button" dataOnly="0" labelOnly="1" outline="0" axis="axisRow" fieldPosition="5"/>
    </format>
    <format dxfId="15448">
      <pivotArea dataOnly="0" labelOnly="1" grandCol="1" outline="0" fieldPosition="0"/>
    </format>
    <format dxfId="15447">
      <pivotArea field="2" type="button" dataOnly="0" labelOnly="1" outline="0" axis="axisRow" fieldPosition="1"/>
    </format>
    <format dxfId="15446">
      <pivotArea field="3" type="button" dataOnly="0" labelOnly="1" outline="0" axis="axisRow" fieldPosition="3"/>
    </format>
    <format dxfId="15445">
      <pivotArea field="4" type="button" dataOnly="0" labelOnly="1" outline="0" axis="axisRow" fieldPosition="4"/>
    </format>
    <format dxfId="15444">
      <pivotArea field="5" type="button" dataOnly="0" labelOnly="1" outline="0" axis="axisRow" fieldPosition="5"/>
    </format>
    <format dxfId="15443">
      <pivotArea dataOnly="0" labelOnly="1" grandCol="1" outline="0" fieldPosition="0"/>
    </format>
    <format dxfId="15442">
      <pivotArea field="2" type="button" dataOnly="0" labelOnly="1" outline="0" axis="axisRow" fieldPosition="1"/>
    </format>
    <format dxfId="15441">
      <pivotArea field="3" type="button" dataOnly="0" labelOnly="1" outline="0" axis="axisRow" fieldPosition="3"/>
    </format>
    <format dxfId="15440">
      <pivotArea field="4" type="button" dataOnly="0" labelOnly="1" outline="0" axis="axisRow" fieldPosition="4"/>
    </format>
    <format dxfId="15439">
      <pivotArea field="5" type="button" dataOnly="0" labelOnly="1" outline="0" axis="axisRow" fieldPosition="5"/>
    </format>
    <format dxfId="15438">
      <pivotArea dataOnly="0" labelOnly="1" grandCol="1" outline="0" fieldPosition="0"/>
    </format>
    <format dxfId="15437">
      <pivotArea field="2" type="button" dataOnly="0" labelOnly="1" outline="0" axis="axisRow" fieldPosition="1"/>
    </format>
    <format dxfId="15436">
      <pivotArea field="3" type="button" dataOnly="0" labelOnly="1" outline="0" axis="axisRow" fieldPosition="3"/>
    </format>
    <format dxfId="15435">
      <pivotArea field="4" type="button" dataOnly="0" labelOnly="1" outline="0" axis="axisRow" fieldPosition="4"/>
    </format>
    <format dxfId="15434">
      <pivotArea field="5" type="button" dataOnly="0" labelOnly="1" outline="0" axis="axisRow" fieldPosition="5"/>
    </format>
    <format dxfId="15433">
      <pivotArea dataOnly="0" labelOnly="1" grandCol="1" outline="0" fieldPosition="0"/>
    </format>
    <format dxfId="15432">
      <pivotArea field="2" type="button" dataOnly="0" labelOnly="1" outline="0" axis="axisRow" fieldPosition="1"/>
    </format>
    <format dxfId="15431">
      <pivotArea field="3" type="button" dataOnly="0" labelOnly="1" outline="0" axis="axisRow" fieldPosition="3"/>
    </format>
    <format dxfId="15430">
      <pivotArea field="4" type="button" dataOnly="0" labelOnly="1" outline="0" axis="axisRow" fieldPosition="4"/>
    </format>
    <format dxfId="15429">
      <pivotArea field="5" type="button" dataOnly="0" labelOnly="1" outline="0" axis="axisRow" fieldPosition="5"/>
    </format>
    <format dxfId="15428">
      <pivotArea dataOnly="0" labelOnly="1" grandCol="1" outline="0" fieldPosition="0"/>
    </format>
    <format dxfId="15427">
      <pivotArea field="2" type="button" dataOnly="0" labelOnly="1" outline="0" axis="axisRow" fieldPosition="1"/>
    </format>
    <format dxfId="15426">
      <pivotArea field="3" type="button" dataOnly="0" labelOnly="1" outline="0" axis="axisRow" fieldPosition="3"/>
    </format>
    <format dxfId="15425">
      <pivotArea field="4" type="button" dataOnly="0" labelOnly="1" outline="0" axis="axisRow" fieldPosition="4"/>
    </format>
    <format dxfId="15424">
      <pivotArea field="5" type="button" dataOnly="0" labelOnly="1" outline="0" axis="axisRow" fieldPosition="5"/>
    </format>
    <format dxfId="15423">
      <pivotArea dataOnly="0" labelOnly="1" grandCol="1" outline="0" fieldPosition="0"/>
    </format>
    <format dxfId="15422">
      <pivotArea field="2" type="button" dataOnly="0" labelOnly="1" outline="0" axis="axisRow" fieldPosition="1"/>
    </format>
    <format dxfId="15421">
      <pivotArea field="3" type="button" dataOnly="0" labelOnly="1" outline="0" axis="axisRow" fieldPosition="3"/>
    </format>
    <format dxfId="15420">
      <pivotArea field="4" type="button" dataOnly="0" labelOnly="1" outline="0" axis="axisRow" fieldPosition="4"/>
    </format>
    <format dxfId="15419">
      <pivotArea field="5" type="button" dataOnly="0" labelOnly="1" outline="0" axis="axisRow" fieldPosition="5"/>
    </format>
    <format dxfId="15418">
      <pivotArea dataOnly="0" labelOnly="1" grandCol="1" outline="0" fieldPosition="0"/>
    </format>
    <format dxfId="15417">
      <pivotArea field="2" type="button" dataOnly="0" labelOnly="1" outline="0" axis="axisRow" fieldPosition="1"/>
    </format>
    <format dxfId="15416">
      <pivotArea field="3" type="button" dataOnly="0" labelOnly="1" outline="0" axis="axisRow" fieldPosition="3"/>
    </format>
    <format dxfId="15415">
      <pivotArea field="4" type="button" dataOnly="0" labelOnly="1" outline="0" axis="axisRow" fieldPosition="4"/>
    </format>
    <format dxfId="15414">
      <pivotArea field="5" type="button" dataOnly="0" labelOnly="1" outline="0" axis="axisRow" fieldPosition="5"/>
    </format>
    <format dxfId="15413">
      <pivotArea dataOnly="0" labelOnly="1" grandCol="1" outline="0" fieldPosition="0"/>
    </format>
    <format dxfId="15412">
      <pivotArea type="topRight" dataOnly="0" labelOnly="1" outline="0" fieldPosition="0"/>
    </format>
    <format dxfId="15411">
      <pivotArea dataOnly="0" labelOnly="1" grandRow="1" outline="0" offset="IV256" fieldPosition="0"/>
    </format>
    <format dxfId="15410">
      <pivotArea field="2" type="button" dataOnly="0" labelOnly="1" outline="0" axis="axisRow" fieldPosition="1"/>
    </format>
    <format dxfId="15409">
      <pivotArea field="3" type="button" dataOnly="0" labelOnly="1" outline="0" axis="axisRow" fieldPosition="3"/>
    </format>
    <format dxfId="15408">
      <pivotArea field="4" type="button" dataOnly="0" labelOnly="1" outline="0" axis="axisRow" fieldPosition="4"/>
    </format>
    <format dxfId="15407">
      <pivotArea field="5" type="button" dataOnly="0" labelOnly="1" outline="0" axis="axisRow" fieldPosition="5"/>
    </format>
    <format dxfId="15406">
      <pivotArea dataOnly="0" labelOnly="1" grandCol="1" outline="0" fieldPosition="0"/>
    </format>
    <format dxfId="15405">
      <pivotArea field="2" type="button" dataOnly="0" labelOnly="1" outline="0" axis="axisRow" fieldPosition="1"/>
    </format>
    <format dxfId="15404">
      <pivotArea field="3" type="button" dataOnly="0" labelOnly="1" outline="0" axis="axisRow" fieldPosition="3"/>
    </format>
    <format dxfId="15403">
      <pivotArea field="4" type="button" dataOnly="0" labelOnly="1" outline="0" axis="axisRow" fieldPosition="4"/>
    </format>
    <format dxfId="15402">
      <pivotArea field="5" type="button" dataOnly="0" labelOnly="1" outline="0" axis="axisRow" fieldPosition="5"/>
    </format>
    <format dxfId="15401">
      <pivotArea dataOnly="0" labelOnly="1" grandCol="1" outline="0" fieldPosition="0"/>
    </format>
    <format dxfId="15400">
      <pivotArea type="topRight" dataOnly="0" labelOnly="1" outline="0" fieldPosition="0"/>
    </format>
    <format dxfId="15399">
      <pivotArea dataOnly="0" labelOnly="1" grandRow="1" outline="0" offset="IV256" fieldPosition="0"/>
    </format>
    <format dxfId="15398">
      <pivotArea type="topRight" dataOnly="0" labelOnly="1" outline="0" fieldPosition="0"/>
    </format>
    <format dxfId="15397">
      <pivotArea dataOnly="0" labelOnly="1" grandRow="1" outline="0" offset="IV256" fieldPosition="0"/>
    </format>
    <format dxfId="15396">
      <pivotArea type="topRight" dataOnly="0" labelOnly="1" outline="0" fieldPosition="0"/>
    </format>
    <format dxfId="15395">
      <pivotArea dataOnly="0" labelOnly="1" grandRow="1" outline="0" offset="IV256" fieldPosition="0"/>
    </format>
    <format dxfId="15394">
      <pivotArea type="topRight" dataOnly="0" labelOnly="1" outline="0" fieldPosition="0"/>
    </format>
    <format dxfId="15393">
      <pivotArea dataOnly="0" labelOnly="1" grandRow="1" outline="0" offset="IV256" fieldPosition="0"/>
    </format>
    <format dxfId="15392">
      <pivotArea type="topRight" dataOnly="0" labelOnly="1" outline="0" fieldPosition="0"/>
    </format>
    <format dxfId="15391">
      <pivotArea dataOnly="0" labelOnly="1" grandRow="1" outline="0" offset="IV256" fieldPosition="0"/>
    </format>
    <format dxfId="15390">
      <pivotArea field="2" type="button" dataOnly="0" labelOnly="1" outline="0" axis="axisRow" fieldPosition="1"/>
    </format>
    <format dxfId="15389">
      <pivotArea field="3" type="button" dataOnly="0" labelOnly="1" outline="0" axis="axisRow" fieldPosition="3"/>
    </format>
    <format dxfId="15388">
      <pivotArea field="4" type="button" dataOnly="0" labelOnly="1" outline="0" axis="axisRow" fieldPosition="4"/>
    </format>
    <format dxfId="15387">
      <pivotArea field="5" type="button" dataOnly="0" labelOnly="1" outline="0" axis="axisRow" fieldPosition="5"/>
    </format>
    <format dxfId="15386">
      <pivotArea dataOnly="0" labelOnly="1" grandCol="1" outline="0" fieldPosition="0"/>
    </format>
    <format dxfId="15385">
      <pivotArea field="2" type="button" dataOnly="0" labelOnly="1" outline="0" axis="axisRow" fieldPosition="1"/>
    </format>
    <format dxfId="15384">
      <pivotArea field="3" type="button" dataOnly="0" labelOnly="1" outline="0" axis="axisRow" fieldPosition="3"/>
    </format>
    <format dxfId="15383">
      <pivotArea field="4" type="button" dataOnly="0" labelOnly="1" outline="0" axis="axisRow" fieldPosition="4"/>
    </format>
    <format dxfId="15382">
      <pivotArea field="5" type="button" dataOnly="0" labelOnly="1" outline="0" axis="axisRow" fieldPosition="5"/>
    </format>
    <format dxfId="15381">
      <pivotArea dataOnly="0" labelOnly="1" grandCol="1" outline="0" fieldPosition="0"/>
    </format>
    <format dxfId="15380">
      <pivotArea field="2" type="button" dataOnly="0" labelOnly="1" outline="0" axis="axisRow" fieldPosition="1"/>
    </format>
    <format dxfId="15379">
      <pivotArea field="3" type="button" dataOnly="0" labelOnly="1" outline="0" axis="axisRow" fieldPosition="3"/>
    </format>
    <format dxfId="15378">
      <pivotArea field="4" type="button" dataOnly="0" labelOnly="1" outline="0" axis="axisRow" fieldPosition="4"/>
    </format>
    <format dxfId="15377">
      <pivotArea field="5" type="button" dataOnly="0" labelOnly="1" outline="0" axis="axisRow" fieldPosition="5"/>
    </format>
    <format dxfId="15376">
      <pivotArea dataOnly="0" labelOnly="1" grandCol="1" outline="0" fieldPosition="0"/>
    </format>
    <format dxfId="15375">
      <pivotArea field="2" type="button" dataOnly="0" labelOnly="1" outline="0" axis="axisRow" fieldPosition="1"/>
    </format>
    <format dxfId="15374">
      <pivotArea field="3" type="button" dataOnly="0" labelOnly="1" outline="0" axis="axisRow" fieldPosition="3"/>
    </format>
    <format dxfId="15373">
      <pivotArea field="4" type="button" dataOnly="0" labelOnly="1" outline="0" axis="axisRow" fieldPosition="4"/>
    </format>
    <format dxfId="15372">
      <pivotArea field="5" type="button" dataOnly="0" labelOnly="1" outline="0" axis="axisRow" fieldPosition="5"/>
    </format>
    <format dxfId="15371">
      <pivotArea dataOnly="0" labelOnly="1" grandCol="1" outline="0" fieldPosition="0"/>
    </format>
    <format dxfId="15370">
      <pivotArea field="2" type="button" dataOnly="0" labelOnly="1" outline="0" axis="axisRow" fieldPosition="1"/>
    </format>
    <format dxfId="15369">
      <pivotArea field="3" type="button" dataOnly="0" labelOnly="1" outline="0" axis="axisRow" fieldPosition="3"/>
    </format>
    <format dxfId="15368">
      <pivotArea field="4" type="button" dataOnly="0" labelOnly="1" outline="0" axis="axisRow" fieldPosition="4"/>
    </format>
    <format dxfId="15367">
      <pivotArea field="5" type="button" dataOnly="0" labelOnly="1" outline="0" axis="axisRow" fieldPosition="5"/>
    </format>
    <format dxfId="15366">
      <pivotArea dataOnly="0" labelOnly="1" grandCol="1" outline="0" fieldPosition="0"/>
    </format>
    <format dxfId="15365">
      <pivotArea field="2" type="button" dataOnly="0" labelOnly="1" outline="0" axis="axisRow" fieldPosition="1"/>
    </format>
    <format dxfId="15364">
      <pivotArea field="3" type="button" dataOnly="0" labelOnly="1" outline="0" axis="axisRow" fieldPosition="3"/>
    </format>
    <format dxfId="15363">
      <pivotArea field="4" type="button" dataOnly="0" labelOnly="1" outline="0" axis="axisRow" fieldPosition="4"/>
    </format>
    <format dxfId="15362">
      <pivotArea field="5" type="button" dataOnly="0" labelOnly="1" outline="0" axis="axisRow" fieldPosition="5"/>
    </format>
    <format dxfId="15361">
      <pivotArea dataOnly="0" labelOnly="1" grandCol="1" outline="0" fieldPosition="0"/>
    </format>
    <format dxfId="15360">
      <pivotArea field="2" type="button" dataOnly="0" labelOnly="1" outline="0" axis="axisRow" fieldPosition="1"/>
    </format>
    <format dxfId="15359">
      <pivotArea field="3" type="button" dataOnly="0" labelOnly="1" outline="0" axis="axisRow" fieldPosition="3"/>
    </format>
    <format dxfId="15358">
      <pivotArea field="4" type="button" dataOnly="0" labelOnly="1" outline="0" axis="axisRow" fieldPosition="4"/>
    </format>
    <format dxfId="15357">
      <pivotArea field="5" type="button" dataOnly="0" labelOnly="1" outline="0" axis="axisRow" fieldPosition="5"/>
    </format>
    <format dxfId="15356">
      <pivotArea dataOnly="0" labelOnly="1" grandCol="1" outline="0" fieldPosition="0"/>
    </format>
    <format dxfId="15355">
      <pivotArea field="2" type="button" dataOnly="0" labelOnly="1" outline="0" axis="axisRow" fieldPosition="1"/>
    </format>
    <format dxfId="15354">
      <pivotArea field="3" type="button" dataOnly="0" labelOnly="1" outline="0" axis="axisRow" fieldPosition="3"/>
    </format>
    <format dxfId="15353">
      <pivotArea field="4" type="button" dataOnly="0" labelOnly="1" outline="0" axis="axisRow" fieldPosition="4"/>
    </format>
    <format dxfId="15352">
      <pivotArea field="5" type="button" dataOnly="0" labelOnly="1" outline="0" axis="axisRow" fieldPosition="5"/>
    </format>
    <format dxfId="15351">
      <pivotArea dataOnly="0" labelOnly="1" grandCol="1" outline="0" fieldPosition="0"/>
    </format>
    <format dxfId="15350">
      <pivotArea field="2" type="button" dataOnly="0" labelOnly="1" outline="0" axis="axisRow" fieldPosition="1"/>
    </format>
    <format dxfId="15349">
      <pivotArea field="3" type="button" dataOnly="0" labelOnly="1" outline="0" axis="axisRow" fieldPosition="3"/>
    </format>
    <format dxfId="15348">
      <pivotArea field="4" type="button" dataOnly="0" labelOnly="1" outline="0" axis="axisRow" fieldPosition="4"/>
    </format>
    <format dxfId="15347">
      <pivotArea field="5" type="button" dataOnly="0" labelOnly="1" outline="0" axis="axisRow" fieldPosition="5"/>
    </format>
    <format dxfId="15346">
      <pivotArea dataOnly="0" labelOnly="1" grandCol="1" outline="0" fieldPosition="0"/>
    </format>
    <format dxfId="15345">
      <pivotArea field="2" type="button" dataOnly="0" labelOnly="1" outline="0" axis="axisRow" fieldPosition="1"/>
    </format>
    <format dxfId="15344">
      <pivotArea field="3" type="button" dataOnly="0" labelOnly="1" outline="0" axis="axisRow" fieldPosition="3"/>
    </format>
    <format dxfId="15343">
      <pivotArea field="4" type="button" dataOnly="0" labelOnly="1" outline="0" axis="axisRow" fieldPosition="4"/>
    </format>
    <format dxfId="15342">
      <pivotArea field="5" type="button" dataOnly="0" labelOnly="1" outline="0" axis="axisRow" fieldPosition="5"/>
    </format>
    <format dxfId="15341">
      <pivotArea dataOnly="0" labelOnly="1" grandCol="1" outline="0" fieldPosition="0"/>
    </format>
    <format dxfId="15340">
      <pivotArea field="2" type="button" dataOnly="0" labelOnly="1" outline="0" axis="axisRow" fieldPosition="1"/>
    </format>
    <format dxfId="15339">
      <pivotArea field="3" type="button" dataOnly="0" labelOnly="1" outline="0" axis="axisRow" fieldPosition="3"/>
    </format>
    <format dxfId="15338">
      <pivotArea field="4" type="button" dataOnly="0" labelOnly="1" outline="0" axis="axisRow" fieldPosition="4"/>
    </format>
    <format dxfId="15337">
      <pivotArea field="5" type="button" dataOnly="0" labelOnly="1" outline="0" axis="axisRow" fieldPosition="5"/>
    </format>
    <format dxfId="15336">
      <pivotArea dataOnly="0" labelOnly="1" grandCol="1" outline="0" fieldPosition="0"/>
    </format>
    <format dxfId="15335">
      <pivotArea field="2" type="button" dataOnly="0" labelOnly="1" outline="0" axis="axisRow" fieldPosition="1"/>
    </format>
    <format dxfId="15334">
      <pivotArea field="3" type="button" dataOnly="0" labelOnly="1" outline="0" axis="axisRow" fieldPosition="3"/>
    </format>
    <format dxfId="15333">
      <pivotArea field="4" type="button" dataOnly="0" labelOnly="1" outline="0" axis="axisRow" fieldPosition="4"/>
    </format>
    <format dxfId="15332">
      <pivotArea field="5" type="button" dataOnly="0" labelOnly="1" outline="0" axis="axisRow" fieldPosition="5"/>
    </format>
    <format dxfId="15331">
      <pivotArea dataOnly="0" labelOnly="1" grandCol="1" outline="0" fieldPosition="0"/>
    </format>
    <format dxfId="15330">
      <pivotArea field="2" type="button" dataOnly="0" labelOnly="1" outline="0" axis="axisRow" fieldPosition="1"/>
    </format>
    <format dxfId="15329">
      <pivotArea field="3" type="button" dataOnly="0" labelOnly="1" outline="0" axis="axisRow" fieldPosition="3"/>
    </format>
    <format dxfId="15328">
      <pivotArea field="4" type="button" dataOnly="0" labelOnly="1" outline="0" axis="axisRow" fieldPosition="4"/>
    </format>
    <format dxfId="15327">
      <pivotArea field="5" type="button" dataOnly="0" labelOnly="1" outline="0" axis="axisRow" fieldPosition="5"/>
    </format>
    <format dxfId="15326">
      <pivotArea dataOnly="0" labelOnly="1" grandCol="1" outline="0" fieldPosition="0"/>
    </format>
    <format dxfId="15325">
      <pivotArea field="2" type="button" dataOnly="0" labelOnly="1" outline="0" axis="axisRow" fieldPosition="1"/>
    </format>
    <format dxfId="15324">
      <pivotArea field="3" type="button" dataOnly="0" labelOnly="1" outline="0" axis="axisRow" fieldPosition="3"/>
    </format>
    <format dxfId="15323">
      <pivotArea field="4" type="button" dataOnly="0" labelOnly="1" outline="0" axis="axisRow" fieldPosition="4"/>
    </format>
    <format dxfId="15322">
      <pivotArea field="5" type="button" dataOnly="0" labelOnly="1" outline="0" axis="axisRow" fieldPosition="5"/>
    </format>
    <format dxfId="15321">
      <pivotArea dataOnly="0" labelOnly="1" grandCol="1" outline="0" fieldPosition="0"/>
    </format>
    <format dxfId="15320">
      <pivotArea field="2" type="button" dataOnly="0" labelOnly="1" outline="0" axis="axisRow" fieldPosition="1"/>
    </format>
    <format dxfId="15319">
      <pivotArea field="3" type="button" dataOnly="0" labelOnly="1" outline="0" axis="axisRow" fieldPosition="3"/>
    </format>
    <format dxfId="15318">
      <pivotArea field="4" type="button" dataOnly="0" labelOnly="1" outline="0" axis="axisRow" fieldPosition="4"/>
    </format>
    <format dxfId="15317">
      <pivotArea field="5" type="button" dataOnly="0" labelOnly="1" outline="0" axis="axisRow" fieldPosition="5"/>
    </format>
    <format dxfId="15316">
      <pivotArea dataOnly="0" labelOnly="1" grandCol="1" outline="0" fieldPosition="0"/>
    </format>
    <format dxfId="15315">
      <pivotArea field="2" type="button" dataOnly="0" labelOnly="1" outline="0" axis="axisRow" fieldPosition="1"/>
    </format>
    <format dxfId="15314">
      <pivotArea field="3" type="button" dataOnly="0" labelOnly="1" outline="0" axis="axisRow" fieldPosition="3"/>
    </format>
    <format dxfId="15313">
      <pivotArea field="4" type="button" dataOnly="0" labelOnly="1" outline="0" axis="axisRow" fieldPosition="4"/>
    </format>
    <format dxfId="15312">
      <pivotArea field="5" type="button" dataOnly="0" labelOnly="1" outline="0" axis="axisRow" fieldPosition="5"/>
    </format>
    <format dxfId="15311">
      <pivotArea dataOnly="0" labelOnly="1" grandCol="1" outline="0" fieldPosition="0"/>
    </format>
    <format dxfId="15310">
      <pivotArea field="2" type="button" dataOnly="0" labelOnly="1" outline="0" axis="axisRow" fieldPosition="1"/>
    </format>
    <format dxfId="15309">
      <pivotArea field="3" type="button" dataOnly="0" labelOnly="1" outline="0" axis="axisRow" fieldPosition="3"/>
    </format>
    <format dxfId="15308">
      <pivotArea field="4" type="button" dataOnly="0" labelOnly="1" outline="0" axis="axisRow" fieldPosition="4"/>
    </format>
    <format dxfId="15307">
      <pivotArea field="5" type="button" dataOnly="0" labelOnly="1" outline="0" axis="axisRow" fieldPosition="5"/>
    </format>
    <format dxfId="15306">
      <pivotArea dataOnly="0" labelOnly="1" grandCol="1" outline="0" fieldPosition="0"/>
    </format>
    <format dxfId="15305">
      <pivotArea field="2" type="button" dataOnly="0" labelOnly="1" outline="0" axis="axisRow" fieldPosition="1"/>
    </format>
    <format dxfId="15304">
      <pivotArea field="3" type="button" dataOnly="0" labelOnly="1" outline="0" axis="axisRow" fieldPosition="3"/>
    </format>
    <format dxfId="15303">
      <pivotArea field="4" type="button" dataOnly="0" labelOnly="1" outline="0" axis="axisRow" fieldPosition="4"/>
    </format>
    <format dxfId="15302">
      <pivotArea field="5" type="button" dataOnly="0" labelOnly="1" outline="0" axis="axisRow" fieldPosition="5"/>
    </format>
    <format dxfId="15301">
      <pivotArea field="7" type="button" dataOnly="0" labelOnly="1" outline="0" axis="axisRow" fieldPosition="6"/>
    </format>
    <format dxfId="15300">
      <pivotArea dataOnly="0" labelOnly="1" outline="0" fieldPosition="0">
        <references count="1">
          <reference field="6" count="0"/>
        </references>
      </pivotArea>
    </format>
    <format dxfId="15299">
      <pivotArea dataOnly="0" labelOnly="1" grandCol="1" outline="0" fieldPosition="0"/>
    </format>
    <format dxfId="15298">
      <pivotArea field="2" type="button" dataOnly="0" labelOnly="1" outline="0" axis="axisRow" fieldPosition="1"/>
    </format>
    <format dxfId="15297">
      <pivotArea field="3" type="button" dataOnly="0" labelOnly="1" outline="0" axis="axisRow" fieldPosition="3"/>
    </format>
    <format dxfId="15296">
      <pivotArea field="4" type="button" dataOnly="0" labelOnly="1" outline="0" axis="axisRow" fieldPosition="4"/>
    </format>
    <format dxfId="15295">
      <pivotArea field="5" type="button" dataOnly="0" labelOnly="1" outline="0" axis="axisRow" fieldPosition="5"/>
    </format>
    <format dxfId="15294">
      <pivotArea field="7" type="button" dataOnly="0" labelOnly="1" outline="0" axis="axisRow" fieldPosition="6"/>
    </format>
    <format dxfId="15293">
      <pivotArea dataOnly="0" labelOnly="1" outline="0" fieldPosition="0">
        <references count="1">
          <reference field="6" count="0"/>
        </references>
      </pivotArea>
    </format>
    <format dxfId="15292">
      <pivotArea dataOnly="0" labelOnly="1" grandCol="1" outline="0" fieldPosition="0"/>
    </format>
    <format dxfId="15291">
      <pivotArea field="2" type="button" dataOnly="0" labelOnly="1" outline="0" axis="axisRow" fieldPosition="1"/>
    </format>
    <format dxfId="15290">
      <pivotArea field="3" type="button" dataOnly="0" labelOnly="1" outline="0" axis="axisRow" fieldPosition="3"/>
    </format>
    <format dxfId="15289">
      <pivotArea field="4" type="button" dataOnly="0" labelOnly="1" outline="0" axis="axisRow" fieldPosition="4"/>
    </format>
    <format dxfId="15288">
      <pivotArea field="5" type="button" dataOnly="0" labelOnly="1" outline="0" axis="axisRow" fieldPosition="5"/>
    </format>
    <format dxfId="15287">
      <pivotArea field="7" type="button" dataOnly="0" labelOnly="1" outline="0" axis="axisRow" fieldPosition="6"/>
    </format>
    <format dxfId="15286">
      <pivotArea dataOnly="0" labelOnly="1" outline="0" fieldPosition="0">
        <references count="1">
          <reference field="6" count="0"/>
        </references>
      </pivotArea>
    </format>
    <format dxfId="15285">
      <pivotArea dataOnly="0" labelOnly="1" grandCol="1" outline="0" fieldPosition="0"/>
    </format>
    <format dxfId="15284">
      <pivotArea field="2" type="button" dataOnly="0" labelOnly="1" outline="0" axis="axisRow" fieldPosition="1"/>
    </format>
    <format dxfId="15283">
      <pivotArea field="3" type="button" dataOnly="0" labelOnly="1" outline="0" axis="axisRow" fieldPosition="3"/>
    </format>
    <format dxfId="15282">
      <pivotArea field="4" type="button" dataOnly="0" labelOnly="1" outline="0" axis="axisRow" fieldPosition="4"/>
    </format>
    <format dxfId="15281">
      <pivotArea field="5" type="button" dataOnly="0" labelOnly="1" outline="0" axis="axisRow" fieldPosition="5"/>
    </format>
    <format dxfId="15280">
      <pivotArea field="7" type="button" dataOnly="0" labelOnly="1" outline="0" axis="axisRow" fieldPosition="6"/>
    </format>
    <format dxfId="15279">
      <pivotArea dataOnly="0" labelOnly="1" outline="0" fieldPosition="0">
        <references count="1">
          <reference field="6" count="0"/>
        </references>
      </pivotArea>
    </format>
    <format dxfId="15278">
      <pivotArea dataOnly="0" labelOnly="1" grandCol="1" outline="0" fieldPosition="0"/>
    </format>
    <format dxfId="15277">
      <pivotArea field="2" type="button" dataOnly="0" labelOnly="1" outline="0" axis="axisRow" fieldPosition="1"/>
    </format>
    <format dxfId="15276">
      <pivotArea field="3" type="button" dataOnly="0" labelOnly="1" outline="0" axis="axisRow" fieldPosition="3"/>
    </format>
    <format dxfId="15275">
      <pivotArea field="4" type="button" dataOnly="0" labelOnly="1" outline="0" axis="axisRow" fieldPosition="4"/>
    </format>
    <format dxfId="15274">
      <pivotArea field="5" type="button" dataOnly="0" labelOnly="1" outline="0" axis="axisRow" fieldPosition="5"/>
    </format>
    <format dxfId="15273">
      <pivotArea field="7" type="button" dataOnly="0" labelOnly="1" outline="0" axis="axisRow" fieldPosition="6"/>
    </format>
    <format dxfId="15272">
      <pivotArea dataOnly="0" labelOnly="1" outline="0" fieldPosition="0">
        <references count="1">
          <reference field="6" count="0"/>
        </references>
      </pivotArea>
    </format>
    <format dxfId="15271">
      <pivotArea dataOnly="0" labelOnly="1" grandCol="1" outline="0" fieldPosition="0"/>
    </format>
    <format dxfId="15270">
      <pivotArea field="2" type="button" dataOnly="0" labelOnly="1" outline="0" axis="axisRow" fieldPosition="1"/>
    </format>
    <format dxfId="15269">
      <pivotArea field="3" type="button" dataOnly="0" labelOnly="1" outline="0" axis="axisRow" fieldPosition="3"/>
    </format>
    <format dxfId="15268">
      <pivotArea field="4" type="button" dataOnly="0" labelOnly="1" outline="0" axis="axisRow" fieldPosition="4"/>
    </format>
    <format dxfId="15267">
      <pivotArea field="5" type="button" dataOnly="0" labelOnly="1" outline="0" axis="axisRow" fieldPosition="5"/>
    </format>
    <format dxfId="15266">
      <pivotArea field="7" type="button" dataOnly="0" labelOnly="1" outline="0" axis="axisRow" fieldPosition="6"/>
    </format>
    <format dxfId="15265">
      <pivotArea dataOnly="0" labelOnly="1" outline="0" fieldPosition="0">
        <references count="1">
          <reference field="6" count="0"/>
        </references>
      </pivotArea>
    </format>
    <format dxfId="15264">
      <pivotArea dataOnly="0" labelOnly="1" grandCol="1" outline="0" fieldPosition="0"/>
    </format>
    <format dxfId="15263">
      <pivotArea field="2" type="button" dataOnly="0" labelOnly="1" outline="0" axis="axisRow" fieldPosition="1"/>
    </format>
    <format dxfId="15262">
      <pivotArea field="3" type="button" dataOnly="0" labelOnly="1" outline="0" axis="axisRow" fieldPosition="3"/>
    </format>
    <format dxfId="15261">
      <pivotArea field="4" type="button" dataOnly="0" labelOnly="1" outline="0" axis="axisRow" fieldPosition="4"/>
    </format>
    <format dxfId="15260">
      <pivotArea field="5" type="button" dataOnly="0" labelOnly="1" outline="0" axis="axisRow" fieldPosition="5"/>
    </format>
    <format dxfId="15259">
      <pivotArea field="7" type="button" dataOnly="0" labelOnly="1" outline="0" axis="axisRow" fieldPosition="6"/>
    </format>
    <format dxfId="15258">
      <pivotArea dataOnly="0" labelOnly="1" outline="0" fieldPosition="0">
        <references count="1">
          <reference field="6" count="0"/>
        </references>
      </pivotArea>
    </format>
    <format dxfId="15257">
      <pivotArea dataOnly="0" labelOnly="1" grandCol="1" outline="0" fieldPosition="0"/>
    </format>
    <format dxfId="15256">
      <pivotArea field="2" type="button" dataOnly="0" labelOnly="1" outline="0" axis="axisRow" fieldPosition="1"/>
    </format>
    <format dxfId="15255">
      <pivotArea field="3" type="button" dataOnly="0" labelOnly="1" outline="0" axis="axisRow" fieldPosition="3"/>
    </format>
    <format dxfId="15254">
      <pivotArea field="4" type="button" dataOnly="0" labelOnly="1" outline="0" axis="axisRow" fieldPosition="4"/>
    </format>
    <format dxfId="15253">
      <pivotArea field="5" type="button" dataOnly="0" labelOnly="1" outline="0" axis="axisRow" fieldPosition="5"/>
    </format>
    <format dxfId="15252">
      <pivotArea field="7" type="button" dataOnly="0" labelOnly="1" outline="0" axis="axisRow" fieldPosition="6"/>
    </format>
    <format dxfId="15251">
      <pivotArea dataOnly="0" labelOnly="1" outline="0" fieldPosition="0">
        <references count="1">
          <reference field="6" count="0"/>
        </references>
      </pivotArea>
    </format>
    <format dxfId="15250">
      <pivotArea dataOnly="0" labelOnly="1" grandCol="1" outline="0" fieldPosition="0"/>
    </format>
    <format dxfId="15249">
      <pivotArea field="2" type="button" dataOnly="0" labelOnly="1" outline="0" axis="axisRow" fieldPosition="1"/>
    </format>
    <format dxfId="15248">
      <pivotArea field="3" type="button" dataOnly="0" labelOnly="1" outline="0" axis="axisRow" fieldPosition="3"/>
    </format>
    <format dxfId="15247">
      <pivotArea field="4" type="button" dataOnly="0" labelOnly="1" outline="0" axis="axisRow" fieldPosition="4"/>
    </format>
    <format dxfId="15246">
      <pivotArea field="5" type="button" dataOnly="0" labelOnly="1" outline="0" axis="axisRow" fieldPosition="5"/>
    </format>
    <format dxfId="15245">
      <pivotArea field="7" type="button" dataOnly="0" labelOnly="1" outline="0" axis="axisRow" fieldPosition="6"/>
    </format>
    <format dxfId="15244">
      <pivotArea dataOnly="0" labelOnly="1" outline="0" fieldPosition="0">
        <references count="1">
          <reference field="6" count="0"/>
        </references>
      </pivotArea>
    </format>
    <format dxfId="15243">
      <pivotArea dataOnly="0" labelOnly="1" grandCol="1" outline="0" fieldPosition="0"/>
    </format>
    <format dxfId="15242">
      <pivotArea field="2" type="button" dataOnly="0" labelOnly="1" outline="0" axis="axisRow" fieldPosition="1"/>
    </format>
    <format dxfId="15241">
      <pivotArea field="3" type="button" dataOnly="0" labelOnly="1" outline="0" axis="axisRow" fieldPosition="3"/>
    </format>
    <format dxfId="15240">
      <pivotArea field="4" type="button" dataOnly="0" labelOnly="1" outline="0" axis="axisRow" fieldPosition="4"/>
    </format>
    <format dxfId="15239">
      <pivotArea field="5" type="button" dataOnly="0" labelOnly="1" outline="0" axis="axisRow" fieldPosition="5"/>
    </format>
    <format dxfId="15238">
      <pivotArea field="7" type="button" dataOnly="0" labelOnly="1" outline="0" axis="axisRow" fieldPosition="6"/>
    </format>
    <format dxfId="15237">
      <pivotArea dataOnly="0" labelOnly="1" outline="0" fieldPosition="0">
        <references count="1">
          <reference field="6" count="0"/>
        </references>
      </pivotArea>
    </format>
    <format dxfId="15236">
      <pivotArea dataOnly="0" labelOnly="1" grandCol="1" outline="0" fieldPosition="0"/>
    </format>
    <format dxfId="15235">
      <pivotArea field="2" type="button" dataOnly="0" labelOnly="1" outline="0" axis="axisRow" fieldPosition="1"/>
    </format>
    <format dxfId="15234">
      <pivotArea field="3" type="button" dataOnly="0" labelOnly="1" outline="0" axis="axisRow" fieldPosition="3"/>
    </format>
    <format dxfId="15233">
      <pivotArea field="4" type="button" dataOnly="0" labelOnly="1" outline="0" axis="axisRow" fieldPosition="4"/>
    </format>
    <format dxfId="15232">
      <pivotArea field="5" type="button" dataOnly="0" labelOnly="1" outline="0" axis="axisRow" fieldPosition="5"/>
    </format>
    <format dxfId="15231">
      <pivotArea field="7" type="button" dataOnly="0" labelOnly="1" outline="0" axis="axisRow" fieldPosition="6"/>
    </format>
    <format dxfId="15230">
      <pivotArea dataOnly="0" labelOnly="1" outline="0" fieldPosition="0">
        <references count="1">
          <reference field="6" count="0"/>
        </references>
      </pivotArea>
    </format>
    <format dxfId="15229">
      <pivotArea dataOnly="0" labelOnly="1" grandCol="1" outline="0" fieldPosition="0"/>
    </format>
    <format dxfId="15228">
      <pivotArea field="2" type="button" dataOnly="0" labelOnly="1" outline="0" axis="axisRow" fieldPosition="1"/>
    </format>
    <format dxfId="15227">
      <pivotArea field="3" type="button" dataOnly="0" labelOnly="1" outline="0" axis="axisRow" fieldPosition="3"/>
    </format>
    <format dxfId="15226">
      <pivotArea field="4" type="button" dataOnly="0" labelOnly="1" outline="0" axis="axisRow" fieldPosition="4"/>
    </format>
    <format dxfId="15225">
      <pivotArea field="5" type="button" dataOnly="0" labelOnly="1" outline="0" axis="axisRow" fieldPosition="5"/>
    </format>
    <format dxfId="15224">
      <pivotArea field="7" type="button" dataOnly="0" labelOnly="1" outline="0" axis="axisRow" fieldPosition="6"/>
    </format>
    <format dxfId="15223">
      <pivotArea dataOnly="0" labelOnly="1" outline="0" fieldPosition="0">
        <references count="1">
          <reference field="6" count="0"/>
        </references>
      </pivotArea>
    </format>
    <format dxfId="15222">
      <pivotArea dataOnly="0" labelOnly="1" grandCol="1" outline="0" fieldPosition="0"/>
    </format>
    <format dxfId="15221">
      <pivotArea field="2" type="button" dataOnly="0" labelOnly="1" outline="0" axis="axisRow" fieldPosition="1"/>
    </format>
    <format dxfId="15220">
      <pivotArea field="3" type="button" dataOnly="0" labelOnly="1" outline="0" axis="axisRow" fieldPosition="3"/>
    </format>
    <format dxfId="15219">
      <pivotArea field="4" type="button" dataOnly="0" labelOnly="1" outline="0" axis="axisRow" fieldPosition="4"/>
    </format>
    <format dxfId="15218">
      <pivotArea field="5" type="button" dataOnly="0" labelOnly="1" outline="0" axis="axisRow" fieldPosition="5"/>
    </format>
    <format dxfId="15217">
      <pivotArea field="7" type="button" dataOnly="0" labelOnly="1" outline="0" axis="axisRow" fieldPosition="6"/>
    </format>
    <format dxfId="15216">
      <pivotArea dataOnly="0" labelOnly="1" outline="0" fieldPosition="0">
        <references count="1">
          <reference field="6" count="0"/>
        </references>
      </pivotArea>
    </format>
    <format dxfId="15215">
      <pivotArea dataOnly="0" labelOnly="1" grandCol="1" outline="0" fieldPosition="0"/>
    </format>
    <format dxfId="15214">
      <pivotArea field="2" type="button" dataOnly="0" labelOnly="1" outline="0" axis="axisRow" fieldPosition="1"/>
    </format>
    <format dxfId="15213">
      <pivotArea field="3" type="button" dataOnly="0" labelOnly="1" outline="0" axis="axisRow" fieldPosition="3"/>
    </format>
    <format dxfId="15212">
      <pivotArea field="4" type="button" dataOnly="0" labelOnly="1" outline="0" axis="axisRow" fieldPosition="4"/>
    </format>
    <format dxfId="15211">
      <pivotArea field="5" type="button" dataOnly="0" labelOnly="1" outline="0" axis="axisRow" fieldPosition="5"/>
    </format>
    <format dxfId="15210">
      <pivotArea field="7" type="button" dataOnly="0" labelOnly="1" outline="0" axis="axisRow" fieldPosition="6"/>
    </format>
    <format dxfId="15209">
      <pivotArea dataOnly="0" labelOnly="1" outline="0" fieldPosition="0">
        <references count="1">
          <reference field="6" count="0"/>
        </references>
      </pivotArea>
    </format>
    <format dxfId="15208">
      <pivotArea dataOnly="0" labelOnly="1" grandCol="1" outline="0" fieldPosition="0"/>
    </format>
    <format dxfId="15207">
      <pivotArea field="2" type="button" dataOnly="0" labelOnly="1" outline="0" axis="axisRow" fieldPosition="1"/>
    </format>
    <format dxfId="15206">
      <pivotArea field="3" type="button" dataOnly="0" labelOnly="1" outline="0" axis="axisRow" fieldPosition="3"/>
    </format>
    <format dxfId="15205">
      <pivotArea field="4" type="button" dataOnly="0" labelOnly="1" outline="0" axis="axisRow" fieldPosition="4"/>
    </format>
    <format dxfId="15204">
      <pivotArea field="5" type="button" dataOnly="0" labelOnly="1" outline="0" axis="axisRow" fieldPosition="5"/>
    </format>
    <format dxfId="15203">
      <pivotArea field="7" type="button" dataOnly="0" labelOnly="1" outline="0" axis="axisRow" fieldPosition="6"/>
    </format>
    <format dxfId="15202">
      <pivotArea dataOnly="0" labelOnly="1" outline="0" fieldPosition="0">
        <references count="1">
          <reference field="6" count="0"/>
        </references>
      </pivotArea>
    </format>
    <format dxfId="15201">
      <pivotArea dataOnly="0" labelOnly="1" grandCol="1" outline="0" fieldPosition="0"/>
    </format>
    <format dxfId="15200">
      <pivotArea field="2" type="button" dataOnly="0" labelOnly="1" outline="0" axis="axisRow" fieldPosition="1"/>
    </format>
    <format dxfId="15199">
      <pivotArea field="3" type="button" dataOnly="0" labelOnly="1" outline="0" axis="axisRow" fieldPosition="3"/>
    </format>
    <format dxfId="15198">
      <pivotArea field="4" type="button" dataOnly="0" labelOnly="1" outline="0" axis="axisRow" fieldPosition="4"/>
    </format>
    <format dxfId="15197">
      <pivotArea field="5" type="button" dataOnly="0" labelOnly="1" outline="0" axis="axisRow" fieldPosition="5"/>
    </format>
    <format dxfId="15196">
      <pivotArea field="7" type="button" dataOnly="0" labelOnly="1" outline="0" axis="axisRow" fieldPosition="6"/>
    </format>
    <format dxfId="15195">
      <pivotArea dataOnly="0" labelOnly="1" outline="0" fieldPosition="0">
        <references count="1">
          <reference field="6" count="0"/>
        </references>
      </pivotArea>
    </format>
    <format dxfId="15194">
      <pivotArea dataOnly="0" labelOnly="1" grandCol="1" outline="0" fieldPosition="0"/>
    </format>
    <format dxfId="15193">
      <pivotArea field="2" type="button" dataOnly="0" labelOnly="1" outline="0" axis="axisRow" fieldPosition="1"/>
    </format>
    <format dxfId="15192">
      <pivotArea field="3" type="button" dataOnly="0" labelOnly="1" outline="0" axis="axisRow" fieldPosition="3"/>
    </format>
    <format dxfId="15191">
      <pivotArea field="4" type="button" dataOnly="0" labelOnly="1" outline="0" axis="axisRow" fieldPosition="4"/>
    </format>
    <format dxfId="15190">
      <pivotArea field="5" type="button" dataOnly="0" labelOnly="1" outline="0" axis="axisRow" fieldPosition="5"/>
    </format>
    <format dxfId="15189">
      <pivotArea field="7" type="button" dataOnly="0" labelOnly="1" outline="0" axis="axisRow" fieldPosition="6"/>
    </format>
    <format dxfId="15188">
      <pivotArea dataOnly="0" labelOnly="1" outline="0" fieldPosition="0">
        <references count="1">
          <reference field="6" count="0"/>
        </references>
      </pivotArea>
    </format>
    <format dxfId="15187">
      <pivotArea dataOnly="0" labelOnly="1" grandCol="1" outline="0" fieldPosition="0"/>
    </format>
    <format dxfId="15186">
      <pivotArea field="2" type="button" dataOnly="0" labelOnly="1" outline="0" axis="axisRow" fieldPosition="1"/>
    </format>
    <format dxfId="15185">
      <pivotArea field="3" type="button" dataOnly="0" labelOnly="1" outline="0" axis="axisRow" fieldPosition="3"/>
    </format>
    <format dxfId="15184">
      <pivotArea field="4" type="button" dataOnly="0" labelOnly="1" outline="0" axis="axisRow" fieldPosition="4"/>
    </format>
    <format dxfId="15183">
      <pivotArea field="5" type="button" dataOnly="0" labelOnly="1" outline="0" axis="axisRow" fieldPosition="5"/>
    </format>
    <format dxfId="15182">
      <pivotArea field="7" type="button" dataOnly="0" labelOnly="1" outline="0" axis="axisRow" fieldPosition="6"/>
    </format>
    <format dxfId="15181">
      <pivotArea dataOnly="0" labelOnly="1" outline="0" fieldPosition="0">
        <references count="1">
          <reference field="6" count="0"/>
        </references>
      </pivotArea>
    </format>
    <format dxfId="15180">
      <pivotArea dataOnly="0" labelOnly="1" grandCol="1" outline="0" fieldPosition="0"/>
    </format>
    <format dxfId="15179">
      <pivotArea field="2" type="button" dataOnly="0" labelOnly="1" outline="0" axis="axisRow" fieldPosition="1"/>
    </format>
    <format dxfId="15178">
      <pivotArea field="3" type="button" dataOnly="0" labelOnly="1" outline="0" axis="axisRow" fieldPosition="3"/>
    </format>
    <format dxfId="15177">
      <pivotArea field="4" type="button" dataOnly="0" labelOnly="1" outline="0" axis="axisRow" fieldPosition="4"/>
    </format>
    <format dxfId="15176">
      <pivotArea field="5" type="button" dataOnly="0" labelOnly="1" outline="0" axis="axisRow" fieldPosition="5"/>
    </format>
    <format dxfId="15175">
      <pivotArea field="7" type="button" dataOnly="0" labelOnly="1" outline="0" axis="axisRow" fieldPosition="6"/>
    </format>
    <format dxfId="15174">
      <pivotArea dataOnly="0" labelOnly="1" outline="0" fieldPosition="0">
        <references count="1">
          <reference field="6" count="0"/>
        </references>
      </pivotArea>
    </format>
    <format dxfId="15173">
      <pivotArea dataOnly="0" labelOnly="1" grandCol="1" outline="0" fieldPosition="0"/>
    </format>
    <format dxfId="15172">
      <pivotArea field="2" type="button" dataOnly="0" labelOnly="1" outline="0" axis="axisRow" fieldPosition="1"/>
    </format>
    <format dxfId="15171">
      <pivotArea field="3" type="button" dataOnly="0" labelOnly="1" outline="0" axis="axisRow" fieldPosition="3"/>
    </format>
    <format dxfId="15170">
      <pivotArea field="4" type="button" dataOnly="0" labelOnly="1" outline="0" axis="axisRow" fieldPosition="4"/>
    </format>
    <format dxfId="15169">
      <pivotArea field="5" type="button" dataOnly="0" labelOnly="1" outline="0" axis="axisRow" fieldPosition="5"/>
    </format>
    <format dxfId="15168">
      <pivotArea field="7" type="button" dataOnly="0" labelOnly="1" outline="0" axis="axisRow" fieldPosition="6"/>
    </format>
    <format dxfId="15167">
      <pivotArea dataOnly="0" labelOnly="1" outline="0" fieldPosition="0">
        <references count="1">
          <reference field="6" count="0"/>
        </references>
      </pivotArea>
    </format>
    <format dxfId="15166">
      <pivotArea dataOnly="0" labelOnly="1" grandCol="1" outline="0" fieldPosition="0"/>
    </format>
    <format dxfId="15165">
      <pivotArea field="2" type="button" dataOnly="0" labelOnly="1" outline="0" axis="axisRow" fieldPosition="1"/>
    </format>
    <format dxfId="15164">
      <pivotArea field="3" type="button" dataOnly="0" labelOnly="1" outline="0" axis="axisRow" fieldPosition="3"/>
    </format>
    <format dxfId="15163">
      <pivotArea field="4" type="button" dataOnly="0" labelOnly="1" outline="0" axis="axisRow" fieldPosition="4"/>
    </format>
    <format dxfId="15162">
      <pivotArea field="5" type="button" dataOnly="0" labelOnly="1" outline="0" axis="axisRow" fieldPosition="5"/>
    </format>
    <format dxfId="15161">
      <pivotArea field="7" type="button" dataOnly="0" labelOnly="1" outline="0" axis="axisRow" fieldPosition="6"/>
    </format>
    <format dxfId="15160">
      <pivotArea dataOnly="0" labelOnly="1" outline="0" fieldPosition="0">
        <references count="1">
          <reference field="6" count="0"/>
        </references>
      </pivotArea>
    </format>
    <format dxfId="15159">
      <pivotArea dataOnly="0" labelOnly="1" grandCol="1" outline="0" fieldPosition="0"/>
    </format>
    <format dxfId="15158">
      <pivotArea field="2" type="button" dataOnly="0" labelOnly="1" outline="0" axis="axisRow" fieldPosition="1"/>
    </format>
    <format dxfId="15157">
      <pivotArea field="3" type="button" dataOnly="0" labelOnly="1" outline="0" axis="axisRow" fieldPosition="3"/>
    </format>
    <format dxfId="15156">
      <pivotArea field="4" type="button" dataOnly="0" labelOnly="1" outline="0" axis="axisRow" fieldPosition="4"/>
    </format>
    <format dxfId="15155">
      <pivotArea field="5" type="button" dataOnly="0" labelOnly="1" outline="0" axis="axisRow" fieldPosition="5"/>
    </format>
    <format dxfId="15154">
      <pivotArea field="7" type="button" dataOnly="0" labelOnly="1" outline="0" axis="axisRow" fieldPosition="6"/>
    </format>
    <format dxfId="15153">
      <pivotArea dataOnly="0" labelOnly="1" outline="0" fieldPosition="0">
        <references count="1">
          <reference field="6" count="0"/>
        </references>
      </pivotArea>
    </format>
    <format dxfId="15152">
      <pivotArea dataOnly="0" labelOnly="1" grandCol="1" outline="0" fieldPosition="0"/>
    </format>
    <format dxfId="15151">
      <pivotArea field="2" type="button" dataOnly="0" labelOnly="1" outline="0" axis="axisRow" fieldPosition="1"/>
    </format>
    <format dxfId="15150">
      <pivotArea field="3" type="button" dataOnly="0" labelOnly="1" outline="0" axis="axisRow" fieldPosition="3"/>
    </format>
    <format dxfId="15149">
      <pivotArea field="4" type="button" dataOnly="0" labelOnly="1" outline="0" axis="axisRow" fieldPosition="4"/>
    </format>
    <format dxfId="15148">
      <pivotArea field="5" type="button" dataOnly="0" labelOnly="1" outline="0" axis="axisRow" fieldPosition="5"/>
    </format>
    <format dxfId="15147">
      <pivotArea field="7" type="button" dataOnly="0" labelOnly="1" outline="0" axis="axisRow" fieldPosition="6"/>
    </format>
    <format dxfId="15146">
      <pivotArea dataOnly="0" labelOnly="1" outline="0" fieldPosition="0">
        <references count="1">
          <reference field="6" count="0"/>
        </references>
      </pivotArea>
    </format>
    <format dxfId="15145">
      <pivotArea dataOnly="0" labelOnly="1" grandCol="1" outline="0" fieldPosition="0"/>
    </format>
    <format dxfId="15144">
      <pivotArea field="2" type="button" dataOnly="0" labelOnly="1" outline="0" axis="axisRow" fieldPosition="1"/>
    </format>
    <format dxfId="15143">
      <pivotArea field="3" type="button" dataOnly="0" labelOnly="1" outline="0" axis="axisRow" fieldPosition="3"/>
    </format>
    <format dxfId="15142">
      <pivotArea field="4" type="button" dataOnly="0" labelOnly="1" outline="0" axis="axisRow" fieldPosition="4"/>
    </format>
    <format dxfId="15141">
      <pivotArea field="5" type="button" dataOnly="0" labelOnly="1" outline="0" axis="axisRow" fieldPosition="5"/>
    </format>
    <format dxfId="15140">
      <pivotArea field="7" type="button" dataOnly="0" labelOnly="1" outline="0" axis="axisRow" fieldPosition="6"/>
    </format>
    <format dxfId="15139">
      <pivotArea dataOnly="0" labelOnly="1" outline="0" fieldPosition="0">
        <references count="1">
          <reference field="6" count="0"/>
        </references>
      </pivotArea>
    </format>
    <format dxfId="15138">
      <pivotArea dataOnly="0" labelOnly="1" grandCol="1" outline="0" fieldPosition="0"/>
    </format>
    <format dxfId="15137">
      <pivotArea field="2" type="button" dataOnly="0" labelOnly="1" outline="0" axis="axisRow" fieldPosition="1"/>
    </format>
    <format dxfId="15136">
      <pivotArea field="3" type="button" dataOnly="0" labelOnly="1" outline="0" axis="axisRow" fieldPosition="3"/>
    </format>
    <format dxfId="15135">
      <pivotArea field="4" type="button" dataOnly="0" labelOnly="1" outline="0" axis="axisRow" fieldPosition="4"/>
    </format>
    <format dxfId="15134">
      <pivotArea field="5" type="button" dataOnly="0" labelOnly="1" outline="0" axis="axisRow" fieldPosition="5"/>
    </format>
    <format dxfId="15133">
      <pivotArea field="7" type="button" dataOnly="0" labelOnly="1" outline="0" axis="axisRow" fieldPosition="6"/>
    </format>
    <format dxfId="15132">
      <pivotArea dataOnly="0" labelOnly="1" outline="0" fieldPosition="0">
        <references count="1">
          <reference field="6" count="0"/>
        </references>
      </pivotArea>
    </format>
    <format dxfId="15131">
      <pivotArea dataOnly="0" labelOnly="1" grandCol="1" outline="0" fieldPosition="0"/>
    </format>
    <format dxfId="15130">
      <pivotArea field="2" type="button" dataOnly="0" labelOnly="1" outline="0" axis="axisRow" fieldPosition="1"/>
    </format>
    <format dxfId="15129">
      <pivotArea field="3" type="button" dataOnly="0" labelOnly="1" outline="0" axis="axisRow" fieldPosition="3"/>
    </format>
    <format dxfId="15128">
      <pivotArea field="4" type="button" dataOnly="0" labelOnly="1" outline="0" axis="axisRow" fieldPosition="4"/>
    </format>
    <format dxfId="15127">
      <pivotArea field="5" type="button" dataOnly="0" labelOnly="1" outline="0" axis="axisRow" fieldPosition="5"/>
    </format>
    <format dxfId="15126">
      <pivotArea field="7" type="button" dataOnly="0" labelOnly="1" outline="0" axis="axisRow" fieldPosition="6"/>
    </format>
    <format dxfId="15125">
      <pivotArea dataOnly="0" labelOnly="1" outline="0" fieldPosition="0">
        <references count="1">
          <reference field="6" count="0"/>
        </references>
      </pivotArea>
    </format>
    <format dxfId="15124">
      <pivotArea dataOnly="0" labelOnly="1" grandCol="1" outline="0" fieldPosition="0"/>
    </format>
    <format dxfId="15123">
      <pivotArea field="2" type="button" dataOnly="0" labelOnly="1" outline="0" axis="axisRow" fieldPosition="1"/>
    </format>
    <format dxfId="15122">
      <pivotArea field="3" type="button" dataOnly="0" labelOnly="1" outline="0" axis="axisRow" fieldPosition="3"/>
    </format>
    <format dxfId="15121">
      <pivotArea field="4" type="button" dataOnly="0" labelOnly="1" outline="0" axis="axisRow" fieldPosition="4"/>
    </format>
    <format dxfId="15120">
      <pivotArea field="5" type="button" dataOnly="0" labelOnly="1" outline="0" axis="axisRow" fieldPosition="5"/>
    </format>
    <format dxfId="15119">
      <pivotArea field="7" type="button" dataOnly="0" labelOnly="1" outline="0" axis="axisRow" fieldPosition="6"/>
    </format>
    <format dxfId="15118">
      <pivotArea dataOnly="0" labelOnly="1" outline="0" fieldPosition="0">
        <references count="1">
          <reference field="6" count="0"/>
        </references>
      </pivotArea>
    </format>
    <format dxfId="15117">
      <pivotArea dataOnly="0" labelOnly="1" grandCol="1" outline="0" fieldPosition="0"/>
    </format>
    <format dxfId="15116">
      <pivotArea field="2" type="button" dataOnly="0" labelOnly="1" outline="0" axis="axisRow" fieldPosition="1"/>
    </format>
    <format dxfId="15115">
      <pivotArea field="3" type="button" dataOnly="0" labelOnly="1" outline="0" axis="axisRow" fieldPosition="3"/>
    </format>
    <format dxfId="15114">
      <pivotArea field="4" type="button" dataOnly="0" labelOnly="1" outline="0" axis="axisRow" fieldPosition="4"/>
    </format>
    <format dxfId="15113">
      <pivotArea field="5" type="button" dataOnly="0" labelOnly="1" outline="0" axis="axisRow" fieldPosition="5"/>
    </format>
    <format dxfId="15112">
      <pivotArea field="7" type="button" dataOnly="0" labelOnly="1" outline="0" axis="axisRow" fieldPosition="6"/>
    </format>
    <format dxfId="15111">
      <pivotArea dataOnly="0" labelOnly="1" outline="0" fieldPosition="0">
        <references count="1">
          <reference field="6" count="0"/>
        </references>
      </pivotArea>
    </format>
    <format dxfId="15110">
      <pivotArea dataOnly="0" labelOnly="1" grandCol="1" outline="0" fieldPosition="0"/>
    </format>
    <format dxfId="15109">
      <pivotArea field="2" type="button" dataOnly="0" labelOnly="1" outline="0" axis="axisRow" fieldPosition="1"/>
    </format>
    <format dxfId="15108">
      <pivotArea field="3" type="button" dataOnly="0" labelOnly="1" outline="0" axis="axisRow" fieldPosition="3"/>
    </format>
    <format dxfId="15107">
      <pivotArea field="4" type="button" dataOnly="0" labelOnly="1" outline="0" axis="axisRow" fieldPosition="4"/>
    </format>
    <format dxfId="15106">
      <pivotArea field="5" type="button" dataOnly="0" labelOnly="1" outline="0" axis="axisRow" fieldPosition="5"/>
    </format>
    <format dxfId="15105">
      <pivotArea field="7" type="button" dataOnly="0" labelOnly="1" outline="0" axis="axisRow" fieldPosition="6"/>
    </format>
    <format dxfId="15104">
      <pivotArea dataOnly="0" labelOnly="1" outline="0" fieldPosition="0">
        <references count="1">
          <reference field="6" count="0"/>
        </references>
      </pivotArea>
    </format>
    <format dxfId="15103">
      <pivotArea dataOnly="0" labelOnly="1" grandCol="1" outline="0" fieldPosition="0"/>
    </format>
    <format dxfId="15102">
      <pivotArea field="2" type="button" dataOnly="0" labelOnly="1" outline="0" axis="axisRow" fieldPosition="1"/>
    </format>
    <format dxfId="15101">
      <pivotArea field="3" type="button" dataOnly="0" labelOnly="1" outline="0" axis="axisRow" fieldPosition="3"/>
    </format>
    <format dxfId="15100">
      <pivotArea field="4" type="button" dataOnly="0" labelOnly="1" outline="0" axis="axisRow" fieldPosition="4"/>
    </format>
    <format dxfId="15099">
      <pivotArea field="5" type="button" dataOnly="0" labelOnly="1" outline="0" axis="axisRow" fieldPosition="5"/>
    </format>
    <format dxfId="15098">
      <pivotArea field="7" type="button" dataOnly="0" labelOnly="1" outline="0" axis="axisRow" fieldPosition="6"/>
    </format>
    <format dxfId="15097">
      <pivotArea dataOnly="0" labelOnly="1" outline="0" fieldPosition="0">
        <references count="1">
          <reference field="6" count="0"/>
        </references>
      </pivotArea>
    </format>
    <format dxfId="15096">
      <pivotArea dataOnly="0" labelOnly="1" grandCol="1" outline="0" fieldPosition="0"/>
    </format>
    <format dxfId="15095">
      <pivotArea field="2" type="button" dataOnly="0" labelOnly="1" outline="0" axis="axisRow" fieldPosition="1"/>
    </format>
    <format dxfId="15094">
      <pivotArea field="3" type="button" dataOnly="0" labelOnly="1" outline="0" axis="axisRow" fieldPosition="3"/>
    </format>
    <format dxfId="15093">
      <pivotArea field="4" type="button" dataOnly="0" labelOnly="1" outline="0" axis="axisRow" fieldPosition="4"/>
    </format>
    <format dxfId="15092">
      <pivotArea field="5" type="button" dataOnly="0" labelOnly="1" outline="0" axis="axisRow" fieldPosition="5"/>
    </format>
    <format dxfId="15091">
      <pivotArea field="7" type="button" dataOnly="0" labelOnly="1" outline="0" axis="axisRow" fieldPosition="6"/>
    </format>
    <format dxfId="15090">
      <pivotArea dataOnly="0" labelOnly="1" outline="0" fieldPosition="0">
        <references count="1">
          <reference field="6" count="0"/>
        </references>
      </pivotArea>
    </format>
    <format dxfId="15089">
      <pivotArea dataOnly="0" labelOnly="1" grandCol="1" outline="0" fieldPosition="0"/>
    </format>
    <format dxfId="15088">
      <pivotArea field="2" type="button" dataOnly="0" labelOnly="1" outline="0" axis="axisRow" fieldPosition="1"/>
    </format>
    <format dxfId="15087">
      <pivotArea field="3" type="button" dataOnly="0" labelOnly="1" outline="0" axis="axisRow" fieldPosition="3"/>
    </format>
    <format dxfId="15086">
      <pivotArea field="4" type="button" dataOnly="0" labelOnly="1" outline="0" axis="axisRow" fieldPosition="4"/>
    </format>
    <format dxfId="15085">
      <pivotArea field="5" type="button" dataOnly="0" labelOnly="1" outline="0" axis="axisRow" fieldPosition="5"/>
    </format>
    <format dxfId="15084">
      <pivotArea field="7" type="button" dataOnly="0" labelOnly="1" outline="0" axis="axisRow" fieldPosition="6"/>
    </format>
    <format dxfId="15083">
      <pivotArea dataOnly="0" labelOnly="1" outline="0" fieldPosition="0">
        <references count="1">
          <reference field="6" count="0"/>
        </references>
      </pivotArea>
    </format>
    <format dxfId="15082">
      <pivotArea dataOnly="0" labelOnly="1" grandCol="1" outline="0" fieldPosition="0"/>
    </format>
    <format dxfId="15081">
      <pivotArea field="2" type="button" dataOnly="0" labelOnly="1" outline="0" axis="axisRow" fieldPosition="1"/>
    </format>
    <format dxfId="15080">
      <pivotArea field="3" type="button" dataOnly="0" labelOnly="1" outline="0" axis="axisRow" fieldPosition="3"/>
    </format>
    <format dxfId="15079">
      <pivotArea field="4" type="button" dataOnly="0" labelOnly="1" outline="0" axis="axisRow" fieldPosition="4"/>
    </format>
    <format dxfId="15078">
      <pivotArea field="5" type="button" dataOnly="0" labelOnly="1" outline="0" axis="axisRow" fieldPosition="5"/>
    </format>
    <format dxfId="15077">
      <pivotArea field="7" type="button" dataOnly="0" labelOnly="1" outline="0" axis="axisRow" fieldPosition="6"/>
    </format>
    <format dxfId="15076">
      <pivotArea dataOnly="0" labelOnly="1" outline="0" fieldPosition="0">
        <references count="1">
          <reference field="6" count="0"/>
        </references>
      </pivotArea>
    </format>
    <format dxfId="15075">
      <pivotArea dataOnly="0" labelOnly="1" grandCol="1" outline="0" fieldPosition="0"/>
    </format>
    <format dxfId="15074">
      <pivotArea field="2" type="button" dataOnly="0" labelOnly="1" outline="0" axis="axisRow" fieldPosition="1"/>
    </format>
    <format dxfId="15073">
      <pivotArea field="3" type="button" dataOnly="0" labelOnly="1" outline="0" axis="axisRow" fieldPosition="3"/>
    </format>
    <format dxfId="15072">
      <pivotArea field="4" type="button" dataOnly="0" labelOnly="1" outline="0" axis="axisRow" fieldPosition="4"/>
    </format>
    <format dxfId="15071">
      <pivotArea field="5" type="button" dataOnly="0" labelOnly="1" outline="0" axis="axisRow" fieldPosition="5"/>
    </format>
    <format dxfId="15070">
      <pivotArea field="7" type="button" dataOnly="0" labelOnly="1" outline="0" axis="axisRow" fieldPosition="6"/>
    </format>
    <format dxfId="15069">
      <pivotArea dataOnly="0" labelOnly="1" outline="0" fieldPosition="0">
        <references count="1">
          <reference field="6" count="0"/>
        </references>
      </pivotArea>
    </format>
    <format dxfId="15068">
      <pivotArea dataOnly="0" labelOnly="1" grandCol="1" outline="0" fieldPosition="0"/>
    </format>
    <format dxfId="15067">
      <pivotArea field="2" type="button" dataOnly="0" labelOnly="1" outline="0" axis="axisRow" fieldPosition="1"/>
    </format>
    <format dxfId="15066">
      <pivotArea field="3" type="button" dataOnly="0" labelOnly="1" outline="0" axis="axisRow" fieldPosition="3"/>
    </format>
    <format dxfId="15065">
      <pivotArea field="4" type="button" dataOnly="0" labelOnly="1" outline="0" axis="axisRow" fieldPosition="4"/>
    </format>
    <format dxfId="15064">
      <pivotArea field="5" type="button" dataOnly="0" labelOnly="1" outline="0" axis="axisRow" fieldPosition="5"/>
    </format>
    <format dxfId="15063">
      <pivotArea field="7" type="button" dataOnly="0" labelOnly="1" outline="0" axis="axisRow" fieldPosition="6"/>
    </format>
    <format dxfId="15062">
      <pivotArea dataOnly="0" labelOnly="1" outline="0" fieldPosition="0">
        <references count="1">
          <reference field="6" count="0"/>
        </references>
      </pivotArea>
    </format>
    <format dxfId="15061">
      <pivotArea dataOnly="0" labelOnly="1" grandCol="1" outline="0" fieldPosition="0"/>
    </format>
    <format dxfId="15060">
      <pivotArea field="2" type="button" dataOnly="0" labelOnly="1" outline="0" axis="axisRow" fieldPosition="1"/>
    </format>
    <format dxfId="15059">
      <pivotArea field="3" type="button" dataOnly="0" labelOnly="1" outline="0" axis="axisRow" fieldPosition="3"/>
    </format>
    <format dxfId="15058">
      <pivotArea field="4" type="button" dataOnly="0" labelOnly="1" outline="0" axis="axisRow" fieldPosition="4"/>
    </format>
    <format dxfId="15057">
      <pivotArea field="5" type="button" dataOnly="0" labelOnly="1" outline="0" axis="axisRow" fieldPosition="5"/>
    </format>
    <format dxfId="15056">
      <pivotArea field="7" type="button" dataOnly="0" labelOnly="1" outline="0" axis="axisRow" fieldPosition="6"/>
    </format>
    <format dxfId="15055">
      <pivotArea dataOnly="0" labelOnly="1" outline="0" fieldPosition="0">
        <references count="1">
          <reference field="6" count="0"/>
        </references>
      </pivotArea>
    </format>
    <format dxfId="15054">
      <pivotArea dataOnly="0" labelOnly="1" grandCol="1" outline="0" fieldPosition="0"/>
    </format>
    <format dxfId="15053">
      <pivotArea field="2" type="button" dataOnly="0" labelOnly="1" outline="0" axis="axisRow" fieldPosition="1"/>
    </format>
    <format dxfId="15052">
      <pivotArea field="3" type="button" dataOnly="0" labelOnly="1" outline="0" axis="axisRow" fieldPosition="3"/>
    </format>
    <format dxfId="15051">
      <pivotArea field="4" type="button" dataOnly="0" labelOnly="1" outline="0" axis="axisRow" fieldPosition="4"/>
    </format>
    <format dxfId="15050">
      <pivotArea field="5" type="button" dataOnly="0" labelOnly="1" outline="0" axis="axisRow" fieldPosition="5"/>
    </format>
    <format dxfId="15049">
      <pivotArea field="7" type="button" dataOnly="0" labelOnly="1" outline="0" axis="axisRow" fieldPosition="6"/>
    </format>
    <format dxfId="15048">
      <pivotArea dataOnly="0" labelOnly="1" outline="0" fieldPosition="0">
        <references count="1">
          <reference field="6" count="0"/>
        </references>
      </pivotArea>
    </format>
    <format dxfId="15047">
      <pivotArea dataOnly="0" labelOnly="1" grandCol="1" outline="0" fieldPosition="0"/>
    </format>
    <format dxfId="15046">
      <pivotArea field="2" type="button" dataOnly="0" labelOnly="1" outline="0" axis="axisRow" fieldPosition="1"/>
    </format>
    <format dxfId="15045">
      <pivotArea field="3" type="button" dataOnly="0" labelOnly="1" outline="0" axis="axisRow" fieldPosition="3"/>
    </format>
    <format dxfId="15044">
      <pivotArea field="4" type="button" dataOnly="0" labelOnly="1" outline="0" axis="axisRow" fieldPosition="4"/>
    </format>
    <format dxfId="15043">
      <pivotArea field="5" type="button" dataOnly="0" labelOnly="1" outline="0" axis="axisRow" fieldPosition="5"/>
    </format>
    <format dxfId="15042">
      <pivotArea field="7" type="button" dataOnly="0" labelOnly="1" outline="0" axis="axisRow" fieldPosition="6"/>
    </format>
    <format dxfId="15041">
      <pivotArea dataOnly="0" labelOnly="1" outline="0" fieldPosition="0">
        <references count="1">
          <reference field="6" count="0"/>
        </references>
      </pivotArea>
    </format>
    <format dxfId="15040">
      <pivotArea dataOnly="0" labelOnly="1" grandCol="1" outline="0" fieldPosition="0"/>
    </format>
    <format dxfId="15039">
      <pivotArea field="2" type="button" dataOnly="0" labelOnly="1" outline="0" axis="axisRow" fieldPosition="1"/>
    </format>
    <format dxfId="15038">
      <pivotArea field="3" type="button" dataOnly="0" labelOnly="1" outline="0" axis="axisRow" fieldPosition="3"/>
    </format>
    <format dxfId="15037">
      <pivotArea field="4" type="button" dataOnly="0" labelOnly="1" outline="0" axis="axisRow" fieldPosition="4"/>
    </format>
    <format dxfId="15036">
      <pivotArea field="5" type="button" dataOnly="0" labelOnly="1" outline="0" axis="axisRow" fieldPosition="5"/>
    </format>
    <format dxfId="15035">
      <pivotArea field="7" type="button" dataOnly="0" labelOnly="1" outline="0" axis="axisRow" fieldPosition="6"/>
    </format>
    <format dxfId="15034">
      <pivotArea dataOnly="0" labelOnly="1" outline="0" fieldPosition="0">
        <references count="1">
          <reference field="6" count="0"/>
        </references>
      </pivotArea>
    </format>
    <format dxfId="15033">
      <pivotArea dataOnly="0" labelOnly="1" grandCol="1" outline="0" fieldPosition="0"/>
    </format>
    <format dxfId="15032">
      <pivotArea field="2" type="button" dataOnly="0" labelOnly="1" outline="0" axis="axisRow" fieldPosition="1"/>
    </format>
    <format dxfId="15031">
      <pivotArea field="3" type="button" dataOnly="0" labelOnly="1" outline="0" axis="axisRow" fieldPosition="3"/>
    </format>
    <format dxfId="15030">
      <pivotArea field="4" type="button" dataOnly="0" labelOnly="1" outline="0" axis="axisRow" fieldPosition="4"/>
    </format>
    <format dxfId="15029">
      <pivotArea field="5" type="button" dataOnly="0" labelOnly="1" outline="0" axis="axisRow" fieldPosition="5"/>
    </format>
    <format dxfId="15028">
      <pivotArea field="7" type="button" dataOnly="0" labelOnly="1" outline="0" axis="axisRow" fieldPosition="6"/>
    </format>
    <format dxfId="15027">
      <pivotArea dataOnly="0" labelOnly="1" outline="0" fieldPosition="0">
        <references count="1">
          <reference field="6" count="0"/>
        </references>
      </pivotArea>
    </format>
    <format dxfId="15026">
      <pivotArea dataOnly="0" labelOnly="1" grandCol="1" outline="0" fieldPosition="0"/>
    </format>
    <format dxfId="15025">
      <pivotArea field="2" type="button" dataOnly="0" labelOnly="1" outline="0" axis="axisRow" fieldPosition="1"/>
    </format>
    <format dxfId="15024">
      <pivotArea field="3" type="button" dataOnly="0" labelOnly="1" outline="0" axis="axisRow" fieldPosition="3"/>
    </format>
    <format dxfId="15023">
      <pivotArea field="4" type="button" dataOnly="0" labelOnly="1" outline="0" axis="axisRow" fieldPosition="4"/>
    </format>
    <format dxfId="15022">
      <pivotArea field="5" type="button" dataOnly="0" labelOnly="1" outline="0" axis="axisRow" fieldPosition="5"/>
    </format>
    <format dxfId="15021">
      <pivotArea field="7" type="button" dataOnly="0" labelOnly="1" outline="0" axis="axisRow" fieldPosition="6"/>
    </format>
    <format dxfId="15020">
      <pivotArea dataOnly="0" labelOnly="1" outline="0" fieldPosition="0">
        <references count="1">
          <reference field="6" count="0"/>
        </references>
      </pivotArea>
    </format>
    <format dxfId="15019">
      <pivotArea dataOnly="0" labelOnly="1" grandCol="1" outline="0" fieldPosition="0"/>
    </format>
    <format dxfId="15018">
      <pivotArea field="2" type="button" dataOnly="0" labelOnly="1" outline="0" axis="axisRow" fieldPosition="1"/>
    </format>
    <format dxfId="15017">
      <pivotArea field="3" type="button" dataOnly="0" labelOnly="1" outline="0" axis="axisRow" fieldPosition="3"/>
    </format>
    <format dxfId="15016">
      <pivotArea field="4" type="button" dataOnly="0" labelOnly="1" outline="0" axis="axisRow" fieldPosition="4"/>
    </format>
    <format dxfId="15015">
      <pivotArea field="5" type="button" dataOnly="0" labelOnly="1" outline="0" axis="axisRow" fieldPosition="5"/>
    </format>
    <format dxfId="15014">
      <pivotArea field="7" type="button" dataOnly="0" labelOnly="1" outline="0" axis="axisRow" fieldPosition="6"/>
    </format>
    <format dxfId="15013">
      <pivotArea dataOnly="0" labelOnly="1" outline="0" fieldPosition="0">
        <references count="1">
          <reference field="6" count="0"/>
        </references>
      </pivotArea>
    </format>
    <format dxfId="15012">
      <pivotArea dataOnly="0" labelOnly="1" grandCol="1" outline="0" fieldPosition="0"/>
    </format>
    <format dxfId="15011">
      <pivotArea field="2" type="button" dataOnly="0" labelOnly="1" outline="0" axis="axisRow" fieldPosition="1"/>
    </format>
    <format dxfId="15010">
      <pivotArea field="3" type="button" dataOnly="0" labelOnly="1" outline="0" axis="axisRow" fieldPosition="3"/>
    </format>
    <format dxfId="15009">
      <pivotArea field="4" type="button" dataOnly="0" labelOnly="1" outline="0" axis="axisRow" fieldPosition="4"/>
    </format>
    <format dxfId="15008">
      <pivotArea field="5" type="button" dataOnly="0" labelOnly="1" outline="0" axis="axisRow" fieldPosition="5"/>
    </format>
    <format dxfId="15007">
      <pivotArea field="7" type="button" dataOnly="0" labelOnly="1" outline="0" axis="axisRow" fieldPosition="6"/>
    </format>
    <format dxfId="15006">
      <pivotArea dataOnly="0" labelOnly="1" outline="0" fieldPosition="0">
        <references count="1">
          <reference field="6" count="0"/>
        </references>
      </pivotArea>
    </format>
    <format dxfId="15005">
      <pivotArea dataOnly="0" labelOnly="1" grandCol="1" outline="0" fieldPosition="0"/>
    </format>
    <format dxfId="15004">
      <pivotArea field="2" type="button" dataOnly="0" labelOnly="1" outline="0" axis="axisRow" fieldPosition="1"/>
    </format>
    <format dxfId="15003">
      <pivotArea field="3" type="button" dataOnly="0" labelOnly="1" outline="0" axis="axisRow" fieldPosition="3"/>
    </format>
    <format dxfId="15002">
      <pivotArea field="4" type="button" dataOnly="0" labelOnly="1" outline="0" axis="axisRow" fieldPosition="4"/>
    </format>
    <format dxfId="15001">
      <pivotArea field="5" type="button" dataOnly="0" labelOnly="1" outline="0" axis="axisRow" fieldPosition="5"/>
    </format>
    <format dxfId="15000">
      <pivotArea field="7" type="button" dataOnly="0" labelOnly="1" outline="0" axis="axisRow" fieldPosition="6"/>
    </format>
    <format dxfId="14999">
      <pivotArea dataOnly="0" labelOnly="1" outline="0" fieldPosition="0">
        <references count="1">
          <reference field="6" count="0"/>
        </references>
      </pivotArea>
    </format>
    <format dxfId="14998">
      <pivotArea dataOnly="0" labelOnly="1" grandCol="1" outline="0" fieldPosition="0"/>
    </format>
    <format dxfId="14997">
      <pivotArea field="2" type="button" dataOnly="0" labelOnly="1" outline="0" axis="axisRow" fieldPosition="1"/>
    </format>
    <format dxfId="14996">
      <pivotArea field="3" type="button" dataOnly="0" labelOnly="1" outline="0" axis="axisRow" fieldPosition="3"/>
    </format>
    <format dxfId="14995">
      <pivotArea field="4" type="button" dataOnly="0" labelOnly="1" outline="0" axis="axisRow" fieldPosition="4"/>
    </format>
    <format dxfId="14994">
      <pivotArea field="5" type="button" dataOnly="0" labelOnly="1" outline="0" axis="axisRow" fieldPosition="5"/>
    </format>
    <format dxfId="14993">
      <pivotArea field="7" type="button" dataOnly="0" labelOnly="1" outline="0" axis="axisRow" fieldPosition="6"/>
    </format>
    <format dxfId="14992">
      <pivotArea dataOnly="0" labelOnly="1" outline="0" fieldPosition="0">
        <references count="1">
          <reference field="6" count="0"/>
        </references>
      </pivotArea>
    </format>
    <format dxfId="14991">
      <pivotArea dataOnly="0" labelOnly="1" grandCol="1" outline="0" fieldPosition="0"/>
    </format>
    <format dxfId="14990">
      <pivotArea field="2" type="button" dataOnly="0" labelOnly="1" outline="0" axis="axisRow" fieldPosition="1"/>
    </format>
    <format dxfId="14989">
      <pivotArea field="3" type="button" dataOnly="0" labelOnly="1" outline="0" axis="axisRow" fieldPosition="3"/>
    </format>
    <format dxfId="14988">
      <pivotArea field="4" type="button" dataOnly="0" labelOnly="1" outline="0" axis="axisRow" fieldPosition="4"/>
    </format>
    <format dxfId="14987">
      <pivotArea field="5" type="button" dataOnly="0" labelOnly="1" outline="0" axis="axisRow" fieldPosition="5"/>
    </format>
    <format dxfId="14986">
      <pivotArea field="7" type="button" dataOnly="0" labelOnly="1" outline="0" axis="axisRow" fieldPosition="6"/>
    </format>
    <format dxfId="14985">
      <pivotArea dataOnly="0" labelOnly="1" outline="0" fieldPosition="0">
        <references count="1">
          <reference field="6" count="0"/>
        </references>
      </pivotArea>
    </format>
    <format dxfId="14984">
      <pivotArea dataOnly="0" labelOnly="1" grandCol="1" outline="0" fieldPosition="0"/>
    </format>
    <format dxfId="14983">
      <pivotArea field="2" type="button" dataOnly="0" labelOnly="1" outline="0" axis="axisRow" fieldPosition="1"/>
    </format>
    <format dxfId="14982">
      <pivotArea field="3" type="button" dataOnly="0" labelOnly="1" outline="0" axis="axisRow" fieldPosition="3"/>
    </format>
    <format dxfId="14981">
      <pivotArea field="4" type="button" dataOnly="0" labelOnly="1" outline="0" axis="axisRow" fieldPosition="4"/>
    </format>
    <format dxfId="14980">
      <pivotArea field="5" type="button" dataOnly="0" labelOnly="1" outline="0" axis="axisRow" fieldPosition="5"/>
    </format>
    <format dxfId="14979">
      <pivotArea field="7" type="button" dataOnly="0" labelOnly="1" outline="0" axis="axisRow" fieldPosition="6"/>
    </format>
    <format dxfId="14978">
      <pivotArea dataOnly="0" labelOnly="1" outline="0" fieldPosition="0">
        <references count="1">
          <reference field="6" count="0"/>
        </references>
      </pivotArea>
    </format>
    <format dxfId="14977">
      <pivotArea dataOnly="0" labelOnly="1" grandCol="1" outline="0" fieldPosition="0"/>
    </format>
    <format dxfId="14976">
      <pivotArea field="2" type="button" dataOnly="0" labelOnly="1" outline="0" axis="axisRow" fieldPosition="1"/>
    </format>
    <format dxfId="14975">
      <pivotArea field="3" type="button" dataOnly="0" labelOnly="1" outline="0" axis="axisRow" fieldPosition="3"/>
    </format>
    <format dxfId="14974">
      <pivotArea field="4" type="button" dataOnly="0" labelOnly="1" outline="0" axis="axisRow" fieldPosition="4"/>
    </format>
    <format dxfId="14973">
      <pivotArea field="5" type="button" dataOnly="0" labelOnly="1" outline="0" axis="axisRow" fieldPosition="5"/>
    </format>
    <format dxfId="14972">
      <pivotArea field="7" type="button" dataOnly="0" labelOnly="1" outline="0" axis="axisRow" fieldPosition="6"/>
    </format>
    <format dxfId="14971">
      <pivotArea dataOnly="0" labelOnly="1" outline="0" fieldPosition="0">
        <references count="1">
          <reference field="6" count="0"/>
        </references>
      </pivotArea>
    </format>
    <format dxfId="14970">
      <pivotArea dataOnly="0" labelOnly="1" grandCol="1" outline="0" fieldPosition="0"/>
    </format>
    <format dxfId="14969">
      <pivotArea field="2" type="button" dataOnly="0" labelOnly="1" outline="0" axis="axisRow" fieldPosition="1"/>
    </format>
    <format dxfId="14968">
      <pivotArea field="3" type="button" dataOnly="0" labelOnly="1" outline="0" axis="axisRow" fieldPosition="3"/>
    </format>
    <format dxfId="14967">
      <pivotArea field="4" type="button" dataOnly="0" labelOnly="1" outline="0" axis="axisRow" fieldPosition="4"/>
    </format>
    <format dxfId="14966">
      <pivotArea field="5" type="button" dataOnly="0" labelOnly="1" outline="0" axis="axisRow" fieldPosition="5"/>
    </format>
    <format dxfId="14965">
      <pivotArea field="7" type="button" dataOnly="0" labelOnly="1" outline="0" axis="axisRow" fieldPosition="6"/>
    </format>
    <format dxfId="14964">
      <pivotArea dataOnly="0" labelOnly="1" outline="0" fieldPosition="0">
        <references count="1">
          <reference field="6" count="0"/>
        </references>
      </pivotArea>
    </format>
    <format dxfId="14963">
      <pivotArea dataOnly="0" labelOnly="1" grandCol="1" outline="0" fieldPosition="0"/>
    </format>
    <format dxfId="14962">
      <pivotArea field="2" type="button" dataOnly="0" labelOnly="1" outline="0" axis="axisRow" fieldPosition="1"/>
    </format>
    <format dxfId="14961">
      <pivotArea field="3" type="button" dataOnly="0" labelOnly="1" outline="0" axis="axisRow" fieldPosition="3"/>
    </format>
    <format dxfId="14960">
      <pivotArea field="4" type="button" dataOnly="0" labelOnly="1" outline="0" axis="axisRow" fieldPosition="4"/>
    </format>
    <format dxfId="14959">
      <pivotArea field="5" type="button" dataOnly="0" labelOnly="1" outline="0" axis="axisRow" fieldPosition="5"/>
    </format>
    <format dxfId="14958">
      <pivotArea field="7" type="button" dataOnly="0" labelOnly="1" outline="0" axis="axisRow" fieldPosition="6"/>
    </format>
    <format dxfId="14957">
      <pivotArea dataOnly="0" labelOnly="1" outline="0" fieldPosition="0">
        <references count="1">
          <reference field="6" count="0"/>
        </references>
      </pivotArea>
    </format>
    <format dxfId="14956">
      <pivotArea dataOnly="0" labelOnly="1" grandCol="1" outline="0" fieldPosition="0"/>
    </format>
    <format dxfId="14955">
      <pivotArea field="2" type="button" dataOnly="0" labelOnly="1" outline="0" axis="axisRow" fieldPosition="1"/>
    </format>
    <format dxfId="14954">
      <pivotArea field="3" type="button" dataOnly="0" labelOnly="1" outline="0" axis="axisRow" fieldPosition="3"/>
    </format>
    <format dxfId="14953">
      <pivotArea field="4" type="button" dataOnly="0" labelOnly="1" outline="0" axis="axisRow" fieldPosition="4"/>
    </format>
    <format dxfId="14952">
      <pivotArea field="5" type="button" dataOnly="0" labelOnly="1" outline="0" axis="axisRow" fieldPosition="5"/>
    </format>
    <format dxfId="14951">
      <pivotArea field="7" type="button" dataOnly="0" labelOnly="1" outline="0" axis="axisRow" fieldPosition="6"/>
    </format>
    <format dxfId="14950">
      <pivotArea dataOnly="0" labelOnly="1" outline="0" fieldPosition="0">
        <references count="1">
          <reference field="6" count="0"/>
        </references>
      </pivotArea>
    </format>
    <format dxfId="14949">
      <pivotArea dataOnly="0" labelOnly="1" grandCol="1" outline="0" fieldPosition="0"/>
    </format>
    <format dxfId="14948">
      <pivotArea field="2" type="button" dataOnly="0" labelOnly="1" outline="0" axis="axisRow" fieldPosition="1"/>
    </format>
    <format dxfId="14947">
      <pivotArea field="3" type="button" dataOnly="0" labelOnly="1" outline="0" axis="axisRow" fieldPosition="3"/>
    </format>
    <format dxfId="14946">
      <pivotArea field="4" type="button" dataOnly="0" labelOnly="1" outline="0" axis="axisRow" fieldPosition="4"/>
    </format>
    <format dxfId="14945">
      <pivotArea field="5" type="button" dataOnly="0" labelOnly="1" outline="0" axis="axisRow" fieldPosition="5"/>
    </format>
    <format dxfId="14944">
      <pivotArea field="7" type="button" dataOnly="0" labelOnly="1" outline="0" axis="axisRow" fieldPosition="6"/>
    </format>
    <format dxfId="14943">
      <pivotArea dataOnly="0" labelOnly="1" outline="0" fieldPosition="0">
        <references count="1">
          <reference field="6" count="0"/>
        </references>
      </pivotArea>
    </format>
    <format dxfId="14942">
      <pivotArea dataOnly="0" labelOnly="1" grandCol="1" outline="0" fieldPosition="0"/>
    </format>
    <format dxfId="14941">
      <pivotArea field="2" type="button" dataOnly="0" labelOnly="1" outline="0" axis="axisRow" fieldPosition="1"/>
    </format>
    <format dxfId="14940">
      <pivotArea field="3" type="button" dataOnly="0" labelOnly="1" outline="0" axis="axisRow" fieldPosition="3"/>
    </format>
    <format dxfId="14939">
      <pivotArea field="4" type="button" dataOnly="0" labelOnly="1" outline="0" axis="axisRow" fieldPosition="4"/>
    </format>
    <format dxfId="14938">
      <pivotArea field="5" type="button" dataOnly="0" labelOnly="1" outline="0" axis="axisRow" fieldPosition="5"/>
    </format>
    <format dxfId="14937">
      <pivotArea field="7" type="button" dataOnly="0" labelOnly="1" outline="0" axis="axisRow" fieldPosition="6"/>
    </format>
    <format dxfId="14936">
      <pivotArea dataOnly="0" labelOnly="1" outline="0" fieldPosition="0">
        <references count="1">
          <reference field="6" count="0"/>
        </references>
      </pivotArea>
    </format>
    <format dxfId="14935">
      <pivotArea dataOnly="0" labelOnly="1" grandCol="1" outline="0" fieldPosition="0"/>
    </format>
    <format dxfId="14934">
      <pivotArea field="2" type="button" dataOnly="0" labelOnly="1" outline="0" axis="axisRow" fieldPosition="1"/>
    </format>
    <format dxfId="14933">
      <pivotArea field="3" type="button" dataOnly="0" labelOnly="1" outline="0" axis="axisRow" fieldPosition="3"/>
    </format>
    <format dxfId="14932">
      <pivotArea field="4" type="button" dataOnly="0" labelOnly="1" outline="0" axis="axisRow" fieldPosition="4"/>
    </format>
    <format dxfId="14931">
      <pivotArea field="5" type="button" dataOnly="0" labelOnly="1" outline="0" axis="axisRow" fieldPosition="5"/>
    </format>
    <format dxfId="14930">
      <pivotArea field="7" type="button" dataOnly="0" labelOnly="1" outline="0" axis="axisRow" fieldPosition="6"/>
    </format>
    <format dxfId="14929">
      <pivotArea dataOnly="0" labelOnly="1" outline="0" fieldPosition="0">
        <references count="1">
          <reference field="6" count="0"/>
        </references>
      </pivotArea>
    </format>
    <format dxfId="14928">
      <pivotArea dataOnly="0" labelOnly="1" grandCol="1" outline="0" fieldPosition="0"/>
    </format>
    <format dxfId="14927">
      <pivotArea field="2" type="button" dataOnly="0" labelOnly="1" outline="0" axis="axisRow" fieldPosition="1"/>
    </format>
    <format dxfId="14926">
      <pivotArea field="3" type="button" dataOnly="0" labelOnly="1" outline="0" axis="axisRow" fieldPosition="3"/>
    </format>
    <format dxfId="14925">
      <pivotArea field="4" type="button" dataOnly="0" labelOnly="1" outline="0" axis="axisRow" fieldPosition="4"/>
    </format>
    <format dxfId="14924">
      <pivotArea field="5" type="button" dataOnly="0" labelOnly="1" outline="0" axis="axisRow" fieldPosition="5"/>
    </format>
    <format dxfId="14923">
      <pivotArea field="7" type="button" dataOnly="0" labelOnly="1" outline="0" axis="axisRow" fieldPosition="6"/>
    </format>
    <format dxfId="14922">
      <pivotArea dataOnly="0" labelOnly="1" outline="0" fieldPosition="0">
        <references count="1">
          <reference field="6" count="0"/>
        </references>
      </pivotArea>
    </format>
    <format dxfId="14921">
      <pivotArea dataOnly="0" labelOnly="1" grandCol="1" outline="0" fieldPosition="0"/>
    </format>
    <format dxfId="14920">
      <pivotArea field="2" type="button" dataOnly="0" labelOnly="1" outline="0" axis="axisRow" fieldPosition="1"/>
    </format>
    <format dxfId="14919">
      <pivotArea field="3" type="button" dataOnly="0" labelOnly="1" outline="0" axis="axisRow" fieldPosition="3"/>
    </format>
    <format dxfId="14918">
      <pivotArea field="4" type="button" dataOnly="0" labelOnly="1" outline="0" axis="axisRow" fieldPosition="4"/>
    </format>
    <format dxfId="14917">
      <pivotArea field="5" type="button" dataOnly="0" labelOnly="1" outline="0" axis="axisRow" fieldPosition="5"/>
    </format>
    <format dxfId="14916">
      <pivotArea field="7" type="button" dataOnly="0" labelOnly="1" outline="0" axis="axisRow" fieldPosition="6"/>
    </format>
    <format dxfId="14915">
      <pivotArea dataOnly="0" labelOnly="1" outline="0" fieldPosition="0">
        <references count="1">
          <reference field="6" count="0"/>
        </references>
      </pivotArea>
    </format>
    <format dxfId="14914">
      <pivotArea dataOnly="0" labelOnly="1" grandCol="1" outline="0" fieldPosition="0"/>
    </format>
    <format dxfId="14913">
      <pivotArea field="2" type="button" dataOnly="0" labelOnly="1" outline="0" axis="axisRow" fieldPosition="1"/>
    </format>
    <format dxfId="14912">
      <pivotArea field="3" type="button" dataOnly="0" labelOnly="1" outline="0" axis="axisRow" fieldPosition="3"/>
    </format>
    <format dxfId="14911">
      <pivotArea field="4" type="button" dataOnly="0" labelOnly="1" outline="0" axis="axisRow" fieldPosition="4"/>
    </format>
    <format dxfId="14910">
      <pivotArea field="5" type="button" dataOnly="0" labelOnly="1" outline="0" axis="axisRow" fieldPosition="5"/>
    </format>
    <format dxfId="14909">
      <pivotArea field="7" type="button" dataOnly="0" labelOnly="1" outline="0" axis="axisRow" fieldPosition="6"/>
    </format>
    <format dxfId="14908">
      <pivotArea dataOnly="0" labelOnly="1" outline="0" fieldPosition="0">
        <references count="1">
          <reference field="6" count="0"/>
        </references>
      </pivotArea>
    </format>
    <format dxfId="14907">
      <pivotArea dataOnly="0" labelOnly="1" grandCol="1" outline="0" fieldPosition="0"/>
    </format>
    <format dxfId="14906">
      <pivotArea field="2" type="button" dataOnly="0" labelOnly="1" outline="0" axis="axisRow" fieldPosition="1"/>
    </format>
    <format dxfId="14905">
      <pivotArea field="3" type="button" dataOnly="0" labelOnly="1" outline="0" axis="axisRow" fieldPosition="3"/>
    </format>
    <format dxfId="14904">
      <pivotArea field="4" type="button" dataOnly="0" labelOnly="1" outline="0" axis="axisRow" fieldPosition="4"/>
    </format>
    <format dxfId="14903">
      <pivotArea field="5" type="button" dataOnly="0" labelOnly="1" outline="0" axis="axisRow" fieldPosition="5"/>
    </format>
    <format dxfId="14902">
      <pivotArea field="7" type="button" dataOnly="0" labelOnly="1" outline="0" axis="axisRow" fieldPosition="6"/>
    </format>
    <format dxfId="14901">
      <pivotArea dataOnly="0" labelOnly="1" outline="0" fieldPosition="0">
        <references count="1">
          <reference field="6" count="0"/>
        </references>
      </pivotArea>
    </format>
    <format dxfId="14900">
      <pivotArea dataOnly="0" labelOnly="1" grandCol="1" outline="0" fieldPosition="0"/>
    </format>
    <format dxfId="14899">
      <pivotArea field="2" type="button" dataOnly="0" labelOnly="1" outline="0" axis="axisRow" fieldPosition="1"/>
    </format>
    <format dxfId="14898">
      <pivotArea field="3" type="button" dataOnly="0" labelOnly="1" outline="0" axis="axisRow" fieldPosition="3"/>
    </format>
    <format dxfId="14897">
      <pivotArea field="4" type="button" dataOnly="0" labelOnly="1" outline="0" axis="axisRow" fieldPosition="4"/>
    </format>
    <format dxfId="14896">
      <pivotArea field="5" type="button" dataOnly="0" labelOnly="1" outline="0" axis="axisRow" fieldPosition="5"/>
    </format>
    <format dxfId="14895">
      <pivotArea field="7" type="button" dataOnly="0" labelOnly="1" outline="0" axis="axisRow" fieldPosition="6"/>
    </format>
    <format dxfId="14894">
      <pivotArea dataOnly="0" labelOnly="1" outline="0" fieldPosition="0">
        <references count="1">
          <reference field="6" count="0"/>
        </references>
      </pivotArea>
    </format>
    <format dxfId="14893">
      <pivotArea dataOnly="0" labelOnly="1" grandCol="1" outline="0" fieldPosition="0"/>
    </format>
    <format dxfId="14892">
      <pivotArea field="2" type="button" dataOnly="0" labelOnly="1" outline="0" axis="axisRow" fieldPosition="1"/>
    </format>
    <format dxfId="14891">
      <pivotArea field="3" type="button" dataOnly="0" labelOnly="1" outline="0" axis="axisRow" fieldPosition="3"/>
    </format>
    <format dxfId="14890">
      <pivotArea field="4" type="button" dataOnly="0" labelOnly="1" outline="0" axis="axisRow" fieldPosition="4"/>
    </format>
    <format dxfId="14889">
      <pivotArea field="5" type="button" dataOnly="0" labelOnly="1" outline="0" axis="axisRow" fieldPosition="5"/>
    </format>
    <format dxfId="14888">
      <pivotArea field="7" type="button" dataOnly="0" labelOnly="1" outline="0" axis="axisRow" fieldPosition="6"/>
    </format>
    <format dxfId="14887">
      <pivotArea dataOnly="0" labelOnly="1" outline="0" fieldPosition="0">
        <references count="1">
          <reference field="6" count="0"/>
        </references>
      </pivotArea>
    </format>
    <format dxfId="14886">
      <pivotArea dataOnly="0" labelOnly="1" grandCol="1" outline="0" fieldPosition="0"/>
    </format>
    <format dxfId="14885">
      <pivotArea field="2" type="button" dataOnly="0" labelOnly="1" outline="0" axis="axisRow" fieldPosition="1"/>
    </format>
    <format dxfId="14884">
      <pivotArea field="3" type="button" dataOnly="0" labelOnly="1" outline="0" axis="axisRow" fieldPosition="3"/>
    </format>
    <format dxfId="14883">
      <pivotArea field="4" type="button" dataOnly="0" labelOnly="1" outline="0" axis="axisRow" fieldPosition="4"/>
    </format>
    <format dxfId="14882">
      <pivotArea field="5" type="button" dataOnly="0" labelOnly="1" outline="0" axis="axisRow" fieldPosition="5"/>
    </format>
    <format dxfId="14881">
      <pivotArea field="7" type="button" dataOnly="0" labelOnly="1" outline="0" axis="axisRow" fieldPosition="6"/>
    </format>
    <format dxfId="14880">
      <pivotArea dataOnly="0" labelOnly="1" outline="0" fieldPosition="0">
        <references count="1">
          <reference field="6" count="0"/>
        </references>
      </pivotArea>
    </format>
    <format dxfId="14879">
      <pivotArea dataOnly="0" labelOnly="1" grandCol="1" outline="0" fieldPosition="0"/>
    </format>
    <format dxfId="14878">
      <pivotArea field="2" type="button" dataOnly="0" labelOnly="1" outline="0" axis="axisRow" fieldPosition="1"/>
    </format>
    <format dxfId="14877">
      <pivotArea field="3" type="button" dataOnly="0" labelOnly="1" outline="0" axis="axisRow" fieldPosition="3"/>
    </format>
    <format dxfId="14876">
      <pivotArea field="4" type="button" dataOnly="0" labelOnly="1" outline="0" axis="axisRow" fieldPosition="4"/>
    </format>
    <format dxfId="14875">
      <pivotArea field="5" type="button" dataOnly="0" labelOnly="1" outline="0" axis="axisRow" fieldPosition="5"/>
    </format>
    <format dxfId="14874">
      <pivotArea field="7" type="button" dataOnly="0" labelOnly="1" outline="0" axis="axisRow" fieldPosition="6"/>
    </format>
    <format dxfId="14873">
      <pivotArea dataOnly="0" labelOnly="1" outline="0" fieldPosition="0">
        <references count="1">
          <reference field="6" count="0"/>
        </references>
      </pivotArea>
    </format>
    <format dxfId="14872">
      <pivotArea dataOnly="0" labelOnly="1" grandCol="1" outline="0" fieldPosition="0"/>
    </format>
    <format dxfId="14871">
      <pivotArea field="2" type="button" dataOnly="0" labelOnly="1" outline="0" axis="axisRow" fieldPosition="1"/>
    </format>
    <format dxfId="14870">
      <pivotArea field="3" type="button" dataOnly="0" labelOnly="1" outline="0" axis="axisRow" fieldPosition="3"/>
    </format>
    <format dxfId="14869">
      <pivotArea field="4" type="button" dataOnly="0" labelOnly="1" outline="0" axis="axisRow" fieldPosition="4"/>
    </format>
    <format dxfId="14868">
      <pivotArea field="5" type="button" dataOnly="0" labelOnly="1" outline="0" axis="axisRow" fieldPosition="5"/>
    </format>
    <format dxfId="14867">
      <pivotArea field="7" type="button" dataOnly="0" labelOnly="1" outline="0" axis="axisRow" fieldPosition="6"/>
    </format>
    <format dxfId="14866">
      <pivotArea dataOnly="0" labelOnly="1" outline="0" fieldPosition="0">
        <references count="1">
          <reference field="6" count="0"/>
        </references>
      </pivotArea>
    </format>
    <format dxfId="14865">
      <pivotArea dataOnly="0" labelOnly="1" grandCol="1" outline="0" fieldPosition="0"/>
    </format>
    <format dxfId="14864">
      <pivotArea field="2" type="button" dataOnly="0" labelOnly="1" outline="0" axis="axisRow" fieldPosition="1"/>
    </format>
    <format dxfId="14863">
      <pivotArea field="3" type="button" dataOnly="0" labelOnly="1" outline="0" axis="axisRow" fieldPosition="3"/>
    </format>
    <format dxfId="14862">
      <pivotArea field="4" type="button" dataOnly="0" labelOnly="1" outline="0" axis="axisRow" fieldPosition="4"/>
    </format>
    <format dxfId="14861">
      <pivotArea field="5" type="button" dataOnly="0" labelOnly="1" outline="0" axis="axisRow" fieldPosition="5"/>
    </format>
    <format dxfId="14860">
      <pivotArea field="7" type="button" dataOnly="0" labelOnly="1" outline="0" axis="axisRow" fieldPosition="6"/>
    </format>
    <format dxfId="14859">
      <pivotArea dataOnly="0" labelOnly="1" outline="0" fieldPosition="0">
        <references count="1">
          <reference field="6" count="0"/>
        </references>
      </pivotArea>
    </format>
    <format dxfId="14858">
      <pivotArea dataOnly="0" labelOnly="1" grandCol="1" outline="0" fieldPosition="0"/>
    </format>
    <format dxfId="14857">
      <pivotArea field="2" type="button" dataOnly="0" labelOnly="1" outline="0" axis="axisRow" fieldPosition="1"/>
    </format>
    <format dxfId="14856">
      <pivotArea field="3" type="button" dataOnly="0" labelOnly="1" outline="0" axis="axisRow" fieldPosition="3"/>
    </format>
    <format dxfId="14855">
      <pivotArea field="4" type="button" dataOnly="0" labelOnly="1" outline="0" axis="axisRow" fieldPosition="4"/>
    </format>
    <format dxfId="14854">
      <pivotArea field="5" type="button" dataOnly="0" labelOnly="1" outline="0" axis="axisRow" fieldPosition="5"/>
    </format>
    <format dxfId="14853">
      <pivotArea field="7" type="button" dataOnly="0" labelOnly="1" outline="0" axis="axisRow" fieldPosition="6"/>
    </format>
    <format dxfId="14852">
      <pivotArea dataOnly="0" labelOnly="1" outline="0" fieldPosition="0">
        <references count="1">
          <reference field="6" count="0"/>
        </references>
      </pivotArea>
    </format>
    <format dxfId="14851">
      <pivotArea dataOnly="0" labelOnly="1" grandCol="1" outline="0" fieldPosition="0"/>
    </format>
    <format dxfId="14850">
      <pivotArea field="2" type="button" dataOnly="0" labelOnly="1" outline="0" axis="axisRow" fieldPosition="1"/>
    </format>
    <format dxfId="14849">
      <pivotArea field="3" type="button" dataOnly="0" labelOnly="1" outline="0" axis="axisRow" fieldPosition="3"/>
    </format>
    <format dxfId="14848">
      <pivotArea field="4" type="button" dataOnly="0" labelOnly="1" outline="0" axis="axisRow" fieldPosition="4"/>
    </format>
    <format dxfId="14847">
      <pivotArea field="5" type="button" dataOnly="0" labelOnly="1" outline="0" axis="axisRow" fieldPosition="5"/>
    </format>
    <format dxfId="14846">
      <pivotArea field="7" type="button" dataOnly="0" labelOnly="1" outline="0" axis="axisRow" fieldPosition="6"/>
    </format>
    <format dxfId="14845">
      <pivotArea dataOnly="0" labelOnly="1" outline="0" fieldPosition="0">
        <references count="1">
          <reference field="6" count="0"/>
        </references>
      </pivotArea>
    </format>
    <format dxfId="14844">
      <pivotArea dataOnly="0" labelOnly="1" grandCol="1" outline="0" fieldPosition="0"/>
    </format>
    <format dxfId="14843">
      <pivotArea field="2" type="button" dataOnly="0" labelOnly="1" outline="0" axis="axisRow" fieldPosition="1"/>
    </format>
    <format dxfId="14842">
      <pivotArea field="3" type="button" dataOnly="0" labelOnly="1" outline="0" axis="axisRow" fieldPosition="3"/>
    </format>
    <format dxfId="14841">
      <pivotArea field="4" type="button" dataOnly="0" labelOnly="1" outline="0" axis="axisRow" fieldPosition="4"/>
    </format>
    <format dxfId="14840">
      <pivotArea field="5" type="button" dataOnly="0" labelOnly="1" outline="0" axis="axisRow" fieldPosition="5"/>
    </format>
    <format dxfId="14839">
      <pivotArea field="7" type="button" dataOnly="0" labelOnly="1" outline="0" axis="axisRow" fieldPosition="6"/>
    </format>
    <format dxfId="14838">
      <pivotArea dataOnly="0" labelOnly="1" outline="0" fieldPosition="0">
        <references count="1">
          <reference field="6" count="0"/>
        </references>
      </pivotArea>
    </format>
    <format dxfId="14837">
      <pivotArea dataOnly="0" labelOnly="1" grandCol="1" outline="0" fieldPosition="0"/>
    </format>
    <format dxfId="14836">
      <pivotArea field="2" type="button" dataOnly="0" labelOnly="1" outline="0" axis="axisRow" fieldPosition="1"/>
    </format>
    <format dxfId="14835">
      <pivotArea field="3" type="button" dataOnly="0" labelOnly="1" outline="0" axis="axisRow" fieldPosition="3"/>
    </format>
    <format dxfId="14834">
      <pivotArea field="4" type="button" dataOnly="0" labelOnly="1" outline="0" axis="axisRow" fieldPosition="4"/>
    </format>
    <format dxfId="14833">
      <pivotArea field="5" type="button" dataOnly="0" labelOnly="1" outline="0" axis="axisRow" fieldPosition="5"/>
    </format>
    <format dxfId="14832">
      <pivotArea field="7" type="button" dataOnly="0" labelOnly="1" outline="0" axis="axisRow" fieldPosition="6"/>
    </format>
    <format dxfId="14831">
      <pivotArea dataOnly="0" labelOnly="1" outline="0" fieldPosition="0">
        <references count="1">
          <reference field="6" count="0"/>
        </references>
      </pivotArea>
    </format>
    <format dxfId="14830">
      <pivotArea dataOnly="0" labelOnly="1" grandCol="1" outline="0" fieldPosition="0"/>
    </format>
    <format dxfId="14829">
      <pivotArea field="2" type="button" dataOnly="0" labelOnly="1" outline="0" axis="axisRow" fieldPosition="1"/>
    </format>
    <format dxfId="14828">
      <pivotArea field="3" type="button" dataOnly="0" labelOnly="1" outline="0" axis="axisRow" fieldPosition="3"/>
    </format>
    <format dxfId="14827">
      <pivotArea field="4" type="button" dataOnly="0" labelOnly="1" outline="0" axis="axisRow" fieldPosition="4"/>
    </format>
    <format dxfId="14826">
      <pivotArea field="5" type="button" dataOnly="0" labelOnly="1" outline="0" axis="axisRow" fieldPosition="5"/>
    </format>
    <format dxfId="14825">
      <pivotArea field="7" type="button" dataOnly="0" labelOnly="1" outline="0" axis="axisRow" fieldPosition="6"/>
    </format>
    <format dxfId="14824">
      <pivotArea dataOnly="0" labelOnly="1" outline="0" fieldPosition="0">
        <references count="1">
          <reference field="6" count="0"/>
        </references>
      </pivotArea>
    </format>
    <format dxfId="14823">
      <pivotArea dataOnly="0" labelOnly="1" grandCol="1" outline="0" fieldPosition="0"/>
    </format>
    <format dxfId="14822">
      <pivotArea field="2" type="button" dataOnly="0" labelOnly="1" outline="0" axis="axisRow" fieldPosition="1"/>
    </format>
    <format dxfId="14821">
      <pivotArea field="3" type="button" dataOnly="0" labelOnly="1" outline="0" axis="axisRow" fieldPosition="3"/>
    </format>
    <format dxfId="14820">
      <pivotArea field="4" type="button" dataOnly="0" labelOnly="1" outline="0" axis="axisRow" fieldPosition="4"/>
    </format>
    <format dxfId="14819">
      <pivotArea field="5" type="button" dataOnly="0" labelOnly="1" outline="0" axis="axisRow" fieldPosition="5"/>
    </format>
    <format dxfId="14818">
      <pivotArea field="7" type="button" dataOnly="0" labelOnly="1" outline="0" axis="axisRow" fieldPosition="6"/>
    </format>
    <format dxfId="14817">
      <pivotArea dataOnly="0" labelOnly="1" outline="0" fieldPosition="0">
        <references count="1">
          <reference field="6" count="0"/>
        </references>
      </pivotArea>
    </format>
    <format dxfId="14816">
      <pivotArea dataOnly="0" labelOnly="1" grandCol="1" outline="0" fieldPosition="0"/>
    </format>
    <format dxfId="14815">
      <pivotArea field="2" type="button" dataOnly="0" labelOnly="1" outline="0" axis="axisRow" fieldPosition="1"/>
    </format>
    <format dxfId="14814">
      <pivotArea field="3" type="button" dataOnly="0" labelOnly="1" outline="0" axis="axisRow" fieldPosition="3"/>
    </format>
    <format dxfId="14813">
      <pivotArea field="4" type="button" dataOnly="0" labelOnly="1" outline="0" axis="axisRow" fieldPosition="4"/>
    </format>
    <format dxfId="14812">
      <pivotArea field="5" type="button" dataOnly="0" labelOnly="1" outline="0" axis="axisRow" fieldPosition="5"/>
    </format>
    <format dxfId="14811">
      <pivotArea field="7" type="button" dataOnly="0" labelOnly="1" outline="0" axis="axisRow" fieldPosition="6"/>
    </format>
    <format dxfId="14810">
      <pivotArea dataOnly="0" labelOnly="1" outline="0" fieldPosition="0">
        <references count="1">
          <reference field="6" count="0"/>
        </references>
      </pivotArea>
    </format>
    <format dxfId="14809">
      <pivotArea dataOnly="0" labelOnly="1" grandCol="1" outline="0" fieldPosition="0"/>
    </format>
    <format dxfId="14808">
      <pivotArea field="2" type="button" dataOnly="0" labelOnly="1" outline="0" axis="axisRow" fieldPosition="1"/>
    </format>
    <format dxfId="14807">
      <pivotArea field="3" type="button" dataOnly="0" labelOnly="1" outline="0" axis="axisRow" fieldPosition="3"/>
    </format>
    <format dxfId="14806">
      <pivotArea field="4" type="button" dataOnly="0" labelOnly="1" outline="0" axis="axisRow" fieldPosition="4"/>
    </format>
    <format dxfId="14805">
      <pivotArea field="5" type="button" dataOnly="0" labelOnly="1" outline="0" axis="axisRow" fieldPosition="5"/>
    </format>
    <format dxfId="14804">
      <pivotArea field="7" type="button" dataOnly="0" labelOnly="1" outline="0" axis="axisRow" fieldPosition="6"/>
    </format>
    <format dxfId="14803">
      <pivotArea dataOnly="0" labelOnly="1" outline="0" fieldPosition="0">
        <references count="1">
          <reference field="6" count="0"/>
        </references>
      </pivotArea>
    </format>
    <format dxfId="14802">
      <pivotArea dataOnly="0" labelOnly="1" grandCol="1" outline="0" fieldPosition="0"/>
    </format>
    <format dxfId="14801">
      <pivotArea field="2" type="button" dataOnly="0" labelOnly="1" outline="0" axis="axisRow" fieldPosition="1"/>
    </format>
    <format dxfId="14800">
      <pivotArea field="3" type="button" dataOnly="0" labelOnly="1" outline="0" axis="axisRow" fieldPosition="3"/>
    </format>
    <format dxfId="14799">
      <pivotArea field="4" type="button" dataOnly="0" labelOnly="1" outline="0" axis="axisRow" fieldPosition="4"/>
    </format>
    <format dxfId="14798">
      <pivotArea field="5" type="button" dataOnly="0" labelOnly="1" outline="0" axis="axisRow" fieldPosition="5"/>
    </format>
    <format dxfId="14797">
      <pivotArea field="7" type="button" dataOnly="0" labelOnly="1" outline="0" axis="axisRow" fieldPosition="6"/>
    </format>
    <format dxfId="14796">
      <pivotArea dataOnly="0" labelOnly="1" outline="0" fieldPosition="0">
        <references count="1">
          <reference field="6" count="0"/>
        </references>
      </pivotArea>
    </format>
    <format dxfId="14795">
      <pivotArea dataOnly="0" labelOnly="1" grandCol="1" outline="0" fieldPosition="0"/>
    </format>
    <format dxfId="14794">
      <pivotArea field="2" type="button" dataOnly="0" labelOnly="1" outline="0" axis="axisRow" fieldPosition="1"/>
    </format>
    <format dxfId="14793">
      <pivotArea field="3" type="button" dataOnly="0" labelOnly="1" outline="0" axis="axisRow" fieldPosition="3"/>
    </format>
    <format dxfId="14792">
      <pivotArea field="4" type="button" dataOnly="0" labelOnly="1" outline="0" axis="axisRow" fieldPosition="4"/>
    </format>
    <format dxfId="14791">
      <pivotArea field="5" type="button" dataOnly="0" labelOnly="1" outline="0" axis="axisRow" fieldPosition="5"/>
    </format>
    <format dxfId="14790">
      <pivotArea field="7" type="button" dataOnly="0" labelOnly="1" outline="0" axis="axisRow" fieldPosition="6"/>
    </format>
    <format dxfId="14789">
      <pivotArea dataOnly="0" labelOnly="1" outline="0" fieldPosition="0">
        <references count="1">
          <reference field="6" count="0"/>
        </references>
      </pivotArea>
    </format>
    <format dxfId="14788">
      <pivotArea dataOnly="0" labelOnly="1" grandCol="1" outline="0" fieldPosition="0"/>
    </format>
    <format dxfId="14787">
      <pivotArea field="2" type="button" dataOnly="0" labelOnly="1" outline="0" axis="axisRow" fieldPosition="1"/>
    </format>
    <format dxfId="14786">
      <pivotArea field="3" type="button" dataOnly="0" labelOnly="1" outline="0" axis="axisRow" fieldPosition="3"/>
    </format>
    <format dxfId="14785">
      <pivotArea field="4" type="button" dataOnly="0" labelOnly="1" outline="0" axis="axisRow" fieldPosition="4"/>
    </format>
    <format dxfId="14784">
      <pivotArea field="5" type="button" dataOnly="0" labelOnly="1" outline="0" axis="axisRow" fieldPosition="5"/>
    </format>
    <format dxfId="14783">
      <pivotArea field="7" type="button" dataOnly="0" labelOnly="1" outline="0" axis="axisRow" fieldPosition="6"/>
    </format>
    <format dxfId="14782">
      <pivotArea dataOnly="0" labelOnly="1" outline="0" fieldPosition="0">
        <references count="1">
          <reference field="6" count="0"/>
        </references>
      </pivotArea>
    </format>
    <format dxfId="14781">
      <pivotArea dataOnly="0" labelOnly="1" grandCol="1" outline="0" fieldPosition="0"/>
    </format>
    <format dxfId="14780">
      <pivotArea field="2" type="button" dataOnly="0" labelOnly="1" outline="0" axis="axisRow" fieldPosition="1"/>
    </format>
    <format dxfId="14779">
      <pivotArea field="3" type="button" dataOnly="0" labelOnly="1" outline="0" axis="axisRow" fieldPosition="3"/>
    </format>
    <format dxfId="14778">
      <pivotArea field="4" type="button" dataOnly="0" labelOnly="1" outline="0" axis="axisRow" fieldPosition="4"/>
    </format>
    <format dxfId="14777">
      <pivotArea field="5" type="button" dataOnly="0" labelOnly="1" outline="0" axis="axisRow" fieldPosition="5"/>
    </format>
    <format dxfId="14776">
      <pivotArea field="7" type="button" dataOnly="0" labelOnly="1" outline="0" axis="axisRow" fieldPosition="6"/>
    </format>
    <format dxfId="14775">
      <pivotArea dataOnly="0" labelOnly="1" outline="0" fieldPosition="0">
        <references count="1">
          <reference field="6" count="0"/>
        </references>
      </pivotArea>
    </format>
    <format dxfId="14774">
      <pivotArea dataOnly="0" labelOnly="1" grandCol="1" outline="0" fieldPosition="0"/>
    </format>
    <format dxfId="14773">
      <pivotArea field="2" type="button" dataOnly="0" labelOnly="1" outline="0" axis="axisRow" fieldPosition="1"/>
    </format>
    <format dxfId="14772">
      <pivotArea field="3" type="button" dataOnly="0" labelOnly="1" outline="0" axis="axisRow" fieldPosition="3"/>
    </format>
    <format dxfId="14771">
      <pivotArea field="4" type="button" dataOnly="0" labelOnly="1" outline="0" axis="axisRow" fieldPosition="4"/>
    </format>
    <format dxfId="14770">
      <pivotArea field="5" type="button" dataOnly="0" labelOnly="1" outline="0" axis="axisRow" fieldPosition="5"/>
    </format>
    <format dxfId="14769">
      <pivotArea field="7" type="button" dataOnly="0" labelOnly="1" outline="0" axis="axisRow" fieldPosition="6"/>
    </format>
    <format dxfId="14768">
      <pivotArea dataOnly="0" labelOnly="1" outline="0" fieldPosition="0">
        <references count="1">
          <reference field="6" count="0"/>
        </references>
      </pivotArea>
    </format>
    <format dxfId="14767">
      <pivotArea dataOnly="0" labelOnly="1" grandCol="1" outline="0" fieldPosition="0"/>
    </format>
    <format dxfId="14766">
      <pivotArea field="2" type="button" dataOnly="0" labelOnly="1" outline="0" axis="axisRow" fieldPosition="1"/>
    </format>
    <format dxfId="14765">
      <pivotArea field="3" type="button" dataOnly="0" labelOnly="1" outline="0" axis="axisRow" fieldPosition="3"/>
    </format>
    <format dxfId="14764">
      <pivotArea field="4" type="button" dataOnly="0" labelOnly="1" outline="0" axis="axisRow" fieldPosition="4"/>
    </format>
    <format dxfId="14763">
      <pivotArea field="5" type="button" dataOnly="0" labelOnly="1" outline="0" axis="axisRow" fieldPosition="5"/>
    </format>
    <format dxfId="14762">
      <pivotArea field="7" type="button" dataOnly="0" labelOnly="1" outline="0" axis="axisRow" fieldPosition="6"/>
    </format>
    <format dxfId="14761">
      <pivotArea dataOnly="0" labelOnly="1" outline="0" fieldPosition="0">
        <references count="1">
          <reference field="6" count="0"/>
        </references>
      </pivotArea>
    </format>
    <format dxfId="14760">
      <pivotArea dataOnly="0" labelOnly="1" grandCol="1" outline="0" fieldPosition="0"/>
    </format>
    <format dxfId="14759">
      <pivotArea field="2" type="button" dataOnly="0" labelOnly="1" outline="0" axis="axisRow" fieldPosition="1"/>
    </format>
    <format dxfId="14758">
      <pivotArea field="3" type="button" dataOnly="0" labelOnly="1" outline="0" axis="axisRow" fieldPosition="3"/>
    </format>
    <format dxfId="14757">
      <pivotArea field="4" type="button" dataOnly="0" labelOnly="1" outline="0" axis="axisRow" fieldPosition="4"/>
    </format>
    <format dxfId="14756">
      <pivotArea field="5" type="button" dataOnly="0" labelOnly="1" outline="0" axis="axisRow" fieldPosition="5"/>
    </format>
    <format dxfId="14755">
      <pivotArea field="7" type="button" dataOnly="0" labelOnly="1" outline="0" axis="axisRow" fieldPosition="6"/>
    </format>
    <format dxfId="14754">
      <pivotArea dataOnly="0" labelOnly="1" outline="0" fieldPosition="0">
        <references count="1">
          <reference field="6" count="0"/>
        </references>
      </pivotArea>
    </format>
    <format dxfId="14753">
      <pivotArea dataOnly="0" labelOnly="1" grandCol="1" outline="0" fieldPosition="0"/>
    </format>
    <format dxfId="14752">
      <pivotArea field="2" type="button" dataOnly="0" labelOnly="1" outline="0" axis="axisRow" fieldPosition="1"/>
    </format>
    <format dxfId="14751">
      <pivotArea field="3" type="button" dataOnly="0" labelOnly="1" outline="0" axis="axisRow" fieldPosition="3"/>
    </format>
    <format dxfId="14750">
      <pivotArea field="4" type="button" dataOnly="0" labelOnly="1" outline="0" axis="axisRow" fieldPosition="4"/>
    </format>
    <format dxfId="14749">
      <pivotArea field="5" type="button" dataOnly="0" labelOnly="1" outline="0" axis="axisRow" fieldPosition="5"/>
    </format>
    <format dxfId="14748">
      <pivotArea field="7" type="button" dataOnly="0" labelOnly="1" outline="0" axis="axisRow" fieldPosition="6"/>
    </format>
    <format dxfId="14747">
      <pivotArea dataOnly="0" labelOnly="1" outline="0" fieldPosition="0">
        <references count="1">
          <reference field="6" count="0"/>
        </references>
      </pivotArea>
    </format>
    <format dxfId="14746">
      <pivotArea dataOnly="0" labelOnly="1" grandCol="1" outline="0" fieldPosition="0"/>
    </format>
    <format dxfId="14745">
      <pivotArea field="2" type="button" dataOnly="0" labelOnly="1" outline="0" axis="axisRow" fieldPosition="1"/>
    </format>
    <format dxfId="14744">
      <pivotArea field="3" type="button" dataOnly="0" labelOnly="1" outline="0" axis="axisRow" fieldPosition="3"/>
    </format>
    <format dxfId="14743">
      <pivotArea field="4" type="button" dataOnly="0" labelOnly="1" outline="0" axis="axisRow" fieldPosition="4"/>
    </format>
    <format dxfId="14742">
      <pivotArea field="5" type="button" dataOnly="0" labelOnly="1" outline="0" axis="axisRow" fieldPosition="5"/>
    </format>
    <format dxfId="14741">
      <pivotArea field="7" type="button" dataOnly="0" labelOnly="1" outline="0" axis="axisRow" fieldPosition="6"/>
    </format>
    <format dxfId="14740">
      <pivotArea dataOnly="0" labelOnly="1" outline="0" fieldPosition="0">
        <references count="1">
          <reference field="6" count="0"/>
        </references>
      </pivotArea>
    </format>
    <format dxfId="14739">
      <pivotArea dataOnly="0" labelOnly="1" grandCol="1" outline="0" fieldPosition="0"/>
    </format>
    <format dxfId="14738">
      <pivotArea field="2" type="button" dataOnly="0" labelOnly="1" outline="0" axis="axisRow" fieldPosition="1"/>
    </format>
    <format dxfId="14737">
      <pivotArea field="3" type="button" dataOnly="0" labelOnly="1" outline="0" axis="axisRow" fieldPosition="3"/>
    </format>
    <format dxfId="14736">
      <pivotArea field="4" type="button" dataOnly="0" labelOnly="1" outline="0" axis="axisRow" fieldPosition="4"/>
    </format>
    <format dxfId="14735">
      <pivotArea field="5" type="button" dataOnly="0" labelOnly="1" outline="0" axis="axisRow" fieldPosition="5"/>
    </format>
    <format dxfId="14734">
      <pivotArea field="7" type="button" dataOnly="0" labelOnly="1" outline="0" axis="axisRow" fieldPosition="6"/>
    </format>
    <format dxfId="14733">
      <pivotArea dataOnly="0" labelOnly="1" outline="0" fieldPosition="0">
        <references count="1">
          <reference field="6" count="0"/>
        </references>
      </pivotArea>
    </format>
    <format dxfId="14732">
      <pivotArea dataOnly="0" labelOnly="1" grandCol="1" outline="0" fieldPosition="0"/>
    </format>
    <format dxfId="14731">
      <pivotArea field="2" type="button" dataOnly="0" labelOnly="1" outline="0" axis="axisRow" fieldPosition="1"/>
    </format>
    <format dxfId="14730">
      <pivotArea field="3" type="button" dataOnly="0" labelOnly="1" outline="0" axis="axisRow" fieldPosition="3"/>
    </format>
    <format dxfId="14729">
      <pivotArea field="4" type="button" dataOnly="0" labelOnly="1" outline="0" axis="axisRow" fieldPosition="4"/>
    </format>
    <format dxfId="14728">
      <pivotArea field="5" type="button" dataOnly="0" labelOnly="1" outline="0" axis="axisRow" fieldPosition="5"/>
    </format>
    <format dxfId="14727">
      <pivotArea field="7" type="button" dataOnly="0" labelOnly="1" outline="0" axis="axisRow" fieldPosition="6"/>
    </format>
    <format dxfId="14726">
      <pivotArea dataOnly="0" labelOnly="1" outline="0" fieldPosition="0">
        <references count="1">
          <reference field="6" count="0"/>
        </references>
      </pivotArea>
    </format>
    <format dxfId="14725">
      <pivotArea dataOnly="0" labelOnly="1" grandCol="1" outline="0" fieldPosition="0"/>
    </format>
    <format dxfId="14724">
      <pivotArea field="2" type="button" dataOnly="0" labelOnly="1" outline="0" axis="axisRow" fieldPosition="1"/>
    </format>
    <format dxfId="14723">
      <pivotArea field="3" type="button" dataOnly="0" labelOnly="1" outline="0" axis="axisRow" fieldPosition="3"/>
    </format>
    <format dxfId="14722">
      <pivotArea field="4" type="button" dataOnly="0" labelOnly="1" outline="0" axis="axisRow" fieldPosition="4"/>
    </format>
    <format dxfId="14721">
      <pivotArea field="5" type="button" dataOnly="0" labelOnly="1" outline="0" axis="axisRow" fieldPosition="5"/>
    </format>
    <format dxfId="14720">
      <pivotArea field="7" type="button" dataOnly="0" labelOnly="1" outline="0" axis="axisRow" fieldPosition="6"/>
    </format>
    <format dxfId="14719">
      <pivotArea dataOnly="0" labelOnly="1" outline="0" fieldPosition="0">
        <references count="1">
          <reference field="6" count="0"/>
        </references>
      </pivotArea>
    </format>
    <format dxfId="14718">
      <pivotArea dataOnly="0" labelOnly="1" grandCol="1" outline="0" fieldPosition="0"/>
    </format>
    <format dxfId="14717">
      <pivotArea field="2" type="button" dataOnly="0" labelOnly="1" outline="0" axis="axisRow" fieldPosition="1"/>
    </format>
    <format dxfId="14716">
      <pivotArea field="3" type="button" dataOnly="0" labelOnly="1" outline="0" axis="axisRow" fieldPosition="3"/>
    </format>
    <format dxfId="14715">
      <pivotArea field="4" type="button" dataOnly="0" labelOnly="1" outline="0" axis="axisRow" fieldPosition="4"/>
    </format>
    <format dxfId="14714">
      <pivotArea field="5" type="button" dataOnly="0" labelOnly="1" outline="0" axis="axisRow" fieldPosition="5"/>
    </format>
    <format dxfId="14713">
      <pivotArea field="7" type="button" dataOnly="0" labelOnly="1" outline="0" axis="axisRow" fieldPosition="6"/>
    </format>
    <format dxfId="14712">
      <pivotArea dataOnly="0" labelOnly="1" outline="0" fieldPosition="0">
        <references count="1">
          <reference field="6" count="0"/>
        </references>
      </pivotArea>
    </format>
    <format dxfId="14711">
      <pivotArea dataOnly="0" labelOnly="1" grandCol="1" outline="0" fieldPosition="0"/>
    </format>
    <format dxfId="14710">
      <pivotArea field="2" type="button" dataOnly="0" labelOnly="1" outline="0" axis="axisRow" fieldPosition="1"/>
    </format>
    <format dxfId="14709">
      <pivotArea field="3" type="button" dataOnly="0" labelOnly="1" outline="0" axis="axisRow" fieldPosition="3"/>
    </format>
    <format dxfId="14708">
      <pivotArea field="4" type="button" dataOnly="0" labelOnly="1" outline="0" axis="axisRow" fieldPosition="4"/>
    </format>
    <format dxfId="14707">
      <pivotArea field="5" type="button" dataOnly="0" labelOnly="1" outline="0" axis="axisRow" fieldPosition="5"/>
    </format>
    <format dxfId="14706">
      <pivotArea field="7" type="button" dataOnly="0" labelOnly="1" outline="0" axis="axisRow" fieldPosition="6"/>
    </format>
    <format dxfId="14705">
      <pivotArea dataOnly="0" labelOnly="1" outline="0" fieldPosition="0">
        <references count="1">
          <reference field="6" count="0"/>
        </references>
      </pivotArea>
    </format>
    <format dxfId="14704">
      <pivotArea dataOnly="0" labelOnly="1" grandCol="1" outline="0" fieldPosition="0"/>
    </format>
    <format dxfId="14703">
      <pivotArea field="2" type="button" dataOnly="0" labelOnly="1" outline="0" axis="axisRow" fieldPosition="1"/>
    </format>
    <format dxfId="14702">
      <pivotArea field="3" type="button" dataOnly="0" labelOnly="1" outline="0" axis="axisRow" fieldPosition="3"/>
    </format>
    <format dxfId="14701">
      <pivotArea field="4" type="button" dataOnly="0" labelOnly="1" outline="0" axis="axisRow" fieldPosition="4"/>
    </format>
    <format dxfId="14700">
      <pivotArea field="5" type="button" dataOnly="0" labelOnly="1" outline="0" axis="axisRow" fieldPosition="5"/>
    </format>
    <format dxfId="14699">
      <pivotArea field="7" type="button" dataOnly="0" labelOnly="1" outline="0" axis="axisRow" fieldPosition="6"/>
    </format>
    <format dxfId="14698">
      <pivotArea dataOnly="0" labelOnly="1" outline="0" fieldPosition="0">
        <references count="1">
          <reference field="6" count="0"/>
        </references>
      </pivotArea>
    </format>
    <format dxfId="14697">
      <pivotArea dataOnly="0" labelOnly="1" grandCol="1" outline="0" fieldPosition="0"/>
    </format>
    <format dxfId="14696">
      <pivotArea field="2" type="button" dataOnly="0" labelOnly="1" outline="0" axis="axisRow" fieldPosition="1"/>
    </format>
    <format dxfId="14695">
      <pivotArea field="3" type="button" dataOnly="0" labelOnly="1" outline="0" axis="axisRow" fieldPosition="3"/>
    </format>
    <format dxfId="14694">
      <pivotArea field="4" type="button" dataOnly="0" labelOnly="1" outline="0" axis="axisRow" fieldPosition="4"/>
    </format>
    <format dxfId="14693">
      <pivotArea field="5" type="button" dataOnly="0" labelOnly="1" outline="0" axis="axisRow" fieldPosition="5"/>
    </format>
    <format dxfId="14692">
      <pivotArea field="7" type="button" dataOnly="0" labelOnly="1" outline="0" axis="axisRow" fieldPosition="6"/>
    </format>
    <format dxfId="14691">
      <pivotArea dataOnly="0" labelOnly="1" outline="0" fieldPosition="0">
        <references count="1">
          <reference field="6" count="0"/>
        </references>
      </pivotArea>
    </format>
    <format dxfId="14690">
      <pivotArea dataOnly="0" labelOnly="1" grandCol="1" outline="0" fieldPosition="0"/>
    </format>
    <format dxfId="14689">
      <pivotArea field="2" type="button" dataOnly="0" labelOnly="1" outline="0" axis="axisRow" fieldPosition="1"/>
    </format>
    <format dxfId="14688">
      <pivotArea field="3" type="button" dataOnly="0" labelOnly="1" outline="0" axis="axisRow" fieldPosition="3"/>
    </format>
    <format dxfId="14687">
      <pivotArea field="4" type="button" dataOnly="0" labelOnly="1" outline="0" axis="axisRow" fieldPosition="4"/>
    </format>
    <format dxfId="14686">
      <pivotArea field="5" type="button" dataOnly="0" labelOnly="1" outline="0" axis="axisRow" fieldPosition="5"/>
    </format>
    <format dxfId="14685">
      <pivotArea field="7" type="button" dataOnly="0" labelOnly="1" outline="0" axis="axisRow" fieldPosition="6"/>
    </format>
    <format dxfId="14684">
      <pivotArea dataOnly="0" labelOnly="1" outline="0" fieldPosition="0">
        <references count="1">
          <reference field="6" count="0"/>
        </references>
      </pivotArea>
    </format>
    <format dxfId="14683">
      <pivotArea dataOnly="0" labelOnly="1" grandCol="1" outline="0" fieldPosition="0"/>
    </format>
    <format dxfId="14682">
      <pivotArea field="2" type="button" dataOnly="0" labelOnly="1" outline="0" axis="axisRow" fieldPosition="1"/>
    </format>
    <format dxfId="14681">
      <pivotArea field="3" type="button" dataOnly="0" labelOnly="1" outline="0" axis="axisRow" fieldPosition="3"/>
    </format>
    <format dxfId="14680">
      <pivotArea field="4" type="button" dataOnly="0" labelOnly="1" outline="0" axis="axisRow" fieldPosition="4"/>
    </format>
    <format dxfId="14679">
      <pivotArea field="5" type="button" dataOnly="0" labelOnly="1" outline="0" axis="axisRow" fieldPosition="5"/>
    </format>
    <format dxfId="14678">
      <pivotArea field="7" type="button" dataOnly="0" labelOnly="1" outline="0" axis="axisRow" fieldPosition="6"/>
    </format>
    <format dxfId="14677">
      <pivotArea dataOnly="0" labelOnly="1" outline="0" fieldPosition="0">
        <references count="1">
          <reference field="6" count="0"/>
        </references>
      </pivotArea>
    </format>
    <format dxfId="14676">
      <pivotArea dataOnly="0" labelOnly="1" grandCol="1" outline="0" fieldPosition="0"/>
    </format>
    <format dxfId="14675">
      <pivotArea field="2" type="button" dataOnly="0" labelOnly="1" outline="0" axis="axisRow" fieldPosition="1"/>
    </format>
    <format dxfId="14674">
      <pivotArea field="3" type="button" dataOnly="0" labelOnly="1" outline="0" axis="axisRow" fieldPosition="3"/>
    </format>
    <format dxfId="14673">
      <pivotArea field="4" type="button" dataOnly="0" labelOnly="1" outline="0" axis="axisRow" fieldPosition="4"/>
    </format>
    <format dxfId="14672">
      <pivotArea field="5" type="button" dataOnly="0" labelOnly="1" outline="0" axis="axisRow" fieldPosition="5"/>
    </format>
    <format dxfId="14671">
      <pivotArea field="7" type="button" dataOnly="0" labelOnly="1" outline="0" axis="axisRow" fieldPosition="6"/>
    </format>
    <format dxfId="14670">
      <pivotArea dataOnly="0" labelOnly="1" outline="0" fieldPosition="0">
        <references count="1">
          <reference field="6" count="0"/>
        </references>
      </pivotArea>
    </format>
    <format dxfId="14669">
      <pivotArea dataOnly="0" labelOnly="1" grandCol="1" outline="0" fieldPosition="0"/>
    </format>
    <format dxfId="14668">
      <pivotArea field="2" type="button" dataOnly="0" labelOnly="1" outline="0" axis="axisRow" fieldPosition="1"/>
    </format>
    <format dxfId="14667">
      <pivotArea field="3" type="button" dataOnly="0" labelOnly="1" outline="0" axis="axisRow" fieldPosition="3"/>
    </format>
    <format dxfId="14666">
      <pivotArea field="4" type="button" dataOnly="0" labelOnly="1" outline="0" axis="axisRow" fieldPosition="4"/>
    </format>
    <format dxfId="14665">
      <pivotArea field="5" type="button" dataOnly="0" labelOnly="1" outline="0" axis="axisRow" fieldPosition="5"/>
    </format>
    <format dxfId="14664">
      <pivotArea field="7" type="button" dataOnly="0" labelOnly="1" outline="0" axis="axisRow" fieldPosition="6"/>
    </format>
    <format dxfId="14663">
      <pivotArea dataOnly="0" labelOnly="1" outline="0" fieldPosition="0">
        <references count="1">
          <reference field="6" count="0"/>
        </references>
      </pivotArea>
    </format>
    <format dxfId="14662">
      <pivotArea dataOnly="0" labelOnly="1" grandCol="1" outline="0" fieldPosition="0"/>
    </format>
    <format dxfId="14661">
      <pivotArea field="2" type="button" dataOnly="0" labelOnly="1" outline="0" axis="axisRow" fieldPosition="1"/>
    </format>
    <format dxfId="14660">
      <pivotArea field="3" type="button" dataOnly="0" labelOnly="1" outline="0" axis="axisRow" fieldPosition="3"/>
    </format>
    <format dxfId="14659">
      <pivotArea field="4" type="button" dataOnly="0" labelOnly="1" outline="0" axis="axisRow" fieldPosition="4"/>
    </format>
    <format dxfId="14658">
      <pivotArea field="5" type="button" dataOnly="0" labelOnly="1" outline="0" axis="axisRow" fieldPosition="5"/>
    </format>
    <format dxfId="14657">
      <pivotArea field="7" type="button" dataOnly="0" labelOnly="1" outline="0" axis="axisRow" fieldPosition="6"/>
    </format>
    <format dxfId="14656">
      <pivotArea dataOnly="0" labelOnly="1" outline="0" fieldPosition="0">
        <references count="1">
          <reference field="6" count="0"/>
        </references>
      </pivotArea>
    </format>
    <format dxfId="14655">
      <pivotArea dataOnly="0" labelOnly="1" grandCol="1" outline="0" fieldPosition="0"/>
    </format>
    <format dxfId="14654">
      <pivotArea field="2" type="button" dataOnly="0" labelOnly="1" outline="0" axis="axisRow" fieldPosition="1"/>
    </format>
    <format dxfId="14653">
      <pivotArea field="3" type="button" dataOnly="0" labelOnly="1" outline="0" axis="axisRow" fieldPosition="3"/>
    </format>
    <format dxfId="14652">
      <pivotArea field="4" type="button" dataOnly="0" labelOnly="1" outline="0" axis="axisRow" fieldPosition="4"/>
    </format>
    <format dxfId="14651">
      <pivotArea field="5" type="button" dataOnly="0" labelOnly="1" outline="0" axis="axisRow" fieldPosition="5"/>
    </format>
    <format dxfId="14650">
      <pivotArea field="7" type="button" dataOnly="0" labelOnly="1" outline="0" axis="axisRow" fieldPosition="6"/>
    </format>
    <format dxfId="14649">
      <pivotArea dataOnly="0" labelOnly="1" outline="0" fieldPosition="0">
        <references count="1">
          <reference field="6" count="0"/>
        </references>
      </pivotArea>
    </format>
    <format dxfId="14648">
      <pivotArea dataOnly="0" labelOnly="1" grandCol="1" outline="0" fieldPosition="0"/>
    </format>
    <format dxfId="14647">
      <pivotArea field="2" type="button" dataOnly="0" labelOnly="1" outline="0" axis="axisRow" fieldPosition="1"/>
    </format>
    <format dxfId="14646">
      <pivotArea field="3" type="button" dataOnly="0" labelOnly="1" outline="0" axis="axisRow" fieldPosition="3"/>
    </format>
    <format dxfId="14645">
      <pivotArea field="4" type="button" dataOnly="0" labelOnly="1" outline="0" axis="axisRow" fieldPosition="4"/>
    </format>
    <format dxfId="14644">
      <pivotArea field="5" type="button" dataOnly="0" labelOnly="1" outline="0" axis="axisRow" fieldPosition="5"/>
    </format>
    <format dxfId="14643">
      <pivotArea field="7" type="button" dataOnly="0" labelOnly="1" outline="0" axis="axisRow" fieldPosition="6"/>
    </format>
    <format dxfId="14642">
      <pivotArea dataOnly="0" labelOnly="1" outline="0" fieldPosition="0">
        <references count="1">
          <reference field="6" count="0"/>
        </references>
      </pivotArea>
    </format>
    <format dxfId="14641">
      <pivotArea dataOnly="0" labelOnly="1" grandCol="1" outline="0" fieldPosition="0"/>
    </format>
    <format dxfId="14640">
      <pivotArea field="2" type="button" dataOnly="0" labelOnly="1" outline="0" axis="axisRow" fieldPosition="1"/>
    </format>
    <format dxfId="14639">
      <pivotArea field="3" type="button" dataOnly="0" labelOnly="1" outline="0" axis="axisRow" fieldPosition="3"/>
    </format>
    <format dxfId="14638">
      <pivotArea field="4" type="button" dataOnly="0" labelOnly="1" outline="0" axis="axisRow" fieldPosition="4"/>
    </format>
    <format dxfId="14637">
      <pivotArea field="5" type="button" dataOnly="0" labelOnly="1" outline="0" axis="axisRow" fieldPosition="5"/>
    </format>
    <format dxfId="14636">
      <pivotArea field="7" type="button" dataOnly="0" labelOnly="1" outline="0" axis="axisRow" fieldPosition="6"/>
    </format>
    <format dxfId="14635">
      <pivotArea dataOnly="0" labelOnly="1" outline="0" fieldPosition="0">
        <references count="1">
          <reference field="6" count="0"/>
        </references>
      </pivotArea>
    </format>
    <format dxfId="14634">
      <pivotArea dataOnly="0" labelOnly="1" grandCol="1" outline="0" fieldPosition="0"/>
    </format>
    <format dxfId="14633">
      <pivotArea field="2" type="button" dataOnly="0" labelOnly="1" outline="0" axis="axisRow" fieldPosition="1"/>
    </format>
    <format dxfId="14632">
      <pivotArea field="3" type="button" dataOnly="0" labelOnly="1" outline="0" axis="axisRow" fieldPosition="3"/>
    </format>
    <format dxfId="14631">
      <pivotArea field="4" type="button" dataOnly="0" labelOnly="1" outline="0" axis="axisRow" fieldPosition="4"/>
    </format>
    <format dxfId="14630">
      <pivotArea field="5" type="button" dataOnly="0" labelOnly="1" outline="0" axis="axisRow" fieldPosition="5"/>
    </format>
    <format dxfId="14629">
      <pivotArea field="7" type="button" dataOnly="0" labelOnly="1" outline="0" axis="axisRow" fieldPosition="6"/>
    </format>
    <format dxfId="14628">
      <pivotArea dataOnly="0" labelOnly="1" outline="0" fieldPosition="0">
        <references count="1">
          <reference field="6" count="0"/>
        </references>
      </pivotArea>
    </format>
    <format dxfId="14627">
      <pivotArea dataOnly="0" labelOnly="1" grandCol="1" outline="0" fieldPosition="0"/>
    </format>
    <format dxfId="14626">
      <pivotArea field="2" type="button" dataOnly="0" labelOnly="1" outline="0" axis="axisRow" fieldPosition="1"/>
    </format>
    <format dxfId="14625">
      <pivotArea field="3" type="button" dataOnly="0" labelOnly="1" outline="0" axis="axisRow" fieldPosition="3"/>
    </format>
    <format dxfId="14624">
      <pivotArea field="4" type="button" dataOnly="0" labelOnly="1" outline="0" axis="axisRow" fieldPosition="4"/>
    </format>
    <format dxfId="14623">
      <pivotArea field="5" type="button" dataOnly="0" labelOnly="1" outline="0" axis="axisRow" fieldPosition="5"/>
    </format>
    <format dxfId="14622">
      <pivotArea field="7" type="button" dataOnly="0" labelOnly="1" outline="0" axis="axisRow" fieldPosition="6"/>
    </format>
    <format dxfId="14621">
      <pivotArea dataOnly="0" labelOnly="1" outline="0" fieldPosition="0">
        <references count="1">
          <reference field="6" count="0"/>
        </references>
      </pivotArea>
    </format>
    <format dxfId="14620">
      <pivotArea dataOnly="0" labelOnly="1" grandCol="1" outline="0" fieldPosition="0"/>
    </format>
    <format dxfId="14619">
      <pivotArea field="2" type="button" dataOnly="0" labelOnly="1" outline="0" axis="axisRow" fieldPosition="1"/>
    </format>
    <format dxfId="14618">
      <pivotArea field="3" type="button" dataOnly="0" labelOnly="1" outline="0" axis="axisRow" fieldPosition="3"/>
    </format>
    <format dxfId="14617">
      <pivotArea field="4" type="button" dataOnly="0" labelOnly="1" outline="0" axis="axisRow" fieldPosition="4"/>
    </format>
    <format dxfId="14616">
      <pivotArea field="5" type="button" dataOnly="0" labelOnly="1" outline="0" axis="axisRow" fieldPosition="5"/>
    </format>
    <format dxfId="14615">
      <pivotArea field="7" type="button" dataOnly="0" labelOnly="1" outline="0" axis="axisRow" fieldPosition="6"/>
    </format>
    <format dxfId="14614">
      <pivotArea dataOnly="0" labelOnly="1" outline="0" fieldPosition="0">
        <references count="1">
          <reference field="6" count="0"/>
        </references>
      </pivotArea>
    </format>
    <format dxfId="14613">
      <pivotArea dataOnly="0" labelOnly="1" grandCol="1" outline="0" fieldPosition="0"/>
    </format>
    <format dxfId="14612">
      <pivotArea field="2" type="button" dataOnly="0" labelOnly="1" outline="0" axis="axisRow" fieldPosition="1"/>
    </format>
    <format dxfId="14611">
      <pivotArea field="3" type="button" dataOnly="0" labelOnly="1" outline="0" axis="axisRow" fieldPosition="3"/>
    </format>
    <format dxfId="14610">
      <pivotArea field="4" type="button" dataOnly="0" labelOnly="1" outline="0" axis="axisRow" fieldPosition="4"/>
    </format>
    <format dxfId="14609">
      <pivotArea field="5" type="button" dataOnly="0" labelOnly="1" outline="0" axis="axisRow" fieldPosition="5"/>
    </format>
    <format dxfId="14608">
      <pivotArea field="7" type="button" dataOnly="0" labelOnly="1" outline="0" axis="axisRow" fieldPosition="6"/>
    </format>
    <format dxfId="14607">
      <pivotArea dataOnly="0" labelOnly="1" outline="0" fieldPosition="0">
        <references count="1">
          <reference field="6" count="0"/>
        </references>
      </pivotArea>
    </format>
    <format dxfId="14606">
      <pivotArea dataOnly="0" labelOnly="1" grandCol="1" outline="0" fieldPosition="0"/>
    </format>
    <format dxfId="14605">
      <pivotArea field="2" type="button" dataOnly="0" labelOnly="1" outline="0" axis="axisRow" fieldPosition="1"/>
    </format>
    <format dxfId="14604">
      <pivotArea field="3" type="button" dataOnly="0" labelOnly="1" outline="0" axis="axisRow" fieldPosition="3"/>
    </format>
    <format dxfId="14603">
      <pivotArea field="4" type="button" dataOnly="0" labelOnly="1" outline="0" axis="axisRow" fieldPosition="4"/>
    </format>
    <format dxfId="14602">
      <pivotArea field="5" type="button" dataOnly="0" labelOnly="1" outline="0" axis="axisRow" fieldPosition="5"/>
    </format>
    <format dxfId="14601">
      <pivotArea field="7" type="button" dataOnly="0" labelOnly="1" outline="0" axis="axisRow" fieldPosition="6"/>
    </format>
    <format dxfId="14600">
      <pivotArea dataOnly="0" labelOnly="1" outline="0" fieldPosition="0">
        <references count="1">
          <reference field="6" count="0"/>
        </references>
      </pivotArea>
    </format>
    <format dxfId="14599">
      <pivotArea dataOnly="0" labelOnly="1" grandCol="1" outline="0" fieldPosition="0"/>
    </format>
    <format dxfId="14598">
      <pivotArea field="2" type="button" dataOnly="0" labelOnly="1" outline="0" axis="axisRow" fieldPosition="1"/>
    </format>
    <format dxfId="14597">
      <pivotArea field="3" type="button" dataOnly="0" labelOnly="1" outline="0" axis="axisRow" fieldPosition="3"/>
    </format>
    <format dxfId="14596">
      <pivotArea field="4" type="button" dataOnly="0" labelOnly="1" outline="0" axis="axisRow" fieldPosition="4"/>
    </format>
    <format dxfId="14595">
      <pivotArea field="5" type="button" dataOnly="0" labelOnly="1" outline="0" axis="axisRow" fieldPosition="5"/>
    </format>
    <format dxfId="14594">
      <pivotArea field="7" type="button" dataOnly="0" labelOnly="1" outline="0" axis="axisRow" fieldPosition="6"/>
    </format>
    <format dxfId="14593">
      <pivotArea dataOnly="0" labelOnly="1" outline="0" fieldPosition="0">
        <references count="1">
          <reference field="6" count="0"/>
        </references>
      </pivotArea>
    </format>
    <format dxfId="14592">
      <pivotArea dataOnly="0" labelOnly="1" grandCol="1" outline="0" fieldPosition="0"/>
    </format>
    <format dxfId="14591">
      <pivotArea field="2" type="button" dataOnly="0" labelOnly="1" outline="0" axis="axisRow" fieldPosition="1"/>
    </format>
    <format dxfId="14590">
      <pivotArea field="3" type="button" dataOnly="0" labelOnly="1" outline="0" axis="axisRow" fieldPosition="3"/>
    </format>
    <format dxfId="14589">
      <pivotArea field="4" type="button" dataOnly="0" labelOnly="1" outline="0" axis="axisRow" fieldPosition="4"/>
    </format>
    <format dxfId="14588">
      <pivotArea field="5" type="button" dataOnly="0" labelOnly="1" outline="0" axis="axisRow" fieldPosition="5"/>
    </format>
    <format dxfId="14587">
      <pivotArea field="7" type="button" dataOnly="0" labelOnly="1" outline="0" axis="axisRow" fieldPosition="6"/>
    </format>
    <format dxfId="14586">
      <pivotArea dataOnly="0" labelOnly="1" outline="0" fieldPosition="0">
        <references count="1">
          <reference field="6" count="0"/>
        </references>
      </pivotArea>
    </format>
    <format dxfId="14585">
      <pivotArea dataOnly="0" labelOnly="1" grandCol="1" outline="0" fieldPosition="0"/>
    </format>
    <format dxfId="14584">
      <pivotArea field="2" type="button" dataOnly="0" labelOnly="1" outline="0" axis="axisRow" fieldPosition="1"/>
    </format>
    <format dxfId="14583">
      <pivotArea field="3" type="button" dataOnly="0" labelOnly="1" outline="0" axis="axisRow" fieldPosition="3"/>
    </format>
    <format dxfId="14582">
      <pivotArea field="4" type="button" dataOnly="0" labelOnly="1" outline="0" axis="axisRow" fieldPosition="4"/>
    </format>
    <format dxfId="14581">
      <pivotArea field="5" type="button" dataOnly="0" labelOnly="1" outline="0" axis="axisRow" fieldPosition="5"/>
    </format>
    <format dxfId="14580">
      <pivotArea field="7" type="button" dataOnly="0" labelOnly="1" outline="0" axis="axisRow" fieldPosition="6"/>
    </format>
    <format dxfId="14579">
      <pivotArea dataOnly="0" labelOnly="1" outline="0" fieldPosition="0">
        <references count="1">
          <reference field="6" count="0"/>
        </references>
      </pivotArea>
    </format>
    <format dxfId="14578">
      <pivotArea dataOnly="0" labelOnly="1" grandCol="1" outline="0" fieldPosition="0"/>
    </format>
    <format dxfId="14577">
      <pivotArea field="2" type="button" dataOnly="0" labelOnly="1" outline="0" axis="axisRow" fieldPosition="1"/>
    </format>
    <format dxfId="14576">
      <pivotArea field="3" type="button" dataOnly="0" labelOnly="1" outline="0" axis="axisRow" fieldPosition="3"/>
    </format>
    <format dxfId="14575">
      <pivotArea field="4" type="button" dataOnly="0" labelOnly="1" outline="0" axis="axisRow" fieldPosition="4"/>
    </format>
    <format dxfId="14574">
      <pivotArea field="5" type="button" dataOnly="0" labelOnly="1" outline="0" axis="axisRow" fieldPosition="5"/>
    </format>
    <format dxfId="14573">
      <pivotArea field="7" type="button" dataOnly="0" labelOnly="1" outline="0" axis="axisRow" fieldPosition="6"/>
    </format>
    <format dxfId="14572">
      <pivotArea dataOnly="0" labelOnly="1" outline="0" fieldPosition="0">
        <references count="1">
          <reference field="6" count="0"/>
        </references>
      </pivotArea>
    </format>
    <format dxfId="14571">
      <pivotArea dataOnly="0" labelOnly="1" grandCol="1" outline="0" fieldPosition="0"/>
    </format>
    <format dxfId="14570">
      <pivotArea field="2" type="button" dataOnly="0" labelOnly="1" outline="0" axis="axisRow" fieldPosition="1"/>
    </format>
    <format dxfId="14569">
      <pivotArea field="3" type="button" dataOnly="0" labelOnly="1" outline="0" axis="axisRow" fieldPosition="3"/>
    </format>
    <format dxfId="14568">
      <pivotArea field="4" type="button" dataOnly="0" labelOnly="1" outline="0" axis="axisRow" fieldPosition="4"/>
    </format>
    <format dxfId="14567">
      <pivotArea field="5" type="button" dataOnly="0" labelOnly="1" outline="0" axis="axisRow" fieldPosition="5"/>
    </format>
    <format dxfId="14566">
      <pivotArea field="7" type="button" dataOnly="0" labelOnly="1" outline="0" axis="axisRow" fieldPosition="6"/>
    </format>
    <format dxfId="14565">
      <pivotArea dataOnly="0" labelOnly="1" outline="0" fieldPosition="0">
        <references count="1">
          <reference field="6" count="0"/>
        </references>
      </pivotArea>
    </format>
    <format dxfId="14564">
      <pivotArea dataOnly="0" labelOnly="1" grandCol="1" outline="0" fieldPosition="0"/>
    </format>
    <format dxfId="14563">
      <pivotArea field="2" type="button" dataOnly="0" labelOnly="1" outline="0" axis="axisRow" fieldPosition="1"/>
    </format>
    <format dxfId="14562">
      <pivotArea field="3" type="button" dataOnly="0" labelOnly="1" outline="0" axis="axisRow" fieldPosition="3"/>
    </format>
    <format dxfId="14561">
      <pivotArea field="4" type="button" dataOnly="0" labelOnly="1" outline="0" axis="axisRow" fieldPosition="4"/>
    </format>
    <format dxfId="14560">
      <pivotArea field="5" type="button" dataOnly="0" labelOnly="1" outline="0" axis="axisRow" fieldPosition="5"/>
    </format>
    <format dxfId="14559">
      <pivotArea field="7" type="button" dataOnly="0" labelOnly="1" outline="0" axis="axisRow" fieldPosition="6"/>
    </format>
    <format dxfId="14558">
      <pivotArea dataOnly="0" labelOnly="1" outline="0" fieldPosition="0">
        <references count="1">
          <reference field="6" count="0"/>
        </references>
      </pivotArea>
    </format>
    <format dxfId="14557">
      <pivotArea dataOnly="0" labelOnly="1" grandCol="1" outline="0" fieldPosition="0"/>
    </format>
    <format dxfId="14556">
      <pivotArea field="2" type="button" dataOnly="0" labelOnly="1" outline="0" axis="axisRow" fieldPosition="1"/>
    </format>
    <format dxfId="14555">
      <pivotArea field="3" type="button" dataOnly="0" labelOnly="1" outline="0" axis="axisRow" fieldPosition="3"/>
    </format>
    <format dxfId="14554">
      <pivotArea field="4" type="button" dataOnly="0" labelOnly="1" outline="0" axis="axisRow" fieldPosition="4"/>
    </format>
    <format dxfId="14553">
      <pivotArea field="5" type="button" dataOnly="0" labelOnly="1" outline="0" axis="axisRow" fieldPosition="5"/>
    </format>
    <format dxfId="14552">
      <pivotArea field="7" type="button" dataOnly="0" labelOnly="1" outline="0" axis="axisRow" fieldPosition="6"/>
    </format>
    <format dxfId="14551">
      <pivotArea dataOnly="0" labelOnly="1" outline="0" fieldPosition="0">
        <references count="1">
          <reference field="6" count="0"/>
        </references>
      </pivotArea>
    </format>
    <format dxfId="14550">
      <pivotArea dataOnly="0" labelOnly="1" grandCol="1" outline="0" fieldPosition="0"/>
    </format>
    <format dxfId="14549">
      <pivotArea field="2" type="button" dataOnly="0" labelOnly="1" outline="0" axis="axisRow" fieldPosition="1"/>
    </format>
    <format dxfId="14548">
      <pivotArea field="3" type="button" dataOnly="0" labelOnly="1" outline="0" axis="axisRow" fieldPosition="3"/>
    </format>
    <format dxfId="14547">
      <pivotArea field="4" type="button" dataOnly="0" labelOnly="1" outline="0" axis="axisRow" fieldPosition="4"/>
    </format>
    <format dxfId="14546">
      <pivotArea field="5" type="button" dataOnly="0" labelOnly="1" outline="0" axis="axisRow" fieldPosition="5"/>
    </format>
    <format dxfId="14545">
      <pivotArea field="7" type="button" dataOnly="0" labelOnly="1" outline="0" axis="axisRow" fieldPosition="6"/>
    </format>
    <format dxfId="14544">
      <pivotArea dataOnly="0" labelOnly="1" outline="0" fieldPosition="0">
        <references count="1">
          <reference field="6" count="0"/>
        </references>
      </pivotArea>
    </format>
    <format dxfId="14543">
      <pivotArea dataOnly="0" labelOnly="1" grandCol="1" outline="0" fieldPosition="0"/>
    </format>
    <format dxfId="14542">
      <pivotArea field="2" type="button" dataOnly="0" labelOnly="1" outline="0" axis="axisRow" fieldPosition="1"/>
    </format>
    <format dxfId="14541">
      <pivotArea field="3" type="button" dataOnly="0" labelOnly="1" outline="0" axis="axisRow" fieldPosition="3"/>
    </format>
    <format dxfId="14540">
      <pivotArea field="4" type="button" dataOnly="0" labelOnly="1" outline="0" axis="axisRow" fieldPosition="4"/>
    </format>
    <format dxfId="14539">
      <pivotArea field="5" type="button" dataOnly="0" labelOnly="1" outline="0" axis="axisRow" fieldPosition="5"/>
    </format>
    <format dxfId="14538">
      <pivotArea field="7" type="button" dataOnly="0" labelOnly="1" outline="0" axis="axisRow" fieldPosition="6"/>
    </format>
    <format dxfId="14537">
      <pivotArea dataOnly="0" labelOnly="1" outline="0" fieldPosition="0">
        <references count="1">
          <reference field="6" count="0"/>
        </references>
      </pivotArea>
    </format>
    <format dxfId="14536">
      <pivotArea dataOnly="0" labelOnly="1" grandCol="1" outline="0" fieldPosition="0"/>
    </format>
    <format dxfId="14535">
      <pivotArea field="2" type="button" dataOnly="0" labelOnly="1" outline="0" axis="axisRow" fieldPosition="1"/>
    </format>
    <format dxfId="14534">
      <pivotArea field="3" type="button" dataOnly="0" labelOnly="1" outline="0" axis="axisRow" fieldPosition="3"/>
    </format>
    <format dxfId="14533">
      <pivotArea field="4" type="button" dataOnly="0" labelOnly="1" outline="0" axis="axisRow" fieldPosition="4"/>
    </format>
    <format dxfId="14532">
      <pivotArea field="5" type="button" dataOnly="0" labelOnly="1" outline="0" axis="axisRow" fieldPosition="5"/>
    </format>
    <format dxfId="14531">
      <pivotArea field="7" type="button" dataOnly="0" labelOnly="1" outline="0" axis="axisRow" fieldPosition="6"/>
    </format>
    <format dxfId="14530">
      <pivotArea dataOnly="0" labelOnly="1" outline="0" fieldPosition="0">
        <references count="1">
          <reference field="6" count="0"/>
        </references>
      </pivotArea>
    </format>
    <format dxfId="14529">
      <pivotArea dataOnly="0" labelOnly="1" grandCol="1" outline="0" fieldPosition="0"/>
    </format>
    <format dxfId="14528">
      <pivotArea field="2" type="button" dataOnly="0" labelOnly="1" outline="0" axis="axisRow" fieldPosition="1"/>
    </format>
    <format dxfId="14527">
      <pivotArea field="3" type="button" dataOnly="0" labelOnly="1" outline="0" axis="axisRow" fieldPosition="3"/>
    </format>
    <format dxfId="14526">
      <pivotArea field="4" type="button" dataOnly="0" labelOnly="1" outline="0" axis="axisRow" fieldPosition="4"/>
    </format>
    <format dxfId="14525">
      <pivotArea field="5" type="button" dataOnly="0" labelOnly="1" outline="0" axis="axisRow" fieldPosition="5"/>
    </format>
    <format dxfId="14524">
      <pivotArea field="7" type="button" dataOnly="0" labelOnly="1" outline="0" axis="axisRow" fieldPosition="6"/>
    </format>
    <format dxfId="14523">
      <pivotArea dataOnly="0" labelOnly="1" outline="0" fieldPosition="0">
        <references count="1">
          <reference field="6" count="0"/>
        </references>
      </pivotArea>
    </format>
    <format dxfId="14522">
      <pivotArea dataOnly="0" labelOnly="1" grandCol="1" outline="0" fieldPosition="0"/>
    </format>
    <format dxfId="14521">
      <pivotArea field="2" type="button" dataOnly="0" labelOnly="1" outline="0" axis="axisRow" fieldPosition="1"/>
    </format>
    <format dxfId="14520">
      <pivotArea field="3" type="button" dataOnly="0" labelOnly="1" outline="0" axis="axisRow" fieldPosition="3"/>
    </format>
    <format dxfId="14519">
      <pivotArea field="4" type="button" dataOnly="0" labelOnly="1" outline="0" axis="axisRow" fieldPosition="4"/>
    </format>
    <format dxfId="14518">
      <pivotArea field="5" type="button" dataOnly="0" labelOnly="1" outline="0" axis="axisRow" fieldPosition="5"/>
    </format>
    <format dxfId="14517">
      <pivotArea field="7" type="button" dataOnly="0" labelOnly="1" outline="0" axis="axisRow" fieldPosition="6"/>
    </format>
    <format dxfId="14516">
      <pivotArea dataOnly="0" labelOnly="1" outline="0" fieldPosition="0">
        <references count="1">
          <reference field="6" count="0"/>
        </references>
      </pivotArea>
    </format>
    <format dxfId="14515">
      <pivotArea dataOnly="0" labelOnly="1" grandCol="1" outline="0" fieldPosition="0"/>
    </format>
    <format dxfId="14514">
      <pivotArea field="2" type="button" dataOnly="0" labelOnly="1" outline="0" axis="axisRow" fieldPosition="1"/>
    </format>
    <format dxfId="14513">
      <pivotArea field="3" type="button" dataOnly="0" labelOnly="1" outline="0" axis="axisRow" fieldPosition="3"/>
    </format>
    <format dxfId="14512">
      <pivotArea field="4" type="button" dataOnly="0" labelOnly="1" outline="0" axis="axisRow" fieldPosition="4"/>
    </format>
    <format dxfId="14511">
      <pivotArea field="5" type="button" dataOnly="0" labelOnly="1" outline="0" axis="axisRow" fieldPosition="5"/>
    </format>
    <format dxfId="14510">
      <pivotArea field="7" type="button" dataOnly="0" labelOnly="1" outline="0" axis="axisRow" fieldPosition="6"/>
    </format>
    <format dxfId="14509">
      <pivotArea dataOnly="0" labelOnly="1" outline="0" fieldPosition="0">
        <references count="1">
          <reference field="6" count="0"/>
        </references>
      </pivotArea>
    </format>
    <format dxfId="14508">
      <pivotArea dataOnly="0" labelOnly="1" grandCol="1" outline="0" fieldPosition="0"/>
    </format>
    <format dxfId="14507">
      <pivotArea field="2" type="button" dataOnly="0" labelOnly="1" outline="0" axis="axisRow" fieldPosition="1"/>
    </format>
    <format dxfId="14506">
      <pivotArea field="3" type="button" dataOnly="0" labelOnly="1" outline="0" axis="axisRow" fieldPosition="3"/>
    </format>
    <format dxfId="14505">
      <pivotArea field="4" type="button" dataOnly="0" labelOnly="1" outline="0" axis="axisRow" fieldPosition="4"/>
    </format>
    <format dxfId="14504">
      <pivotArea field="5" type="button" dataOnly="0" labelOnly="1" outline="0" axis="axisRow" fieldPosition="5"/>
    </format>
    <format dxfId="14503">
      <pivotArea field="7" type="button" dataOnly="0" labelOnly="1" outline="0" axis="axisRow" fieldPosition="6"/>
    </format>
    <format dxfId="14502">
      <pivotArea dataOnly="0" labelOnly="1" outline="0" fieldPosition="0">
        <references count="1">
          <reference field="6" count="0"/>
        </references>
      </pivotArea>
    </format>
    <format dxfId="14501">
      <pivotArea dataOnly="0" labelOnly="1" grandCol="1" outline="0" fieldPosition="0"/>
    </format>
    <format dxfId="14500">
      <pivotArea field="2" type="button" dataOnly="0" labelOnly="1" outline="0" axis="axisRow" fieldPosition="1"/>
    </format>
    <format dxfId="14499">
      <pivotArea field="3" type="button" dataOnly="0" labelOnly="1" outline="0" axis="axisRow" fieldPosition="3"/>
    </format>
    <format dxfId="14498">
      <pivotArea field="4" type="button" dataOnly="0" labelOnly="1" outline="0" axis="axisRow" fieldPosition="4"/>
    </format>
    <format dxfId="14497">
      <pivotArea field="5" type="button" dataOnly="0" labelOnly="1" outline="0" axis="axisRow" fieldPosition="5"/>
    </format>
    <format dxfId="14496">
      <pivotArea field="7" type="button" dataOnly="0" labelOnly="1" outline="0" axis="axisRow" fieldPosition="6"/>
    </format>
    <format dxfId="14495">
      <pivotArea dataOnly="0" labelOnly="1" outline="0" fieldPosition="0">
        <references count="1">
          <reference field="6" count="0"/>
        </references>
      </pivotArea>
    </format>
    <format dxfId="14494">
      <pivotArea dataOnly="0" labelOnly="1" grandCol="1" outline="0" fieldPosition="0"/>
    </format>
    <format dxfId="14493">
      <pivotArea field="2" type="button" dataOnly="0" labelOnly="1" outline="0" axis="axisRow" fieldPosition="1"/>
    </format>
    <format dxfId="14492">
      <pivotArea field="3" type="button" dataOnly="0" labelOnly="1" outline="0" axis="axisRow" fieldPosition="3"/>
    </format>
    <format dxfId="14491">
      <pivotArea field="4" type="button" dataOnly="0" labelOnly="1" outline="0" axis="axisRow" fieldPosition="4"/>
    </format>
    <format dxfId="14490">
      <pivotArea field="5" type="button" dataOnly="0" labelOnly="1" outline="0" axis="axisRow" fieldPosition="5"/>
    </format>
    <format dxfId="14489">
      <pivotArea field="7" type="button" dataOnly="0" labelOnly="1" outline="0" axis="axisRow" fieldPosition="6"/>
    </format>
    <format dxfId="14488">
      <pivotArea dataOnly="0" labelOnly="1" outline="0" fieldPosition="0">
        <references count="1">
          <reference field="6" count="0"/>
        </references>
      </pivotArea>
    </format>
    <format dxfId="14487">
      <pivotArea dataOnly="0" labelOnly="1" grandCol="1" outline="0" fieldPosition="0"/>
    </format>
    <format dxfId="14486">
      <pivotArea field="2" type="button" dataOnly="0" labelOnly="1" outline="0" axis="axisRow" fieldPosition="1"/>
    </format>
    <format dxfId="14485">
      <pivotArea field="3" type="button" dataOnly="0" labelOnly="1" outline="0" axis="axisRow" fieldPosition="3"/>
    </format>
    <format dxfId="14484">
      <pivotArea field="4" type="button" dataOnly="0" labelOnly="1" outline="0" axis="axisRow" fieldPosition="4"/>
    </format>
    <format dxfId="14483">
      <pivotArea field="5" type="button" dataOnly="0" labelOnly="1" outline="0" axis="axisRow" fieldPosition="5"/>
    </format>
    <format dxfId="14482">
      <pivotArea field="7" type="button" dataOnly="0" labelOnly="1" outline="0" axis="axisRow" fieldPosition="6"/>
    </format>
    <format dxfId="14481">
      <pivotArea dataOnly="0" labelOnly="1" outline="0" fieldPosition="0">
        <references count="1">
          <reference field="6" count="0"/>
        </references>
      </pivotArea>
    </format>
    <format dxfId="14480">
      <pivotArea dataOnly="0" labelOnly="1" grandCol="1" outline="0" fieldPosition="0"/>
    </format>
    <format dxfId="14479">
      <pivotArea field="2" type="button" dataOnly="0" labelOnly="1" outline="0" axis="axisRow" fieldPosition="1"/>
    </format>
    <format dxfId="14478">
      <pivotArea field="3" type="button" dataOnly="0" labelOnly="1" outline="0" axis="axisRow" fieldPosition="3"/>
    </format>
    <format dxfId="14477">
      <pivotArea field="4" type="button" dataOnly="0" labelOnly="1" outline="0" axis="axisRow" fieldPosition="4"/>
    </format>
    <format dxfId="14476">
      <pivotArea field="5" type="button" dataOnly="0" labelOnly="1" outline="0" axis="axisRow" fieldPosition="5"/>
    </format>
    <format dxfId="14475">
      <pivotArea field="7" type="button" dataOnly="0" labelOnly="1" outline="0" axis="axisRow" fieldPosition="6"/>
    </format>
    <format dxfId="14474">
      <pivotArea dataOnly="0" labelOnly="1" outline="0" fieldPosition="0">
        <references count="1">
          <reference field="6" count="0"/>
        </references>
      </pivotArea>
    </format>
    <format dxfId="14473">
      <pivotArea dataOnly="0" labelOnly="1" grandCol="1" outline="0" fieldPosition="0"/>
    </format>
    <format dxfId="14472">
      <pivotArea field="2" type="button" dataOnly="0" labelOnly="1" outline="0" axis="axisRow" fieldPosition="1"/>
    </format>
    <format dxfId="14471">
      <pivotArea field="3" type="button" dataOnly="0" labelOnly="1" outline="0" axis="axisRow" fieldPosition="3"/>
    </format>
    <format dxfId="14470">
      <pivotArea field="4" type="button" dataOnly="0" labelOnly="1" outline="0" axis="axisRow" fieldPosition="4"/>
    </format>
    <format dxfId="14469">
      <pivotArea field="5" type="button" dataOnly="0" labelOnly="1" outline="0" axis="axisRow" fieldPosition="5"/>
    </format>
    <format dxfId="14468">
      <pivotArea field="7" type="button" dataOnly="0" labelOnly="1" outline="0" axis="axisRow" fieldPosition="6"/>
    </format>
    <format dxfId="14467">
      <pivotArea dataOnly="0" labelOnly="1" outline="0" fieldPosition="0">
        <references count="1">
          <reference field="6" count="0"/>
        </references>
      </pivotArea>
    </format>
    <format dxfId="14466">
      <pivotArea dataOnly="0" labelOnly="1" grandCol="1" outline="0" fieldPosition="0"/>
    </format>
    <format dxfId="14465">
      <pivotArea field="2" type="button" dataOnly="0" labelOnly="1" outline="0" axis="axisRow" fieldPosition="1"/>
    </format>
    <format dxfId="14464">
      <pivotArea field="3" type="button" dataOnly="0" labelOnly="1" outline="0" axis="axisRow" fieldPosition="3"/>
    </format>
    <format dxfId="14463">
      <pivotArea field="4" type="button" dataOnly="0" labelOnly="1" outline="0" axis="axisRow" fieldPosition="4"/>
    </format>
    <format dxfId="14462">
      <pivotArea field="5" type="button" dataOnly="0" labelOnly="1" outline="0" axis="axisRow" fieldPosition="5"/>
    </format>
    <format dxfId="14461">
      <pivotArea field="7" type="button" dataOnly="0" labelOnly="1" outline="0" axis="axisRow" fieldPosition="6"/>
    </format>
    <format dxfId="14460">
      <pivotArea dataOnly="0" labelOnly="1" outline="0" fieldPosition="0">
        <references count="1">
          <reference field="6" count="0"/>
        </references>
      </pivotArea>
    </format>
    <format dxfId="14459">
      <pivotArea dataOnly="0" labelOnly="1" grandCol="1" outline="0" fieldPosition="0"/>
    </format>
    <format dxfId="14458">
      <pivotArea field="2" type="button" dataOnly="0" labelOnly="1" outline="0" axis="axisRow" fieldPosition="1"/>
    </format>
    <format dxfId="14457">
      <pivotArea field="3" type="button" dataOnly="0" labelOnly="1" outline="0" axis="axisRow" fieldPosition="3"/>
    </format>
    <format dxfId="14456">
      <pivotArea field="4" type="button" dataOnly="0" labelOnly="1" outline="0" axis="axisRow" fieldPosition="4"/>
    </format>
    <format dxfId="14455">
      <pivotArea field="5" type="button" dataOnly="0" labelOnly="1" outline="0" axis="axisRow" fieldPosition="5"/>
    </format>
    <format dxfId="14454">
      <pivotArea field="7" type="button" dataOnly="0" labelOnly="1" outline="0" axis="axisRow" fieldPosition="6"/>
    </format>
    <format dxfId="14453">
      <pivotArea dataOnly="0" labelOnly="1" outline="0" fieldPosition="0">
        <references count="1">
          <reference field="6" count="0"/>
        </references>
      </pivotArea>
    </format>
    <format dxfId="14452">
      <pivotArea dataOnly="0" labelOnly="1" grandCol="1" outline="0" fieldPosition="0"/>
    </format>
    <format dxfId="14451">
      <pivotArea field="2" type="button" dataOnly="0" labelOnly="1" outline="0" axis="axisRow" fieldPosition="1"/>
    </format>
    <format dxfId="14450">
      <pivotArea field="3" type="button" dataOnly="0" labelOnly="1" outline="0" axis="axisRow" fieldPosition="3"/>
    </format>
    <format dxfId="14449">
      <pivotArea field="4" type="button" dataOnly="0" labelOnly="1" outline="0" axis="axisRow" fieldPosition="4"/>
    </format>
    <format dxfId="14448">
      <pivotArea field="5" type="button" dataOnly="0" labelOnly="1" outline="0" axis="axisRow" fieldPosition="5"/>
    </format>
    <format dxfId="14447">
      <pivotArea field="7" type="button" dataOnly="0" labelOnly="1" outline="0" axis="axisRow" fieldPosition="6"/>
    </format>
    <format dxfId="14446">
      <pivotArea dataOnly="0" labelOnly="1" outline="0" fieldPosition="0">
        <references count="1">
          <reference field="6" count="0"/>
        </references>
      </pivotArea>
    </format>
    <format dxfId="14445">
      <pivotArea dataOnly="0" labelOnly="1" grandCol="1" outline="0" fieldPosition="0"/>
    </format>
    <format dxfId="14444">
      <pivotArea field="2" type="button" dataOnly="0" labelOnly="1" outline="0" axis="axisRow" fieldPosition="1"/>
    </format>
    <format dxfId="14443">
      <pivotArea field="3" type="button" dataOnly="0" labelOnly="1" outline="0" axis="axisRow" fieldPosition="3"/>
    </format>
    <format dxfId="14442">
      <pivotArea field="4" type="button" dataOnly="0" labelOnly="1" outline="0" axis="axisRow" fieldPosition="4"/>
    </format>
    <format dxfId="14441">
      <pivotArea field="5" type="button" dataOnly="0" labelOnly="1" outline="0" axis="axisRow" fieldPosition="5"/>
    </format>
    <format dxfId="14440">
      <pivotArea field="7" type="button" dataOnly="0" labelOnly="1" outline="0" axis="axisRow" fieldPosition="6"/>
    </format>
    <format dxfId="14439">
      <pivotArea dataOnly="0" labelOnly="1" outline="0" fieldPosition="0">
        <references count="1">
          <reference field="6" count="0"/>
        </references>
      </pivotArea>
    </format>
    <format dxfId="14438">
      <pivotArea dataOnly="0" labelOnly="1" grandCol="1" outline="0" fieldPosition="0"/>
    </format>
    <format dxfId="14437">
      <pivotArea field="2" type="button" dataOnly="0" labelOnly="1" outline="0" axis="axisRow" fieldPosition="1"/>
    </format>
    <format dxfId="14436">
      <pivotArea field="3" type="button" dataOnly="0" labelOnly="1" outline="0" axis="axisRow" fieldPosition="3"/>
    </format>
    <format dxfId="14435">
      <pivotArea field="4" type="button" dataOnly="0" labelOnly="1" outline="0" axis="axisRow" fieldPosition="4"/>
    </format>
    <format dxfId="14434">
      <pivotArea field="5" type="button" dataOnly="0" labelOnly="1" outline="0" axis="axisRow" fieldPosition="5"/>
    </format>
    <format dxfId="14433">
      <pivotArea field="7" type="button" dataOnly="0" labelOnly="1" outline="0" axis="axisRow" fieldPosition="6"/>
    </format>
    <format dxfId="14432">
      <pivotArea dataOnly="0" labelOnly="1" outline="0" fieldPosition="0">
        <references count="1">
          <reference field="6" count="0"/>
        </references>
      </pivotArea>
    </format>
    <format dxfId="14431">
      <pivotArea dataOnly="0" labelOnly="1" grandCol="1" outline="0" fieldPosition="0"/>
    </format>
    <format dxfId="14430">
      <pivotArea field="2" type="button" dataOnly="0" labelOnly="1" outline="0" axis="axisRow" fieldPosition="1"/>
    </format>
    <format dxfId="14429">
      <pivotArea field="3" type="button" dataOnly="0" labelOnly="1" outline="0" axis="axisRow" fieldPosition="3"/>
    </format>
    <format dxfId="14428">
      <pivotArea field="4" type="button" dataOnly="0" labelOnly="1" outline="0" axis="axisRow" fieldPosition="4"/>
    </format>
    <format dxfId="14427">
      <pivotArea field="5" type="button" dataOnly="0" labelOnly="1" outline="0" axis="axisRow" fieldPosition="5"/>
    </format>
    <format dxfId="14426">
      <pivotArea field="7" type="button" dataOnly="0" labelOnly="1" outline="0" axis="axisRow" fieldPosition="6"/>
    </format>
    <format dxfId="14425">
      <pivotArea dataOnly="0" labelOnly="1" outline="0" fieldPosition="0">
        <references count="1">
          <reference field="6" count="0"/>
        </references>
      </pivotArea>
    </format>
    <format dxfId="14424">
      <pivotArea dataOnly="0" labelOnly="1" grandCol="1" outline="0" fieldPosition="0"/>
    </format>
    <format dxfId="14423">
      <pivotArea field="2" type="button" dataOnly="0" labelOnly="1" outline="0" axis="axisRow" fieldPosition="1"/>
    </format>
    <format dxfId="14422">
      <pivotArea field="3" type="button" dataOnly="0" labelOnly="1" outline="0" axis="axisRow" fieldPosition="3"/>
    </format>
    <format dxfId="14421">
      <pivotArea field="4" type="button" dataOnly="0" labelOnly="1" outline="0" axis="axisRow" fieldPosition="4"/>
    </format>
    <format dxfId="14420">
      <pivotArea field="5" type="button" dataOnly="0" labelOnly="1" outline="0" axis="axisRow" fieldPosition="5"/>
    </format>
    <format dxfId="14419">
      <pivotArea field="7" type="button" dataOnly="0" labelOnly="1" outline="0" axis="axisRow" fieldPosition="6"/>
    </format>
    <format dxfId="14418">
      <pivotArea dataOnly="0" labelOnly="1" outline="0" fieldPosition="0">
        <references count="1">
          <reference field="6" count="0"/>
        </references>
      </pivotArea>
    </format>
    <format dxfId="14417">
      <pivotArea dataOnly="0" labelOnly="1" grandCol="1" outline="0" fieldPosition="0"/>
    </format>
    <format dxfId="14416">
      <pivotArea field="2" type="button" dataOnly="0" labelOnly="1" outline="0" axis="axisRow" fieldPosition="1"/>
    </format>
    <format dxfId="14415">
      <pivotArea field="3" type="button" dataOnly="0" labelOnly="1" outline="0" axis="axisRow" fieldPosition="3"/>
    </format>
    <format dxfId="14414">
      <pivotArea field="4" type="button" dataOnly="0" labelOnly="1" outline="0" axis="axisRow" fieldPosition="4"/>
    </format>
    <format dxfId="14413">
      <pivotArea field="5" type="button" dataOnly="0" labelOnly="1" outline="0" axis="axisRow" fieldPosition="5"/>
    </format>
    <format dxfId="14412">
      <pivotArea field="7" type="button" dataOnly="0" labelOnly="1" outline="0" axis="axisRow" fieldPosition="6"/>
    </format>
    <format dxfId="14411">
      <pivotArea dataOnly="0" labelOnly="1" outline="0" fieldPosition="0">
        <references count="1">
          <reference field="6" count="0"/>
        </references>
      </pivotArea>
    </format>
    <format dxfId="14410">
      <pivotArea dataOnly="0" labelOnly="1" grandCol="1" outline="0" fieldPosition="0"/>
    </format>
    <format dxfId="14409">
      <pivotArea field="2" type="button" dataOnly="0" labelOnly="1" outline="0" axis="axisRow" fieldPosition="1"/>
    </format>
    <format dxfId="14408">
      <pivotArea field="3" type="button" dataOnly="0" labelOnly="1" outline="0" axis="axisRow" fieldPosition="3"/>
    </format>
    <format dxfId="14407">
      <pivotArea field="4" type="button" dataOnly="0" labelOnly="1" outline="0" axis="axisRow" fieldPosition="4"/>
    </format>
    <format dxfId="14406">
      <pivotArea field="5" type="button" dataOnly="0" labelOnly="1" outline="0" axis="axisRow" fieldPosition="5"/>
    </format>
    <format dxfId="14405">
      <pivotArea field="7" type="button" dataOnly="0" labelOnly="1" outline="0" axis="axisRow" fieldPosition="6"/>
    </format>
    <format dxfId="14404">
      <pivotArea dataOnly="0" labelOnly="1" outline="0" fieldPosition="0">
        <references count="1">
          <reference field="6" count="0"/>
        </references>
      </pivotArea>
    </format>
    <format dxfId="14403">
      <pivotArea dataOnly="0" labelOnly="1" grandCol="1" outline="0" fieldPosition="0"/>
    </format>
    <format dxfId="14402">
      <pivotArea field="2" type="button" dataOnly="0" labelOnly="1" outline="0" axis="axisRow" fieldPosition="1"/>
    </format>
    <format dxfId="14401">
      <pivotArea field="3" type="button" dataOnly="0" labelOnly="1" outline="0" axis="axisRow" fieldPosition="3"/>
    </format>
    <format dxfId="14400">
      <pivotArea field="4" type="button" dataOnly="0" labelOnly="1" outline="0" axis="axisRow" fieldPosition="4"/>
    </format>
    <format dxfId="14399">
      <pivotArea field="5" type="button" dataOnly="0" labelOnly="1" outline="0" axis="axisRow" fieldPosition="5"/>
    </format>
    <format dxfId="14398">
      <pivotArea field="7" type="button" dataOnly="0" labelOnly="1" outline="0" axis="axisRow" fieldPosition="6"/>
    </format>
    <format dxfId="14397">
      <pivotArea dataOnly="0" labelOnly="1" outline="0" fieldPosition="0">
        <references count="1">
          <reference field="6" count="0"/>
        </references>
      </pivotArea>
    </format>
    <format dxfId="14396">
      <pivotArea dataOnly="0" labelOnly="1" grandCol="1" outline="0" fieldPosition="0"/>
    </format>
    <format dxfId="14395">
      <pivotArea field="2" type="button" dataOnly="0" labelOnly="1" outline="0" axis="axisRow" fieldPosition="1"/>
    </format>
    <format dxfId="14394">
      <pivotArea field="3" type="button" dataOnly="0" labelOnly="1" outline="0" axis="axisRow" fieldPosition="3"/>
    </format>
    <format dxfId="14393">
      <pivotArea field="4" type="button" dataOnly="0" labelOnly="1" outline="0" axis="axisRow" fieldPosition="4"/>
    </format>
    <format dxfId="14392">
      <pivotArea field="5" type="button" dataOnly="0" labelOnly="1" outline="0" axis="axisRow" fieldPosition="5"/>
    </format>
    <format dxfId="14391">
      <pivotArea field="7" type="button" dataOnly="0" labelOnly="1" outline="0" axis="axisRow" fieldPosition="6"/>
    </format>
    <format dxfId="14390">
      <pivotArea dataOnly="0" labelOnly="1" outline="0" fieldPosition="0">
        <references count="1">
          <reference field="6" count="0"/>
        </references>
      </pivotArea>
    </format>
    <format dxfId="14389">
      <pivotArea dataOnly="0" labelOnly="1" grandCol="1" outline="0" fieldPosition="0"/>
    </format>
    <format dxfId="14388">
      <pivotArea field="2" type="button" dataOnly="0" labelOnly="1" outline="0" axis="axisRow" fieldPosition="1"/>
    </format>
    <format dxfId="14387">
      <pivotArea field="3" type="button" dataOnly="0" labelOnly="1" outline="0" axis="axisRow" fieldPosition="3"/>
    </format>
    <format dxfId="14386">
      <pivotArea field="4" type="button" dataOnly="0" labelOnly="1" outline="0" axis="axisRow" fieldPosition="4"/>
    </format>
    <format dxfId="14385">
      <pivotArea field="5" type="button" dataOnly="0" labelOnly="1" outline="0" axis="axisRow" fieldPosition="5"/>
    </format>
    <format dxfId="14384">
      <pivotArea field="7" type="button" dataOnly="0" labelOnly="1" outline="0" axis="axisRow" fieldPosition="6"/>
    </format>
    <format dxfId="14383">
      <pivotArea dataOnly="0" labelOnly="1" outline="0" fieldPosition="0">
        <references count="1">
          <reference field="6" count="0"/>
        </references>
      </pivotArea>
    </format>
    <format dxfId="14382">
      <pivotArea dataOnly="0" labelOnly="1" grandCol="1" outline="0" fieldPosition="0"/>
    </format>
    <format dxfId="14381">
      <pivotArea field="2" type="button" dataOnly="0" labelOnly="1" outline="0" axis="axisRow" fieldPosition="1"/>
    </format>
    <format dxfId="14380">
      <pivotArea field="3" type="button" dataOnly="0" labelOnly="1" outline="0" axis="axisRow" fieldPosition="3"/>
    </format>
    <format dxfId="14379">
      <pivotArea field="4" type="button" dataOnly="0" labelOnly="1" outline="0" axis="axisRow" fieldPosition="4"/>
    </format>
    <format dxfId="14378">
      <pivotArea field="5" type="button" dataOnly="0" labelOnly="1" outline="0" axis="axisRow" fieldPosition="5"/>
    </format>
    <format dxfId="14377">
      <pivotArea field="7" type="button" dataOnly="0" labelOnly="1" outline="0" axis="axisRow" fieldPosition="6"/>
    </format>
    <format dxfId="14376">
      <pivotArea dataOnly="0" labelOnly="1" outline="0" fieldPosition="0">
        <references count="1">
          <reference field="6" count="0"/>
        </references>
      </pivotArea>
    </format>
    <format dxfId="14375">
      <pivotArea dataOnly="0" labelOnly="1" grandCol="1" outline="0" fieldPosition="0"/>
    </format>
    <format dxfId="14374">
      <pivotArea field="2" type="button" dataOnly="0" labelOnly="1" outline="0" axis="axisRow" fieldPosition="1"/>
    </format>
    <format dxfId="14373">
      <pivotArea field="3" type="button" dataOnly="0" labelOnly="1" outline="0" axis="axisRow" fieldPosition="3"/>
    </format>
    <format dxfId="14372">
      <pivotArea field="4" type="button" dataOnly="0" labelOnly="1" outline="0" axis="axisRow" fieldPosition="4"/>
    </format>
    <format dxfId="14371">
      <pivotArea field="5" type="button" dataOnly="0" labelOnly="1" outline="0" axis="axisRow" fieldPosition="5"/>
    </format>
    <format dxfId="14370">
      <pivotArea field="7" type="button" dataOnly="0" labelOnly="1" outline="0" axis="axisRow" fieldPosition="6"/>
    </format>
    <format dxfId="14369">
      <pivotArea dataOnly="0" labelOnly="1" outline="0" fieldPosition="0">
        <references count="1">
          <reference field="6" count="0"/>
        </references>
      </pivotArea>
    </format>
    <format dxfId="14368">
      <pivotArea dataOnly="0" labelOnly="1" grandCol="1" outline="0" fieldPosition="0"/>
    </format>
    <format dxfId="14367">
      <pivotArea field="2" type="button" dataOnly="0" labelOnly="1" outline="0" axis="axisRow" fieldPosition="1"/>
    </format>
    <format dxfId="14366">
      <pivotArea field="3" type="button" dataOnly="0" labelOnly="1" outline="0" axis="axisRow" fieldPosition="3"/>
    </format>
    <format dxfId="14365">
      <pivotArea field="4" type="button" dataOnly="0" labelOnly="1" outline="0" axis="axisRow" fieldPosition="4"/>
    </format>
    <format dxfId="14364">
      <pivotArea field="5" type="button" dataOnly="0" labelOnly="1" outline="0" axis="axisRow" fieldPosition="5"/>
    </format>
    <format dxfId="14363">
      <pivotArea field="7" type="button" dataOnly="0" labelOnly="1" outline="0" axis="axisRow" fieldPosition="6"/>
    </format>
    <format dxfId="14362">
      <pivotArea dataOnly="0" labelOnly="1" outline="0" fieldPosition="0">
        <references count="1">
          <reference field="6" count="0"/>
        </references>
      </pivotArea>
    </format>
    <format dxfId="14361">
      <pivotArea dataOnly="0" labelOnly="1" grandCol="1" outline="0" fieldPosition="0"/>
    </format>
    <format dxfId="14360">
      <pivotArea field="2" type="button" dataOnly="0" labelOnly="1" outline="0" axis="axisRow" fieldPosition="1"/>
    </format>
    <format dxfId="14359">
      <pivotArea field="3" type="button" dataOnly="0" labelOnly="1" outline="0" axis="axisRow" fieldPosition="3"/>
    </format>
    <format dxfId="14358">
      <pivotArea field="4" type="button" dataOnly="0" labelOnly="1" outline="0" axis="axisRow" fieldPosition="4"/>
    </format>
    <format dxfId="14357">
      <pivotArea field="5" type="button" dataOnly="0" labelOnly="1" outline="0" axis="axisRow" fieldPosition="5"/>
    </format>
    <format dxfId="14356">
      <pivotArea field="7" type="button" dataOnly="0" labelOnly="1" outline="0" axis="axisRow" fieldPosition="6"/>
    </format>
    <format dxfId="14355">
      <pivotArea dataOnly="0" labelOnly="1" outline="0" fieldPosition="0">
        <references count="1">
          <reference field="6" count="0"/>
        </references>
      </pivotArea>
    </format>
    <format dxfId="14354">
      <pivotArea dataOnly="0" labelOnly="1" grandCol="1" outline="0" fieldPosition="0"/>
    </format>
    <format dxfId="14353">
      <pivotArea field="2" type="button" dataOnly="0" labelOnly="1" outline="0" axis="axisRow" fieldPosition="1"/>
    </format>
    <format dxfId="14352">
      <pivotArea field="3" type="button" dataOnly="0" labelOnly="1" outline="0" axis="axisRow" fieldPosition="3"/>
    </format>
    <format dxfId="14351">
      <pivotArea field="4" type="button" dataOnly="0" labelOnly="1" outline="0" axis="axisRow" fieldPosition="4"/>
    </format>
    <format dxfId="14350">
      <pivotArea field="5" type="button" dataOnly="0" labelOnly="1" outline="0" axis="axisRow" fieldPosition="5"/>
    </format>
    <format dxfId="14349">
      <pivotArea field="7" type="button" dataOnly="0" labelOnly="1" outline="0" axis="axisRow" fieldPosition="6"/>
    </format>
    <format dxfId="14348">
      <pivotArea dataOnly="0" labelOnly="1" outline="0" fieldPosition="0">
        <references count="1">
          <reference field="6" count="0"/>
        </references>
      </pivotArea>
    </format>
    <format dxfId="14347">
      <pivotArea dataOnly="0" labelOnly="1" grandCol="1" outline="0" fieldPosition="0"/>
    </format>
    <format dxfId="14346">
      <pivotArea field="2" type="button" dataOnly="0" labelOnly="1" outline="0" axis="axisRow" fieldPosition="1"/>
    </format>
    <format dxfId="14345">
      <pivotArea field="3" type="button" dataOnly="0" labelOnly="1" outline="0" axis="axisRow" fieldPosition="3"/>
    </format>
    <format dxfId="14344">
      <pivotArea field="4" type="button" dataOnly="0" labelOnly="1" outline="0" axis="axisRow" fieldPosition="4"/>
    </format>
    <format dxfId="14343">
      <pivotArea field="5" type="button" dataOnly="0" labelOnly="1" outline="0" axis="axisRow" fieldPosition="5"/>
    </format>
    <format dxfId="14342">
      <pivotArea field="7" type="button" dataOnly="0" labelOnly="1" outline="0" axis="axisRow" fieldPosition="6"/>
    </format>
    <format dxfId="14341">
      <pivotArea dataOnly="0" labelOnly="1" outline="0" fieldPosition="0">
        <references count="1">
          <reference field="6" count="0"/>
        </references>
      </pivotArea>
    </format>
    <format dxfId="14340">
      <pivotArea dataOnly="0" labelOnly="1" grandCol="1" outline="0" fieldPosition="0"/>
    </format>
    <format dxfId="14339">
      <pivotArea field="2" type="button" dataOnly="0" labelOnly="1" outline="0" axis="axisRow" fieldPosition="1"/>
    </format>
    <format dxfId="14338">
      <pivotArea field="3" type="button" dataOnly="0" labelOnly="1" outline="0" axis="axisRow" fieldPosition="3"/>
    </format>
    <format dxfId="14337">
      <pivotArea field="4" type="button" dataOnly="0" labelOnly="1" outline="0" axis="axisRow" fieldPosition="4"/>
    </format>
    <format dxfId="14336">
      <pivotArea field="5" type="button" dataOnly="0" labelOnly="1" outline="0" axis="axisRow" fieldPosition="5"/>
    </format>
    <format dxfId="14335">
      <pivotArea field="7" type="button" dataOnly="0" labelOnly="1" outline="0" axis="axisRow" fieldPosition="6"/>
    </format>
    <format dxfId="14334">
      <pivotArea dataOnly="0" labelOnly="1" outline="0" fieldPosition="0">
        <references count="1">
          <reference field="6" count="0"/>
        </references>
      </pivotArea>
    </format>
    <format dxfId="14333">
      <pivotArea dataOnly="0" labelOnly="1" grandCol="1" outline="0" fieldPosition="0"/>
    </format>
    <format dxfId="14332">
      <pivotArea field="2" type="button" dataOnly="0" labelOnly="1" outline="0" axis="axisRow" fieldPosition="1"/>
    </format>
    <format dxfId="14331">
      <pivotArea field="3" type="button" dataOnly="0" labelOnly="1" outline="0" axis="axisRow" fieldPosition="3"/>
    </format>
    <format dxfId="14330">
      <pivotArea field="4" type="button" dataOnly="0" labelOnly="1" outline="0" axis="axisRow" fieldPosition="4"/>
    </format>
    <format dxfId="14329">
      <pivotArea field="5" type="button" dataOnly="0" labelOnly="1" outline="0" axis="axisRow" fieldPosition="5"/>
    </format>
    <format dxfId="14328">
      <pivotArea field="7" type="button" dataOnly="0" labelOnly="1" outline="0" axis="axisRow" fieldPosition="6"/>
    </format>
    <format dxfId="14327">
      <pivotArea dataOnly="0" labelOnly="1" outline="0" fieldPosition="0">
        <references count="1">
          <reference field="6" count="0"/>
        </references>
      </pivotArea>
    </format>
    <format dxfId="14326">
      <pivotArea dataOnly="0" labelOnly="1" grandCol="1" outline="0" fieldPosition="0"/>
    </format>
    <format dxfId="14325">
      <pivotArea field="2" type="button" dataOnly="0" labelOnly="1" outline="0" axis="axisRow" fieldPosition="1"/>
    </format>
    <format dxfId="14324">
      <pivotArea field="3" type="button" dataOnly="0" labelOnly="1" outline="0" axis="axisRow" fieldPosition="3"/>
    </format>
    <format dxfId="14323">
      <pivotArea field="4" type="button" dataOnly="0" labelOnly="1" outline="0" axis="axisRow" fieldPosition="4"/>
    </format>
    <format dxfId="14322">
      <pivotArea field="5" type="button" dataOnly="0" labelOnly="1" outline="0" axis="axisRow" fieldPosition="5"/>
    </format>
    <format dxfId="14321">
      <pivotArea field="7" type="button" dataOnly="0" labelOnly="1" outline="0" axis="axisRow" fieldPosition="6"/>
    </format>
    <format dxfId="14320">
      <pivotArea dataOnly="0" labelOnly="1" outline="0" fieldPosition="0">
        <references count="1">
          <reference field="6" count="0"/>
        </references>
      </pivotArea>
    </format>
    <format dxfId="14319">
      <pivotArea dataOnly="0" labelOnly="1" grandCol="1" outline="0" fieldPosition="0"/>
    </format>
    <format dxfId="14318">
      <pivotArea field="2" type="button" dataOnly="0" labelOnly="1" outline="0" axis="axisRow" fieldPosition="1"/>
    </format>
    <format dxfId="14317">
      <pivotArea field="3" type="button" dataOnly="0" labelOnly="1" outline="0" axis="axisRow" fieldPosition="3"/>
    </format>
    <format dxfId="14316">
      <pivotArea field="4" type="button" dataOnly="0" labelOnly="1" outline="0" axis="axisRow" fieldPosition="4"/>
    </format>
    <format dxfId="14315">
      <pivotArea field="5" type="button" dataOnly="0" labelOnly="1" outline="0" axis="axisRow" fieldPosition="5"/>
    </format>
    <format dxfId="14314">
      <pivotArea field="7" type="button" dataOnly="0" labelOnly="1" outline="0" axis="axisRow" fieldPosition="6"/>
    </format>
    <format dxfId="14313">
      <pivotArea dataOnly="0" labelOnly="1" outline="0" fieldPosition="0">
        <references count="1">
          <reference field="6" count="0"/>
        </references>
      </pivotArea>
    </format>
    <format dxfId="14312">
      <pivotArea dataOnly="0" labelOnly="1" grandCol="1" outline="0" fieldPosition="0"/>
    </format>
    <format dxfId="14311">
      <pivotArea field="2" type="button" dataOnly="0" labelOnly="1" outline="0" axis="axisRow" fieldPosition="1"/>
    </format>
    <format dxfId="14310">
      <pivotArea field="3" type="button" dataOnly="0" labelOnly="1" outline="0" axis="axisRow" fieldPosition="3"/>
    </format>
    <format dxfId="14309">
      <pivotArea field="4" type="button" dataOnly="0" labelOnly="1" outline="0" axis="axisRow" fieldPosition="4"/>
    </format>
    <format dxfId="14308">
      <pivotArea field="5" type="button" dataOnly="0" labelOnly="1" outline="0" axis="axisRow" fieldPosition="5"/>
    </format>
    <format dxfId="14307">
      <pivotArea field="7" type="button" dataOnly="0" labelOnly="1" outline="0" axis="axisRow" fieldPosition="6"/>
    </format>
    <format dxfId="14306">
      <pivotArea dataOnly="0" labelOnly="1" outline="0" fieldPosition="0">
        <references count="1">
          <reference field="6" count="0"/>
        </references>
      </pivotArea>
    </format>
    <format dxfId="14305">
      <pivotArea dataOnly="0" labelOnly="1" grandCol="1" outline="0" fieldPosition="0"/>
    </format>
    <format dxfId="14304">
      <pivotArea field="2" type="button" dataOnly="0" labelOnly="1" outline="0" axis="axisRow" fieldPosition="1"/>
    </format>
    <format dxfId="14303">
      <pivotArea field="3" type="button" dataOnly="0" labelOnly="1" outline="0" axis="axisRow" fieldPosition="3"/>
    </format>
    <format dxfId="14302">
      <pivotArea field="4" type="button" dataOnly="0" labelOnly="1" outline="0" axis="axisRow" fieldPosition="4"/>
    </format>
    <format dxfId="14301">
      <pivotArea field="5" type="button" dataOnly="0" labelOnly="1" outline="0" axis="axisRow" fieldPosition="5"/>
    </format>
    <format dxfId="14300">
      <pivotArea field="7" type="button" dataOnly="0" labelOnly="1" outline="0" axis="axisRow" fieldPosition="6"/>
    </format>
    <format dxfId="14299">
      <pivotArea dataOnly="0" labelOnly="1" outline="0" fieldPosition="0">
        <references count="1">
          <reference field="6" count="0"/>
        </references>
      </pivotArea>
    </format>
    <format dxfId="14298">
      <pivotArea dataOnly="0" labelOnly="1" grandCol="1" outline="0" fieldPosition="0"/>
    </format>
    <format dxfId="14297">
      <pivotArea field="2" type="button" dataOnly="0" labelOnly="1" outline="0" axis="axisRow" fieldPosition="1"/>
    </format>
    <format dxfId="14296">
      <pivotArea field="3" type="button" dataOnly="0" labelOnly="1" outline="0" axis="axisRow" fieldPosition="3"/>
    </format>
    <format dxfId="14295">
      <pivotArea field="4" type="button" dataOnly="0" labelOnly="1" outline="0" axis="axisRow" fieldPosition="4"/>
    </format>
    <format dxfId="14294">
      <pivotArea field="5" type="button" dataOnly="0" labelOnly="1" outline="0" axis="axisRow" fieldPosition="5"/>
    </format>
    <format dxfId="14293">
      <pivotArea field="7" type="button" dataOnly="0" labelOnly="1" outline="0" axis="axisRow" fieldPosition="6"/>
    </format>
    <format dxfId="14292">
      <pivotArea dataOnly="0" labelOnly="1" outline="0" fieldPosition="0">
        <references count="1">
          <reference field="6" count="0"/>
        </references>
      </pivotArea>
    </format>
    <format dxfId="14291">
      <pivotArea dataOnly="0" labelOnly="1" grandCol="1" outline="0" fieldPosition="0"/>
    </format>
    <format dxfId="14290">
      <pivotArea field="4" type="button" dataOnly="0" labelOnly="1" outline="0" axis="axisRow" fieldPosition="4"/>
    </format>
    <format dxfId="14289">
      <pivotArea field="7" type="button" dataOnly="0" labelOnly="1" outline="0" axis="axisRow" fieldPosition="6"/>
    </format>
    <format dxfId="14288">
      <pivotArea dataOnly="0" labelOnly="1" grandRow="1" outline="0" fieldPosition="0"/>
    </format>
    <format dxfId="14287">
      <pivotArea field="2" type="button" dataOnly="0" labelOnly="1" outline="0" axis="axisRow" fieldPosition="1"/>
    </format>
    <format dxfId="14286">
      <pivotArea field="3" type="button" dataOnly="0" labelOnly="1" outline="0" axis="axisRow" fieldPosition="3"/>
    </format>
    <format dxfId="14285">
      <pivotArea field="4" type="button" dataOnly="0" labelOnly="1" outline="0" axis="axisRow" fieldPosition="4"/>
    </format>
    <format dxfId="14284">
      <pivotArea field="5" type="button" dataOnly="0" labelOnly="1" outline="0" axis="axisRow" fieldPosition="5"/>
    </format>
    <format dxfId="14283">
      <pivotArea field="7" type="button" dataOnly="0" labelOnly="1" outline="0" axis="axisRow" fieldPosition="6"/>
    </format>
    <format dxfId="14282">
      <pivotArea dataOnly="0" labelOnly="1" outline="0" fieldPosition="0">
        <references count="1">
          <reference field="6" count="0"/>
        </references>
      </pivotArea>
    </format>
    <format dxfId="14281">
      <pivotArea dataOnly="0" labelOnly="1" grandCol="1" outline="0" fieldPosition="0"/>
    </format>
    <format dxfId="14280">
      <pivotArea field="2" type="button" dataOnly="0" labelOnly="1" outline="0" axis="axisRow" fieldPosition="1"/>
    </format>
    <format dxfId="14279">
      <pivotArea field="3" type="button" dataOnly="0" labelOnly="1" outline="0" axis="axisRow" fieldPosition="3"/>
    </format>
    <format dxfId="14278">
      <pivotArea field="4" type="button" dataOnly="0" labelOnly="1" outline="0" axis="axisRow" fieldPosition="4"/>
    </format>
    <format dxfId="14277">
      <pivotArea field="5" type="button" dataOnly="0" labelOnly="1" outline="0" axis="axisRow" fieldPosition="5"/>
    </format>
    <format dxfId="14276">
      <pivotArea field="7" type="button" dataOnly="0" labelOnly="1" outline="0" axis="axisRow" fieldPosition="6"/>
    </format>
    <format dxfId="14275">
      <pivotArea dataOnly="0" labelOnly="1" outline="0" fieldPosition="0">
        <references count="1">
          <reference field="6" count="0"/>
        </references>
      </pivotArea>
    </format>
    <format dxfId="14274">
      <pivotArea dataOnly="0" labelOnly="1" grandCol="1" outline="0" fieldPosition="0"/>
    </format>
    <format dxfId="14273">
      <pivotArea field="2" type="button" dataOnly="0" labelOnly="1" outline="0" axis="axisRow" fieldPosition="1"/>
    </format>
    <format dxfId="14272">
      <pivotArea field="3" type="button" dataOnly="0" labelOnly="1" outline="0" axis="axisRow" fieldPosition="3"/>
    </format>
    <format dxfId="14271">
      <pivotArea field="4" type="button" dataOnly="0" labelOnly="1" outline="0" axis="axisRow" fieldPosition="4"/>
    </format>
    <format dxfId="14270">
      <pivotArea field="5" type="button" dataOnly="0" labelOnly="1" outline="0" axis="axisRow" fieldPosition="5"/>
    </format>
    <format dxfId="14269">
      <pivotArea field="7" type="button" dataOnly="0" labelOnly="1" outline="0" axis="axisRow" fieldPosition="6"/>
    </format>
    <format dxfId="14268">
      <pivotArea dataOnly="0" labelOnly="1" outline="0" fieldPosition="0">
        <references count="1">
          <reference field="6" count="0"/>
        </references>
      </pivotArea>
    </format>
    <format dxfId="14267">
      <pivotArea dataOnly="0" labelOnly="1" grandCol="1" outline="0" fieldPosition="0"/>
    </format>
    <format dxfId="14266">
      <pivotArea field="2" type="button" dataOnly="0" labelOnly="1" outline="0" axis="axisRow" fieldPosition="1"/>
    </format>
    <format dxfId="14265">
      <pivotArea field="3" type="button" dataOnly="0" labelOnly="1" outline="0" axis="axisRow" fieldPosition="3"/>
    </format>
    <format dxfId="14264">
      <pivotArea field="4" type="button" dataOnly="0" labelOnly="1" outline="0" axis="axisRow" fieldPosition="4"/>
    </format>
    <format dxfId="14263">
      <pivotArea field="5" type="button" dataOnly="0" labelOnly="1" outline="0" axis="axisRow" fieldPosition="5"/>
    </format>
    <format dxfId="14262">
      <pivotArea field="7" type="button" dataOnly="0" labelOnly="1" outline="0" axis="axisRow" fieldPosition="6"/>
    </format>
    <format dxfId="14261">
      <pivotArea dataOnly="0" labelOnly="1" outline="0" fieldPosition="0">
        <references count="1">
          <reference field="6" count="0"/>
        </references>
      </pivotArea>
    </format>
    <format dxfId="14260">
      <pivotArea dataOnly="0" labelOnly="1" grandCol="1" outline="0" fieldPosition="0"/>
    </format>
    <format dxfId="14259">
      <pivotArea field="2" type="button" dataOnly="0" labelOnly="1" outline="0" axis="axisRow" fieldPosition="1"/>
    </format>
    <format dxfId="14258">
      <pivotArea field="3" type="button" dataOnly="0" labelOnly="1" outline="0" axis="axisRow" fieldPosition="3"/>
    </format>
    <format dxfId="14257">
      <pivotArea field="4" type="button" dataOnly="0" labelOnly="1" outline="0" axis="axisRow" fieldPosition="4"/>
    </format>
    <format dxfId="14256">
      <pivotArea field="5" type="button" dataOnly="0" labelOnly="1" outline="0" axis="axisRow" fieldPosition="5"/>
    </format>
    <format dxfId="14255">
      <pivotArea field="7" type="button" dataOnly="0" labelOnly="1" outline="0" axis="axisRow" fieldPosition="6"/>
    </format>
    <format dxfId="14254">
      <pivotArea dataOnly="0" labelOnly="1" outline="0" fieldPosition="0">
        <references count="1">
          <reference field="6" count="0"/>
        </references>
      </pivotArea>
    </format>
    <format dxfId="14253">
      <pivotArea dataOnly="0" labelOnly="1" grandCol="1" outline="0" fieldPosition="0"/>
    </format>
    <format dxfId="14252">
      <pivotArea field="2" type="button" dataOnly="0" labelOnly="1" outline="0" axis="axisRow" fieldPosition="1"/>
    </format>
    <format dxfId="14251">
      <pivotArea field="3" type="button" dataOnly="0" labelOnly="1" outline="0" axis="axisRow" fieldPosition="3"/>
    </format>
    <format dxfId="14250">
      <pivotArea field="4" type="button" dataOnly="0" labelOnly="1" outline="0" axis="axisRow" fieldPosition="4"/>
    </format>
    <format dxfId="14249">
      <pivotArea field="5" type="button" dataOnly="0" labelOnly="1" outline="0" axis="axisRow" fieldPosition="5"/>
    </format>
    <format dxfId="14248">
      <pivotArea field="7" type="button" dataOnly="0" labelOnly="1" outline="0" axis="axisRow" fieldPosition="6"/>
    </format>
    <format dxfId="14247">
      <pivotArea dataOnly="0" labelOnly="1" outline="0" fieldPosition="0">
        <references count="1">
          <reference field="6" count="0"/>
        </references>
      </pivotArea>
    </format>
    <format dxfId="14246">
      <pivotArea dataOnly="0" labelOnly="1" grandCol="1" outline="0" fieldPosition="0"/>
    </format>
    <format dxfId="14245">
      <pivotArea field="2" type="button" dataOnly="0" labelOnly="1" outline="0" axis="axisRow" fieldPosition="1"/>
    </format>
    <format dxfId="14244">
      <pivotArea field="3" type="button" dataOnly="0" labelOnly="1" outline="0" axis="axisRow" fieldPosition="3"/>
    </format>
    <format dxfId="14243">
      <pivotArea field="4" type="button" dataOnly="0" labelOnly="1" outline="0" axis="axisRow" fieldPosition="4"/>
    </format>
    <format dxfId="14242">
      <pivotArea field="5" type="button" dataOnly="0" labelOnly="1" outline="0" axis="axisRow" fieldPosition="5"/>
    </format>
    <format dxfId="14241">
      <pivotArea field="7" type="button" dataOnly="0" labelOnly="1" outline="0" axis="axisRow" fieldPosition="6"/>
    </format>
    <format dxfId="14240">
      <pivotArea dataOnly="0" labelOnly="1" outline="0" fieldPosition="0">
        <references count="1">
          <reference field="6" count="0"/>
        </references>
      </pivotArea>
    </format>
    <format dxfId="14239">
      <pivotArea dataOnly="0" labelOnly="1" grandCol="1" outline="0" fieldPosition="0"/>
    </format>
    <format dxfId="14238">
      <pivotArea field="2" type="button" dataOnly="0" labelOnly="1" outline="0" axis="axisRow" fieldPosition="1"/>
    </format>
    <format dxfId="14237">
      <pivotArea field="3" type="button" dataOnly="0" labelOnly="1" outline="0" axis="axisRow" fieldPosition="3"/>
    </format>
    <format dxfId="14236">
      <pivotArea field="4" type="button" dataOnly="0" labelOnly="1" outline="0" axis="axisRow" fieldPosition="4"/>
    </format>
    <format dxfId="14235">
      <pivotArea field="5" type="button" dataOnly="0" labelOnly="1" outline="0" axis="axisRow" fieldPosition="5"/>
    </format>
    <format dxfId="14234">
      <pivotArea field="7" type="button" dataOnly="0" labelOnly="1" outline="0" axis="axisRow" fieldPosition="6"/>
    </format>
    <format dxfId="14233">
      <pivotArea dataOnly="0" labelOnly="1" outline="0" fieldPosition="0">
        <references count="1">
          <reference field="6" count="0"/>
        </references>
      </pivotArea>
    </format>
    <format dxfId="14232">
      <pivotArea dataOnly="0" labelOnly="1" grandCol="1" outline="0" fieldPosition="0"/>
    </format>
    <format dxfId="14231">
      <pivotArea field="2" type="button" dataOnly="0" labelOnly="1" outline="0" axis="axisRow" fieldPosition="1"/>
    </format>
    <format dxfId="14230">
      <pivotArea field="3" type="button" dataOnly="0" labelOnly="1" outline="0" axis="axisRow" fieldPosition="3"/>
    </format>
    <format dxfId="14229">
      <pivotArea field="4" type="button" dataOnly="0" labelOnly="1" outline="0" axis="axisRow" fieldPosition="4"/>
    </format>
    <format dxfId="14228">
      <pivotArea field="5" type="button" dataOnly="0" labelOnly="1" outline="0" axis="axisRow" fieldPosition="5"/>
    </format>
    <format dxfId="14227">
      <pivotArea field="7" type="button" dataOnly="0" labelOnly="1" outline="0" axis="axisRow" fieldPosition="6"/>
    </format>
    <format dxfId="14226">
      <pivotArea dataOnly="0" labelOnly="1" outline="0" fieldPosition="0">
        <references count="1">
          <reference field="6" count="0"/>
        </references>
      </pivotArea>
    </format>
    <format dxfId="14225">
      <pivotArea dataOnly="0" labelOnly="1" grandCol="1" outline="0" fieldPosition="0"/>
    </format>
    <format dxfId="14224">
      <pivotArea field="2" type="button" dataOnly="0" labelOnly="1" outline="0" axis="axisRow" fieldPosition="1"/>
    </format>
    <format dxfId="14223">
      <pivotArea field="3" type="button" dataOnly="0" labelOnly="1" outline="0" axis="axisRow" fieldPosition="3"/>
    </format>
    <format dxfId="14222">
      <pivotArea field="4" type="button" dataOnly="0" labelOnly="1" outline="0" axis="axisRow" fieldPosition="4"/>
    </format>
    <format dxfId="14221">
      <pivotArea field="5" type="button" dataOnly="0" labelOnly="1" outline="0" axis="axisRow" fieldPosition="5"/>
    </format>
    <format dxfId="14220">
      <pivotArea field="7" type="button" dataOnly="0" labelOnly="1" outline="0" axis="axisRow" fieldPosition="6"/>
    </format>
    <format dxfId="14219">
      <pivotArea dataOnly="0" labelOnly="1" outline="0" fieldPosition="0">
        <references count="1">
          <reference field="6" count="0"/>
        </references>
      </pivotArea>
    </format>
    <format dxfId="14218">
      <pivotArea dataOnly="0" labelOnly="1" grandCol="1" outline="0" fieldPosition="0"/>
    </format>
    <format dxfId="14217">
      <pivotArea field="2" type="button" dataOnly="0" labelOnly="1" outline="0" axis="axisRow" fieldPosition="1"/>
    </format>
    <format dxfId="14216">
      <pivotArea field="3" type="button" dataOnly="0" labelOnly="1" outline="0" axis="axisRow" fieldPosition="3"/>
    </format>
    <format dxfId="14215">
      <pivotArea field="4" type="button" dataOnly="0" labelOnly="1" outline="0" axis="axisRow" fieldPosition="4"/>
    </format>
    <format dxfId="14214">
      <pivotArea field="5" type="button" dataOnly="0" labelOnly="1" outline="0" axis="axisRow" fieldPosition="5"/>
    </format>
    <format dxfId="14213">
      <pivotArea field="7" type="button" dataOnly="0" labelOnly="1" outline="0" axis="axisRow" fieldPosition="6"/>
    </format>
    <format dxfId="14212">
      <pivotArea dataOnly="0" labelOnly="1" outline="0" fieldPosition="0">
        <references count="1">
          <reference field="6" count="0"/>
        </references>
      </pivotArea>
    </format>
    <format dxfId="14211">
      <pivotArea dataOnly="0" labelOnly="1" grandCol="1" outline="0" fieldPosition="0"/>
    </format>
    <format dxfId="14210">
      <pivotArea field="2" type="button" dataOnly="0" labelOnly="1" outline="0" axis="axisRow" fieldPosition="1"/>
    </format>
    <format dxfId="14209">
      <pivotArea field="3" type="button" dataOnly="0" labelOnly="1" outline="0" axis="axisRow" fieldPosition="3"/>
    </format>
    <format dxfId="14208">
      <pivotArea field="4" type="button" dataOnly="0" labelOnly="1" outline="0" axis="axisRow" fieldPosition="4"/>
    </format>
    <format dxfId="14207">
      <pivotArea field="5" type="button" dataOnly="0" labelOnly="1" outline="0" axis="axisRow" fieldPosition="5"/>
    </format>
    <format dxfId="14206">
      <pivotArea field="7" type="button" dataOnly="0" labelOnly="1" outline="0" axis="axisRow" fieldPosition="6"/>
    </format>
    <format dxfId="14205">
      <pivotArea dataOnly="0" labelOnly="1" outline="0" fieldPosition="0">
        <references count="1">
          <reference field="6" count="0"/>
        </references>
      </pivotArea>
    </format>
    <format dxfId="14204">
      <pivotArea dataOnly="0" labelOnly="1" grandCol="1" outline="0" fieldPosition="0"/>
    </format>
    <format dxfId="14203">
      <pivotArea field="5" type="button" dataOnly="0" labelOnly="1" outline="0" axis="axisRow" fieldPosition="5"/>
    </format>
    <format dxfId="14202">
      <pivotArea field="7" type="button" dataOnly="0" labelOnly="1" outline="0" axis="axisRow" fieldPosition="6"/>
    </format>
    <format dxfId="14201">
      <pivotArea field="2" type="button" dataOnly="0" labelOnly="1" outline="0" axis="axisRow" fieldPosition="1"/>
    </format>
    <format dxfId="14200">
      <pivotArea field="3" type="button" dataOnly="0" labelOnly="1" outline="0" axis="axisRow" fieldPosition="3"/>
    </format>
    <format dxfId="14199">
      <pivotArea field="4" type="button" dataOnly="0" labelOnly="1" outline="0" axis="axisRow" fieldPosition="4"/>
    </format>
    <format dxfId="14198">
      <pivotArea field="5" type="button" dataOnly="0" labelOnly="1" outline="0" axis="axisRow" fieldPosition="5"/>
    </format>
    <format dxfId="14197">
      <pivotArea field="7" type="button" dataOnly="0" labelOnly="1" outline="0" axis="axisRow" fieldPosition="6"/>
    </format>
    <format dxfId="14196">
      <pivotArea dataOnly="0" labelOnly="1" outline="0" fieldPosition="0">
        <references count="1">
          <reference field="6" count="0"/>
        </references>
      </pivotArea>
    </format>
    <format dxfId="14195">
      <pivotArea dataOnly="0" labelOnly="1" grandCol="1" outline="0" fieldPosition="0"/>
    </format>
    <format dxfId="14194">
      <pivotArea field="2" type="button" dataOnly="0" labelOnly="1" outline="0" axis="axisRow" fieldPosition="1"/>
    </format>
    <format dxfId="14193">
      <pivotArea field="3" type="button" dataOnly="0" labelOnly="1" outline="0" axis="axisRow" fieldPosition="3"/>
    </format>
    <format dxfId="14192">
      <pivotArea field="4" type="button" dataOnly="0" labelOnly="1" outline="0" axis="axisRow" fieldPosition="4"/>
    </format>
    <format dxfId="14191">
      <pivotArea field="5" type="button" dataOnly="0" labelOnly="1" outline="0" axis="axisRow" fieldPosition="5"/>
    </format>
    <format dxfId="14190">
      <pivotArea field="7" type="button" dataOnly="0" labelOnly="1" outline="0" axis="axisRow" fieldPosition="6"/>
    </format>
    <format dxfId="14189">
      <pivotArea dataOnly="0" labelOnly="1" outline="0" fieldPosition="0">
        <references count="1">
          <reference field="6" count="0"/>
        </references>
      </pivotArea>
    </format>
    <format dxfId="14188">
      <pivotArea dataOnly="0" labelOnly="1" grandCol="1" outline="0" fieldPosition="0"/>
    </format>
    <format dxfId="14187">
      <pivotArea field="2" type="button" dataOnly="0" labelOnly="1" outline="0" axis="axisRow" fieldPosition="1"/>
    </format>
    <format dxfId="14186">
      <pivotArea field="3" type="button" dataOnly="0" labelOnly="1" outline="0" axis="axisRow" fieldPosition="3"/>
    </format>
    <format dxfId="14185">
      <pivotArea field="4" type="button" dataOnly="0" labelOnly="1" outline="0" axis="axisRow" fieldPosition="4"/>
    </format>
    <format dxfId="14184">
      <pivotArea field="5" type="button" dataOnly="0" labelOnly="1" outline="0" axis="axisRow" fieldPosition="5"/>
    </format>
    <format dxfId="14183">
      <pivotArea field="7" type="button" dataOnly="0" labelOnly="1" outline="0" axis="axisRow" fieldPosition="6"/>
    </format>
    <format dxfId="14182">
      <pivotArea dataOnly="0" labelOnly="1" outline="0" fieldPosition="0">
        <references count="1">
          <reference field="6" count="0"/>
        </references>
      </pivotArea>
    </format>
    <format dxfId="14181">
      <pivotArea dataOnly="0" labelOnly="1" grandCol="1" outline="0" fieldPosition="0"/>
    </format>
    <format dxfId="14180">
      <pivotArea field="5" type="button" dataOnly="0" labelOnly="1" outline="0" axis="axisRow" fieldPosition="5"/>
    </format>
    <format dxfId="14179">
      <pivotArea field="7" type="button" dataOnly="0" labelOnly="1" outline="0" axis="axisRow" fieldPosition="6"/>
    </format>
    <format dxfId="14178">
      <pivotArea field="2" type="button" dataOnly="0" labelOnly="1" outline="0" axis="axisRow" fieldPosition="1"/>
    </format>
    <format dxfId="14177">
      <pivotArea field="3" type="button" dataOnly="0" labelOnly="1" outline="0" axis="axisRow" fieldPosition="3"/>
    </format>
    <format dxfId="14176">
      <pivotArea field="4" type="button" dataOnly="0" labelOnly="1" outline="0" axis="axisRow" fieldPosition="4"/>
    </format>
    <format dxfId="14175">
      <pivotArea field="5" type="button" dataOnly="0" labelOnly="1" outline="0" axis="axisRow" fieldPosition="5"/>
    </format>
    <format dxfId="14174">
      <pivotArea field="7" type="button" dataOnly="0" labelOnly="1" outline="0" axis="axisRow" fieldPosition="6"/>
    </format>
    <format dxfId="14173">
      <pivotArea dataOnly="0" labelOnly="1" outline="0" fieldPosition="0">
        <references count="1">
          <reference field="6" count="0"/>
        </references>
      </pivotArea>
    </format>
    <format dxfId="14172">
      <pivotArea dataOnly="0" labelOnly="1" grandCol="1" outline="0" fieldPosition="0"/>
    </format>
    <format dxfId="14171">
      <pivotArea field="2" type="button" dataOnly="0" labelOnly="1" outline="0" axis="axisRow" fieldPosition="1"/>
    </format>
    <format dxfId="14170">
      <pivotArea field="3" type="button" dataOnly="0" labelOnly="1" outline="0" axis="axisRow" fieldPosition="3"/>
    </format>
    <format dxfId="14169">
      <pivotArea field="4" type="button" dataOnly="0" labelOnly="1" outline="0" axis="axisRow" fieldPosition="4"/>
    </format>
    <format dxfId="14168">
      <pivotArea field="5" type="button" dataOnly="0" labelOnly="1" outline="0" axis="axisRow" fieldPosition="5"/>
    </format>
    <format dxfId="14167">
      <pivotArea field="7" type="button" dataOnly="0" labelOnly="1" outline="0" axis="axisRow" fieldPosition="6"/>
    </format>
    <format dxfId="14166">
      <pivotArea dataOnly="0" labelOnly="1" outline="0" fieldPosition="0">
        <references count="1">
          <reference field="6" count="0"/>
        </references>
      </pivotArea>
    </format>
    <format dxfId="14165">
      <pivotArea dataOnly="0" labelOnly="1" grandCol="1" outline="0" fieldPosition="0"/>
    </format>
    <format dxfId="14164">
      <pivotArea field="2" type="button" dataOnly="0" labelOnly="1" outline="0" axis="axisRow" fieldPosition="1"/>
    </format>
    <format dxfId="14163">
      <pivotArea field="3" type="button" dataOnly="0" labelOnly="1" outline="0" axis="axisRow" fieldPosition="3"/>
    </format>
    <format dxfId="14162">
      <pivotArea field="4" type="button" dataOnly="0" labelOnly="1" outline="0" axis="axisRow" fieldPosition="4"/>
    </format>
    <format dxfId="14161">
      <pivotArea field="5" type="button" dataOnly="0" labelOnly="1" outline="0" axis="axisRow" fieldPosition="5"/>
    </format>
    <format dxfId="14160">
      <pivotArea field="7" type="button" dataOnly="0" labelOnly="1" outline="0" axis="axisRow" fieldPosition="6"/>
    </format>
    <format dxfId="14159">
      <pivotArea dataOnly="0" labelOnly="1" outline="0" fieldPosition="0">
        <references count="1">
          <reference field="6" count="0"/>
        </references>
      </pivotArea>
    </format>
    <format dxfId="14158">
      <pivotArea dataOnly="0" labelOnly="1" grandCol="1" outline="0" fieldPosition="0"/>
    </format>
    <format dxfId="14157">
      <pivotArea field="5" type="button" dataOnly="0" labelOnly="1" outline="0" axis="axisRow" fieldPosition="5"/>
    </format>
    <format dxfId="14156">
      <pivotArea field="7" type="button" dataOnly="0" labelOnly="1" outline="0" axis="axisRow" fieldPosition="6"/>
    </format>
    <format dxfId="14155">
      <pivotArea field="2" type="button" dataOnly="0" labelOnly="1" outline="0" axis="axisRow" fieldPosition="1"/>
    </format>
    <format dxfId="14154">
      <pivotArea field="3" type="button" dataOnly="0" labelOnly="1" outline="0" axis="axisRow" fieldPosition="3"/>
    </format>
    <format dxfId="14153">
      <pivotArea field="4" type="button" dataOnly="0" labelOnly="1" outline="0" axis="axisRow" fieldPosition="4"/>
    </format>
    <format dxfId="14152">
      <pivotArea field="5" type="button" dataOnly="0" labelOnly="1" outline="0" axis="axisRow" fieldPosition="5"/>
    </format>
    <format dxfId="14151">
      <pivotArea field="7" type="button" dataOnly="0" labelOnly="1" outline="0" axis="axisRow" fieldPosition="6"/>
    </format>
    <format dxfId="14150">
      <pivotArea dataOnly="0" labelOnly="1" outline="0" fieldPosition="0">
        <references count="1">
          <reference field="6" count="0"/>
        </references>
      </pivotArea>
    </format>
    <format dxfId="14149">
      <pivotArea dataOnly="0" labelOnly="1" grandCol="1" outline="0" fieldPosition="0"/>
    </format>
    <format dxfId="14148">
      <pivotArea field="2" type="button" dataOnly="0" labelOnly="1" outline="0" axis="axisRow" fieldPosition="1"/>
    </format>
    <format dxfId="14147">
      <pivotArea field="3" type="button" dataOnly="0" labelOnly="1" outline="0" axis="axisRow" fieldPosition="3"/>
    </format>
    <format dxfId="14146">
      <pivotArea field="4" type="button" dataOnly="0" labelOnly="1" outline="0" axis="axisRow" fieldPosition="4"/>
    </format>
    <format dxfId="14145">
      <pivotArea field="5" type="button" dataOnly="0" labelOnly="1" outline="0" axis="axisRow" fieldPosition="5"/>
    </format>
    <format dxfId="14144">
      <pivotArea field="7" type="button" dataOnly="0" labelOnly="1" outline="0" axis="axisRow" fieldPosition="6"/>
    </format>
    <format dxfId="14143">
      <pivotArea dataOnly="0" labelOnly="1" outline="0" fieldPosition="0">
        <references count="1">
          <reference field="6" count="0"/>
        </references>
      </pivotArea>
    </format>
    <format dxfId="14142">
      <pivotArea dataOnly="0" labelOnly="1" grandCol="1" outline="0" fieldPosition="0"/>
    </format>
    <format dxfId="14141">
      <pivotArea field="2" type="button" dataOnly="0" labelOnly="1" outline="0" axis="axisRow" fieldPosition="1"/>
    </format>
    <format dxfId="14140">
      <pivotArea field="3" type="button" dataOnly="0" labelOnly="1" outline="0" axis="axisRow" fieldPosition="3"/>
    </format>
    <format dxfId="14139">
      <pivotArea field="4" type="button" dataOnly="0" labelOnly="1" outline="0" axis="axisRow" fieldPosition="4"/>
    </format>
    <format dxfId="14138">
      <pivotArea field="5" type="button" dataOnly="0" labelOnly="1" outline="0" axis="axisRow" fieldPosition="5"/>
    </format>
    <format dxfId="14137">
      <pivotArea field="7" type="button" dataOnly="0" labelOnly="1" outline="0" axis="axisRow" fieldPosition="6"/>
    </format>
    <format dxfId="14136">
      <pivotArea dataOnly="0" labelOnly="1" outline="0" fieldPosition="0">
        <references count="1">
          <reference field="6" count="0"/>
        </references>
      </pivotArea>
    </format>
    <format dxfId="14135">
      <pivotArea dataOnly="0" labelOnly="1" grandCol="1" outline="0" fieldPosition="0"/>
    </format>
    <format dxfId="14134">
      <pivotArea field="5" type="button" dataOnly="0" labelOnly="1" outline="0" axis="axisRow" fieldPosition="5"/>
    </format>
    <format dxfId="14133">
      <pivotArea field="7" type="button" dataOnly="0" labelOnly="1" outline="0" axis="axisRow" fieldPosition="6"/>
    </format>
    <format dxfId="14132">
      <pivotArea field="2" type="button" dataOnly="0" labelOnly="1" outline="0" axis="axisRow" fieldPosition="1"/>
    </format>
    <format dxfId="14131">
      <pivotArea field="3" type="button" dataOnly="0" labelOnly="1" outline="0" axis="axisRow" fieldPosition="3"/>
    </format>
    <format dxfId="14130">
      <pivotArea field="4" type="button" dataOnly="0" labelOnly="1" outline="0" axis="axisRow" fieldPosition="4"/>
    </format>
    <format dxfId="14129">
      <pivotArea field="5" type="button" dataOnly="0" labelOnly="1" outline="0" axis="axisRow" fieldPosition="5"/>
    </format>
    <format dxfId="14128">
      <pivotArea field="7" type="button" dataOnly="0" labelOnly="1" outline="0" axis="axisRow" fieldPosition="6"/>
    </format>
    <format dxfId="14127">
      <pivotArea dataOnly="0" labelOnly="1" outline="0" fieldPosition="0">
        <references count="1">
          <reference field="6" count="0"/>
        </references>
      </pivotArea>
    </format>
    <format dxfId="14126">
      <pivotArea dataOnly="0" labelOnly="1" grandCol="1" outline="0" fieldPosition="0"/>
    </format>
    <format dxfId="14125">
      <pivotArea field="2" type="button" dataOnly="0" labelOnly="1" outline="0" axis="axisRow" fieldPosition="1"/>
    </format>
    <format dxfId="14124">
      <pivotArea field="3" type="button" dataOnly="0" labelOnly="1" outline="0" axis="axisRow" fieldPosition="3"/>
    </format>
    <format dxfId="14123">
      <pivotArea field="4" type="button" dataOnly="0" labelOnly="1" outline="0" axis="axisRow" fieldPosition="4"/>
    </format>
    <format dxfId="14122">
      <pivotArea field="5" type="button" dataOnly="0" labelOnly="1" outline="0" axis="axisRow" fieldPosition="5"/>
    </format>
    <format dxfId="14121">
      <pivotArea field="7" type="button" dataOnly="0" labelOnly="1" outline="0" axis="axisRow" fieldPosition="6"/>
    </format>
    <format dxfId="14120">
      <pivotArea dataOnly="0" labelOnly="1" outline="0" fieldPosition="0">
        <references count="1">
          <reference field="6" count="0"/>
        </references>
      </pivotArea>
    </format>
    <format dxfId="14119">
      <pivotArea dataOnly="0" labelOnly="1" grandCol="1" outline="0" fieldPosition="0"/>
    </format>
    <format dxfId="14118">
      <pivotArea field="2" type="button" dataOnly="0" labelOnly="1" outline="0" axis="axisRow" fieldPosition="1"/>
    </format>
    <format dxfId="14117">
      <pivotArea field="3" type="button" dataOnly="0" labelOnly="1" outline="0" axis="axisRow" fieldPosition="3"/>
    </format>
    <format dxfId="14116">
      <pivotArea field="4" type="button" dataOnly="0" labelOnly="1" outline="0" axis="axisRow" fieldPosition="4"/>
    </format>
    <format dxfId="14115">
      <pivotArea field="5" type="button" dataOnly="0" labelOnly="1" outline="0" axis="axisRow" fieldPosition="5"/>
    </format>
    <format dxfId="14114">
      <pivotArea field="7" type="button" dataOnly="0" labelOnly="1" outline="0" axis="axisRow" fieldPosition="6"/>
    </format>
    <format dxfId="14113">
      <pivotArea dataOnly="0" labelOnly="1" outline="0" fieldPosition="0">
        <references count="1">
          <reference field="6" count="0"/>
        </references>
      </pivotArea>
    </format>
    <format dxfId="14112">
      <pivotArea dataOnly="0" labelOnly="1" grandCol="1" outline="0" fieldPosition="0"/>
    </format>
    <format dxfId="14111">
      <pivotArea field="5" type="button" dataOnly="0" labelOnly="1" outline="0" axis="axisRow" fieldPosition="5"/>
    </format>
    <format dxfId="14110">
      <pivotArea field="7" type="button" dataOnly="0" labelOnly="1" outline="0" axis="axisRow" fieldPosition="6"/>
    </format>
    <format dxfId="14109">
      <pivotArea field="2" type="button" dataOnly="0" labelOnly="1" outline="0" axis="axisRow" fieldPosition="1"/>
    </format>
    <format dxfId="14108">
      <pivotArea field="3" type="button" dataOnly="0" labelOnly="1" outline="0" axis="axisRow" fieldPosition="3"/>
    </format>
    <format dxfId="14107">
      <pivotArea field="4" type="button" dataOnly="0" labelOnly="1" outline="0" axis="axisRow" fieldPosition="4"/>
    </format>
    <format dxfId="14106">
      <pivotArea field="5" type="button" dataOnly="0" labelOnly="1" outline="0" axis="axisRow" fieldPosition="5"/>
    </format>
    <format dxfId="14105">
      <pivotArea field="7" type="button" dataOnly="0" labelOnly="1" outline="0" axis="axisRow" fieldPosition="6"/>
    </format>
    <format dxfId="14104">
      <pivotArea dataOnly="0" labelOnly="1" outline="0" fieldPosition="0">
        <references count="1">
          <reference field="6" count="0"/>
        </references>
      </pivotArea>
    </format>
    <format dxfId="14103">
      <pivotArea dataOnly="0" labelOnly="1" grandCol="1" outline="0" fieldPosition="0"/>
    </format>
    <format dxfId="14102">
      <pivotArea field="2" type="button" dataOnly="0" labelOnly="1" outline="0" axis="axisRow" fieldPosition="1"/>
    </format>
    <format dxfId="14101">
      <pivotArea field="3" type="button" dataOnly="0" labelOnly="1" outline="0" axis="axisRow" fieldPosition="3"/>
    </format>
    <format dxfId="14100">
      <pivotArea field="4" type="button" dataOnly="0" labelOnly="1" outline="0" axis="axisRow" fieldPosition="4"/>
    </format>
    <format dxfId="14099">
      <pivotArea field="5" type="button" dataOnly="0" labelOnly="1" outline="0" axis="axisRow" fieldPosition="5"/>
    </format>
    <format dxfId="14098">
      <pivotArea field="7" type="button" dataOnly="0" labelOnly="1" outline="0" axis="axisRow" fieldPosition="6"/>
    </format>
    <format dxfId="14097">
      <pivotArea dataOnly="0" labelOnly="1" outline="0" fieldPosition="0">
        <references count="1">
          <reference field="6" count="0"/>
        </references>
      </pivotArea>
    </format>
    <format dxfId="14096">
      <pivotArea dataOnly="0" labelOnly="1" grandCol="1" outline="0" fieldPosition="0"/>
    </format>
    <format dxfId="14095">
      <pivotArea field="2" type="button" dataOnly="0" labelOnly="1" outline="0" axis="axisRow" fieldPosition="1"/>
    </format>
    <format dxfId="14094">
      <pivotArea field="3" type="button" dataOnly="0" labelOnly="1" outline="0" axis="axisRow" fieldPosition="3"/>
    </format>
    <format dxfId="14093">
      <pivotArea field="4" type="button" dataOnly="0" labelOnly="1" outline="0" axis="axisRow" fieldPosition="4"/>
    </format>
    <format dxfId="14092">
      <pivotArea field="5" type="button" dataOnly="0" labelOnly="1" outline="0" axis="axisRow" fieldPosition="5"/>
    </format>
    <format dxfId="14091">
      <pivotArea field="7" type="button" dataOnly="0" labelOnly="1" outline="0" axis="axisRow" fieldPosition="6"/>
    </format>
    <format dxfId="14090">
      <pivotArea dataOnly="0" labelOnly="1" outline="0" fieldPosition="0">
        <references count="1">
          <reference field="6" count="0"/>
        </references>
      </pivotArea>
    </format>
    <format dxfId="14089">
      <pivotArea dataOnly="0" labelOnly="1" grandCol="1" outline="0" fieldPosition="0"/>
    </format>
    <format dxfId="14088">
      <pivotArea field="5" type="button" dataOnly="0" labelOnly="1" outline="0" axis="axisRow" fieldPosition="5"/>
    </format>
    <format dxfId="14087">
      <pivotArea field="7" type="button" dataOnly="0" labelOnly="1" outline="0" axis="axisRow" fieldPosition="6"/>
    </format>
    <format dxfId="14086">
      <pivotArea field="2" type="button" dataOnly="0" labelOnly="1" outline="0" axis="axisRow" fieldPosition="1"/>
    </format>
    <format dxfId="14085">
      <pivotArea field="3" type="button" dataOnly="0" labelOnly="1" outline="0" axis="axisRow" fieldPosition="3"/>
    </format>
    <format dxfId="14084">
      <pivotArea field="4" type="button" dataOnly="0" labelOnly="1" outline="0" axis="axisRow" fieldPosition="4"/>
    </format>
    <format dxfId="14083">
      <pivotArea field="5" type="button" dataOnly="0" labelOnly="1" outline="0" axis="axisRow" fieldPosition="5"/>
    </format>
    <format dxfId="14082">
      <pivotArea field="7" type="button" dataOnly="0" labelOnly="1" outline="0" axis="axisRow" fieldPosition="6"/>
    </format>
    <format dxfId="14081">
      <pivotArea dataOnly="0" labelOnly="1" outline="0" fieldPosition="0">
        <references count="1">
          <reference field="6" count="0"/>
        </references>
      </pivotArea>
    </format>
    <format dxfId="14080">
      <pivotArea dataOnly="0" labelOnly="1" grandCol="1" outline="0" fieldPosition="0"/>
    </format>
    <format dxfId="14079">
      <pivotArea field="2" type="button" dataOnly="0" labelOnly="1" outline="0" axis="axisRow" fieldPosition="1"/>
    </format>
    <format dxfId="14078">
      <pivotArea field="3" type="button" dataOnly="0" labelOnly="1" outline="0" axis="axisRow" fieldPosition="3"/>
    </format>
    <format dxfId="14077">
      <pivotArea field="4" type="button" dataOnly="0" labelOnly="1" outline="0" axis="axisRow" fieldPosition="4"/>
    </format>
    <format dxfId="14076">
      <pivotArea field="5" type="button" dataOnly="0" labelOnly="1" outline="0" axis="axisRow" fieldPosition="5"/>
    </format>
    <format dxfId="14075">
      <pivotArea field="7" type="button" dataOnly="0" labelOnly="1" outline="0" axis="axisRow" fieldPosition="6"/>
    </format>
    <format dxfId="14074">
      <pivotArea dataOnly="0" labelOnly="1" outline="0" fieldPosition="0">
        <references count="1">
          <reference field="6" count="0"/>
        </references>
      </pivotArea>
    </format>
    <format dxfId="14073">
      <pivotArea dataOnly="0" labelOnly="1" grandCol="1" outline="0" fieldPosition="0"/>
    </format>
    <format dxfId="14072">
      <pivotArea field="2" type="button" dataOnly="0" labelOnly="1" outline="0" axis="axisRow" fieldPosition="1"/>
    </format>
    <format dxfId="14071">
      <pivotArea field="3" type="button" dataOnly="0" labelOnly="1" outline="0" axis="axisRow" fieldPosition="3"/>
    </format>
    <format dxfId="14070">
      <pivotArea field="4" type="button" dataOnly="0" labelOnly="1" outline="0" axis="axisRow" fieldPosition="4"/>
    </format>
    <format dxfId="14069">
      <pivotArea field="5" type="button" dataOnly="0" labelOnly="1" outline="0" axis="axisRow" fieldPosition="5"/>
    </format>
    <format dxfId="14068">
      <pivotArea field="7" type="button" dataOnly="0" labelOnly="1" outline="0" axis="axisRow" fieldPosition="6"/>
    </format>
    <format dxfId="14067">
      <pivotArea dataOnly="0" labelOnly="1" outline="0" fieldPosition="0">
        <references count="1">
          <reference field="6" count="0"/>
        </references>
      </pivotArea>
    </format>
    <format dxfId="14066">
      <pivotArea dataOnly="0" labelOnly="1" grandCol="1" outline="0" fieldPosition="0"/>
    </format>
    <format dxfId="14065">
      <pivotArea field="5" type="button" dataOnly="0" labelOnly="1" outline="0" axis="axisRow" fieldPosition="5"/>
    </format>
    <format dxfId="14064">
      <pivotArea field="7" type="button" dataOnly="0" labelOnly="1" outline="0" axis="axisRow" fieldPosition="6"/>
    </format>
    <format dxfId="14063">
      <pivotArea field="2" type="button" dataOnly="0" labelOnly="1" outline="0" axis="axisRow" fieldPosition="1"/>
    </format>
    <format dxfId="14062">
      <pivotArea field="3" type="button" dataOnly="0" labelOnly="1" outline="0" axis="axisRow" fieldPosition="3"/>
    </format>
    <format dxfId="14061">
      <pivotArea field="4" type="button" dataOnly="0" labelOnly="1" outline="0" axis="axisRow" fieldPosition="4"/>
    </format>
    <format dxfId="14060">
      <pivotArea field="5" type="button" dataOnly="0" labelOnly="1" outline="0" axis="axisRow" fieldPosition="5"/>
    </format>
    <format dxfId="14059">
      <pivotArea field="7" type="button" dataOnly="0" labelOnly="1" outline="0" axis="axisRow" fieldPosition="6"/>
    </format>
    <format dxfId="14058">
      <pivotArea dataOnly="0" labelOnly="1" outline="0" fieldPosition="0">
        <references count="1">
          <reference field="6" count="0"/>
        </references>
      </pivotArea>
    </format>
    <format dxfId="14057">
      <pivotArea dataOnly="0" labelOnly="1" grandCol="1" outline="0" fieldPosition="0"/>
    </format>
    <format dxfId="14056">
      <pivotArea field="2" type="button" dataOnly="0" labelOnly="1" outline="0" axis="axisRow" fieldPosition="1"/>
    </format>
    <format dxfId="14055">
      <pivotArea field="3" type="button" dataOnly="0" labelOnly="1" outline="0" axis="axisRow" fieldPosition="3"/>
    </format>
    <format dxfId="14054">
      <pivotArea field="4" type="button" dataOnly="0" labelOnly="1" outline="0" axis="axisRow" fieldPosition="4"/>
    </format>
    <format dxfId="14053">
      <pivotArea field="5" type="button" dataOnly="0" labelOnly="1" outline="0" axis="axisRow" fieldPosition="5"/>
    </format>
    <format dxfId="14052">
      <pivotArea field="7" type="button" dataOnly="0" labelOnly="1" outline="0" axis="axisRow" fieldPosition="6"/>
    </format>
    <format dxfId="14051">
      <pivotArea dataOnly="0" labelOnly="1" outline="0" fieldPosition="0">
        <references count="1">
          <reference field="6" count="0"/>
        </references>
      </pivotArea>
    </format>
    <format dxfId="14050">
      <pivotArea dataOnly="0" labelOnly="1" grandCol="1" outline="0" fieldPosition="0"/>
    </format>
    <format dxfId="14049">
      <pivotArea field="2" type="button" dataOnly="0" labelOnly="1" outline="0" axis="axisRow" fieldPosition="1"/>
    </format>
    <format dxfId="14048">
      <pivotArea field="3" type="button" dataOnly="0" labelOnly="1" outline="0" axis="axisRow" fieldPosition="3"/>
    </format>
    <format dxfId="14047">
      <pivotArea field="4" type="button" dataOnly="0" labelOnly="1" outline="0" axis="axisRow" fieldPosition="4"/>
    </format>
    <format dxfId="14046">
      <pivotArea field="5" type="button" dataOnly="0" labelOnly="1" outline="0" axis="axisRow" fieldPosition="5"/>
    </format>
    <format dxfId="14045">
      <pivotArea field="7" type="button" dataOnly="0" labelOnly="1" outline="0" axis="axisRow" fieldPosition="6"/>
    </format>
    <format dxfId="14044">
      <pivotArea dataOnly="0" labelOnly="1" outline="0" fieldPosition="0">
        <references count="1">
          <reference field="6" count="0"/>
        </references>
      </pivotArea>
    </format>
    <format dxfId="14043">
      <pivotArea dataOnly="0" labelOnly="1" grandCol="1" outline="0" fieldPosition="0"/>
    </format>
    <format dxfId="14042">
      <pivotArea field="5" type="button" dataOnly="0" labelOnly="1" outline="0" axis="axisRow" fieldPosition="5"/>
    </format>
    <format dxfId="14041">
      <pivotArea field="7" type="button" dataOnly="0" labelOnly="1" outline="0" axis="axisRow" fieldPosition="6"/>
    </format>
    <format dxfId="14040">
      <pivotArea field="2" type="button" dataOnly="0" labelOnly="1" outline="0" axis="axisRow" fieldPosition="1"/>
    </format>
    <format dxfId="14039">
      <pivotArea field="3" type="button" dataOnly="0" labelOnly="1" outline="0" axis="axisRow" fieldPosition="3"/>
    </format>
    <format dxfId="14038">
      <pivotArea field="4" type="button" dataOnly="0" labelOnly="1" outline="0" axis="axisRow" fieldPosition="4"/>
    </format>
    <format dxfId="14037">
      <pivotArea field="5" type="button" dataOnly="0" labelOnly="1" outline="0" axis="axisRow" fieldPosition="5"/>
    </format>
    <format dxfId="14036">
      <pivotArea field="7" type="button" dataOnly="0" labelOnly="1" outline="0" axis="axisRow" fieldPosition="6"/>
    </format>
    <format dxfId="14035">
      <pivotArea dataOnly="0" labelOnly="1" outline="0" fieldPosition="0">
        <references count="1">
          <reference field="6" count="0"/>
        </references>
      </pivotArea>
    </format>
    <format dxfId="14034">
      <pivotArea dataOnly="0" labelOnly="1" grandCol="1" outline="0" fieldPosition="0"/>
    </format>
    <format dxfId="14033">
      <pivotArea field="2" type="button" dataOnly="0" labelOnly="1" outline="0" axis="axisRow" fieldPosition="1"/>
    </format>
    <format dxfId="14032">
      <pivotArea field="3" type="button" dataOnly="0" labelOnly="1" outline="0" axis="axisRow" fieldPosition="3"/>
    </format>
    <format dxfId="14031">
      <pivotArea field="4" type="button" dataOnly="0" labelOnly="1" outline="0" axis="axisRow" fieldPosition="4"/>
    </format>
    <format dxfId="14030">
      <pivotArea field="5" type="button" dataOnly="0" labelOnly="1" outline="0" axis="axisRow" fieldPosition="5"/>
    </format>
    <format dxfId="14029">
      <pivotArea field="7" type="button" dataOnly="0" labelOnly="1" outline="0" axis="axisRow" fieldPosition="6"/>
    </format>
    <format dxfId="14028">
      <pivotArea dataOnly="0" labelOnly="1" outline="0" fieldPosition="0">
        <references count="1">
          <reference field="6" count="0"/>
        </references>
      </pivotArea>
    </format>
    <format dxfId="14027">
      <pivotArea dataOnly="0" labelOnly="1" grandCol="1" outline="0" fieldPosition="0"/>
    </format>
    <format dxfId="14026">
      <pivotArea field="2" type="button" dataOnly="0" labelOnly="1" outline="0" axis="axisRow" fieldPosition="1"/>
    </format>
    <format dxfId="14025">
      <pivotArea field="3" type="button" dataOnly="0" labelOnly="1" outline="0" axis="axisRow" fieldPosition="3"/>
    </format>
    <format dxfId="14024">
      <pivotArea field="4" type="button" dataOnly="0" labelOnly="1" outline="0" axis="axisRow" fieldPosition="4"/>
    </format>
    <format dxfId="14023">
      <pivotArea field="5" type="button" dataOnly="0" labelOnly="1" outline="0" axis="axisRow" fieldPosition="5"/>
    </format>
    <format dxfId="14022">
      <pivotArea field="7" type="button" dataOnly="0" labelOnly="1" outline="0" axis="axisRow" fieldPosition="6"/>
    </format>
    <format dxfId="14021">
      <pivotArea dataOnly="0" labelOnly="1" outline="0" fieldPosition="0">
        <references count="1">
          <reference field="6" count="0"/>
        </references>
      </pivotArea>
    </format>
    <format dxfId="14020">
      <pivotArea dataOnly="0" labelOnly="1" grandCol="1" outline="0" fieldPosition="0"/>
    </format>
    <format dxfId="14019">
      <pivotArea field="5" type="button" dataOnly="0" labelOnly="1" outline="0" axis="axisRow" fieldPosition="5"/>
    </format>
    <format dxfId="14018">
      <pivotArea field="7" type="button" dataOnly="0" labelOnly="1" outline="0" axis="axisRow" fieldPosition="6"/>
    </format>
    <format dxfId="14017">
      <pivotArea field="2" type="button" dataOnly="0" labelOnly="1" outline="0" axis="axisRow" fieldPosition="1"/>
    </format>
    <format dxfId="14016">
      <pivotArea field="3" type="button" dataOnly="0" labelOnly="1" outline="0" axis="axisRow" fieldPosition="3"/>
    </format>
    <format dxfId="14015">
      <pivotArea field="4" type="button" dataOnly="0" labelOnly="1" outline="0" axis="axisRow" fieldPosition="4"/>
    </format>
    <format dxfId="14014">
      <pivotArea field="5" type="button" dataOnly="0" labelOnly="1" outline="0" axis="axisRow" fieldPosition="5"/>
    </format>
    <format dxfId="14013">
      <pivotArea field="7" type="button" dataOnly="0" labelOnly="1" outline="0" axis="axisRow" fieldPosition="6"/>
    </format>
    <format dxfId="14012">
      <pivotArea dataOnly="0" labelOnly="1" outline="0" fieldPosition="0">
        <references count="1">
          <reference field="6" count="0"/>
        </references>
      </pivotArea>
    </format>
    <format dxfId="14011">
      <pivotArea dataOnly="0" labelOnly="1" grandCol="1" outline="0" fieldPosition="0"/>
    </format>
    <format dxfId="14010">
      <pivotArea field="2" type="button" dataOnly="0" labelOnly="1" outline="0" axis="axisRow" fieldPosition="1"/>
    </format>
    <format dxfId="14009">
      <pivotArea field="3" type="button" dataOnly="0" labelOnly="1" outline="0" axis="axisRow" fieldPosition="3"/>
    </format>
    <format dxfId="14008">
      <pivotArea field="4" type="button" dataOnly="0" labelOnly="1" outline="0" axis="axisRow" fieldPosition="4"/>
    </format>
    <format dxfId="14007">
      <pivotArea field="5" type="button" dataOnly="0" labelOnly="1" outline="0" axis="axisRow" fieldPosition="5"/>
    </format>
    <format dxfId="14006">
      <pivotArea field="7" type="button" dataOnly="0" labelOnly="1" outline="0" axis="axisRow" fieldPosition="6"/>
    </format>
    <format dxfId="14005">
      <pivotArea dataOnly="0" labelOnly="1" outline="0" fieldPosition="0">
        <references count="1">
          <reference field="6" count="0"/>
        </references>
      </pivotArea>
    </format>
    <format dxfId="14004">
      <pivotArea dataOnly="0" labelOnly="1" grandCol="1" outline="0" fieldPosition="0"/>
    </format>
    <format dxfId="14003">
      <pivotArea field="2" type="button" dataOnly="0" labelOnly="1" outline="0" axis="axisRow" fieldPosition="1"/>
    </format>
    <format dxfId="14002">
      <pivotArea field="3" type="button" dataOnly="0" labelOnly="1" outline="0" axis="axisRow" fieldPosition="3"/>
    </format>
    <format dxfId="14001">
      <pivotArea field="4" type="button" dataOnly="0" labelOnly="1" outline="0" axis="axisRow" fieldPosition="4"/>
    </format>
    <format dxfId="14000">
      <pivotArea field="5" type="button" dataOnly="0" labelOnly="1" outline="0" axis="axisRow" fieldPosition="5"/>
    </format>
    <format dxfId="13999">
      <pivotArea field="7" type="button" dataOnly="0" labelOnly="1" outline="0" axis="axisRow" fieldPosition="6"/>
    </format>
    <format dxfId="13998">
      <pivotArea dataOnly="0" labelOnly="1" outline="0" fieldPosition="0">
        <references count="1">
          <reference field="6" count="0"/>
        </references>
      </pivotArea>
    </format>
    <format dxfId="13997">
      <pivotArea dataOnly="0" labelOnly="1" grandCol="1" outline="0" fieldPosition="0"/>
    </format>
    <format dxfId="13996">
      <pivotArea field="5" type="button" dataOnly="0" labelOnly="1" outline="0" axis="axisRow" fieldPosition="5"/>
    </format>
    <format dxfId="13995">
      <pivotArea field="7" type="button" dataOnly="0" labelOnly="1" outline="0" axis="axisRow" fieldPosition="6"/>
    </format>
    <format dxfId="13994">
      <pivotArea field="2" type="button" dataOnly="0" labelOnly="1" outline="0" axis="axisRow" fieldPosition="1"/>
    </format>
    <format dxfId="13993">
      <pivotArea field="3" type="button" dataOnly="0" labelOnly="1" outline="0" axis="axisRow" fieldPosition="3"/>
    </format>
    <format dxfId="13992">
      <pivotArea field="4" type="button" dataOnly="0" labelOnly="1" outline="0" axis="axisRow" fieldPosition="4"/>
    </format>
    <format dxfId="13991">
      <pivotArea field="5" type="button" dataOnly="0" labelOnly="1" outline="0" axis="axisRow" fieldPosition="5"/>
    </format>
    <format dxfId="13990">
      <pivotArea field="7" type="button" dataOnly="0" labelOnly="1" outline="0" axis="axisRow" fieldPosition="6"/>
    </format>
    <format dxfId="13989">
      <pivotArea dataOnly="0" labelOnly="1" outline="0" fieldPosition="0">
        <references count="1">
          <reference field="6" count="0"/>
        </references>
      </pivotArea>
    </format>
    <format dxfId="13988">
      <pivotArea dataOnly="0" labelOnly="1" grandCol="1" outline="0" fieldPosition="0"/>
    </format>
    <format dxfId="13987">
      <pivotArea field="2" type="button" dataOnly="0" labelOnly="1" outline="0" axis="axisRow" fieldPosition="1"/>
    </format>
    <format dxfId="13986">
      <pivotArea field="3" type="button" dataOnly="0" labelOnly="1" outline="0" axis="axisRow" fieldPosition="3"/>
    </format>
    <format dxfId="13985">
      <pivotArea field="4" type="button" dataOnly="0" labelOnly="1" outline="0" axis="axisRow" fieldPosition="4"/>
    </format>
    <format dxfId="13984">
      <pivotArea field="5" type="button" dataOnly="0" labelOnly="1" outline="0" axis="axisRow" fieldPosition="5"/>
    </format>
    <format dxfId="13983">
      <pivotArea field="7" type="button" dataOnly="0" labelOnly="1" outline="0" axis="axisRow" fieldPosition="6"/>
    </format>
    <format dxfId="13982">
      <pivotArea dataOnly="0" labelOnly="1" outline="0" fieldPosition="0">
        <references count="1">
          <reference field="6" count="0"/>
        </references>
      </pivotArea>
    </format>
    <format dxfId="13981">
      <pivotArea dataOnly="0" labelOnly="1" grandCol="1" outline="0" fieldPosition="0"/>
    </format>
    <format dxfId="13980">
      <pivotArea field="2" type="button" dataOnly="0" labelOnly="1" outline="0" axis="axisRow" fieldPosition="1"/>
    </format>
    <format dxfId="13979">
      <pivotArea field="3" type="button" dataOnly="0" labelOnly="1" outline="0" axis="axisRow" fieldPosition="3"/>
    </format>
    <format dxfId="13978">
      <pivotArea field="4" type="button" dataOnly="0" labelOnly="1" outline="0" axis="axisRow" fieldPosition="4"/>
    </format>
    <format dxfId="13977">
      <pivotArea field="5" type="button" dataOnly="0" labelOnly="1" outline="0" axis="axisRow" fieldPosition="5"/>
    </format>
    <format dxfId="13976">
      <pivotArea field="7" type="button" dataOnly="0" labelOnly="1" outline="0" axis="axisRow" fieldPosition="6"/>
    </format>
    <format dxfId="13975">
      <pivotArea dataOnly="0" labelOnly="1" outline="0" fieldPosition="0">
        <references count="1">
          <reference field="6" count="0"/>
        </references>
      </pivotArea>
    </format>
    <format dxfId="13974">
      <pivotArea dataOnly="0" labelOnly="1" grandCol="1" outline="0" fieldPosition="0"/>
    </format>
    <format dxfId="13973">
      <pivotArea field="5" type="button" dataOnly="0" labelOnly="1" outline="0" axis="axisRow" fieldPosition="5"/>
    </format>
    <format dxfId="13972">
      <pivotArea field="7" type="button" dataOnly="0" labelOnly="1" outline="0" axis="axisRow" fieldPosition="6"/>
    </format>
    <format dxfId="13971">
      <pivotArea field="2" type="button" dataOnly="0" labelOnly="1" outline="0" axis="axisRow" fieldPosition="1"/>
    </format>
    <format dxfId="13970">
      <pivotArea field="3" type="button" dataOnly="0" labelOnly="1" outline="0" axis="axisRow" fieldPosition="3"/>
    </format>
    <format dxfId="13969">
      <pivotArea field="4" type="button" dataOnly="0" labelOnly="1" outline="0" axis="axisRow" fieldPosition="4"/>
    </format>
    <format dxfId="13968">
      <pivotArea field="5" type="button" dataOnly="0" labelOnly="1" outline="0" axis="axisRow" fieldPosition="5"/>
    </format>
    <format dxfId="13967">
      <pivotArea field="7" type="button" dataOnly="0" labelOnly="1" outline="0" axis="axisRow" fieldPosition="6"/>
    </format>
    <format dxfId="13966">
      <pivotArea dataOnly="0" labelOnly="1" outline="0" fieldPosition="0">
        <references count="1">
          <reference field="6" count="0"/>
        </references>
      </pivotArea>
    </format>
    <format dxfId="13965">
      <pivotArea dataOnly="0" labelOnly="1" grandCol="1" outline="0" fieldPosition="0"/>
    </format>
    <format dxfId="13964">
      <pivotArea field="2" type="button" dataOnly="0" labelOnly="1" outline="0" axis="axisRow" fieldPosition="1"/>
    </format>
    <format dxfId="13963">
      <pivotArea field="3" type="button" dataOnly="0" labelOnly="1" outline="0" axis="axisRow" fieldPosition="3"/>
    </format>
    <format dxfId="13962">
      <pivotArea field="4" type="button" dataOnly="0" labelOnly="1" outline="0" axis="axisRow" fieldPosition="4"/>
    </format>
    <format dxfId="13961">
      <pivotArea field="5" type="button" dataOnly="0" labelOnly="1" outline="0" axis="axisRow" fieldPosition="5"/>
    </format>
    <format dxfId="13960">
      <pivotArea field="7" type="button" dataOnly="0" labelOnly="1" outline="0" axis="axisRow" fieldPosition="6"/>
    </format>
    <format dxfId="13959">
      <pivotArea dataOnly="0" labelOnly="1" outline="0" fieldPosition="0">
        <references count="1">
          <reference field="6" count="0"/>
        </references>
      </pivotArea>
    </format>
    <format dxfId="13958">
      <pivotArea dataOnly="0" labelOnly="1" grandCol="1" outline="0" fieldPosition="0"/>
    </format>
    <format dxfId="13957">
      <pivotArea field="2" type="button" dataOnly="0" labelOnly="1" outline="0" axis="axisRow" fieldPosition="1"/>
    </format>
    <format dxfId="13956">
      <pivotArea field="3" type="button" dataOnly="0" labelOnly="1" outline="0" axis="axisRow" fieldPosition="3"/>
    </format>
    <format dxfId="13955">
      <pivotArea field="4" type="button" dataOnly="0" labelOnly="1" outline="0" axis="axisRow" fieldPosition="4"/>
    </format>
    <format dxfId="13954">
      <pivotArea field="5" type="button" dataOnly="0" labelOnly="1" outline="0" axis="axisRow" fieldPosition="5"/>
    </format>
    <format dxfId="13953">
      <pivotArea field="7" type="button" dataOnly="0" labelOnly="1" outline="0" axis="axisRow" fieldPosition="6"/>
    </format>
    <format dxfId="13952">
      <pivotArea dataOnly="0" labelOnly="1" outline="0" fieldPosition="0">
        <references count="1">
          <reference field="6" count="0"/>
        </references>
      </pivotArea>
    </format>
    <format dxfId="13951">
      <pivotArea dataOnly="0" labelOnly="1" grandCol="1" outline="0" fieldPosition="0"/>
    </format>
    <format dxfId="13950">
      <pivotArea field="5" type="button" dataOnly="0" labelOnly="1" outline="0" axis="axisRow" fieldPosition="5"/>
    </format>
    <format dxfId="13949">
      <pivotArea field="7" type="button" dataOnly="0" labelOnly="1" outline="0" axis="axisRow" fieldPosition="6"/>
    </format>
    <format dxfId="13948">
      <pivotArea field="2" type="button" dataOnly="0" labelOnly="1" outline="0" axis="axisRow" fieldPosition="1"/>
    </format>
    <format dxfId="13947">
      <pivotArea field="3" type="button" dataOnly="0" labelOnly="1" outline="0" axis="axisRow" fieldPosition="3"/>
    </format>
    <format dxfId="13946">
      <pivotArea field="4" type="button" dataOnly="0" labelOnly="1" outline="0" axis="axisRow" fieldPosition="4"/>
    </format>
    <format dxfId="13945">
      <pivotArea field="5" type="button" dataOnly="0" labelOnly="1" outline="0" axis="axisRow" fieldPosition="5"/>
    </format>
    <format dxfId="13944">
      <pivotArea field="7" type="button" dataOnly="0" labelOnly="1" outline="0" axis="axisRow" fieldPosition="6"/>
    </format>
    <format dxfId="13943">
      <pivotArea dataOnly="0" labelOnly="1" outline="0" fieldPosition="0">
        <references count="1">
          <reference field="6" count="0"/>
        </references>
      </pivotArea>
    </format>
    <format dxfId="13942">
      <pivotArea dataOnly="0" labelOnly="1" grandCol="1" outline="0" fieldPosition="0"/>
    </format>
    <format dxfId="13941">
      <pivotArea field="2" type="button" dataOnly="0" labelOnly="1" outline="0" axis="axisRow" fieldPosition="1"/>
    </format>
    <format dxfId="13940">
      <pivotArea field="3" type="button" dataOnly="0" labelOnly="1" outline="0" axis="axisRow" fieldPosition="3"/>
    </format>
    <format dxfId="13939">
      <pivotArea field="4" type="button" dataOnly="0" labelOnly="1" outline="0" axis="axisRow" fieldPosition="4"/>
    </format>
    <format dxfId="13938">
      <pivotArea field="5" type="button" dataOnly="0" labelOnly="1" outline="0" axis="axisRow" fieldPosition="5"/>
    </format>
    <format dxfId="13937">
      <pivotArea field="7" type="button" dataOnly="0" labelOnly="1" outline="0" axis="axisRow" fieldPosition="6"/>
    </format>
    <format dxfId="13936">
      <pivotArea dataOnly="0" labelOnly="1" outline="0" fieldPosition="0">
        <references count="1">
          <reference field="6" count="0"/>
        </references>
      </pivotArea>
    </format>
    <format dxfId="13935">
      <pivotArea dataOnly="0" labelOnly="1" grandCol="1" outline="0" fieldPosition="0"/>
    </format>
    <format dxfId="13934">
      <pivotArea field="2" type="button" dataOnly="0" labelOnly="1" outline="0" axis="axisRow" fieldPosition="1"/>
    </format>
    <format dxfId="13933">
      <pivotArea field="3" type="button" dataOnly="0" labelOnly="1" outline="0" axis="axisRow" fieldPosition="3"/>
    </format>
    <format dxfId="13932">
      <pivotArea field="4" type="button" dataOnly="0" labelOnly="1" outline="0" axis="axisRow" fieldPosition="4"/>
    </format>
    <format dxfId="13931">
      <pivotArea field="5" type="button" dataOnly="0" labelOnly="1" outline="0" axis="axisRow" fieldPosition="5"/>
    </format>
    <format dxfId="13930">
      <pivotArea field="7" type="button" dataOnly="0" labelOnly="1" outline="0" axis="axisRow" fieldPosition="6"/>
    </format>
    <format dxfId="13929">
      <pivotArea dataOnly="0" labelOnly="1" outline="0" fieldPosition="0">
        <references count="1">
          <reference field="6" count="0"/>
        </references>
      </pivotArea>
    </format>
    <format dxfId="13928">
      <pivotArea dataOnly="0" labelOnly="1" grandCol="1" outline="0" fieldPosition="0"/>
    </format>
    <format dxfId="13927">
      <pivotArea field="5" type="button" dataOnly="0" labelOnly="1" outline="0" axis="axisRow" fieldPosition="5"/>
    </format>
    <format dxfId="13926">
      <pivotArea field="7" type="button" dataOnly="0" labelOnly="1" outline="0" axis="axisRow" fieldPosition="6"/>
    </format>
    <format dxfId="13925">
      <pivotArea field="2" type="button" dataOnly="0" labelOnly="1" outline="0" axis="axisRow" fieldPosition="1"/>
    </format>
    <format dxfId="13924">
      <pivotArea field="3" type="button" dataOnly="0" labelOnly="1" outline="0" axis="axisRow" fieldPosition="3"/>
    </format>
    <format dxfId="13923">
      <pivotArea field="4" type="button" dataOnly="0" labelOnly="1" outline="0" axis="axisRow" fieldPosition="4"/>
    </format>
    <format dxfId="13922">
      <pivotArea field="5" type="button" dataOnly="0" labelOnly="1" outline="0" axis="axisRow" fieldPosition="5"/>
    </format>
    <format dxfId="13921">
      <pivotArea field="7" type="button" dataOnly="0" labelOnly="1" outline="0" axis="axisRow" fieldPosition="6"/>
    </format>
    <format dxfId="13920">
      <pivotArea dataOnly="0" labelOnly="1" outline="0" fieldPosition="0">
        <references count="1">
          <reference field="6" count="0"/>
        </references>
      </pivotArea>
    </format>
    <format dxfId="13919">
      <pivotArea dataOnly="0" labelOnly="1" grandCol="1" outline="0" fieldPosition="0"/>
    </format>
    <format dxfId="13918">
      <pivotArea field="2" type="button" dataOnly="0" labelOnly="1" outline="0" axis="axisRow" fieldPosition="1"/>
    </format>
    <format dxfId="13917">
      <pivotArea field="3" type="button" dataOnly="0" labelOnly="1" outline="0" axis="axisRow" fieldPosition="3"/>
    </format>
    <format dxfId="13916">
      <pivotArea field="4" type="button" dataOnly="0" labelOnly="1" outline="0" axis="axisRow" fieldPosition="4"/>
    </format>
    <format dxfId="13915">
      <pivotArea field="5" type="button" dataOnly="0" labelOnly="1" outline="0" axis="axisRow" fieldPosition="5"/>
    </format>
    <format dxfId="13914">
      <pivotArea field="7" type="button" dataOnly="0" labelOnly="1" outline="0" axis="axisRow" fieldPosition="6"/>
    </format>
    <format dxfId="13913">
      <pivotArea dataOnly="0" labelOnly="1" outline="0" fieldPosition="0">
        <references count="1">
          <reference field="6" count="0"/>
        </references>
      </pivotArea>
    </format>
    <format dxfId="13912">
      <pivotArea dataOnly="0" labelOnly="1" grandCol="1" outline="0" fieldPosition="0"/>
    </format>
    <format dxfId="13911">
      <pivotArea field="2" type="button" dataOnly="0" labelOnly="1" outline="0" axis="axisRow" fieldPosition="1"/>
    </format>
    <format dxfId="13910">
      <pivotArea field="3" type="button" dataOnly="0" labelOnly="1" outline="0" axis="axisRow" fieldPosition="3"/>
    </format>
    <format dxfId="13909">
      <pivotArea field="4" type="button" dataOnly="0" labelOnly="1" outline="0" axis="axisRow" fieldPosition="4"/>
    </format>
    <format dxfId="13908">
      <pivotArea field="5" type="button" dataOnly="0" labelOnly="1" outline="0" axis="axisRow" fieldPosition="5"/>
    </format>
    <format dxfId="13907">
      <pivotArea field="7" type="button" dataOnly="0" labelOnly="1" outline="0" axis="axisRow" fieldPosition="6"/>
    </format>
    <format dxfId="13906">
      <pivotArea dataOnly="0" labelOnly="1" outline="0" fieldPosition="0">
        <references count="1">
          <reference field="6" count="0"/>
        </references>
      </pivotArea>
    </format>
    <format dxfId="13905">
      <pivotArea dataOnly="0" labelOnly="1" grandCol="1" outline="0" fieldPosition="0"/>
    </format>
    <format dxfId="13904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13903">
      <pivotArea type="topRight" dataOnly="0" labelOnly="1" outline="0" fieldPosition="0"/>
    </format>
    <format dxfId="13902">
      <pivotArea dataOnly="0" labelOnly="1" outline="0" fieldPosition="0">
        <references count="1">
          <reference field="6" count="1">
            <x v="3"/>
          </reference>
        </references>
      </pivotArea>
    </format>
    <format dxfId="13901">
      <pivotArea field="6" grandRow="1" outline="0" collapsedLevelsAreSubtotals="1" axis="axisCol" fieldPosition="0">
        <references count="1">
          <reference field="6" count="1" selected="0">
            <x v="3"/>
          </reference>
        </references>
      </pivotArea>
    </format>
    <format dxfId="13900">
      <pivotArea field="5" type="button" dataOnly="0" labelOnly="1" outline="0" axis="axisRow" fieldPosition="5"/>
    </format>
    <format dxfId="13899">
      <pivotArea field="7" type="button" dataOnly="0" labelOnly="1" outline="0" axis="axisRow" fieldPosition="6"/>
    </format>
    <format dxfId="13898">
      <pivotArea field="2" type="button" dataOnly="0" labelOnly="1" outline="0" axis="axisRow" fieldPosition="1"/>
    </format>
    <format dxfId="13897">
      <pivotArea field="3" type="button" dataOnly="0" labelOnly="1" outline="0" axis="axisRow" fieldPosition="3"/>
    </format>
    <format dxfId="13896">
      <pivotArea field="4" type="button" dataOnly="0" labelOnly="1" outline="0" axis="axisRow" fieldPosition="4"/>
    </format>
    <format dxfId="13895">
      <pivotArea field="5" type="button" dataOnly="0" labelOnly="1" outline="0" axis="axisRow" fieldPosition="5"/>
    </format>
    <format dxfId="13894">
      <pivotArea field="7" type="button" dataOnly="0" labelOnly="1" outline="0" axis="axisRow" fieldPosition="6"/>
    </format>
    <format dxfId="13893">
      <pivotArea dataOnly="0" labelOnly="1" outline="0" fieldPosition="0">
        <references count="1">
          <reference field="6" count="0"/>
        </references>
      </pivotArea>
    </format>
    <format dxfId="13892">
      <pivotArea dataOnly="0" labelOnly="1" grandCol="1" outline="0" fieldPosition="0"/>
    </format>
    <format dxfId="13891">
      <pivotArea field="2" type="button" dataOnly="0" labelOnly="1" outline="0" axis="axisRow" fieldPosition="1"/>
    </format>
    <format dxfId="13890">
      <pivotArea field="3" type="button" dataOnly="0" labelOnly="1" outline="0" axis="axisRow" fieldPosition="3"/>
    </format>
    <format dxfId="13889">
      <pivotArea field="4" type="button" dataOnly="0" labelOnly="1" outline="0" axis="axisRow" fieldPosition="4"/>
    </format>
    <format dxfId="13888">
      <pivotArea field="5" type="button" dataOnly="0" labelOnly="1" outline="0" axis="axisRow" fieldPosition="5"/>
    </format>
    <format dxfId="13887">
      <pivotArea field="7" type="button" dataOnly="0" labelOnly="1" outline="0" axis="axisRow" fieldPosition="6"/>
    </format>
    <format dxfId="13886">
      <pivotArea dataOnly="0" labelOnly="1" outline="0" fieldPosition="0">
        <references count="1">
          <reference field="6" count="0"/>
        </references>
      </pivotArea>
    </format>
    <format dxfId="13885">
      <pivotArea dataOnly="0" labelOnly="1" grandCol="1" outline="0" fieldPosition="0"/>
    </format>
    <format dxfId="13884">
      <pivotArea field="2" type="button" dataOnly="0" labelOnly="1" outline="0" axis="axisRow" fieldPosition="1"/>
    </format>
    <format dxfId="13883">
      <pivotArea field="3" type="button" dataOnly="0" labelOnly="1" outline="0" axis="axisRow" fieldPosition="3"/>
    </format>
    <format dxfId="13882">
      <pivotArea field="4" type="button" dataOnly="0" labelOnly="1" outline="0" axis="axisRow" fieldPosition="4"/>
    </format>
    <format dxfId="13881">
      <pivotArea field="5" type="button" dataOnly="0" labelOnly="1" outline="0" axis="axisRow" fieldPosition="5"/>
    </format>
    <format dxfId="13880">
      <pivotArea field="7" type="button" dataOnly="0" labelOnly="1" outline="0" axis="axisRow" fieldPosition="6"/>
    </format>
    <format dxfId="13879">
      <pivotArea dataOnly="0" labelOnly="1" outline="0" fieldPosition="0">
        <references count="1">
          <reference field="6" count="0"/>
        </references>
      </pivotArea>
    </format>
    <format dxfId="13878">
      <pivotArea dataOnly="0" labelOnly="1" grandCol="1" outline="0" fieldPosition="0"/>
    </format>
    <format dxfId="13877">
      <pivotArea field="5" type="button" dataOnly="0" labelOnly="1" outline="0" axis="axisRow" fieldPosition="5"/>
    </format>
    <format dxfId="13876">
      <pivotArea field="7" type="button" dataOnly="0" labelOnly="1" outline="0" axis="axisRow" fieldPosition="6"/>
    </format>
    <format dxfId="13875">
      <pivotArea field="2" type="button" dataOnly="0" labelOnly="1" outline="0" axis="axisRow" fieldPosition="1"/>
    </format>
    <format dxfId="13874">
      <pivotArea field="3" type="button" dataOnly="0" labelOnly="1" outline="0" axis="axisRow" fieldPosition="3"/>
    </format>
    <format dxfId="13873">
      <pivotArea field="4" type="button" dataOnly="0" labelOnly="1" outline="0" axis="axisRow" fieldPosition="4"/>
    </format>
    <format dxfId="13872">
      <pivotArea field="5" type="button" dataOnly="0" labelOnly="1" outline="0" axis="axisRow" fieldPosition="5"/>
    </format>
    <format dxfId="13871">
      <pivotArea field="7" type="button" dataOnly="0" labelOnly="1" outline="0" axis="axisRow" fieldPosition="6"/>
    </format>
    <format dxfId="13870">
      <pivotArea dataOnly="0" labelOnly="1" outline="0" fieldPosition="0">
        <references count="1">
          <reference field="6" count="0"/>
        </references>
      </pivotArea>
    </format>
    <format dxfId="13869">
      <pivotArea dataOnly="0" labelOnly="1" grandCol="1" outline="0" fieldPosition="0"/>
    </format>
    <format dxfId="13868">
      <pivotArea field="2" type="button" dataOnly="0" labelOnly="1" outline="0" axis="axisRow" fieldPosition="1"/>
    </format>
    <format dxfId="13867">
      <pivotArea field="3" type="button" dataOnly="0" labelOnly="1" outline="0" axis="axisRow" fieldPosition="3"/>
    </format>
    <format dxfId="13866">
      <pivotArea field="4" type="button" dataOnly="0" labelOnly="1" outline="0" axis="axisRow" fieldPosition="4"/>
    </format>
    <format dxfId="13865">
      <pivotArea field="5" type="button" dataOnly="0" labelOnly="1" outline="0" axis="axisRow" fieldPosition="5"/>
    </format>
    <format dxfId="13864">
      <pivotArea field="7" type="button" dataOnly="0" labelOnly="1" outline="0" axis="axisRow" fieldPosition="6"/>
    </format>
    <format dxfId="13863">
      <pivotArea dataOnly="0" labelOnly="1" outline="0" fieldPosition="0">
        <references count="1">
          <reference field="6" count="0"/>
        </references>
      </pivotArea>
    </format>
    <format dxfId="13862">
      <pivotArea dataOnly="0" labelOnly="1" grandCol="1" outline="0" fieldPosition="0"/>
    </format>
    <format dxfId="13861">
      <pivotArea field="2" type="button" dataOnly="0" labelOnly="1" outline="0" axis="axisRow" fieldPosition="1"/>
    </format>
    <format dxfId="13860">
      <pivotArea field="3" type="button" dataOnly="0" labelOnly="1" outline="0" axis="axisRow" fieldPosition="3"/>
    </format>
    <format dxfId="13859">
      <pivotArea field="4" type="button" dataOnly="0" labelOnly="1" outline="0" axis="axisRow" fieldPosition="4"/>
    </format>
    <format dxfId="13858">
      <pivotArea field="5" type="button" dataOnly="0" labelOnly="1" outline="0" axis="axisRow" fieldPosition="5"/>
    </format>
    <format dxfId="13857">
      <pivotArea field="7" type="button" dataOnly="0" labelOnly="1" outline="0" axis="axisRow" fieldPosition="6"/>
    </format>
    <format dxfId="13856">
      <pivotArea dataOnly="0" labelOnly="1" outline="0" fieldPosition="0">
        <references count="1">
          <reference field="6" count="0"/>
        </references>
      </pivotArea>
    </format>
    <format dxfId="13855">
      <pivotArea dataOnly="0" labelOnly="1" grandCol="1" outline="0" fieldPosition="0"/>
    </format>
    <format dxfId="13854">
      <pivotArea field="5" type="button" dataOnly="0" labelOnly="1" outline="0" axis="axisRow" fieldPosition="5"/>
    </format>
    <format dxfId="13853">
      <pivotArea field="7" type="button" dataOnly="0" labelOnly="1" outline="0" axis="axisRow" fieldPosition="6"/>
    </format>
    <format dxfId="13852">
      <pivotArea field="2" type="button" dataOnly="0" labelOnly="1" outline="0" axis="axisRow" fieldPosition="1"/>
    </format>
    <format dxfId="13851">
      <pivotArea field="3" type="button" dataOnly="0" labelOnly="1" outline="0" axis="axisRow" fieldPosition="3"/>
    </format>
    <format dxfId="13850">
      <pivotArea field="4" type="button" dataOnly="0" labelOnly="1" outline="0" axis="axisRow" fieldPosition="4"/>
    </format>
    <format dxfId="13849">
      <pivotArea field="5" type="button" dataOnly="0" labelOnly="1" outline="0" axis="axisRow" fieldPosition="5"/>
    </format>
    <format dxfId="13848">
      <pivotArea field="7" type="button" dataOnly="0" labelOnly="1" outline="0" axis="axisRow" fieldPosition="6"/>
    </format>
    <format dxfId="13847">
      <pivotArea dataOnly="0" labelOnly="1" outline="0" fieldPosition="0">
        <references count="1">
          <reference field="6" count="0"/>
        </references>
      </pivotArea>
    </format>
    <format dxfId="13846">
      <pivotArea dataOnly="0" labelOnly="1" grandCol="1" outline="0" fieldPosition="0"/>
    </format>
    <format dxfId="13845">
      <pivotArea field="2" type="button" dataOnly="0" labelOnly="1" outline="0" axis="axisRow" fieldPosition="1"/>
    </format>
    <format dxfId="13844">
      <pivotArea field="3" type="button" dataOnly="0" labelOnly="1" outline="0" axis="axisRow" fieldPosition="3"/>
    </format>
    <format dxfId="13843">
      <pivotArea field="4" type="button" dataOnly="0" labelOnly="1" outline="0" axis="axisRow" fieldPosition="4"/>
    </format>
    <format dxfId="13842">
      <pivotArea field="5" type="button" dataOnly="0" labelOnly="1" outline="0" axis="axisRow" fieldPosition="5"/>
    </format>
    <format dxfId="13841">
      <pivotArea field="7" type="button" dataOnly="0" labelOnly="1" outline="0" axis="axisRow" fieldPosition="6"/>
    </format>
    <format dxfId="13840">
      <pivotArea dataOnly="0" labelOnly="1" outline="0" fieldPosition="0">
        <references count="1">
          <reference field="6" count="0"/>
        </references>
      </pivotArea>
    </format>
    <format dxfId="13839">
      <pivotArea dataOnly="0" labelOnly="1" grandCol="1" outline="0" fieldPosition="0"/>
    </format>
    <format dxfId="13838">
      <pivotArea field="2" type="button" dataOnly="0" labelOnly="1" outline="0" axis="axisRow" fieldPosition="1"/>
    </format>
    <format dxfId="13837">
      <pivotArea field="3" type="button" dataOnly="0" labelOnly="1" outline="0" axis="axisRow" fieldPosition="3"/>
    </format>
    <format dxfId="13836">
      <pivotArea field="4" type="button" dataOnly="0" labelOnly="1" outline="0" axis="axisRow" fieldPosition="4"/>
    </format>
    <format dxfId="13835">
      <pivotArea field="5" type="button" dataOnly="0" labelOnly="1" outline="0" axis="axisRow" fieldPosition="5"/>
    </format>
    <format dxfId="13834">
      <pivotArea field="7" type="button" dataOnly="0" labelOnly="1" outline="0" axis="axisRow" fieldPosition="6"/>
    </format>
    <format dxfId="13833">
      <pivotArea dataOnly="0" labelOnly="1" outline="0" fieldPosition="0">
        <references count="1">
          <reference field="6" count="0"/>
        </references>
      </pivotArea>
    </format>
    <format dxfId="13832">
      <pivotArea dataOnly="0" labelOnly="1" grandCol="1" outline="0" fieldPosition="0"/>
    </format>
    <format dxfId="13831">
      <pivotArea field="5" type="button" dataOnly="0" labelOnly="1" outline="0" axis="axisRow" fieldPosition="5"/>
    </format>
    <format dxfId="13830">
      <pivotArea field="7" type="button" dataOnly="0" labelOnly="1" outline="0" axis="axisRow" fieldPosition="6"/>
    </format>
    <format dxfId="13829">
      <pivotArea field="2" type="button" dataOnly="0" labelOnly="1" outline="0" axis="axisRow" fieldPosition="1"/>
    </format>
    <format dxfId="13828">
      <pivotArea field="3" type="button" dataOnly="0" labelOnly="1" outline="0" axis="axisRow" fieldPosition="3"/>
    </format>
    <format dxfId="13827">
      <pivotArea field="4" type="button" dataOnly="0" labelOnly="1" outline="0" axis="axisRow" fieldPosition="4"/>
    </format>
    <format dxfId="13826">
      <pivotArea field="5" type="button" dataOnly="0" labelOnly="1" outline="0" axis="axisRow" fieldPosition="5"/>
    </format>
    <format dxfId="13825">
      <pivotArea field="7" type="button" dataOnly="0" labelOnly="1" outline="0" axis="axisRow" fieldPosition="6"/>
    </format>
    <format dxfId="13824">
      <pivotArea dataOnly="0" labelOnly="1" outline="0" fieldPosition="0">
        <references count="1">
          <reference field="6" count="0"/>
        </references>
      </pivotArea>
    </format>
    <format dxfId="13823">
      <pivotArea dataOnly="0" labelOnly="1" grandCol="1" outline="0" fieldPosition="0"/>
    </format>
    <format dxfId="13822">
      <pivotArea field="2" type="button" dataOnly="0" labelOnly="1" outline="0" axis="axisRow" fieldPosition="1"/>
    </format>
    <format dxfId="13821">
      <pivotArea field="3" type="button" dataOnly="0" labelOnly="1" outline="0" axis="axisRow" fieldPosition="3"/>
    </format>
    <format dxfId="13820">
      <pivotArea field="4" type="button" dataOnly="0" labelOnly="1" outline="0" axis="axisRow" fieldPosition="4"/>
    </format>
    <format dxfId="13819">
      <pivotArea field="5" type="button" dataOnly="0" labelOnly="1" outline="0" axis="axisRow" fieldPosition="5"/>
    </format>
    <format dxfId="13818">
      <pivotArea field="7" type="button" dataOnly="0" labelOnly="1" outline="0" axis="axisRow" fieldPosition="6"/>
    </format>
    <format dxfId="13817">
      <pivotArea dataOnly="0" labelOnly="1" outline="0" fieldPosition="0">
        <references count="1">
          <reference field="6" count="0"/>
        </references>
      </pivotArea>
    </format>
    <format dxfId="13816">
      <pivotArea dataOnly="0" labelOnly="1" grandCol="1" outline="0" fieldPosition="0"/>
    </format>
    <format dxfId="13815">
      <pivotArea field="2" type="button" dataOnly="0" labelOnly="1" outline="0" axis="axisRow" fieldPosition="1"/>
    </format>
    <format dxfId="13814">
      <pivotArea field="3" type="button" dataOnly="0" labelOnly="1" outline="0" axis="axisRow" fieldPosition="3"/>
    </format>
    <format dxfId="13813">
      <pivotArea field="4" type="button" dataOnly="0" labelOnly="1" outline="0" axis="axisRow" fieldPosition="4"/>
    </format>
    <format dxfId="13812">
      <pivotArea field="5" type="button" dataOnly="0" labelOnly="1" outline="0" axis="axisRow" fieldPosition="5"/>
    </format>
    <format dxfId="13811">
      <pivotArea field="7" type="button" dataOnly="0" labelOnly="1" outline="0" axis="axisRow" fieldPosition="6"/>
    </format>
    <format dxfId="13810">
      <pivotArea dataOnly="0" labelOnly="1" outline="0" fieldPosition="0">
        <references count="1">
          <reference field="6" count="0"/>
        </references>
      </pivotArea>
    </format>
    <format dxfId="13809">
      <pivotArea dataOnly="0" labelOnly="1" grandCol="1" outline="0" fieldPosition="0"/>
    </format>
    <format dxfId="13808">
      <pivotArea field="5" type="button" dataOnly="0" labelOnly="1" outline="0" axis="axisRow" fieldPosition="5"/>
    </format>
    <format dxfId="13807">
      <pivotArea field="7" type="button" dataOnly="0" labelOnly="1" outline="0" axis="axisRow" fieldPosition="6"/>
    </format>
    <format dxfId="13806">
      <pivotArea field="2" type="button" dataOnly="0" labelOnly="1" outline="0" axis="axisRow" fieldPosition="1"/>
    </format>
    <format dxfId="13805">
      <pivotArea field="3" type="button" dataOnly="0" labelOnly="1" outline="0" axis="axisRow" fieldPosition="3"/>
    </format>
    <format dxfId="13804">
      <pivotArea field="4" type="button" dataOnly="0" labelOnly="1" outline="0" axis="axisRow" fieldPosition="4"/>
    </format>
    <format dxfId="13803">
      <pivotArea field="5" type="button" dataOnly="0" labelOnly="1" outline="0" axis="axisRow" fieldPosition="5"/>
    </format>
    <format dxfId="13802">
      <pivotArea field="7" type="button" dataOnly="0" labelOnly="1" outline="0" axis="axisRow" fieldPosition="6"/>
    </format>
    <format dxfId="13801">
      <pivotArea dataOnly="0" labelOnly="1" outline="0" fieldPosition="0">
        <references count="1">
          <reference field="6" count="0"/>
        </references>
      </pivotArea>
    </format>
    <format dxfId="13800">
      <pivotArea dataOnly="0" labelOnly="1" grandCol="1" outline="0" fieldPosition="0"/>
    </format>
    <format dxfId="13799">
      <pivotArea field="2" type="button" dataOnly="0" labelOnly="1" outline="0" axis="axisRow" fieldPosition="1"/>
    </format>
    <format dxfId="13798">
      <pivotArea field="3" type="button" dataOnly="0" labelOnly="1" outline="0" axis="axisRow" fieldPosition="3"/>
    </format>
    <format dxfId="13797">
      <pivotArea field="4" type="button" dataOnly="0" labelOnly="1" outline="0" axis="axisRow" fieldPosition="4"/>
    </format>
    <format dxfId="13796">
      <pivotArea field="5" type="button" dataOnly="0" labelOnly="1" outline="0" axis="axisRow" fieldPosition="5"/>
    </format>
    <format dxfId="13795">
      <pivotArea field="7" type="button" dataOnly="0" labelOnly="1" outline="0" axis="axisRow" fieldPosition="6"/>
    </format>
    <format dxfId="13794">
      <pivotArea dataOnly="0" labelOnly="1" outline="0" fieldPosition="0">
        <references count="1">
          <reference field="6" count="0"/>
        </references>
      </pivotArea>
    </format>
    <format dxfId="13793">
      <pivotArea dataOnly="0" labelOnly="1" grandCol="1" outline="0" fieldPosition="0"/>
    </format>
    <format dxfId="13792">
      <pivotArea field="2" type="button" dataOnly="0" labelOnly="1" outline="0" axis="axisRow" fieldPosition="1"/>
    </format>
    <format dxfId="13791">
      <pivotArea field="3" type="button" dataOnly="0" labelOnly="1" outline="0" axis="axisRow" fieldPosition="3"/>
    </format>
    <format dxfId="13790">
      <pivotArea field="4" type="button" dataOnly="0" labelOnly="1" outline="0" axis="axisRow" fieldPosition="4"/>
    </format>
    <format dxfId="13789">
      <pivotArea field="5" type="button" dataOnly="0" labelOnly="1" outline="0" axis="axisRow" fieldPosition="5"/>
    </format>
    <format dxfId="13788">
      <pivotArea field="7" type="button" dataOnly="0" labelOnly="1" outline="0" axis="axisRow" fieldPosition="6"/>
    </format>
    <format dxfId="13787">
      <pivotArea dataOnly="0" labelOnly="1" outline="0" fieldPosition="0">
        <references count="1">
          <reference field="6" count="0"/>
        </references>
      </pivotArea>
    </format>
    <format dxfId="13786">
      <pivotArea dataOnly="0" labelOnly="1" grandCol="1" outline="0" fieldPosition="0"/>
    </format>
    <format dxfId="13785">
      <pivotArea field="5" type="button" dataOnly="0" labelOnly="1" outline="0" axis="axisRow" fieldPosition="5"/>
    </format>
    <format dxfId="13784">
      <pivotArea field="7" type="button" dataOnly="0" labelOnly="1" outline="0" axis="axisRow" fieldPosition="6"/>
    </format>
    <format dxfId="13783">
      <pivotArea field="2" type="button" dataOnly="0" labelOnly="1" outline="0" axis="axisRow" fieldPosition="1"/>
    </format>
    <format dxfId="13782">
      <pivotArea field="3" type="button" dataOnly="0" labelOnly="1" outline="0" axis="axisRow" fieldPosition="3"/>
    </format>
    <format dxfId="13781">
      <pivotArea field="4" type="button" dataOnly="0" labelOnly="1" outline="0" axis="axisRow" fieldPosition="4"/>
    </format>
    <format dxfId="13780">
      <pivotArea field="5" type="button" dataOnly="0" labelOnly="1" outline="0" axis="axisRow" fieldPosition="5"/>
    </format>
    <format dxfId="13779">
      <pivotArea field="7" type="button" dataOnly="0" labelOnly="1" outline="0" axis="axisRow" fieldPosition="6"/>
    </format>
    <format dxfId="13778">
      <pivotArea dataOnly="0" labelOnly="1" outline="0" fieldPosition="0">
        <references count="1">
          <reference field="6" count="0"/>
        </references>
      </pivotArea>
    </format>
    <format dxfId="13777">
      <pivotArea dataOnly="0" labelOnly="1" grandCol="1" outline="0" fieldPosition="0"/>
    </format>
    <format dxfId="13776">
      <pivotArea field="2" type="button" dataOnly="0" labelOnly="1" outline="0" axis="axisRow" fieldPosition="1"/>
    </format>
    <format dxfId="13775">
      <pivotArea field="3" type="button" dataOnly="0" labelOnly="1" outline="0" axis="axisRow" fieldPosition="3"/>
    </format>
    <format dxfId="13774">
      <pivotArea field="4" type="button" dataOnly="0" labelOnly="1" outline="0" axis="axisRow" fieldPosition="4"/>
    </format>
    <format dxfId="13773">
      <pivotArea field="5" type="button" dataOnly="0" labelOnly="1" outline="0" axis="axisRow" fieldPosition="5"/>
    </format>
    <format dxfId="13772">
      <pivotArea field="7" type="button" dataOnly="0" labelOnly="1" outline="0" axis="axisRow" fieldPosition="6"/>
    </format>
    <format dxfId="13771">
      <pivotArea dataOnly="0" labelOnly="1" outline="0" fieldPosition="0">
        <references count="1">
          <reference field="6" count="0"/>
        </references>
      </pivotArea>
    </format>
    <format dxfId="13770">
      <pivotArea dataOnly="0" labelOnly="1" grandCol="1" outline="0" fieldPosition="0"/>
    </format>
    <format dxfId="13769">
      <pivotArea field="2" type="button" dataOnly="0" labelOnly="1" outline="0" axis="axisRow" fieldPosition="1"/>
    </format>
    <format dxfId="13768">
      <pivotArea field="3" type="button" dataOnly="0" labelOnly="1" outline="0" axis="axisRow" fieldPosition="3"/>
    </format>
    <format dxfId="13767">
      <pivotArea field="4" type="button" dataOnly="0" labelOnly="1" outline="0" axis="axisRow" fieldPosition="4"/>
    </format>
    <format dxfId="13766">
      <pivotArea field="5" type="button" dataOnly="0" labelOnly="1" outline="0" axis="axisRow" fieldPosition="5"/>
    </format>
    <format dxfId="13765">
      <pivotArea field="7" type="button" dataOnly="0" labelOnly="1" outline="0" axis="axisRow" fieldPosition="6"/>
    </format>
    <format dxfId="13764">
      <pivotArea dataOnly="0" labelOnly="1" outline="0" fieldPosition="0">
        <references count="1">
          <reference field="6" count="0"/>
        </references>
      </pivotArea>
    </format>
    <format dxfId="13763">
      <pivotArea dataOnly="0" labelOnly="1" grandCol="1" outline="0" fieldPosition="0"/>
    </format>
    <format dxfId="13762">
      <pivotArea field="5" type="button" dataOnly="0" labelOnly="1" outline="0" axis="axisRow" fieldPosition="5"/>
    </format>
    <format dxfId="13761">
      <pivotArea field="7" type="button" dataOnly="0" labelOnly="1" outline="0" axis="axisRow" fieldPosition="6"/>
    </format>
    <format dxfId="13760">
      <pivotArea outline="0" collapsedLevelsAreSubtotals="1" fieldPosition="0">
        <references count="1">
          <reference field="6" count="0" selected="0"/>
        </references>
      </pivotArea>
    </format>
    <format dxfId="13759">
      <pivotArea field="6" type="button" dataOnly="0" labelOnly="1" outline="0" axis="axisCol" fieldPosition="0"/>
    </format>
    <format dxfId="13758">
      <pivotArea type="topRight" dataOnly="0" labelOnly="1" outline="0" fieldPosition="0"/>
    </format>
    <format dxfId="13757">
      <pivotArea dataOnly="0" labelOnly="1" outline="0" fieldPosition="0">
        <references count="1">
          <reference field="6" count="0"/>
        </references>
      </pivotArea>
    </format>
    <format dxfId="13756">
      <pivotArea field="2" type="button" dataOnly="0" labelOnly="1" outline="0" axis="axisRow" fieldPosition="1"/>
    </format>
    <format dxfId="13755">
      <pivotArea field="3" type="button" dataOnly="0" labelOnly="1" outline="0" axis="axisRow" fieldPosition="3"/>
    </format>
    <format dxfId="13754">
      <pivotArea field="4" type="button" dataOnly="0" labelOnly="1" outline="0" axis="axisRow" fieldPosition="4"/>
    </format>
    <format dxfId="13753">
      <pivotArea field="5" type="button" dataOnly="0" labelOnly="1" outline="0" axis="axisRow" fieldPosition="5"/>
    </format>
    <format dxfId="13752">
      <pivotArea field="7" type="button" dataOnly="0" labelOnly="1" outline="0" axis="axisRow" fieldPosition="6"/>
    </format>
    <format dxfId="13751">
      <pivotArea dataOnly="0" labelOnly="1" outline="0" fieldPosition="0">
        <references count="1">
          <reference field="6" count="0"/>
        </references>
      </pivotArea>
    </format>
    <format dxfId="13750">
      <pivotArea dataOnly="0" labelOnly="1" grandCol="1" outline="0" fieldPosition="0"/>
    </format>
    <format dxfId="13749">
      <pivotArea field="2" type="button" dataOnly="0" labelOnly="1" outline="0" axis="axisRow" fieldPosition="1"/>
    </format>
    <format dxfId="13748">
      <pivotArea field="3" type="button" dataOnly="0" labelOnly="1" outline="0" axis="axisRow" fieldPosition="3"/>
    </format>
    <format dxfId="13747">
      <pivotArea field="4" type="button" dataOnly="0" labelOnly="1" outline="0" axis="axisRow" fieldPosition="4"/>
    </format>
    <format dxfId="13746">
      <pivotArea field="5" type="button" dataOnly="0" labelOnly="1" outline="0" axis="axisRow" fieldPosition="5"/>
    </format>
    <format dxfId="13745">
      <pivotArea field="7" type="button" dataOnly="0" labelOnly="1" outline="0" axis="axisRow" fieldPosition="6"/>
    </format>
    <format dxfId="13744">
      <pivotArea dataOnly="0" labelOnly="1" outline="0" fieldPosition="0">
        <references count="1">
          <reference field="6" count="0"/>
        </references>
      </pivotArea>
    </format>
    <format dxfId="13743">
      <pivotArea dataOnly="0" labelOnly="1" grandCol="1" outline="0" fieldPosition="0"/>
    </format>
    <format dxfId="13742">
      <pivotArea field="2" type="button" dataOnly="0" labelOnly="1" outline="0" axis="axisRow" fieldPosition="1"/>
    </format>
    <format dxfId="13741">
      <pivotArea field="3" type="button" dataOnly="0" labelOnly="1" outline="0" axis="axisRow" fieldPosition="3"/>
    </format>
    <format dxfId="13740">
      <pivotArea field="4" type="button" dataOnly="0" labelOnly="1" outline="0" axis="axisRow" fieldPosition="4"/>
    </format>
    <format dxfId="13739">
      <pivotArea field="5" type="button" dataOnly="0" labelOnly="1" outline="0" axis="axisRow" fieldPosition="5"/>
    </format>
    <format dxfId="13738">
      <pivotArea field="7" type="button" dataOnly="0" labelOnly="1" outline="0" axis="axisRow" fieldPosition="6"/>
    </format>
    <format dxfId="13737">
      <pivotArea dataOnly="0" labelOnly="1" outline="0" fieldPosition="0">
        <references count="1">
          <reference field="6" count="0"/>
        </references>
      </pivotArea>
    </format>
    <format dxfId="13736">
      <pivotArea dataOnly="0" labelOnly="1" grandCol="1" outline="0" fieldPosition="0"/>
    </format>
    <format dxfId="13735">
      <pivotArea field="5" type="button" dataOnly="0" labelOnly="1" outline="0" axis="axisRow" fieldPosition="5"/>
    </format>
    <format dxfId="13734">
      <pivotArea field="7" type="button" dataOnly="0" labelOnly="1" outline="0" axis="axisRow" fieldPosition="6"/>
    </format>
    <format dxfId="13733">
      <pivotArea outline="0" collapsedLevelsAreSubtotals="1" fieldPosition="0">
        <references count="1">
          <reference field="6" count="0" selected="0"/>
        </references>
      </pivotArea>
    </format>
    <format dxfId="13732">
      <pivotArea field="6" type="button" dataOnly="0" labelOnly="1" outline="0" axis="axisCol" fieldPosition="0"/>
    </format>
    <format dxfId="13731">
      <pivotArea type="topRight" dataOnly="0" labelOnly="1" outline="0" fieldPosition="0"/>
    </format>
    <format dxfId="13730">
      <pivotArea dataOnly="0" labelOnly="1" outline="0" fieldPosition="0">
        <references count="1">
          <reference field="6" count="0"/>
        </references>
      </pivotArea>
    </format>
    <format dxfId="13729">
      <pivotArea field="2" type="button" dataOnly="0" labelOnly="1" outline="0" axis="axisRow" fieldPosition="1"/>
    </format>
    <format dxfId="13728">
      <pivotArea field="3" type="button" dataOnly="0" labelOnly="1" outline="0" axis="axisRow" fieldPosition="3"/>
    </format>
    <format dxfId="13727">
      <pivotArea field="4" type="button" dataOnly="0" labelOnly="1" outline="0" axis="axisRow" fieldPosition="4"/>
    </format>
    <format dxfId="13726">
      <pivotArea field="5" type="button" dataOnly="0" labelOnly="1" outline="0" axis="axisRow" fieldPosition="5"/>
    </format>
    <format dxfId="13725">
      <pivotArea field="7" type="button" dataOnly="0" labelOnly="1" outline="0" axis="axisRow" fieldPosition="6"/>
    </format>
    <format dxfId="13724">
      <pivotArea dataOnly="0" labelOnly="1" outline="0" fieldPosition="0">
        <references count="1">
          <reference field="6" count="0"/>
        </references>
      </pivotArea>
    </format>
    <format dxfId="13723">
      <pivotArea dataOnly="0" labelOnly="1" grandCol="1" outline="0" fieldPosition="0"/>
    </format>
    <format dxfId="13722">
      <pivotArea field="2" type="button" dataOnly="0" labelOnly="1" outline="0" axis="axisRow" fieldPosition="1"/>
    </format>
    <format dxfId="13721">
      <pivotArea field="3" type="button" dataOnly="0" labelOnly="1" outline="0" axis="axisRow" fieldPosition="3"/>
    </format>
    <format dxfId="13720">
      <pivotArea field="4" type="button" dataOnly="0" labelOnly="1" outline="0" axis="axisRow" fieldPosition="4"/>
    </format>
    <format dxfId="13719">
      <pivotArea field="5" type="button" dataOnly="0" labelOnly="1" outline="0" axis="axisRow" fieldPosition="5"/>
    </format>
    <format dxfId="13718">
      <pivotArea field="7" type="button" dataOnly="0" labelOnly="1" outline="0" axis="axisRow" fieldPosition="6"/>
    </format>
    <format dxfId="13717">
      <pivotArea dataOnly="0" labelOnly="1" outline="0" fieldPosition="0">
        <references count="1">
          <reference field="6" count="0"/>
        </references>
      </pivotArea>
    </format>
    <format dxfId="13716">
      <pivotArea dataOnly="0" labelOnly="1" grandCol="1" outline="0" fieldPosition="0"/>
    </format>
    <format dxfId="13715">
      <pivotArea field="2" type="button" dataOnly="0" labelOnly="1" outline="0" axis="axisRow" fieldPosition="1"/>
    </format>
    <format dxfId="13714">
      <pivotArea field="3" type="button" dataOnly="0" labelOnly="1" outline="0" axis="axisRow" fieldPosition="3"/>
    </format>
    <format dxfId="13713">
      <pivotArea field="4" type="button" dataOnly="0" labelOnly="1" outline="0" axis="axisRow" fieldPosition="4"/>
    </format>
    <format dxfId="13712">
      <pivotArea field="5" type="button" dataOnly="0" labelOnly="1" outline="0" axis="axisRow" fieldPosition="5"/>
    </format>
    <format dxfId="13711">
      <pivotArea field="7" type="button" dataOnly="0" labelOnly="1" outline="0" axis="axisRow" fieldPosition="6"/>
    </format>
    <format dxfId="13710">
      <pivotArea dataOnly="0" labelOnly="1" outline="0" fieldPosition="0">
        <references count="1">
          <reference field="6" count="0"/>
        </references>
      </pivotArea>
    </format>
    <format dxfId="13709">
      <pivotArea dataOnly="0" labelOnly="1" grandCol="1" outline="0" fieldPosition="0"/>
    </format>
    <format dxfId="13708">
      <pivotArea field="5" type="button" dataOnly="0" labelOnly="1" outline="0" axis="axisRow" fieldPosition="5"/>
    </format>
    <format dxfId="13707">
      <pivotArea field="7" type="button" dataOnly="0" labelOnly="1" outline="0" axis="axisRow" fieldPosition="6"/>
    </format>
    <format dxfId="13706">
      <pivotArea field="2" type="button" dataOnly="0" labelOnly="1" outline="0" axis="axisRow" fieldPosition="1"/>
    </format>
    <format dxfId="13705">
      <pivotArea field="3" type="button" dataOnly="0" labelOnly="1" outline="0" axis="axisRow" fieldPosition="3"/>
    </format>
    <format dxfId="13704">
      <pivotArea field="4" type="button" dataOnly="0" labelOnly="1" outline="0" axis="axisRow" fieldPosition="4"/>
    </format>
    <format dxfId="13703">
      <pivotArea field="5" type="button" dataOnly="0" labelOnly="1" outline="0" axis="axisRow" fieldPosition="5"/>
    </format>
    <format dxfId="13702">
      <pivotArea field="7" type="button" dataOnly="0" labelOnly="1" outline="0" axis="axisRow" fieldPosition="6"/>
    </format>
    <format dxfId="13701">
      <pivotArea dataOnly="0" labelOnly="1" outline="0" fieldPosition="0">
        <references count="1">
          <reference field="6" count="0"/>
        </references>
      </pivotArea>
    </format>
    <format dxfId="13700">
      <pivotArea dataOnly="0" labelOnly="1" grandCol="1" outline="0" fieldPosition="0"/>
    </format>
    <format dxfId="13699">
      <pivotArea field="2" type="button" dataOnly="0" labelOnly="1" outline="0" axis="axisRow" fieldPosition="1"/>
    </format>
    <format dxfId="13698">
      <pivotArea field="3" type="button" dataOnly="0" labelOnly="1" outline="0" axis="axisRow" fieldPosition="3"/>
    </format>
    <format dxfId="13697">
      <pivotArea field="4" type="button" dataOnly="0" labelOnly="1" outline="0" axis="axisRow" fieldPosition="4"/>
    </format>
    <format dxfId="13696">
      <pivotArea field="5" type="button" dataOnly="0" labelOnly="1" outline="0" axis="axisRow" fieldPosition="5"/>
    </format>
    <format dxfId="13695">
      <pivotArea field="7" type="button" dataOnly="0" labelOnly="1" outline="0" axis="axisRow" fieldPosition="6"/>
    </format>
    <format dxfId="13694">
      <pivotArea dataOnly="0" labelOnly="1" outline="0" fieldPosition="0">
        <references count="1">
          <reference field="6" count="0"/>
        </references>
      </pivotArea>
    </format>
    <format dxfId="13693">
      <pivotArea dataOnly="0" labelOnly="1" grandCol="1" outline="0" fieldPosition="0"/>
    </format>
    <format dxfId="13692">
      <pivotArea field="2" type="button" dataOnly="0" labelOnly="1" outline="0" axis="axisRow" fieldPosition="1"/>
    </format>
    <format dxfId="13691">
      <pivotArea field="3" type="button" dataOnly="0" labelOnly="1" outline="0" axis="axisRow" fieldPosition="3"/>
    </format>
    <format dxfId="13690">
      <pivotArea field="4" type="button" dataOnly="0" labelOnly="1" outline="0" axis="axisRow" fieldPosition="4"/>
    </format>
    <format dxfId="13689">
      <pivotArea field="5" type="button" dataOnly="0" labelOnly="1" outline="0" axis="axisRow" fieldPosition="5"/>
    </format>
    <format dxfId="13688">
      <pivotArea field="7" type="button" dataOnly="0" labelOnly="1" outline="0" axis="axisRow" fieldPosition="6"/>
    </format>
    <format dxfId="13687">
      <pivotArea dataOnly="0" labelOnly="1" outline="0" fieldPosition="0">
        <references count="1">
          <reference field="6" count="0"/>
        </references>
      </pivotArea>
    </format>
    <format dxfId="13686">
      <pivotArea dataOnly="0" labelOnly="1" grandCol="1" outline="0" fieldPosition="0"/>
    </format>
    <format dxfId="13685">
      <pivotArea field="5" type="button" dataOnly="0" labelOnly="1" outline="0" axis="axisRow" fieldPosition="5"/>
    </format>
    <format dxfId="13684">
      <pivotArea field="7" type="button" dataOnly="0" labelOnly="1" outline="0" axis="axisRow" fieldPosition="6"/>
    </format>
    <format dxfId="13683">
      <pivotArea outline="0" collapsedLevelsAreSubtotals="1" fieldPosition="0"/>
    </format>
    <format dxfId="13682">
      <pivotArea field="6" type="button" dataOnly="0" labelOnly="1" outline="0" axis="axisCol" fieldPosition="0"/>
    </format>
    <format dxfId="13681">
      <pivotArea type="topRight" dataOnly="0" labelOnly="1" outline="0" fieldPosition="0"/>
    </format>
    <format dxfId="13680">
      <pivotArea dataOnly="0" labelOnly="1" outline="0" fieldPosition="0">
        <references count="1">
          <reference field="6" count="0"/>
        </references>
      </pivotArea>
    </format>
    <format dxfId="13679">
      <pivotArea dataOnly="0" labelOnly="1" grandCol="1" outline="0" fieldPosition="0"/>
    </format>
    <format dxfId="13678">
      <pivotArea field="2" type="button" dataOnly="0" labelOnly="1" outline="0" axis="axisRow" fieldPosition="1"/>
    </format>
    <format dxfId="13677">
      <pivotArea field="3" type="button" dataOnly="0" labelOnly="1" outline="0" axis="axisRow" fieldPosition="3"/>
    </format>
    <format dxfId="13676">
      <pivotArea field="4" type="button" dataOnly="0" labelOnly="1" outline="0" axis="axisRow" fieldPosition="4"/>
    </format>
    <format dxfId="13675">
      <pivotArea field="5" type="button" dataOnly="0" labelOnly="1" outline="0" axis="axisRow" fieldPosition="5"/>
    </format>
    <format dxfId="13674">
      <pivotArea field="7" type="button" dataOnly="0" labelOnly="1" outline="0" axis="axisRow" fieldPosition="6"/>
    </format>
    <format dxfId="13673">
      <pivotArea dataOnly="0" labelOnly="1" outline="0" fieldPosition="0">
        <references count="1">
          <reference field="6" count="0"/>
        </references>
      </pivotArea>
    </format>
    <format dxfId="13672">
      <pivotArea dataOnly="0" labelOnly="1" grandCol="1" outline="0" fieldPosition="0"/>
    </format>
    <format dxfId="13671">
      <pivotArea field="2" type="button" dataOnly="0" labelOnly="1" outline="0" axis="axisRow" fieldPosition="1"/>
    </format>
    <format dxfId="13670">
      <pivotArea field="3" type="button" dataOnly="0" labelOnly="1" outline="0" axis="axisRow" fieldPosition="3"/>
    </format>
    <format dxfId="13669">
      <pivotArea field="4" type="button" dataOnly="0" labelOnly="1" outline="0" axis="axisRow" fieldPosition="4"/>
    </format>
    <format dxfId="13668">
      <pivotArea field="5" type="button" dataOnly="0" labelOnly="1" outline="0" axis="axisRow" fieldPosition="5"/>
    </format>
    <format dxfId="13667">
      <pivotArea field="7" type="button" dataOnly="0" labelOnly="1" outline="0" axis="axisRow" fieldPosition="6"/>
    </format>
    <format dxfId="13666">
      <pivotArea dataOnly="0" labelOnly="1" outline="0" fieldPosition="0">
        <references count="1">
          <reference field="6" count="0"/>
        </references>
      </pivotArea>
    </format>
    <format dxfId="13665">
      <pivotArea dataOnly="0" labelOnly="1" grandCol="1" outline="0" fieldPosition="0"/>
    </format>
    <format dxfId="13664">
      <pivotArea field="2" type="button" dataOnly="0" labelOnly="1" outline="0" axis="axisRow" fieldPosition="1"/>
    </format>
    <format dxfId="13663">
      <pivotArea field="3" type="button" dataOnly="0" labelOnly="1" outline="0" axis="axisRow" fieldPosition="3"/>
    </format>
    <format dxfId="13662">
      <pivotArea field="4" type="button" dataOnly="0" labelOnly="1" outline="0" axis="axisRow" fieldPosition="4"/>
    </format>
    <format dxfId="13661">
      <pivotArea field="5" type="button" dataOnly="0" labelOnly="1" outline="0" axis="axisRow" fieldPosition="5"/>
    </format>
    <format dxfId="13660">
      <pivotArea field="7" type="button" dataOnly="0" labelOnly="1" outline="0" axis="axisRow" fieldPosition="6"/>
    </format>
    <format dxfId="13659">
      <pivotArea dataOnly="0" labelOnly="1" outline="0" fieldPosition="0">
        <references count="1">
          <reference field="6" count="0"/>
        </references>
      </pivotArea>
    </format>
    <format dxfId="13658">
      <pivotArea dataOnly="0" labelOnly="1" grandCol="1" outline="0" fieldPosition="0"/>
    </format>
    <format dxfId="13657">
      <pivotArea outline="0" collapsedLevelsAreSubtotals="1" fieldPosition="0">
        <references count="1">
          <reference field="6" count="2" selected="0">
            <x v="0"/>
            <x v="2"/>
          </reference>
        </references>
      </pivotArea>
    </format>
    <format dxfId="13656">
      <pivotArea field="6" type="button" dataOnly="0" labelOnly="1" outline="0" axis="axisCol" fieldPosition="0"/>
    </format>
    <format dxfId="13655">
      <pivotArea type="topRight" dataOnly="0" labelOnly="1" outline="0" fieldPosition="0"/>
    </format>
    <format dxfId="13654">
      <pivotArea dataOnly="0" labelOnly="1" outline="0" fieldPosition="0">
        <references count="1">
          <reference field="6" count="2">
            <x v="0"/>
            <x v="2"/>
          </reference>
        </references>
      </pivotArea>
    </format>
    <format dxfId="13653">
      <pivotArea outline="0" collapsedLevelsAreSubtotals="1" fieldPosition="0">
        <references count="1">
          <reference field="6" count="4" selected="0">
            <x v="3"/>
            <x v="4"/>
            <x v="5"/>
            <x v="7"/>
          </reference>
        </references>
      </pivotArea>
    </format>
    <format dxfId="13652">
      <pivotArea grandCol="1" outline="0" collapsedLevelsAreSubtotals="1" fieldPosition="0"/>
    </format>
    <format dxfId="13651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650">
      <pivotArea field="2" type="button" dataOnly="0" labelOnly="1" outline="0" axis="axisRow" fieldPosition="1"/>
    </format>
    <format dxfId="13649">
      <pivotArea field="3" type="button" dataOnly="0" labelOnly="1" outline="0" axis="axisRow" fieldPosition="3"/>
    </format>
    <format dxfId="13648">
      <pivotArea field="4" type="button" dataOnly="0" labelOnly="1" outline="0" axis="axisRow" fieldPosition="4"/>
    </format>
    <format dxfId="13647">
      <pivotArea field="5" type="button" dataOnly="0" labelOnly="1" outline="0" axis="axisRow" fieldPosition="5"/>
    </format>
    <format dxfId="13646">
      <pivotArea field="7" type="button" dataOnly="0" labelOnly="1" outline="0" axis="axisRow" fieldPosition="6"/>
    </format>
    <format dxfId="13645">
      <pivotArea dataOnly="0" labelOnly="1" outline="0" fieldPosition="0">
        <references count="1">
          <reference field="2" count="0"/>
        </references>
      </pivotArea>
    </format>
    <format dxfId="13644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643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642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641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640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639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638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637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636">
      <pivotArea dataOnly="0" labelOnly="1" outline="0" fieldPosition="0">
        <references count="1">
          <reference field="6" count="0"/>
        </references>
      </pivotArea>
    </format>
    <format dxfId="13635">
      <pivotArea dataOnly="0" labelOnly="1" grandCol="1" outline="0" fieldPosition="0"/>
    </format>
    <format dxfId="13634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633">
      <pivotArea field="2" type="button" dataOnly="0" labelOnly="1" outline="0" axis="axisRow" fieldPosition="1"/>
    </format>
    <format dxfId="13632">
      <pivotArea field="3" type="button" dataOnly="0" labelOnly="1" outline="0" axis="axisRow" fieldPosition="3"/>
    </format>
    <format dxfId="13631">
      <pivotArea field="4" type="button" dataOnly="0" labelOnly="1" outline="0" axis="axisRow" fieldPosition="4"/>
    </format>
    <format dxfId="13630">
      <pivotArea field="5" type="button" dataOnly="0" labelOnly="1" outline="0" axis="axisRow" fieldPosition="5"/>
    </format>
    <format dxfId="13629">
      <pivotArea field="7" type="button" dataOnly="0" labelOnly="1" outline="0" axis="axisRow" fieldPosition="6"/>
    </format>
    <format dxfId="13628">
      <pivotArea dataOnly="0" labelOnly="1" outline="0" fieldPosition="0">
        <references count="1">
          <reference field="2" count="0"/>
        </references>
      </pivotArea>
    </format>
    <format dxfId="13627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626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625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624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623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622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621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620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619">
      <pivotArea dataOnly="0" labelOnly="1" outline="0" fieldPosition="0">
        <references count="1">
          <reference field="6" count="0"/>
        </references>
      </pivotArea>
    </format>
    <format dxfId="13618">
      <pivotArea dataOnly="0" labelOnly="1" grandCol="1" outline="0" fieldPosition="0"/>
    </format>
    <format dxfId="13617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3616">
      <pivotArea field="1" type="button" dataOnly="0" labelOnly="1" outline="0" axis="axisRow" fieldPosition="2"/>
    </format>
    <format dxfId="13615">
      <pivotArea field="6" type="button" dataOnly="0" labelOnly="1" outline="0" axis="axisCol" fieldPosition="0"/>
    </format>
    <format dxfId="13614">
      <pivotArea dataOnly="0" labelOnly="1" grandRow="1" outline="0" fieldPosition="0"/>
    </format>
    <format dxfId="13613">
      <pivotArea dataOnly="0" labelOnly="1" outline="0" fieldPosition="0">
        <references count="1">
          <reference field="6" count="1">
            <x v="0"/>
          </reference>
        </references>
      </pivotArea>
    </format>
    <format dxfId="13612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3611">
      <pivotArea grandCol="1" outline="0" collapsedLevelsAreSubtotals="1" fieldPosition="0"/>
    </format>
    <format dxfId="13610">
      <pivotArea type="topRight" dataOnly="0" labelOnly="1" outline="0" fieldPosition="0"/>
    </format>
    <format dxfId="13609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3608">
      <pivotArea dataOnly="0" labelOnly="1" grandCol="1" outline="0" fieldPosition="0"/>
    </format>
    <format dxfId="13607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606">
      <pivotArea field="2" type="button" dataOnly="0" labelOnly="1" outline="0" axis="axisRow" fieldPosition="1"/>
    </format>
    <format dxfId="13605">
      <pivotArea field="3" type="button" dataOnly="0" labelOnly="1" outline="0" axis="axisRow" fieldPosition="3"/>
    </format>
    <format dxfId="13604">
      <pivotArea field="4" type="button" dataOnly="0" labelOnly="1" outline="0" axis="axisRow" fieldPosition="4"/>
    </format>
    <format dxfId="13603">
      <pivotArea field="5" type="button" dataOnly="0" labelOnly="1" outline="0" axis="axisRow" fieldPosition="5"/>
    </format>
    <format dxfId="13602">
      <pivotArea field="7" type="button" dataOnly="0" labelOnly="1" outline="0" axis="axisRow" fieldPosition="6"/>
    </format>
    <format dxfId="13601">
      <pivotArea field="1" type="button" dataOnly="0" labelOnly="1" outline="0" axis="axisRow" fieldPosition="2"/>
    </format>
    <format dxfId="13600">
      <pivotArea dataOnly="0" labelOnly="1" outline="0" fieldPosition="0">
        <references count="1">
          <reference field="2" count="0"/>
        </references>
      </pivotArea>
    </format>
    <format dxfId="13599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598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597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596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595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594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593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592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591">
      <pivotArea dataOnly="0" labelOnly="1" outline="0" fieldPosition="0">
        <references count="1">
          <reference field="6" count="0"/>
        </references>
      </pivotArea>
    </format>
    <format dxfId="13590">
      <pivotArea dataOnly="0" labelOnly="1" grandCol="1" outline="0" fieldPosition="0"/>
    </format>
    <format dxfId="13589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588">
      <pivotArea field="2" type="button" dataOnly="0" labelOnly="1" outline="0" axis="axisRow" fieldPosition="1"/>
    </format>
    <format dxfId="13587">
      <pivotArea field="3" type="button" dataOnly="0" labelOnly="1" outline="0" axis="axisRow" fieldPosition="3"/>
    </format>
    <format dxfId="13586">
      <pivotArea field="4" type="button" dataOnly="0" labelOnly="1" outline="0" axis="axisRow" fieldPosition="4"/>
    </format>
    <format dxfId="13585">
      <pivotArea field="5" type="button" dataOnly="0" labelOnly="1" outline="0" axis="axisRow" fieldPosition="5"/>
    </format>
    <format dxfId="13584">
      <pivotArea field="7" type="button" dataOnly="0" labelOnly="1" outline="0" axis="axisRow" fieldPosition="6"/>
    </format>
    <format dxfId="13583">
      <pivotArea field="1" type="button" dataOnly="0" labelOnly="1" outline="0" axis="axisRow" fieldPosition="2"/>
    </format>
    <format dxfId="13582">
      <pivotArea dataOnly="0" labelOnly="1" outline="0" fieldPosition="0">
        <references count="1">
          <reference field="2" count="0"/>
        </references>
      </pivotArea>
    </format>
    <format dxfId="13581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580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579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578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577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576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575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57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573">
      <pivotArea dataOnly="0" labelOnly="1" outline="0" fieldPosition="0">
        <references count="1">
          <reference field="6" count="0"/>
        </references>
      </pivotArea>
    </format>
    <format dxfId="13572">
      <pivotArea dataOnly="0" labelOnly="1" grandCol="1" outline="0" fieldPosition="0"/>
    </format>
    <format dxfId="13571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3570">
      <pivotArea field="1" type="button" dataOnly="0" labelOnly="1" outline="0" axis="axisRow" fieldPosition="2"/>
    </format>
    <format dxfId="13569">
      <pivotArea field="6" type="button" dataOnly="0" labelOnly="1" outline="0" axis="axisCol" fieldPosition="0"/>
    </format>
    <format dxfId="13568">
      <pivotArea dataOnly="0" labelOnly="1" grandRow="1" outline="0" fieldPosition="0"/>
    </format>
    <format dxfId="13567">
      <pivotArea dataOnly="0" labelOnly="1" outline="0" fieldPosition="0">
        <references count="1">
          <reference field="6" count="1">
            <x v="0"/>
          </reference>
        </references>
      </pivotArea>
    </format>
    <format dxfId="13566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13565">
      <pivotArea grandCol="1" outline="0" collapsedLevelsAreSubtotals="1" fieldPosition="0"/>
    </format>
    <format dxfId="13564">
      <pivotArea type="topRight" dataOnly="0" labelOnly="1" outline="0" fieldPosition="0"/>
    </format>
    <format dxfId="13563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13562">
      <pivotArea dataOnly="0" labelOnly="1" grandCol="1" outline="0" fieldPosition="0"/>
    </format>
    <format dxfId="13561">
      <pivotArea field="7" type="button" dataOnly="0" labelOnly="1" outline="0" axis="axisRow" fieldPosition="6"/>
    </format>
    <format dxfId="13560">
      <pivotArea field="1" type="button" dataOnly="0" labelOnly="1" outline="0" axis="axisRow" fieldPosition="2"/>
    </format>
    <format dxfId="13559">
      <pivotArea outline="0" collapsedLevelsAreSubtotals="1" fieldPosition="0">
        <references count="1">
          <reference field="6" count="0" selected="0"/>
        </references>
      </pivotArea>
    </format>
    <format dxfId="13558">
      <pivotArea field="6" type="button" dataOnly="0" labelOnly="1" outline="0" axis="axisCol" fieldPosition="0"/>
    </format>
    <format dxfId="13557">
      <pivotArea type="topRight" dataOnly="0" labelOnly="1" outline="0" fieldPosition="0"/>
    </format>
    <format dxfId="13556">
      <pivotArea dataOnly="0" labelOnly="1" outline="0" fieldPosition="0">
        <references count="1">
          <reference field="6" count="0"/>
        </references>
      </pivotArea>
    </format>
    <format dxfId="13555">
      <pivotArea field="2" type="button" dataOnly="0" labelOnly="1" outline="0" axis="axisRow" fieldPosition="1"/>
    </format>
    <format dxfId="13554">
      <pivotArea field="3" type="button" dataOnly="0" labelOnly="1" outline="0" axis="axisRow" fieldPosition="3"/>
    </format>
    <format dxfId="13553">
      <pivotArea field="4" type="button" dataOnly="0" labelOnly="1" outline="0" axis="axisRow" fieldPosition="4"/>
    </format>
    <format dxfId="13552">
      <pivotArea field="5" type="button" dataOnly="0" labelOnly="1" outline="0" axis="axisRow" fieldPosition="5"/>
    </format>
    <format dxfId="13551">
      <pivotArea field="7" type="button" dataOnly="0" labelOnly="1" outline="0" axis="axisRow" fieldPosition="6"/>
    </format>
    <format dxfId="13550">
      <pivotArea field="1" type="button" dataOnly="0" labelOnly="1" outline="0" axis="axisRow" fieldPosition="2"/>
    </format>
    <format dxfId="13549">
      <pivotArea dataOnly="0" labelOnly="1" outline="0" fieldPosition="0">
        <references count="1">
          <reference field="6" count="0"/>
        </references>
      </pivotArea>
    </format>
    <format dxfId="13548">
      <pivotArea dataOnly="0" labelOnly="1" grandCol="1" outline="0" fieldPosition="0"/>
    </format>
    <format dxfId="13547">
      <pivotArea field="2" type="button" dataOnly="0" labelOnly="1" outline="0" axis="axisRow" fieldPosition="1"/>
    </format>
    <format dxfId="13546">
      <pivotArea field="3" type="button" dataOnly="0" labelOnly="1" outline="0" axis="axisRow" fieldPosition="3"/>
    </format>
    <format dxfId="13545">
      <pivotArea field="4" type="button" dataOnly="0" labelOnly="1" outline="0" axis="axisRow" fieldPosition="4"/>
    </format>
    <format dxfId="13544">
      <pivotArea field="5" type="button" dataOnly="0" labelOnly="1" outline="0" axis="axisRow" fieldPosition="5"/>
    </format>
    <format dxfId="13543">
      <pivotArea field="7" type="button" dataOnly="0" labelOnly="1" outline="0" axis="axisRow" fieldPosition="6"/>
    </format>
    <format dxfId="13542">
      <pivotArea field="1" type="button" dataOnly="0" labelOnly="1" outline="0" axis="axisRow" fieldPosition="2"/>
    </format>
    <format dxfId="13541">
      <pivotArea dataOnly="0" labelOnly="1" outline="0" fieldPosition="0">
        <references count="1">
          <reference field="6" count="0"/>
        </references>
      </pivotArea>
    </format>
    <format dxfId="13540">
      <pivotArea dataOnly="0" labelOnly="1" grandCol="1" outline="0" fieldPosition="0"/>
    </format>
    <format dxfId="13539">
      <pivotArea field="7" type="button" dataOnly="0" labelOnly="1" outline="0" axis="axisRow" fieldPosition="6"/>
    </format>
    <format dxfId="13538">
      <pivotArea field="1" type="button" dataOnly="0" labelOnly="1" outline="0" axis="axisRow" fieldPosition="2"/>
    </format>
    <format dxfId="13537">
      <pivotArea outline="0" collapsedLevelsAreSubtotals="1" fieldPosition="0">
        <references count="1">
          <reference field="6" count="0" selected="0"/>
        </references>
      </pivotArea>
    </format>
    <format dxfId="13536">
      <pivotArea field="6" type="button" dataOnly="0" labelOnly="1" outline="0" axis="axisCol" fieldPosition="0"/>
    </format>
    <format dxfId="13535">
      <pivotArea type="topRight" dataOnly="0" labelOnly="1" outline="0" fieldPosition="0"/>
    </format>
    <format dxfId="13534">
      <pivotArea dataOnly="0" labelOnly="1" outline="0" fieldPosition="0">
        <references count="1">
          <reference field="6" count="0"/>
        </references>
      </pivotArea>
    </format>
    <format dxfId="13533">
      <pivotArea field="2" type="button" dataOnly="0" labelOnly="1" outline="0" axis="axisRow" fieldPosition="1"/>
    </format>
    <format dxfId="13532">
      <pivotArea field="3" type="button" dataOnly="0" labelOnly="1" outline="0" axis="axisRow" fieldPosition="3"/>
    </format>
    <format dxfId="13531">
      <pivotArea field="4" type="button" dataOnly="0" labelOnly="1" outline="0" axis="axisRow" fieldPosition="4"/>
    </format>
    <format dxfId="13530">
      <pivotArea field="5" type="button" dataOnly="0" labelOnly="1" outline="0" axis="axisRow" fieldPosition="5"/>
    </format>
    <format dxfId="13529">
      <pivotArea field="7" type="button" dataOnly="0" labelOnly="1" outline="0" axis="axisRow" fieldPosition="6"/>
    </format>
    <format dxfId="13528">
      <pivotArea field="1" type="button" dataOnly="0" labelOnly="1" outline="0" axis="axisRow" fieldPosition="2"/>
    </format>
    <format dxfId="13527">
      <pivotArea dataOnly="0" labelOnly="1" outline="0" fieldPosition="0">
        <references count="1">
          <reference field="6" count="0"/>
        </references>
      </pivotArea>
    </format>
    <format dxfId="13526">
      <pivotArea dataOnly="0" labelOnly="1" grandCol="1" outline="0" fieldPosition="0"/>
    </format>
    <format dxfId="13525">
      <pivotArea field="2" type="button" dataOnly="0" labelOnly="1" outline="0" axis="axisRow" fieldPosition="1"/>
    </format>
    <format dxfId="13524">
      <pivotArea field="3" type="button" dataOnly="0" labelOnly="1" outline="0" axis="axisRow" fieldPosition="3"/>
    </format>
    <format dxfId="13523">
      <pivotArea field="4" type="button" dataOnly="0" labelOnly="1" outline="0" axis="axisRow" fieldPosition="4"/>
    </format>
    <format dxfId="13522">
      <pivotArea field="5" type="button" dataOnly="0" labelOnly="1" outline="0" axis="axisRow" fieldPosition="5"/>
    </format>
    <format dxfId="13521">
      <pivotArea field="7" type="button" dataOnly="0" labelOnly="1" outline="0" axis="axisRow" fieldPosition="6"/>
    </format>
    <format dxfId="13520">
      <pivotArea field="1" type="button" dataOnly="0" labelOnly="1" outline="0" axis="axisRow" fieldPosition="2"/>
    </format>
    <format dxfId="13519">
      <pivotArea dataOnly="0" labelOnly="1" outline="0" fieldPosition="0">
        <references count="1">
          <reference field="6" count="0"/>
        </references>
      </pivotArea>
    </format>
    <format dxfId="13518">
      <pivotArea dataOnly="0" labelOnly="1" grandCol="1" outline="0" fieldPosition="0"/>
    </format>
    <format dxfId="13517">
      <pivotArea field="7" type="button" dataOnly="0" labelOnly="1" outline="0" axis="axisRow" fieldPosition="6"/>
    </format>
    <format dxfId="13516">
      <pivotArea field="1" type="button" dataOnly="0" labelOnly="1" outline="0" axis="axisRow" fieldPosition="2"/>
    </format>
    <format dxfId="13515">
      <pivotArea outline="0" collapsedLevelsAreSubtotals="1" fieldPosition="0">
        <references count="1">
          <reference field="6" count="0" selected="0"/>
        </references>
      </pivotArea>
    </format>
    <format dxfId="13514">
      <pivotArea field="6" type="button" dataOnly="0" labelOnly="1" outline="0" axis="axisCol" fieldPosition="0"/>
    </format>
    <format dxfId="13513">
      <pivotArea type="topRight" dataOnly="0" labelOnly="1" outline="0" fieldPosition="0"/>
    </format>
    <format dxfId="13512">
      <pivotArea dataOnly="0" labelOnly="1" outline="0" fieldPosition="0">
        <references count="1">
          <reference field="6" count="0"/>
        </references>
      </pivotArea>
    </format>
    <format dxfId="13511">
      <pivotArea field="2" type="button" dataOnly="0" labelOnly="1" outline="0" axis="axisRow" fieldPosition="1"/>
    </format>
    <format dxfId="13510">
      <pivotArea field="3" type="button" dataOnly="0" labelOnly="1" outline="0" axis="axisRow" fieldPosition="3"/>
    </format>
    <format dxfId="13509">
      <pivotArea field="4" type="button" dataOnly="0" labelOnly="1" outline="0" axis="axisRow" fieldPosition="4"/>
    </format>
    <format dxfId="13508">
      <pivotArea field="5" type="button" dataOnly="0" labelOnly="1" outline="0" axis="axisRow" fieldPosition="5"/>
    </format>
    <format dxfId="13507">
      <pivotArea field="7" type="button" dataOnly="0" labelOnly="1" outline="0" axis="axisRow" fieldPosition="6"/>
    </format>
    <format dxfId="13506">
      <pivotArea field="1" type="button" dataOnly="0" labelOnly="1" outline="0" axis="axisRow" fieldPosition="2"/>
    </format>
    <format dxfId="13505">
      <pivotArea dataOnly="0" labelOnly="1" outline="0" fieldPosition="0">
        <references count="1">
          <reference field="6" count="0"/>
        </references>
      </pivotArea>
    </format>
    <format dxfId="13504">
      <pivotArea dataOnly="0" labelOnly="1" grandCol="1" outline="0" fieldPosition="0"/>
    </format>
    <format dxfId="13503">
      <pivotArea field="2" type="button" dataOnly="0" labelOnly="1" outline="0" axis="axisRow" fieldPosition="1"/>
    </format>
    <format dxfId="13502">
      <pivotArea field="3" type="button" dataOnly="0" labelOnly="1" outline="0" axis="axisRow" fieldPosition="3"/>
    </format>
    <format dxfId="13501">
      <pivotArea field="4" type="button" dataOnly="0" labelOnly="1" outline="0" axis="axisRow" fieldPosition="4"/>
    </format>
    <format dxfId="13500">
      <pivotArea field="5" type="button" dataOnly="0" labelOnly="1" outline="0" axis="axisRow" fieldPosition="5"/>
    </format>
    <format dxfId="13499">
      <pivotArea field="7" type="button" dataOnly="0" labelOnly="1" outline="0" axis="axisRow" fieldPosition="6"/>
    </format>
    <format dxfId="13498">
      <pivotArea field="1" type="button" dataOnly="0" labelOnly="1" outline="0" axis="axisRow" fieldPosition="2"/>
    </format>
    <format dxfId="13497">
      <pivotArea dataOnly="0" labelOnly="1" outline="0" fieldPosition="0">
        <references count="1">
          <reference field="6" count="0"/>
        </references>
      </pivotArea>
    </format>
    <format dxfId="13496">
      <pivotArea dataOnly="0" labelOnly="1" grandCol="1" outline="0" fieldPosition="0"/>
    </format>
    <format dxfId="13495">
      <pivotArea field="7" type="button" dataOnly="0" labelOnly="1" outline="0" axis="axisRow" fieldPosition="6"/>
    </format>
    <format dxfId="13494">
      <pivotArea field="1" type="button" dataOnly="0" labelOnly="1" outline="0" axis="axisRow" fieldPosition="2"/>
    </format>
    <format dxfId="13493">
      <pivotArea outline="0" collapsedLevelsAreSubtotals="1" fieldPosition="0">
        <references count="1">
          <reference field="6" count="0" selected="0"/>
        </references>
      </pivotArea>
    </format>
    <format dxfId="13492">
      <pivotArea field="6" type="button" dataOnly="0" labelOnly="1" outline="0" axis="axisCol" fieldPosition="0"/>
    </format>
    <format dxfId="13491">
      <pivotArea type="topRight" dataOnly="0" labelOnly="1" outline="0" fieldPosition="0"/>
    </format>
    <format dxfId="13490">
      <pivotArea dataOnly="0" labelOnly="1" outline="0" fieldPosition="0">
        <references count="1">
          <reference field="6" count="0"/>
        </references>
      </pivotArea>
    </format>
    <format dxfId="13489">
      <pivotArea field="2" type="button" dataOnly="0" labelOnly="1" outline="0" axis="axisRow" fieldPosition="1"/>
    </format>
    <format dxfId="13488">
      <pivotArea field="3" type="button" dataOnly="0" labelOnly="1" outline="0" axis="axisRow" fieldPosition="3"/>
    </format>
    <format dxfId="13487">
      <pivotArea field="4" type="button" dataOnly="0" labelOnly="1" outline="0" axis="axisRow" fieldPosition="4"/>
    </format>
    <format dxfId="13486">
      <pivotArea field="5" type="button" dataOnly="0" labelOnly="1" outline="0" axis="axisRow" fieldPosition="5"/>
    </format>
    <format dxfId="13485">
      <pivotArea field="7" type="button" dataOnly="0" labelOnly="1" outline="0" axis="axisRow" fieldPosition="6"/>
    </format>
    <format dxfId="13484">
      <pivotArea field="1" type="button" dataOnly="0" labelOnly="1" outline="0" axis="axisRow" fieldPosition="2"/>
    </format>
    <format dxfId="13483">
      <pivotArea dataOnly="0" labelOnly="1" outline="0" fieldPosition="0">
        <references count="1">
          <reference field="6" count="0"/>
        </references>
      </pivotArea>
    </format>
    <format dxfId="13482">
      <pivotArea dataOnly="0" labelOnly="1" grandCol="1" outline="0" fieldPosition="0"/>
    </format>
    <format dxfId="13481">
      <pivotArea field="2" type="button" dataOnly="0" labelOnly="1" outline="0" axis="axisRow" fieldPosition="1"/>
    </format>
    <format dxfId="13480">
      <pivotArea field="3" type="button" dataOnly="0" labelOnly="1" outline="0" axis="axisRow" fieldPosition="3"/>
    </format>
    <format dxfId="13479">
      <pivotArea field="4" type="button" dataOnly="0" labelOnly="1" outline="0" axis="axisRow" fieldPosition="4"/>
    </format>
    <format dxfId="13478">
      <pivotArea field="5" type="button" dataOnly="0" labelOnly="1" outline="0" axis="axisRow" fieldPosition="5"/>
    </format>
    <format dxfId="13477">
      <pivotArea field="7" type="button" dataOnly="0" labelOnly="1" outline="0" axis="axisRow" fieldPosition="6"/>
    </format>
    <format dxfId="13476">
      <pivotArea field="1" type="button" dataOnly="0" labelOnly="1" outline="0" axis="axisRow" fieldPosition="2"/>
    </format>
    <format dxfId="13475">
      <pivotArea dataOnly="0" labelOnly="1" outline="0" fieldPosition="0">
        <references count="1">
          <reference field="6" count="0"/>
        </references>
      </pivotArea>
    </format>
    <format dxfId="13474">
      <pivotArea dataOnly="0" labelOnly="1" grandCol="1" outline="0" fieldPosition="0"/>
    </format>
    <format dxfId="13473">
      <pivotArea field="7" type="button" dataOnly="0" labelOnly="1" outline="0" axis="axisRow" fieldPosition="6"/>
    </format>
    <format dxfId="13472">
      <pivotArea field="1" type="button" dataOnly="0" labelOnly="1" outline="0" axis="axisRow" fieldPosition="2"/>
    </format>
    <format dxfId="13471">
      <pivotArea outline="0" collapsedLevelsAreSubtotals="1" fieldPosition="0">
        <references count="1">
          <reference field="6" count="0" selected="0"/>
        </references>
      </pivotArea>
    </format>
    <format dxfId="13470">
      <pivotArea field="6" type="button" dataOnly="0" labelOnly="1" outline="0" axis="axisCol" fieldPosition="0"/>
    </format>
    <format dxfId="13469">
      <pivotArea type="topRight" dataOnly="0" labelOnly="1" outline="0" fieldPosition="0"/>
    </format>
    <format dxfId="13468">
      <pivotArea dataOnly="0" labelOnly="1" outline="0" fieldPosition="0">
        <references count="1">
          <reference field="6" count="0"/>
        </references>
      </pivotArea>
    </format>
    <format dxfId="13467">
      <pivotArea field="2" type="button" dataOnly="0" labelOnly="1" outline="0" axis="axisRow" fieldPosition="1"/>
    </format>
    <format dxfId="13466">
      <pivotArea field="3" type="button" dataOnly="0" labelOnly="1" outline="0" axis="axisRow" fieldPosition="3"/>
    </format>
    <format dxfId="13465">
      <pivotArea field="4" type="button" dataOnly="0" labelOnly="1" outline="0" axis="axisRow" fieldPosition="4"/>
    </format>
    <format dxfId="13464">
      <pivotArea field="5" type="button" dataOnly="0" labelOnly="1" outline="0" axis="axisRow" fieldPosition="5"/>
    </format>
    <format dxfId="13463">
      <pivotArea field="7" type="button" dataOnly="0" labelOnly="1" outline="0" axis="axisRow" fieldPosition="6"/>
    </format>
    <format dxfId="13462">
      <pivotArea field="1" type="button" dataOnly="0" labelOnly="1" outline="0" axis="axisRow" fieldPosition="2"/>
    </format>
    <format dxfId="13461">
      <pivotArea dataOnly="0" labelOnly="1" outline="0" fieldPosition="0">
        <references count="1">
          <reference field="6" count="0"/>
        </references>
      </pivotArea>
    </format>
    <format dxfId="13460">
      <pivotArea dataOnly="0" labelOnly="1" grandCol="1" outline="0" fieldPosition="0"/>
    </format>
    <format dxfId="13459">
      <pivotArea field="2" type="button" dataOnly="0" labelOnly="1" outline="0" axis="axisRow" fieldPosition="1"/>
    </format>
    <format dxfId="13458">
      <pivotArea field="3" type="button" dataOnly="0" labelOnly="1" outline="0" axis="axisRow" fieldPosition="3"/>
    </format>
    <format dxfId="13457">
      <pivotArea field="4" type="button" dataOnly="0" labelOnly="1" outline="0" axis="axisRow" fieldPosition="4"/>
    </format>
    <format dxfId="13456">
      <pivotArea field="5" type="button" dataOnly="0" labelOnly="1" outline="0" axis="axisRow" fieldPosition="5"/>
    </format>
    <format dxfId="13455">
      <pivotArea field="7" type="button" dataOnly="0" labelOnly="1" outline="0" axis="axisRow" fieldPosition="6"/>
    </format>
    <format dxfId="13454">
      <pivotArea field="1" type="button" dataOnly="0" labelOnly="1" outline="0" axis="axisRow" fieldPosition="2"/>
    </format>
    <format dxfId="13453">
      <pivotArea dataOnly="0" labelOnly="1" outline="0" fieldPosition="0">
        <references count="1">
          <reference field="6" count="0"/>
        </references>
      </pivotArea>
    </format>
    <format dxfId="13452">
      <pivotArea dataOnly="0" labelOnly="1" grandCol="1" outline="0" fieldPosition="0"/>
    </format>
    <format dxfId="13451">
      <pivotArea field="7" type="button" dataOnly="0" labelOnly="1" outline="0" axis="axisRow" fieldPosition="6"/>
    </format>
    <format dxfId="13450">
      <pivotArea field="1" type="button" dataOnly="0" labelOnly="1" outline="0" axis="axisRow" fieldPosition="2"/>
    </format>
    <format dxfId="13449">
      <pivotArea outline="0" collapsedLevelsAreSubtotals="1" fieldPosition="0">
        <references count="1">
          <reference field="6" count="0" selected="0"/>
        </references>
      </pivotArea>
    </format>
    <format dxfId="13448">
      <pivotArea field="6" type="button" dataOnly="0" labelOnly="1" outline="0" axis="axisCol" fieldPosition="0"/>
    </format>
    <format dxfId="13447">
      <pivotArea type="topRight" dataOnly="0" labelOnly="1" outline="0" fieldPosition="0"/>
    </format>
    <format dxfId="13446">
      <pivotArea dataOnly="0" labelOnly="1" outline="0" fieldPosition="0">
        <references count="1">
          <reference field="6" count="0"/>
        </references>
      </pivotArea>
    </format>
    <format dxfId="13445">
      <pivotArea field="2" type="button" dataOnly="0" labelOnly="1" outline="0" axis="axisRow" fieldPosition="1"/>
    </format>
    <format dxfId="13444">
      <pivotArea field="3" type="button" dataOnly="0" labelOnly="1" outline="0" axis="axisRow" fieldPosition="3"/>
    </format>
    <format dxfId="13443">
      <pivotArea field="4" type="button" dataOnly="0" labelOnly="1" outline="0" axis="axisRow" fieldPosition="4"/>
    </format>
    <format dxfId="13442">
      <pivotArea field="5" type="button" dataOnly="0" labelOnly="1" outline="0" axis="axisRow" fieldPosition="5"/>
    </format>
    <format dxfId="13441">
      <pivotArea field="7" type="button" dataOnly="0" labelOnly="1" outline="0" axis="axisRow" fieldPosition="6"/>
    </format>
    <format dxfId="13440">
      <pivotArea field="1" type="button" dataOnly="0" labelOnly="1" outline="0" axis="axisRow" fieldPosition="2"/>
    </format>
    <format dxfId="13439">
      <pivotArea dataOnly="0" labelOnly="1" outline="0" fieldPosition="0">
        <references count="1">
          <reference field="6" count="0"/>
        </references>
      </pivotArea>
    </format>
    <format dxfId="13438">
      <pivotArea dataOnly="0" labelOnly="1" grandCol="1" outline="0" fieldPosition="0"/>
    </format>
    <format dxfId="13437">
      <pivotArea field="2" type="button" dataOnly="0" labelOnly="1" outline="0" axis="axisRow" fieldPosition="1"/>
    </format>
    <format dxfId="13436">
      <pivotArea field="3" type="button" dataOnly="0" labelOnly="1" outline="0" axis="axisRow" fieldPosition="3"/>
    </format>
    <format dxfId="13435">
      <pivotArea field="4" type="button" dataOnly="0" labelOnly="1" outline="0" axis="axisRow" fieldPosition="4"/>
    </format>
    <format dxfId="13434">
      <pivotArea field="5" type="button" dataOnly="0" labelOnly="1" outline="0" axis="axisRow" fieldPosition="5"/>
    </format>
    <format dxfId="13433">
      <pivotArea field="7" type="button" dataOnly="0" labelOnly="1" outline="0" axis="axisRow" fieldPosition="6"/>
    </format>
    <format dxfId="13432">
      <pivotArea field="1" type="button" dataOnly="0" labelOnly="1" outline="0" axis="axisRow" fieldPosition="2"/>
    </format>
    <format dxfId="13431">
      <pivotArea dataOnly="0" labelOnly="1" outline="0" fieldPosition="0">
        <references count="1">
          <reference field="6" count="0"/>
        </references>
      </pivotArea>
    </format>
    <format dxfId="13430">
      <pivotArea dataOnly="0" labelOnly="1" grandCol="1" outline="0" fieldPosition="0"/>
    </format>
    <format dxfId="13429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3428">
      <pivotArea field="1" type="button" dataOnly="0" labelOnly="1" outline="0" axis="axisRow" fieldPosition="2"/>
    </format>
    <format dxfId="13427">
      <pivotArea field="6" type="button" dataOnly="0" labelOnly="1" outline="0" axis="axisCol" fieldPosition="0"/>
    </format>
    <format dxfId="13426">
      <pivotArea dataOnly="0" labelOnly="1" grandRow="1" outline="0" fieldPosition="0"/>
    </format>
    <format dxfId="13425">
      <pivotArea dataOnly="0" labelOnly="1" outline="0" fieldPosition="0">
        <references count="1">
          <reference field="6" count="1">
            <x v="0"/>
          </reference>
        </references>
      </pivotArea>
    </format>
    <format dxfId="13424">
      <pivotArea outline="0" collapsedLevelsAreSubtotals="1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3423">
      <pivotArea grandCol="1" outline="0" collapsedLevelsAreSubtotals="1" fieldPosition="0"/>
    </format>
    <format dxfId="13422">
      <pivotArea type="topRight" dataOnly="0" labelOnly="1" outline="0" fieldPosition="0"/>
    </format>
    <format dxfId="13421">
      <pivotArea dataOnly="0" labelOnly="1" outline="0" fieldPosition="0">
        <references count="1">
          <reference field="6" count="4">
            <x v="2"/>
            <x v="3"/>
            <x v="4"/>
            <x v="5"/>
          </reference>
        </references>
      </pivotArea>
    </format>
    <format dxfId="13420">
      <pivotArea dataOnly="0" labelOnly="1" grandCol="1" outline="0" fieldPosition="0"/>
    </format>
    <format dxfId="13419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418">
      <pivotArea field="2" type="button" dataOnly="0" labelOnly="1" outline="0" axis="axisRow" fieldPosition="1"/>
    </format>
    <format dxfId="13417">
      <pivotArea field="3" type="button" dataOnly="0" labelOnly="1" outline="0" axis="axisRow" fieldPosition="3"/>
    </format>
    <format dxfId="13416">
      <pivotArea field="4" type="button" dataOnly="0" labelOnly="1" outline="0" axis="axisRow" fieldPosition="4"/>
    </format>
    <format dxfId="13415">
      <pivotArea field="5" type="button" dataOnly="0" labelOnly="1" outline="0" axis="axisRow" fieldPosition="5"/>
    </format>
    <format dxfId="13414">
      <pivotArea field="7" type="button" dataOnly="0" labelOnly="1" outline="0" axis="axisRow" fieldPosition="6"/>
    </format>
    <format dxfId="13413">
      <pivotArea field="1" type="button" dataOnly="0" labelOnly="1" outline="0" axis="axisRow" fieldPosition="2"/>
    </format>
    <format dxfId="13412">
      <pivotArea dataOnly="0" labelOnly="1" outline="0" fieldPosition="0">
        <references count="1">
          <reference field="2" count="0"/>
        </references>
      </pivotArea>
    </format>
    <format dxfId="13411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410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409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408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407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406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405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40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403">
      <pivotArea dataOnly="0" labelOnly="1" outline="0" fieldPosition="0">
        <references count="1">
          <reference field="6" count="0"/>
        </references>
      </pivotArea>
    </format>
    <format dxfId="13402">
      <pivotArea dataOnly="0" labelOnly="1" grandCol="1" outline="0" fieldPosition="0"/>
    </format>
    <format dxfId="13401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400">
      <pivotArea field="2" type="button" dataOnly="0" labelOnly="1" outline="0" axis="axisRow" fieldPosition="1"/>
    </format>
    <format dxfId="13399">
      <pivotArea field="3" type="button" dataOnly="0" labelOnly="1" outline="0" axis="axisRow" fieldPosition="3"/>
    </format>
    <format dxfId="13398">
      <pivotArea field="4" type="button" dataOnly="0" labelOnly="1" outline="0" axis="axisRow" fieldPosition="4"/>
    </format>
    <format dxfId="13397">
      <pivotArea field="5" type="button" dataOnly="0" labelOnly="1" outline="0" axis="axisRow" fieldPosition="5"/>
    </format>
    <format dxfId="13396">
      <pivotArea field="7" type="button" dataOnly="0" labelOnly="1" outline="0" axis="axisRow" fieldPosition="6"/>
    </format>
    <format dxfId="13395">
      <pivotArea field="1" type="button" dataOnly="0" labelOnly="1" outline="0" axis="axisRow" fieldPosition="2"/>
    </format>
    <format dxfId="13394">
      <pivotArea dataOnly="0" labelOnly="1" outline="0" fieldPosition="0">
        <references count="1">
          <reference field="2" count="0"/>
        </references>
      </pivotArea>
    </format>
    <format dxfId="13393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13392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13391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13390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13389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13388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13387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13386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385">
      <pivotArea dataOnly="0" labelOnly="1" outline="0" fieldPosition="0">
        <references count="1">
          <reference field="6" count="0"/>
        </references>
      </pivotArea>
    </format>
    <format dxfId="13384">
      <pivotArea dataOnly="0" labelOnly="1" grandCol="1" outline="0" fieldPosition="0"/>
    </format>
    <format dxfId="13383">
      <pivotArea dataOnly="0" labelOnly="1" outline="0" fieldPosition="0">
        <references count="1">
          <reference field="2" count="1">
            <x v="74"/>
          </reference>
        </references>
      </pivotArea>
    </format>
    <format dxfId="13382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13381">
      <pivotArea grandRow="1" grandCol="1" outline="0" collapsedLevelsAreSubtotals="1" fieldPosition="0"/>
    </format>
    <format dxfId="13380">
      <pivotArea field="7" type="button" dataOnly="0" labelOnly="1" outline="0" axis="axisRow" fieldPosition="6"/>
    </format>
    <format dxfId="13379">
      <pivotArea field="1" type="button" dataOnly="0" labelOnly="1" outline="0" axis="axisRow" fieldPosition="2"/>
    </format>
    <format dxfId="13378">
      <pivotArea outline="0" collapsedLevelsAreSubtotals="1" fieldPosition="0"/>
    </format>
    <format dxfId="13377">
      <pivotArea field="6" type="button" dataOnly="0" labelOnly="1" outline="0" axis="axisCol" fieldPosition="0"/>
    </format>
    <format dxfId="13376">
      <pivotArea type="topRight" dataOnly="0" labelOnly="1" outline="0" fieldPosition="0"/>
    </format>
    <format dxfId="13375">
      <pivotArea dataOnly="0" labelOnly="1" outline="0" fieldPosition="0">
        <references count="1">
          <reference field="6" count="0"/>
        </references>
      </pivotArea>
    </format>
    <format dxfId="13374">
      <pivotArea dataOnly="0" labelOnly="1" grandCol="1" outline="0" fieldPosition="0"/>
    </format>
    <format dxfId="133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372">
      <pivotArea field="0" type="button" dataOnly="0" labelOnly="1" outline="0" axis="axisRow" fieldPosition="0"/>
    </format>
    <format dxfId="13371">
      <pivotArea field="2" type="button" dataOnly="0" labelOnly="1" outline="0" axis="axisRow" fieldPosition="1"/>
    </format>
    <format dxfId="13370">
      <pivotArea field="3" type="button" dataOnly="0" labelOnly="1" outline="0" axis="axisRow" fieldPosition="3"/>
    </format>
    <format dxfId="13369">
      <pivotArea field="4" type="button" dataOnly="0" labelOnly="1" outline="0" axis="axisRow" fieldPosition="4"/>
    </format>
    <format dxfId="13368">
      <pivotArea field="5" type="button" dataOnly="0" labelOnly="1" outline="0" axis="axisRow" fieldPosition="5"/>
    </format>
    <format dxfId="13367">
      <pivotArea field="7" type="button" dataOnly="0" labelOnly="1" outline="0" axis="axisRow" fieldPosition="6"/>
    </format>
    <format dxfId="13366">
      <pivotArea field="1" type="button" dataOnly="0" labelOnly="1" outline="0" axis="axisRow" fieldPosition="2"/>
    </format>
    <format dxfId="13365">
      <pivotArea dataOnly="0" labelOnly="1" outline="0" fieldPosition="0">
        <references count="1">
          <reference field="0" count="0"/>
        </references>
      </pivotArea>
    </format>
    <format dxfId="133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3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3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3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3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3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3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3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335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35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35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35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35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35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35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34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34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34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34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34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34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343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342">
      <pivotArea dataOnly="0" labelOnly="1" outline="0" fieldPosition="0">
        <references count="1">
          <reference field="6" count="0"/>
        </references>
      </pivotArea>
    </format>
    <format dxfId="13341">
      <pivotArea dataOnly="0" labelOnly="1" grandCol="1" outline="0" fieldPosition="0"/>
    </format>
    <format dxfId="133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339">
      <pivotArea field="0" type="button" dataOnly="0" labelOnly="1" outline="0" axis="axisRow" fieldPosition="0"/>
    </format>
    <format dxfId="13338">
      <pivotArea field="2" type="button" dataOnly="0" labelOnly="1" outline="0" axis="axisRow" fieldPosition="1"/>
    </format>
    <format dxfId="13337">
      <pivotArea field="3" type="button" dataOnly="0" labelOnly="1" outline="0" axis="axisRow" fieldPosition="3"/>
    </format>
    <format dxfId="13336">
      <pivotArea field="4" type="button" dataOnly="0" labelOnly="1" outline="0" axis="axisRow" fieldPosition="4"/>
    </format>
    <format dxfId="13335">
      <pivotArea field="5" type="button" dataOnly="0" labelOnly="1" outline="0" axis="axisRow" fieldPosition="5"/>
    </format>
    <format dxfId="13334">
      <pivotArea field="7" type="button" dataOnly="0" labelOnly="1" outline="0" axis="axisRow" fieldPosition="6"/>
    </format>
    <format dxfId="13333">
      <pivotArea field="1" type="button" dataOnly="0" labelOnly="1" outline="0" axis="axisRow" fieldPosition="2"/>
    </format>
    <format dxfId="13332">
      <pivotArea dataOnly="0" labelOnly="1" outline="0" fieldPosition="0">
        <references count="1">
          <reference field="0" count="0"/>
        </references>
      </pivotArea>
    </format>
    <format dxfId="133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3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3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3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3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3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3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3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332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32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32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32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31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31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31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31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31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31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31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31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31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310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309">
      <pivotArea dataOnly="0" labelOnly="1" outline="0" fieldPosition="0">
        <references count="1">
          <reference field="6" count="0"/>
        </references>
      </pivotArea>
    </format>
    <format dxfId="13308">
      <pivotArea dataOnly="0" labelOnly="1" grandCol="1" outline="0" fieldPosition="0"/>
    </format>
    <format dxfId="13307">
      <pivotArea dataOnly="0" labelOnly="1" outline="0" fieldPosition="0">
        <references count="1">
          <reference field="0" count="1">
            <x v="31"/>
          </reference>
        </references>
      </pivotArea>
    </format>
    <format dxfId="1330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3305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304">
      <pivotArea dataOnly="0" labelOnly="1" outline="0" fieldPosition="0">
        <references count="1">
          <reference field="0" count="1">
            <x v="30"/>
          </reference>
        </references>
      </pivotArea>
    </format>
    <format dxfId="13303">
      <pivotArea field="7" type="button" dataOnly="0" labelOnly="1" outline="0" axis="axisRow" fieldPosition="6"/>
    </format>
    <format dxfId="13302">
      <pivotArea field="1" type="button" dataOnly="0" labelOnly="1" outline="0" axis="axisRow" fieldPosition="2"/>
    </format>
    <format dxfId="13301">
      <pivotArea outline="0" collapsedLevelsAreSubtotals="1" fieldPosition="0">
        <references count="1">
          <reference field="6" count="0" selected="0"/>
        </references>
      </pivotArea>
    </format>
    <format dxfId="13300">
      <pivotArea field="6" type="button" dataOnly="0" labelOnly="1" outline="0" axis="axisCol" fieldPosition="0"/>
    </format>
    <format dxfId="13299">
      <pivotArea type="topRight" dataOnly="0" labelOnly="1" outline="0" fieldPosition="0"/>
    </format>
    <format dxfId="13298">
      <pivotArea dataOnly="0" labelOnly="1" outline="0" fieldPosition="0">
        <references count="1">
          <reference field="6" count="0"/>
        </references>
      </pivotArea>
    </format>
    <format dxfId="132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296">
      <pivotArea field="0" type="button" dataOnly="0" labelOnly="1" outline="0" axis="axisRow" fieldPosition="0"/>
    </format>
    <format dxfId="13295">
      <pivotArea field="2" type="button" dataOnly="0" labelOnly="1" outline="0" axis="axisRow" fieldPosition="1"/>
    </format>
    <format dxfId="13294">
      <pivotArea field="3" type="button" dataOnly="0" labelOnly="1" outline="0" axis="axisRow" fieldPosition="3"/>
    </format>
    <format dxfId="13293">
      <pivotArea field="4" type="button" dataOnly="0" labelOnly="1" outline="0" axis="axisRow" fieldPosition="4"/>
    </format>
    <format dxfId="13292">
      <pivotArea field="5" type="button" dataOnly="0" labelOnly="1" outline="0" axis="axisRow" fieldPosition="5"/>
    </format>
    <format dxfId="13291">
      <pivotArea field="7" type="button" dataOnly="0" labelOnly="1" outline="0" axis="axisRow" fieldPosition="6"/>
    </format>
    <format dxfId="13290">
      <pivotArea field="1" type="button" dataOnly="0" labelOnly="1" outline="0" axis="axisRow" fieldPosition="2"/>
    </format>
    <format dxfId="13289">
      <pivotArea dataOnly="0" labelOnly="1" outline="0" fieldPosition="0">
        <references count="1">
          <reference field="0" count="0"/>
        </references>
      </pivotArea>
    </format>
    <format dxfId="132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2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2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2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2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2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2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28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28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27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27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27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27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27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27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27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27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27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27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26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26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26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266">
      <pivotArea dataOnly="0" labelOnly="1" outline="0" fieldPosition="0">
        <references count="1">
          <reference field="6" count="0"/>
        </references>
      </pivotArea>
    </format>
    <format dxfId="13265">
      <pivotArea dataOnly="0" labelOnly="1" grandCol="1" outline="0" fieldPosition="0"/>
    </format>
    <format dxfId="132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263">
      <pivotArea field="0" type="button" dataOnly="0" labelOnly="1" outline="0" axis="axisRow" fieldPosition="0"/>
    </format>
    <format dxfId="13262">
      <pivotArea field="2" type="button" dataOnly="0" labelOnly="1" outline="0" axis="axisRow" fieldPosition="1"/>
    </format>
    <format dxfId="13261">
      <pivotArea field="3" type="button" dataOnly="0" labelOnly="1" outline="0" axis="axisRow" fieldPosition="3"/>
    </format>
    <format dxfId="13260">
      <pivotArea field="4" type="button" dataOnly="0" labelOnly="1" outline="0" axis="axisRow" fieldPosition="4"/>
    </format>
    <format dxfId="13259">
      <pivotArea field="5" type="button" dataOnly="0" labelOnly="1" outline="0" axis="axisRow" fieldPosition="5"/>
    </format>
    <format dxfId="13258">
      <pivotArea field="7" type="button" dataOnly="0" labelOnly="1" outline="0" axis="axisRow" fieldPosition="6"/>
    </format>
    <format dxfId="13257">
      <pivotArea field="1" type="button" dataOnly="0" labelOnly="1" outline="0" axis="axisRow" fieldPosition="2"/>
    </format>
    <format dxfId="13256">
      <pivotArea dataOnly="0" labelOnly="1" outline="0" fieldPosition="0">
        <references count="1">
          <reference field="0" count="0"/>
        </references>
      </pivotArea>
    </format>
    <format dxfId="132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2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2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2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2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2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2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2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24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24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24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24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24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24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24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24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23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23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23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23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23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23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233">
      <pivotArea dataOnly="0" labelOnly="1" outline="0" fieldPosition="0">
        <references count="1">
          <reference field="6" count="0"/>
        </references>
      </pivotArea>
    </format>
    <format dxfId="13232">
      <pivotArea dataOnly="0" labelOnly="1" grandCol="1" outline="0" fieldPosition="0"/>
    </format>
    <format dxfId="13231">
      <pivotArea dataOnly="0" labelOnly="1" outline="0" fieldPosition="0">
        <references count="1">
          <reference field="0" count="1">
            <x v="32"/>
          </reference>
        </references>
      </pivotArea>
    </format>
    <format dxfId="1323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22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228">
      <pivotArea dataOnly="0" labelOnly="1" outline="0" fieldPosition="0">
        <references count="1">
          <reference field="0" count="1">
            <x v="31"/>
          </reference>
        </references>
      </pivotArea>
    </format>
    <format dxfId="13227">
      <pivotArea field="7" type="button" dataOnly="0" labelOnly="1" outline="0" axis="axisRow" fieldPosition="6"/>
    </format>
    <format dxfId="13226">
      <pivotArea field="1" type="button" dataOnly="0" labelOnly="1" outline="0" axis="axisRow" fieldPosition="2"/>
    </format>
    <format dxfId="13225">
      <pivotArea outline="0" collapsedLevelsAreSubtotals="1" fieldPosition="0">
        <references count="1">
          <reference field="6" count="0" selected="0"/>
        </references>
      </pivotArea>
    </format>
    <format dxfId="13224">
      <pivotArea field="6" type="button" dataOnly="0" labelOnly="1" outline="0" axis="axisCol" fieldPosition="0"/>
    </format>
    <format dxfId="13223">
      <pivotArea type="topRight" dataOnly="0" labelOnly="1" outline="0" fieldPosition="0"/>
    </format>
    <format dxfId="13222">
      <pivotArea dataOnly="0" labelOnly="1" outline="0" fieldPosition="0">
        <references count="1">
          <reference field="6" count="0"/>
        </references>
      </pivotArea>
    </format>
    <format dxfId="132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220">
      <pivotArea field="0" type="button" dataOnly="0" labelOnly="1" outline="0" axis="axisRow" fieldPosition="0"/>
    </format>
    <format dxfId="13219">
      <pivotArea field="2" type="button" dataOnly="0" labelOnly="1" outline="0" axis="axisRow" fieldPosition="1"/>
    </format>
    <format dxfId="13218">
      <pivotArea field="3" type="button" dataOnly="0" labelOnly="1" outline="0" axis="axisRow" fieldPosition="3"/>
    </format>
    <format dxfId="13217">
      <pivotArea field="4" type="button" dataOnly="0" labelOnly="1" outline="0" axis="axisRow" fieldPosition="4"/>
    </format>
    <format dxfId="13216">
      <pivotArea field="5" type="button" dataOnly="0" labelOnly="1" outline="0" axis="axisRow" fieldPosition="5"/>
    </format>
    <format dxfId="13215">
      <pivotArea field="7" type="button" dataOnly="0" labelOnly="1" outline="0" axis="axisRow" fieldPosition="6"/>
    </format>
    <format dxfId="13214">
      <pivotArea field="1" type="button" dataOnly="0" labelOnly="1" outline="0" axis="axisRow" fieldPosition="2"/>
    </format>
    <format dxfId="13213">
      <pivotArea dataOnly="0" labelOnly="1" outline="0" fieldPosition="0">
        <references count="1">
          <reference field="0" count="0"/>
        </references>
      </pivotArea>
    </format>
    <format dxfId="132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2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2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2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2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2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2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20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20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20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20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20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20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19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19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19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19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19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19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19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19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19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190">
      <pivotArea dataOnly="0" labelOnly="1" outline="0" fieldPosition="0">
        <references count="1">
          <reference field="6" count="0"/>
        </references>
      </pivotArea>
    </format>
    <format dxfId="13189">
      <pivotArea dataOnly="0" labelOnly="1" grandCol="1" outline="0" fieldPosition="0"/>
    </format>
    <format dxfId="131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187">
      <pivotArea field="0" type="button" dataOnly="0" labelOnly="1" outline="0" axis="axisRow" fieldPosition="0"/>
    </format>
    <format dxfId="13186">
      <pivotArea field="2" type="button" dataOnly="0" labelOnly="1" outline="0" axis="axisRow" fieldPosition="1"/>
    </format>
    <format dxfId="13185">
      <pivotArea field="3" type="button" dataOnly="0" labelOnly="1" outline="0" axis="axisRow" fieldPosition="3"/>
    </format>
    <format dxfId="13184">
      <pivotArea field="4" type="button" dataOnly="0" labelOnly="1" outline="0" axis="axisRow" fieldPosition="4"/>
    </format>
    <format dxfId="13183">
      <pivotArea field="5" type="button" dataOnly="0" labelOnly="1" outline="0" axis="axisRow" fieldPosition="5"/>
    </format>
    <format dxfId="13182">
      <pivotArea field="7" type="button" dataOnly="0" labelOnly="1" outline="0" axis="axisRow" fieldPosition="6"/>
    </format>
    <format dxfId="13181">
      <pivotArea field="1" type="button" dataOnly="0" labelOnly="1" outline="0" axis="axisRow" fieldPosition="2"/>
    </format>
    <format dxfId="13180">
      <pivotArea dataOnly="0" labelOnly="1" outline="0" fieldPosition="0">
        <references count="1">
          <reference field="0" count="0"/>
        </references>
      </pivotArea>
    </format>
    <format dxfId="1317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17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17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17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17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17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17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17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17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17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16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16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16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16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16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16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16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16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16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16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15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15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157">
      <pivotArea dataOnly="0" labelOnly="1" outline="0" fieldPosition="0">
        <references count="1">
          <reference field="6" count="0"/>
        </references>
      </pivotArea>
    </format>
    <format dxfId="13156">
      <pivotArea dataOnly="0" labelOnly="1" grandCol="1" outline="0" fieldPosition="0"/>
    </format>
    <format dxfId="13155">
      <pivotArea dataOnly="0" labelOnly="1" outline="0" fieldPosition="0">
        <references count="1">
          <reference field="0" count="1">
            <x v="32"/>
          </reference>
        </references>
      </pivotArea>
    </format>
    <format dxfId="1315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15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152">
      <pivotArea dataOnly="0" labelOnly="1" outline="0" fieldPosition="0">
        <references count="1">
          <reference field="0" count="1">
            <x v="31"/>
          </reference>
        </references>
      </pivotArea>
    </format>
    <format dxfId="13151">
      <pivotArea field="7" type="button" dataOnly="0" labelOnly="1" outline="0" axis="axisRow" fieldPosition="6"/>
    </format>
    <format dxfId="13150">
      <pivotArea field="1" type="button" dataOnly="0" labelOnly="1" outline="0" axis="axisRow" fieldPosition="2"/>
    </format>
    <format dxfId="13149">
      <pivotArea outline="0" collapsedLevelsAreSubtotals="1" fieldPosition="0">
        <references count="1">
          <reference field="6" count="0" selected="0"/>
        </references>
      </pivotArea>
    </format>
    <format dxfId="13148">
      <pivotArea field="6" type="button" dataOnly="0" labelOnly="1" outline="0" axis="axisCol" fieldPosition="0"/>
    </format>
    <format dxfId="13147">
      <pivotArea type="topRight" dataOnly="0" labelOnly="1" outline="0" fieldPosition="0"/>
    </format>
    <format dxfId="13146">
      <pivotArea dataOnly="0" labelOnly="1" outline="0" fieldPosition="0">
        <references count="1">
          <reference field="6" count="0"/>
        </references>
      </pivotArea>
    </format>
    <format dxfId="131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144">
      <pivotArea field="0" type="button" dataOnly="0" labelOnly="1" outline="0" axis="axisRow" fieldPosition="0"/>
    </format>
    <format dxfId="13143">
      <pivotArea field="2" type="button" dataOnly="0" labelOnly="1" outline="0" axis="axisRow" fieldPosition="1"/>
    </format>
    <format dxfId="13142">
      <pivotArea field="3" type="button" dataOnly="0" labelOnly="1" outline="0" axis="axisRow" fieldPosition="3"/>
    </format>
    <format dxfId="13141">
      <pivotArea field="4" type="button" dataOnly="0" labelOnly="1" outline="0" axis="axisRow" fieldPosition="4"/>
    </format>
    <format dxfId="13140">
      <pivotArea field="5" type="button" dataOnly="0" labelOnly="1" outline="0" axis="axisRow" fieldPosition="5"/>
    </format>
    <format dxfId="13139">
      <pivotArea field="7" type="button" dataOnly="0" labelOnly="1" outline="0" axis="axisRow" fieldPosition="6"/>
    </format>
    <format dxfId="13138">
      <pivotArea field="1" type="button" dataOnly="0" labelOnly="1" outline="0" axis="axisRow" fieldPosition="2"/>
    </format>
    <format dxfId="13137">
      <pivotArea dataOnly="0" labelOnly="1" outline="0" fieldPosition="0">
        <references count="1">
          <reference field="0" count="0"/>
        </references>
      </pivotArea>
    </format>
    <format dxfId="131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1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1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1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1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1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1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12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12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12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12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12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12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12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12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12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12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11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11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11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11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11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114">
      <pivotArea dataOnly="0" labelOnly="1" outline="0" fieldPosition="0">
        <references count="1">
          <reference field="6" count="0"/>
        </references>
      </pivotArea>
    </format>
    <format dxfId="13113">
      <pivotArea dataOnly="0" labelOnly="1" grandCol="1" outline="0" fieldPosition="0"/>
    </format>
    <format dxfId="131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111">
      <pivotArea field="0" type="button" dataOnly="0" labelOnly="1" outline="0" axis="axisRow" fieldPosition="0"/>
    </format>
    <format dxfId="13110">
      <pivotArea field="2" type="button" dataOnly="0" labelOnly="1" outline="0" axis="axisRow" fieldPosition="1"/>
    </format>
    <format dxfId="13109">
      <pivotArea field="3" type="button" dataOnly="0" labelOnly="1" outline="0" axis="axisRow" fieldPosition="3"/>
    </format>
    <format dxfId="13108">
      <pivotArea field="4" type="button" dataOnly="0" labelOnly="1" outline="0" axis="axisRow" fieldPosition="4"/>
    </format>
    <format dxfId="13107">
      <pivotArea field="5" type="button" dataOnly="0" labelOnly="1" outline="0" axis="axisRow" fieldPosition="5"/>
    </format>
    <format dxfId="13106">
      <pivotArea field="7" type="button" dataOnly="0" labelOnly="1" outline="0" axis="axisRow" fieldPosition="6"/>
    </format>
    <format dxfId="13105">
      <pivotArea field="1" type="button" dataOnly="0" labelOnly="1" outline="0" axis="axisRow" fieldPosition="2"/>
    </format>
    <format dxfId="13104">
      <pivotArea dataOnly="0" labelOnly="1" outline="0" fieldPosition="0">
        <references count="1">
          <reference field="0" count="0"/>
        </references>
      </pivotArea>
    </format>
    <format dxfId="131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1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1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1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0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0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0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09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09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09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09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09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09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09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08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08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08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08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08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08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08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08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081">
      <pivotArea dataOnly="0" labelOnly="1" outline="0" fieldPosition="0">
        <references count="1">
          <reference field="6" count="0"/>
        </references>
      </pivotArea>
    </format>
    <format dxfId="13080">
      <pivotArea dataOnly="0" labelOnly="1" grandCol="1" outline="0" fieldPosition="0"/>
    </format>
    <format dxfId="13079">
      <pivotArea dataOnly="0" labelOnly="1" outline="0" fieldPosition="0">
        <references count="1">
          <reference field="0" count="1">
            <x v="32"/>
          </reference>
        </references>
      </pivotArea>
    </format>
    <format dxfId="1307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07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076">
      <pivotArea dataOnly="0" labelOnly="1" outline="0" fieldPosition="0">
        <references count="1">
          <reference field="0" count="1">
            <x v="31"/>
          </reference>
        </references>
      </pivotArea>
    </format>
    <format dxfId="13075">
      <pivotArea field="7" type="button" dataOnly="0" labelOnly="1" outline="0" axis="axisRow" fieldPosition="6"/>
    </format>
    <format dxfId="13074">
      <pivotArea field="1" type="button" dataOnly="0" labelOnly="1" outline="0" axis="axisRow" fieldPosition="2"/>
    </format>
    <format dxfId="13073">
      <pivotArea outline="0" collapsedLevelsAreSubtotals="1" fieldPosition="0">
        <references count="1">
          <reference field="6" count="0" selected="0"/>
        </references>
      </pivotArea>
    </format>
    <format dxfId="13072">
      <pivotArea field="6" type="button" dataOnly="0" labelOnly="1" outline="0" axis="axisCol" fieldPosition="0"/>
    </format>
    <format dxfId="13071">
      <pivotArea type="topRight" dataOnly="0" labelOnly="1" outline="0" fieldPosition="0"/>
    </format>
    <format dxfId="13070">
      <pivotArea dataOnly="0" labelOnly="1" outline="0" fieldPosition="0">
        <references count="1">
          <reference field="6" count="0"/>
        </references>
      </pivotArea>
    </format>
    <format dxfId="130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068">
      <pivotArea field="0" type="button" dataOnly="0" labelOnly="1" outline="0" axis="axisRow" fieldPosition="0"/>
    </format>
    <format dxfId="13067">
      <pivotArea field="2" type="button" dataOnly="0" labelOnly="1" outline="0" axis="axisRow" fieldPosition="1"/>
    </format>
    <format dxfId="13066">
      <pivotArea field="3" type="button" dataOnly="0" labelOnly="1" outline="0" axis="axisRow" fieldPosition="3"/>
    </format>
    <format dxfId="13065">
      <pivotArea field="4" type="button" dataOnly="0" labelOnly="1" outline="0" axis="axisRow" fieldPosition="4"/>
    </format>
    <format dxfId="13064">
      <pivotArea field="5" type="button" dataOnly="0" labelOnly="1" outline="0" axis="axisRow" fieldPosition="5"/>
    </format>
    <format dxfId="13063">
      <pivotArea field="7" type="button" dataOnly="0" labelOnly="1" outline="0" axis="axisRow" fieldPosition="6"/>
    </format>
    <format dxfId="13062">
      <pivotArea field="1" type="button" dataOnly="0" labelOnly="1" outline="0" axis="axisRow" fieldPosition="2"/>
    </format>
    <format dxfId="13061">
      <pivotArea dataOnly="0" labelOnly="1" outline="0" fieldPosition="0">
        <references count="1">
          <reference field="0" count="0"/>
        </references>
      </pivotArea>
    </format>
    <format dxfId="130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0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0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0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0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0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0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05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05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05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05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04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04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04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04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04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04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04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04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04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04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03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038">
      <pivotArea dataOnly="0" labelOnly="1" outline="0" fieldPosition="0">
        <references count="1">
          <reference field="6" count="0"/>
        </references>
      </pivotArea>
    </format>
    <format dxfId="13037">
      <pivotArea dataOnly="0" labelOnly="1" grandCol="1" outline="0" fieldPosition="0"/>
    </format>
    <format dxfId="130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035">
      <pivotArea field="0" type="button" dataOnly="0" labelOnly="1" outline="0" axis="axisRow" fieldPosition="0"/>
    </format>
    <format dxfId="13034">
      <pivotArea field="2" type="button" dataOnly="0" labelOnly="1" outline="0" axis="axisRow" fieldPosition="1"/>
    </format>
    <format dxfId="13033">
      <pivotArea field="3" type="button" dataOnly="0" labelOnly="1" outline="0" axis="axisRow" fieldPosition="3"/>
    </format>
    <format dxfId="13032">
      <pivotArea field="4" type="button" dataOnly="0" labelOnly="1" outline="0" axis="axisRow" fieldPosition="4"/>
    </format>
    <format dxfId="13031">
      <pivotArea field="5" type="button" dataOnly="0" labelOnly="1" outline="0" axis="axisRow" fieldPosition="5"/>
    </format>
    <format dxfId="13030">
      <pivotArea field="7" type="button" dataOnly="0" labelOnly="1" outline="0" axis="axisRow" fieldPosition="6"/>
    </format>
    <format dxfId="13029">
      <pivotArea field="1" type="button" dataOnly="0" labelOnly="1" outline="0" axis="axisRow" fieldPosition="2"/>
    </format>
    <format dxfId="13028">
      <pivotArea dataOnly="0" labelOnly="1" outline="0" fieldPosition="0">
        <references count="1">
          <reference field="0" count="0"/>
        </references>
      </pivotArea>
    </format>
    <format dxfId="130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30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30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30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30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30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30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302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0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301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301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301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301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301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301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301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301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301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300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300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300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300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005">
      <pivotArea dataOnly="0" labelOnly="1" outline="0" fieldPosition="0">
        <references count="1">
          <reference field="6" count="0"/>
        </references>
      </pivotArea>
    </format>
    <format dxfId="13004">
      <pivotArea dataOnly="0" labelOnly="1" grandCol="1" outline="0" fieldPosition="0"/>
    </format>
    <format dxfId="13003">
      <pivotArea dataOnly="0" labelOnly="1" outline="0" fieldPosition="0">
        <references count="1">
          <reference field="0" count="1">
            <x v="32"/>
          </reference>
        </references>
      </pivotArea>
    </format>
    <format dxfId="1300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300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3000">
      <pivotArea dataOnly="0" labelOnly="1" outline="0" fieldPosition="0">
        <references count="1">
          <reference field="0" count="1">
            <x v="31"/>
          </reference>
        </references>
      </pivotArea>
    </format>
    <format dxfId="12999">
      <pivotArea field="7" type="button" dataOnly="0" labelOnly="1" outline="0" axis="axisRow" fieldPosition="6"/>
    </format>
    <format dxfId="12998">
      <pivotArea field="1" type="button" dataOnly="0" labelOnly="1" outline="0" axis="axisRow" fieldPosition="2"/>
    </format>
    <format dxfId="12997">
      <pivotArea outline="0" collapsedLevelsAreSubtotals="1" fieldPosition="0">
        <references count="1">
          <reference field="6" count="0" selected="0"/>
        </references>
      </pivotArea>
    </format>
    <format dxfId="12996">
      <pivotArea field="6" type="button" dataOnly="0" labelOnly="1" outline="0" axis="axisCol" fieldPosition="0"/>
    </format>
    <format dxfId="12995">
      <pivotArea type="topRight" dataOnly="0" labelOnly="1" outline="0" fieldPosition="0"/>
    </format>
    <format dxfId="12994">
      <pivotArea dataOnly="0" labelOnly="1" outline="0" fieldPosition="0">
        <references count="1">
          <reference field="6" count="0"/>
        </references>
      </pivotArea>
    </format>
    <format dxfId="129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992">
      <pivotArea field="0" type="button" dataOnly="0" labelOnly="1" outline="0" axis="axisRow" fieldPosition="0"/>
    </format>
    <format dxfId="12991">
      <pivotArea field="2" type="button" dataOnly="0" labelOnly="1" outline="0" axis="axisRow" fieldPosition="1"/>
    </format>
    <format dxfId="12990">
      <pivotArea field="3" type="button" dataOnly="0" labelOnly="1" outline="0" axis="axisRow" fieldPosition="3"/>
    </format>
    <format dxfId="12989">
      <pivotArea field="4" type="button" dataOnly="0" labelOnly="1" outline="0" axis="axisRow" fieldPosition="4"/>
    </format>
    <format dxfId="12988">
      <pivotArea field="5" type="button" dataOnly="0" labelOnly="1" outline="0" axis="axisRow" fieldPosition="5"/>
    </format>
    <format dxfId="12987">
      <pivotArea field="7" type="button" dataOnly="0" labelOnly="1" outline="0" axis="axisRow" fieldPosition="6"/>
    </format>
    <format dxfId="12986">
      <pivotArea field="1" type="button" dataOnly="0" labelOnly="1" outline="0" axis="axisRow" fieldPosition="2"/>
    </format>
    <format dxfId="12985">
      <pivotArea dataOnly="0" labelOnly="1" outline="0" fieldPosition="0">
        <references count="1">
          <reference field="0" count="0"/>
        </references>
      </pivotArea>
    </format>
    <format dxfId="129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9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9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9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9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9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9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97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97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97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97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97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97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97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97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96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96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96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96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96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96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96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962">
      <pivotArea dataOnly="0" labelOnly="1" outline="0" fieldPosition="0">
        <references count="1">
          <reference field="6" count="0"/>
        </references>
      </pivotArea>
    </format>
    <format dxfId="12961">
      <pivotArea dataOnly="0" labelOnly="1" grandCol="1" outline="0" fieldPosition="0"/>
    </format>
    <format dxfId="129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959">
      <pivotArea field="0" type="button" dataOnly="0" labelOnly="1" outline="0" axis="axisRow" fieldPosition="0"/>
    </format>
    <format dxfId="12958">
      <pivotArea field="2" type="button" dataOnly="0" labelOnly="1" outline="0" axis="axisRow" fieldPosition="1"/>
    </format>
    <format dxfId="12957">
      <pivotArea field="3" type="button" dataOnly="0" labelOnly="1" outline="0" axis="axisRow" fieldPosition="3"/>
    </format>
    <format dxfId="12956">
      <pivotArea field="4" type="button" dataOnly="0" labelOnly="1" outline="0" axis="axisRow" fieldPosition="4"/>
    </format>
    <format dxfId="12955">
      <pivotArea field="5" type="button" dataOnly="0" labelOnly="1" outline="0" axis="axisRow" fieldPosition="5"/>
    </format>
    <format dxfId="12954">
      <pivotArea field="7" type="button" dataOnly="0" labelOnly="1" outline="0" axis="axisRow" fieldPosition="6"/>
    </format>
    <format dxfId="12953">
      <pivotArea field="1" type="button" dataOnly="0" labelOnly="1" outline="0" axis="axisRow" fieldPosition="2"/>
    </format>
    <format dxfId="12952">
      <pivotArea dataOnly="0" labelOnly="1" outline="0" fieldPosition="0">
        <references count="1">
          <reference field="0" count="0"/>
        </references>
      </pivotArea>
    </format>
    <format dxfId="129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9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9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9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94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94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94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94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93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93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93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93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93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93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93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93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93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93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929">
      <pivotArea dataOnly="0" labelOnly="1" outline="0" fieldPosition="0">
        <references count="1">
          <reference field="6" count="0"/>
        </references>
      </pivotArea>
    </format>
    <format dxfId="12928">
      <pivotArea dataOnly="0" labelOnly="1" grandCol="1" outline="0" fieldPosition="0"/>
    </format>
    <format dxfId="12927">
      <pivotArea dataOnly="0" labelOnly="1" outline="0" fieldPosition="0">
        <references count="1">
          <reference field="0" count="1">
            <x v="32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92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924">
      <pivotArea dataOnly="0" labelOnly="1" outline="0" fieldPosition="0">
        <references count="1">
          <reference field="0" count="1">
            <x v="31"/>
          </reference>
        </references>
      </pivotArea>
    </format>
    <format dxfId="12923">
      <pivotArea field="7" type="button" dataOnly="0" labelOnly="1" outline="0" axis="axisRow" fieldPosition="6"/>
    </format>
    <format dxfId="12922">
      <pivotArea field="1" type="button" dataOnly="0" labelOnly="1" outline="0" axis="axisRow" fieldPosition="2"/>
    </format>
    <format dxfId="12921">
      <pivotArea outline="0" collapsedLevelsAreSubtotals="1" fieldPosition="0">
        <references count="1">
          <reference field="6" count="0" selected="0"/>
        </references>
      </pivotArea>
    </format>
    <format dxfId="12920">
      <pivotArea field="6" type="button" dataOnly="0" labelOnly="1" outline="0" axis="axisCol" fieldPosition="0"/>
    </format>
    <format dxfId="12919">
      <pivotArea type="topRight" dataOnly="0" labelOnly="1" outline="0" fieldPosition="0"/>
    </format>
    <format dxfId="12918">
      <pivotArea dataOnly="0" labelOnly="1" outline="0" fieldPosition="0">
        <references count="1">
          <reference field="6" count="0"/>
        </references>
      </pivotArea>
    </format>
    <format dxfId="129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916">
      <pivotArea field="0" type="button" dataOnly="0" labelOnly="1" outline="0" axis="axisRow" fieldPosition="0"/>
    </format>
    <format dxfId="12915">
      <pivotArea field="2" type="button" dataOnly="0" labelOnly="1" outline="0" axis="axisRow" fieldPosition="1"/>
    </format>
    <format dxfId="12914">
      <pivotArea field="3" type="button" dataOnly="0" labelOnly="1" outline="0" axis="axisRow" fieldPosition="3"/>
    </format>
    <format dxfId="12913">
      <pivotArea field="4" type="button" dataOnly="0" labelOnly="1" outline="0" axis="axisRow" fieldPosition="4"/>
    </format>
    <format dxfId="12912">
      <pivotArea field="5" type="button" dataOnly="0" labelOnly="1" outline="0" axis="axisRow" fieldPosition="5"/>
    </format>
    <format dxfId="12911">
      <pivotArea field="7" type="button" dataOnly="0" labelOnly="1" outline="0" axis="axisRow" fieldPosition="6"/>
    </format>
    <format dxfId="12910">
      <pivotArea field="1" type="button" dataOnly="0" labelOnly="1" outline="0" axis="axisRow" fieldPosition="2"/>
    </format>
    <format dxfId="12909">
      <pivotArea dataOnly="0" labelOnly="1" outline="0" fieldPosition="0">
        <references count="1">
          <reference field="0" count="0"/>
        </references>
      </pivotArea>
    </format>
    <format dxfId="129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9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9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9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9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9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90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90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89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89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89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89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89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89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89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89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89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89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88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88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88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886">
      <pivotArea dataOnly="0" labelOnly="1" outline="0" fieldPosition="0">
        <references count="1">
          <reference field="6" count="0"/>
        </references>
      </pivotArea>
    </format>
    <format dxfId="12885">
      <pivotArea dataOnly="0" labelOnly="1" grandCol="1" outline="0" fieldPosition="0"/>
    </format>
    <format dxfId="128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883">
      <pivotArea field="0" type="button" dataOnly="0" labelOnly="1" outline="0" axis="axisRow" fieldPosition="0"/>
    </format>
    <format dxfId="12882">
      <pivotArea field="2" type="button" dataOnly="0" labelOnly="1" outline="0" axis="axisRow" fieldPosition="1"/>
    </format>
    <format dxfId="12881">
      <pivotArea field="3" type="button" dataOnly="0" labelOnly="1" outline="0" axis="axisRow" fieldPosition="3"/>
    </format>
    <format dxfId="12880">
      <pivotArea field="4" type="button" dataOnly="0" labelOnly="1" outline="0" axis="axisRow" fieldPosition="4"/>
    </format>
    <format dxfId="12879">
      <pivotArea field="5" type="button" dataOnly="0" labelOnly="1" outline="0" axis="axisRow" fieldPosition="5"/>
    </format>
    <format dxfId="12878">
      <pivotArea field="7" type="button" dataOnly="0" labelOnly="1" outline="0" axis="axisRow" fieldPosition="6"/>
    </format>
    <format dxfId="12877">
      <pivotArea field="1" type="button" dataOnly="0" labelOnly="1" outline="0" axis="axisRow" fieldPosition="2"/>
    </format>
    <format dxfId="12876">
      <pivotArea dataOnly="0" labelOnly="1" outline="0" fieldPosition="0">
        <references count="1">
          <reference field="0" count="0"/>
        </references>
      </pivotArea>
    </format>
    <format dxfId="128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8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8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8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8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8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8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86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86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86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86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86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86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86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86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86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85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85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85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85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85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85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853">
      <pivotArea dataOnly="0" labelOnly="1" outline="0" fieldPosition="0">
        <references count="1">
          <reference field="6" count="0"/>
        </references>
      </pivotArea>
    </format>
    <format dxfId="12852">
      <pivotArea dataOnly="0" labelOnly="1" grandCol="1" outline="0" fieldPosition="0"/>
    </format>
    <format dxfId="12851">
      <pivotArea dataOnly="0" labelOnly="1" outline="0" fieldPosition="0">
        <references count="1">
          <reference field="0" count="1">
            <x v="32"/>
          </reference>
        </references>
      </pivotArea>
    </format>
    <format dxfId="1285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84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848">
      <pivotArea dataOnly="0" labelOnly="1" outline="0" fieldPosition="0">
        <references count="1">
          <reference field="0" count="1">
            <x v="31"/>
          </reference>
        </references>
      </pivotArea>
    </format>
    <format dxfId="12847">
      <pivotArea field="7" type="button" dataOnly="0" labelOnly="1" outline="0" axis="axisRow" fieldPosition="6"/>
    </format>
    <format dxfId="12846">
      <pivotArea field="1" type="button" dataOnly="0" labelOnly="1" outline="0" axis="axisRow" fieldPosition="2"/>
    </format>
    <format dxfId="12845">
      <pivotArea field="7" type="button" dataOnly="0" labelOnly="1" outline="0" axis="axisRow" fieldPosition="6"/>
    </format>
    <format dxfId="12844">
      <pivotArea field="1" type="button" dataOnly="0" labelOnly="1" outline="0" axis="axisRow" fieldPosition="2"/>
    </format>
    <format dxfId="12843">
      <pivotArea field="7" type="button" dataOnly="0" labelOnly="1" outline="0" axis="axisRow" fieldPosition="6"/>
    </format>
    <format dxfId="12842">
      <pivotArea field="1" type="button" dataOnly="0" labelOnly="1" outline="0" axis="axisRow" fieldPosition="2"/>
    </format>
    <format dxfId="12841">
      <pivotArea outline="0" collapsedLevelsAreSubtotals="1" fieldPosition="0">
        <references count="1">
          <reference field="6" count="0" selected="0"/>
        </references>
      </pivotArea>
    </format>
    <format dxfId="12840">
      <pivotArea field="6" type="button" dataOnly="0" labelOnly="1" outline="0" axis="axisCol" fieldPosition="0"/>
    </format>
    <format dxfId="12839">
      <pivotArea type="topRight" dataOnly="0" labelOnly="1" outline="0" fieldPosition="0"/>
    </format>
    <format dxfId="12838">
      <pivotArea dataOnly="0" labelOnly="1" outline="0" fieldPosition="0">
        <references count="1">
          <reference field="6" count="0"/>
        </references>
      </pivotArea>
    </format>
    <format dxfId="128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836">
      <pivotArea field="0" type="button" dataOnly="0" labelOnly="1" outline="0" axis="axisRow" fieldPosition="0"/>
    </format>
    <format dxfId="12835">
      <pivotArea field="2" type="button" dataOnly="0" labelOnly="1" outline="0" axis="axisRow" fieldPosition="1"/>
    </format>
    <format dxfId="12834">
      <pivotArea field="3" type="button" dataOnly="0" labelOnly="1" outline="0" axis="axisRow" fieldPosition="3"/>
    </format>
    <format dxfId="12833">
      <pivotArea field="4" type="button" dataOnly="0" labelOnly="1" outline="0" axis="axisRow" fieldPosition="4"/>
    </format>
    <format dxfId="12832">
      <pivotArea field="5" type="button" dataOnly="0" labelOnly="1" outline="0" axis="axisRow" fieldPosition="5"/>
    </format>
    <format dxfId="12831">
      <pivotArea field="7" type="button" dataOnly="0" labelOnly="1" outline="0" axis="axisRow" fieldPosition="6"/>
    </format>
    <format dxfId="12830">
      <pivotArea field="1" type="button" dataOnly="0" labelOnly="1" outline="0" axis="axisRow" fieldPosition="2"/>
    </format>
    <format dxfId="12829">
      <pivotArea dataOnly="0" labelOnly="1" outline="0" fieldPosition="0">
        <references count="1">
          <reference field="0" count="0"/>
        </references>
      </pivotArea>
    </format>
    <format dxfId="128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8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8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8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8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8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8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82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82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81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81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81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81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81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81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81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81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81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81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80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808">
      <pivotArea dataOnly="0" labelOnly="1" outline="0" fieldPosition="0">
        <references count="1">
          <reference field="6" count="0"/>
        </references>
      </pivotArea>
    </format>
    <format dxfId="12807">
      <pivotArea dataOnly="0" labelOnly="1" grandCol="1" outline="0" fieldPosition="0"/>
    </format>
    <format dxfId="128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805">
      <pivotArea field="0" type="button" dataOnly="0" labelOnly="1" outline="0" axis="axisRow" fieldPosition="0"/>
    </format>
    <format dxfId="12804">
      <pivotArea field="2" type="button" dataOnly="0" labelOnly="1" outline="0" axis="axisRow" fieldPosition="1"/>
    </format>
    <format dxfId="12803">
      <pivotArea field="3" type="button" dataOnly="0" labelOnly="1" outline="0" axis="axisRow" fieldPosition="3"/>
    </format>
    <format dxfId="12802">
      <pivotArea field="4" type="button" dataOnly="0" labelOnly="1" outline="0" axis="axisRow" fieldPosition="4"/>
    </format>
    <format dxfId="12801">
      <pivotArea field="5" type="button" dataOnly="0" labelOnly="1" outline="0" axis="axisRow" fieldPosition="5"/>
    </format>
    <format dxfId="12800">
      <pivotArea field="7" type="button" dataOnly="0" labelOnly="1" outline="0" axis="axisRow" fieldPosition="6"/>
    </format>
    <format dxfId="12799">
      <pivotArea field="1" type="button" dataOnly="0" labelOnly="1" outline="0" axis="axisRow" fieldPosition="2"/>
    </format>
    <format dxfId="12798">
      <pivotArea dataOnly="0" labelOnly="1" outline="0" fieldPosition="0">
        <references count="1">
          <reference field="0" count="0"/>
        </references>
      </pivotArea>
    </format>
    <format dxfId="1279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79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79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79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79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79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79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79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78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78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78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78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78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78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78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78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78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78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77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77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777">
      <pivotArea dataOnly="0" labelOnly="1" outline="0" fieldPosition="0">
        <references count="1">
          <reference field="6" count="0"/>
        </references>
      </pivotArea>
    </format>
    <format dxfId="12776">
      <pivotArea dataOnly="0" labelOnly="1" grandCol="1" outline="0" fieldPosition="0"/>
    </format>
    <format dxfId="12775">
      <pivotArea dataOnly="0" labelOnly="1" outline="0" fieldPosition="0">
        <references count="1">
          <reference field="0" count="1">
            <x v="32"/>
          </reference>
        </references>
      </pivotArea>
    </format>
    <format dxfId="12774">
      <pivotArea field="7" type="button" dataOnly="0" labelOnly="1" outline="0" axis="axisRow" fieldPosition="6"/>
    </format>
    <format dxfId="12773">
      <pivotArea field="1" type="button" dataOnly="0" labelOnly="1" outline="0" axis="axisRow" fieldPosition="2"/>
    </format>
    <format dxfId="12772">
      <pivotArea outline="0" collapsedLevelsAreSubtotals="1" fieldPosition="0">
        <references count="1">
          <reference field="6" count="0" selected="0"/>
        </references>
      </pivotArea>
    </format>
    <format dxfId="12771">
      <pivotArea field="6" type="button" dataOnly="0" labelOnly="1" outline="0" axis="axisCol" fieldPosition="0"/>
    </format>
    <format dxfId="12770">
      <pivotArea type="topRight" dataOnly="0" labelOnly="1" outline="0" fieldPosition="0"/>
    </format>
    <format dxfId="12769">
      <pivotArea dataOnly="0" labelOnly="1" outline="0" fieldPosition="0">
        <references count="1">
          <reference field="6" count="0"/>
        </references>
      </pivotArea>
    </format>
    <format dxfId="127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767">
      <pivotArea field="0" type="button" dataOnly="0" labelOnly="1" outline="0" axis="axisRow" fieldPosition="0"/>
    </format>
    <format dxfId="12766">
      <pivotArea field="2" type="button" dataOnly="0" labelOnly="1" outline="0" axis="axisRow" fieldPosition="1"/>
    </format>
    <format dxfId="12765">
      <pivotArea field="3" type="button" dataOnly="0" labelOnly="1" outline="0" axis="axisRow" fieldPosition="3"/>
    </format>
    <format dxfId="12764">
      <pivotArea field="4" type="button" dataOnly="0" labelOnly="1" outline="0" axis="axisRow" fieldPosition="4"/>
    </format>
    <format dxfId="12763">
      <pivotArea field="5" type="button" dataOnly="0" labelOnly="1" outline="0" axis="axisRow" fieldPosition="5"/>
    </format>
    <format dxfId="12762">
      <pivotArea field="7" type="button" dataOnly="0" labelOnly="1" outline="0" axis="axisRow" fieldPosition="6"/>
    </format>
    <format dxfId="12761">
      <pivotArea field="1" type="button" dataOnly="0" labelOnly="1" outline="0" axis="axisRow" fieldPosition="2"/>
    </format>
    <format dxfId="12760">
      <pivotArea dataOnly="0" labelOnly="1" outline="0" fieldPosition="0">
        <references count="1">
          <reference field="0" count="0"/>
        </references>
      </pivotArea>
    </format>
    <format dxfId="127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7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7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7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7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7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7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75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75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75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74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74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74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74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74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74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74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74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74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74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739">
      <pivotArea dataOnly="0" labelOnly="1" outline="0" fieldPosition="0">
        <references count="1">
          <reference field="6" count="0"/>
        </references>
      </pivotArea>
    </format>
    <format dxfId="12738">
      <pivotArea dataOnly="0" labelOnly="1" grandCol="1" outline="0" fieldPosition="0"/>
    </format>
    <format dxfId="127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736">
      <pivotArea field="0" type="button" dataOnly="0" labelOnly="1" outline="0" axis="axisRow" fieldPosition="0"/>
    </format>
    <format dxfId="12735">
      <pivotArea field="2" type="button" dataOnly="0" labelOnly="1" outline="0" axis="axisRow" fieldPosition="1"/>
    </format>
    <format dxfId="12734">
      <pivotArea field="3" type="button" dataOnly="0" labelOnly="1" outline="0" axis="axisRow" fieldPosition="3"/>
    </format>
    <format dxfId="12733">
      <pivotArea field="4" type="button" dataOnly="0" labelOnly="1" outline="0" axis="axisRow" fieldPosition="4"/>
    </format>
    <format dxfId="12732">
      <pivotArea field="5" type="button" dataOnly="0" labelOnly="1" outline="0" axis="axisRow" fieldPosition="5"/>
    </format>
    <format dxfId="12731">
      <pivotArea field="7" type="button" dataOnly="0" labelOnly="1" outline="0" axis="axisRow" fieldPosition="6"/>
    </format>
    <format dxfId="12730">
      <pivotArea field="1" type="button" dataOnly="0" labelOnly="1" outline="0" axis="axisRow" fieldPosition="2"/>
    </format>
    <format dxfId="12729">
      <pivotArea dataOnly="0" labelOnly="1" outline="0" fieldPosition="0">
        <references count="1">
          <reference field="0" count="0"/>
        </references>
      </pivotArea>
    </format>
    <format dxfId="127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7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7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7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7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7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7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72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72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71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71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71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71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71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71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71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71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71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71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70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708">
      <pivotArea dataOnly="0" labelOnly="1" outline="0" fieldPosition="0">
        <references count="1">
          <reference field="6" count="0"/>
        </references>
      </pivotArea>
    </format>
    <format dxfId="12707">
      <pivotArea dataOnly="0" labelOnly="1" grandCol="1" outline="0" fieldPosition="0"/>
    </format>
    <format dxfId="12706">
      <pivotArea dataOnly="0" labelOnly="1" outline="0" fieldPosition="0">
        <references count="1">
          <reference field="0" count="1">
            <x v="33"/>
          </reference>
        </references>
      </pivotArea>
    </format>
    <format dxfId="12705">
      <pivotArea field="7" type="button" dataOnly="0" labelOnly="1" outline="0" axis="axisRow" fieldPosition="6"/>
    </format>
    <format dxfId="12704">
      <pivotArea field="1" type="button" dataOnly="0" labelOnly="1" outline="0" axis="axisRow" fieldPosition="2"/>
    </format>
    <format dxfId="12703">
      <pivotArea outline="0" collapsedLevelsAreSubtotals="1" fieldPosition="0">
        <references count="1">
          <reference field="6" count="0" selected="0"/>
        </references>
      </pivotArea>
    </format>
    <format dxfId="12702">
      <pivotArea field="6" type="button" dataOnly="0" labelOnly="1" outline="0" axis="axisCol" fieldPosition="0"/>
    </format>
    <format dxfId="12701">
      <pivotArea type="topRight" dataOnly="0" labelOnly="1" outline="0" fieldPosition="0"/>
    </format>
    <format dxfId="12700">
      <pivotArea dataOnly="0" labelOnly="1" outline="0" fieldPosition="0">
        <references count="1">
          <reference field="6" count="0"/>
        </references>
      </pivotArea>
    </format>
    <format dxfId="126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98">
      <pivotArea field="0" type="button" dataOnly="0" labelOnly="1" outline="0" axis="axisRow" fieldPosition="0"/>
    </format>
    <format dxfId="12697">
      <pivotArea field="2" type="button" dataOnly="0" labelOnly="1" outline="0" axis="axisRow" fieldPosition="1"/>
    </format>
    <format dxfId="12696">
      <pivotArea field="3" type="button" dataOnly="0" labelOnly="1" outline="0" axis="axisRow" fieldPosition="3"/>
    </format>
    <format dxfId="12695">
      <pivotArea field="4" type="button" dataOnly="0" labelOnly="1" outline="0" axis="axisRow" fieldPosition="4"/>
    </format>
    <format dxfId="12694">
      <pivotArea field="5" type="button" dataOnly="0" labelOnly="1" outline="0" axis="axisRow" fieldPosition="5"/>
    </format>
    <format dxfId="12693">
      <pivotArea field="7" type="button" dataOnly="0" labelOnly="1" outline="0" axis="axisRow" fieldPosition="6"/>
    </format>
    <format dxfId="12692">
      <pivotArea field="1" type="button" dataOnly="0" labelOnly="1" outline="0" axis="axisRow" fieldPosition="2"/>
    </format>
    <format dxfId="12691">
      <pivotArea dataOnly="0" labelOnly="1" outline="0" fieldPosition="0">
        <references count="1">
          <reference field="0" count="0"/>
        </references>
      </pivotArea>
    </format>
    <format dxfId="126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6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6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6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6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6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6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68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68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68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68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67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67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67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67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67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67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67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67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67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67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66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668">
      <pivotArea dataOnly="0" labelOnly="1" outline="0" fieldPosition="0">
        <references count="1">
          <reference field="6" count="0"/>
        </references>
      </pivotArea>
    </format>
    <format dxfId="12667">
      <pivotArea dataOnly="0" labelOnly="1" grandCol="1" outline="0" fieldPosition="0"/>
    </format>
    <format dxfId="126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65">
      <pivotArea field="0" type="button" dataOnly="0" labelOnly="1" outline="0" axis="axisRow" fieldPosition="0"/>
    </format>
    <format dxfId="12664">
      <pivotArea field="2" type="button" dataOnly="0" labelOnly="1" outline="0" axis="axisRow" fieldPosition="1"/>
    </format>
    <format dxfId="12663">
      <pivotArea field="3" type="button" dataOnly="0" labelOnly="1" outline="0" axis="axisRow" fieldPosition="3"/>
    </format>
    <format dxfId="12662">
      <pivotArea field="4" type="button" dataOnly="0" labelOnly="1" outline="0" axis="axisRow" fieldPosition="4"/>
    </format>
    <format dxfId="12661">
      <pivotArea field="5" type="button" dataOnly="0" labelOnly="1" outline="0" axis="axisRow" fieldPosition="5"/>
    </format>
    <format dxfId="12660">
      <pivotArea field="7" type="button" dataOnly="0" labelOnly="1" outline="0" axis="axisRow" fieldPosition="6"/>
    </format>
    <format dxfId="12659">
      <pivotArea field="1" type="button" dataOnly="0" labelOnly="1" outline="0" axis="axisRow" fieldPosition="2"/>
    </format>
    <format dxfId="12658">
      <pivotArea dataOnly="0" labelOnly="1" outline="0" fieldPosition="0">
        <references count="1">
          <reference field="0" count="0"/>
        </references>
      </pivotArea>
    </format>
    <format dxfId="126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6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6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6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6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6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6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65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64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64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64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64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64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64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64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64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64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64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63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63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63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63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635">
      <pivotArea dataOnly="0" labelOnly="1" outline="0" fieldPosition="0">
        <references count="1">
          <reference field="6" count="0"/>
        </references>
      </pivotArea>
    </format>
    <format dxfId="12634">
      <pivotArea dataOnly="0" labelOnly="1" grandCol="1" outline="0" fieldPosition="0"/>
    </format>
    <format dxfId="12633">
      <pivotArea dataOnly="0" labelOnly="1" outline="0" fieldPosition="0">
        <references count="1">
          <reference field="0" count="1">
            <x v="32"/>
          </reference>
        </references>
      </pivotArea>
    </format>
    <format dxfId="1263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63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630">
      <pivotArea field="7" type="button" dataOnly="0" labelOnly="1" outline="0" axis="axisRow" fieldPosition="6"/>
    </format>
    <format dxfId="12629">
      <pivotArea field="1" type="button" dataOnly="0" labelOnly="1" outline="0" axis="axisRow" fieldPosition="2"/>
    </format>
    <format dxfId="12628">
      <pivotArea outline="0" collapsedLevelsAreSubtotals="1" fieldPosition="0">
        <references count="1">
          <reference field="6" count="0" selected="0"/>
        </references>
      </pivotArea>
    </format>
    <format dxfId="12627">
      <pivotArea field="6" type="button" dataOnly="0" labelOnly="1" outline="0" axis="axisCol" fieldPosition="0"/>
    </format>
    <format dxfId="12626">
      <pivotArea type="topRight" dataOnly="0" labelOnly="1" outline="0" fieldPosition="0"/>
    </format>
    <format dxfId="12625">
      <pivotArea dataOnly="0" labelOnly="1" outline="0" fieldPosition="0">
        <references count="1">
          <reference field="6" count="0"/>
        </references>
      </pivotArea>
    </format>
    <format dxfId="126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623">
      <pivotArea field="0" type="button" dataOnly="0" labelOnly="1" outline="0" axis="axisRow" fieldPosition="0"/>
    </format>
    <format dxfId="12622">
      <pivotArea field="2" type="button" dataOnly="0" labelOnly="1" outline="0" axis="axisRow" fieldPosition="1"/>
    </format>
    <format dxfId="12621">
      <pivotArea field="3" type="button" dataOnly="0" labelOnly="1" outline="0" axis="axisRow" fieldPosition="3"/>
    </format>
    <format dxfId="12620">
      <pivotArea field="4" type="button" dataOnly="0" labelOnly="1" outline="0" axis="axisRow" fieldPosition="4"/>
    </format>
    <format dxfId="12619">
      <pivotArea field="5" type="button" dataOnly="0" labelOnly="1" outline="0" axis="axisRow" fieldPosition="5"/>
    </format>
    <format dxfId="12618">
      <pivotArea field="7" type="button" dataOnly="0" labelOnly="1" outline="0" axis="axisRow" fieldPosition="6"/>
    </format>
    <format dxfId="12617">
      <pivotArea field="1" type="button" dataOnly="0" labelOnly="1" outline="0" axis="axisRow" fieldPosition="2"/>
    </format>
    <format dxfId="12616">
      <pivotArea dataOnly="0" labelOnly="1" outline="0" fieldPosition="0">
        <references count="1">
          <reference field="0" count="0"/>
        </references>
      </pivotArea>
    </format>
    <format dxfId="126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6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6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6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6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6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6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60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60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60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60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60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60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60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60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60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59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59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59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59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59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59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593">
      <pivotArea dataOnly="0" labelOnly="1" outline="0" fieldPosition="0">
        <references count="1">
          <reference field="6" count="0"/>
        </references>
      </pivotArea>
    </format>
    <format dxfId="12592">
      <pivotArea dataOnly="0" labelOnly="1" grandCol="1" outline="0" fieldPosition="0"/>
    </format>
    <format dxfId="125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590">
      <pivotArea field="0" type="button" dataOnly="0" labelOnly="1" outline="0" axis="axisRow" fieldPosition="0"/>
    </format>
    <format dxfId="12589">
      <pivotArea field="2" type="button" dataOnly="0" labelOnly="1" outline="0" axis="axisRow" fieldPosition="1"/>
    </format>
    <format dxfId="12588">
      <pivotArea field="3" type="button" dataOnly="0" labelOnly="1" outline="0" axis="axisRow" fieldPosition="3"/>
    </format>
    <format dxfId="12587">
      <pivotArea field="4" type="button" dataOnly="0" labelOnly="1" outline="0" axis="axisRow" fieldPosition="4"/>
    </format>
    <format dxfId="12586">
      <pivotArea field="5" type="button" dataOnly="0" labelOnly="1" outline="0" axis="axisRow" fieldPosition="5"/>
    </format>
    <format dxfId="12585">
      <pivotArea field="7" type="button" dataOnly="0" labelOnly="1" outline="0" axis="axisRow" fieldPosition="6"/>
    </format>
    <format dxfId="12584">
      <pivotArea field="1" type="button" dataOnly="0" labelOnly="1" outline="0" axis="axisRow" fieldPosition="2"/>
    </format>
    <format dxfId="12583">
      <pivotArea dataOnly="0" labelOnly="1" outline="0" fieldPosition="0">
        <references count="1">
          <reference field="0" count="0"/>
        </references>
      </pivotArea>
    </format>
    <format dxfId="125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5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5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5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5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5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5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57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57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57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57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57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57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56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56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56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56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56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56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56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56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56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560">
      <pivotArea dataOnly="0" labelOnly="1" outline="0" fieldPosition="0">
        <references count="1">
          <reference field="6" count="0"/>
        </references>
      </pivotArea>
    </format>
    <format dxfId="12559">
      <pivotArea dataOnly="0" labelOnly="1" grandCol="1" outline="0" fieldPosition="0"/>
    </format>
    <format dxfId="12558">
      <pivotArea dataOnly="0" labelOnly="1" outline="0" fieldPosition="0">
        <references count="1">
          <reference field="0" count="1">
            <x v="32"/>
          </reference>
        </references>
      </pivotArea>
    </format>
    <format dxfId="1255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55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555">
      <pivotArea field="7" type="button" dataOnly="0" labelOnly="1" outline="0" axis="axisRow" fieldPosition="6"/>
    </format>
    <format dxfId="12554">
      <pivotArea field="1" type="button" dataOnly="0" labelOnly="1" outline="0" axis="axisRow" fieldPosition="2"/>
    </format>
    <format dxfId="12553">
      <pivotArea outline="0" collapsedLevelsAreSubtotals="1" fieldPosition="0">
        <references count="1">
          <reference field="6" count="0" selected="0"/>
        </references>
      </pivotArea>
    </format>
    <format dxfId="12552">
      <pivotArea field="6" type="button" dataOnly="0" labelOnly="1" outline="0" axis="axisCol" fieldPosition="0"/>
    </format>
    <format dxfId="12551">
      <pivotArea type="topRight" dataOnly="0" labelOnly="1" outline="0" fieldPosition="0"/>
    </format>
    <format dxfId="12550">
      <pivotArea dataOnly="0" labelOnly="1" outline="0" fieldPosition="0">
        <references count="1">
          <reference field="6" count="0"/>
        </references>
      </pivotArea>
    </format>
    <format dxfId="125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548">
      <pivotArea field="0" type="button" dataOnly="0" labelOnly="1" outline="0" axis="axisRow" fieldPosition="0"/>
    </format>
    <format dxfId="12547">
      <pivotArea field="2" type="button" dataOnly="0" labelOnly="1" outline="0" axis="axisRow" fieldPosition="1"/>
    </format>
    <format dxfId="12546">
      <pivotArea field="3" type="button" dataOnly="0" labelOnly="1" outline="0" axis="axisRow" fieldPosition="3"/>
    </format>
    <format dxfId="12545">
      <pivotArea field="4" type="button" dataOnly="0" labelOnly="1" outline="0" axis="axisRow" fieldPosition="4"/>
    </format>
    <format dxfId="12544">
      <pivotArea field="5" type="button" dataOnly="0" labelOnly="1" outline="0" axis="axisRow" fieldPosition="5"/>
    </format>
    <format dxfId="12543">
      <pivotArea field="7" type="button" dataOnly="0" labelOnly="1" outline="0" axis="axisRow" fieldPosition="6"/>
    </format>
    <format dxfId="12542">
      <pivotArea field="1" type="button" dataOnly="0" labelOnly="1" outline="0" axis="axisRow" fieldPosition="2"/>
    </format>
    <format dxfId="12541">
      <pivotArea dataOnly="0" labelOnly="1" outline="0" fieldPosition="0">
        <references count="1">
          <reference field="0" count="0"/>
        </references>
      </pivotArea>
    </format>
    <format dxfId="125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5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5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5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5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5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5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53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53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53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53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52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52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52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52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52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52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52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52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52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52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51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518">
      <pivotArea dataOnly="0" labelOnly="1" outline="0" fieldPosition="0">
        <references count="1">
          <reference field="6" count="0"/>
        </references>
      </pivotArea>
    </format>
    <format dxfId="12517">
      <pivotArea dataOnly="0" labelOnly="1" grandCol="1" outline="0" fieldPosition="0"/>
    </format>
    <format dxfId="125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515">
      <pivotArea field="0" type="button" dataOnly="0" labelOnly="1" outline="0" axis="axisRow" fieldPosition="0"/>
    </format>
    <format dxfId="12514">
      <pivotArea field="2" type="button" dataOnly="0" labelOnly="1" outline="0" axis="axisRow" fieldPosition="1"/>
    </format>
    <format dxfId="12513">
      <pivotArea field="3" type="button" dataOnly="0" labelOnly="1" outline="0" axis="axisRow" fieldPosition="3"/>
    </format>
    <format dxfId="12512">
      <pivotArea field="4" type="button" dataOnly="0" labelOnly="1" outline="0" axis="axisRow" fieldPosition="4"/>
    </format>
    <format dxfId="12511">
      <pivotArea field="5" type="button" dataOnly="0" labelOnly="1" outline="0" axis="axisRow" fieldPosition="5"/>
    </format>
    <format dxfId="12510">
      <pivotArea field="7" type="button" dataOnly="0" labelOnly="1" outline="0" axis="axisRow" fieldPosition="6"/>
    </format>
    <format dxfId="12509">
      <pivotArea field="1" type="button" dataOnly="0" labelOnly="1" outline="0" axis="axisRow" fieldPosition="2"/>
    </format>
    <format dxfId="12508">
      <pivotArea dataOnly="0" labelOnly="1" outline="0" fieldPosition="0">
        <references count="1">
          <reference field="0" count="0"/>
        </references>
      </pivotArea>
    </format>
    <format dxfId="125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5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5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5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5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5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5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50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49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49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49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49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49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49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49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49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49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49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48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48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48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48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485">
      <pivotArea dataOnly="0" labelOnly="1" outline="0" fieldPosition="0">
        <references count="1">
          <reference field="6" count="0"/>
        </references>
      </pivotArea>
    </format>
    <format dxfId="12484">
      <pivotArea dataOnly="0" labelOnly="1" grandCol="1" outline="0" fieldPosition="0"/>
    </format>
    <format dxfId="12483">
      <pivotArea dataOnly="0" labelOnly="1" outline="0" fieldPosition="0">
        <references count="1">
          <reference field="0" count="1">
            <x v="32"/>
          </reference>
        </references>
      </pivotArea>
    </format>
    <format dxfId="1248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48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480">
      <pivotArea field="7" type="button" dataOnly="0" labelOnly="1" outline="0" axis="axisRow" fieldPosition="6"/>
    </format>
    <format dxfId="12479">
      <pivotArea field="1" type="button" dataOnly="0" labelOnly="1" outline="0" axis="axisRow" fieldPosition="2"/>
    </format>
    <format dxfId="12478">
      <pivotArea outline="0" collapsedLevelsAreSubtotals="1" fieldPosition="0">
        <references count="1">
          <reference field="6" count="0" selected="0"/>
        </references>
      </pivotArea>
    </format>
    <format dxfId="12477">
      <pivotArea field="6" type="button" dataOnly="0" labelOnly="1" outline="0" axis="axisCol" fieldPosition="0"/>
    </format>
    <format dxfId="12476">
      <pivotArea type="topRight" dataOnly="0" labelOnly="1" outline="0" fieldPosition="0"/>
    </format>
    <format dxfId="12475">
      <pivotArea dataOnly="0" labelOnly="1" outline="0" fieldPosition="0">
        <references count="1">
          <reference field="6" count="0"/>
        </references>
      </pivotArea>
    </format>
    <format dxfId="124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473">
      <pivotArea field="0" type="button" dataOnly="0" labelOnly="1" outline="0" axis="axisRow" fieldPosition="0"/>
    </format>
    <format dxfId="12472">
      <pivotArea field="2" type="button" dataOnly="0" labelOnly="1" outline="0" axis="axisRow" fieldPosition="1"/>
    </format>
    <format dxfId="12471">
      <pivotArea field="3" type="button" dataOnly="0" labelOnly="1" outline="0" axis="axisRow" fieldPosition="3"/>
    </format>
    <format dxfId="12470">
      <pivotArea field="4" type="button" dataOnly="0" labelOnly="1" outline="0" axis="axisRow" fieldPosition="4"/>
    </format>
    <format dxfId="12469">
      <pivotArea field="5" type="button" dataOnly="0" labelOnly="1" outline="0" axis="axisRow" fieldPosition="5"/>
    </format>
    <format dxfId="12468">
      <pivotArea field="7" type="button" dataOnly="0" labelOnly="1" outline="0" axis="axisRow" fieldPosition="6"/>
    </format>
    <format dxfId="12467">
      <pivotArea field="1" type="button" dataOnly="0" labelOnly="1" outline="0" axis="axisRow" fieldPosition="2"/>
    </format>
    <format dxfId="12466">
      <pivotArea dataOnly="0" labelOnly="1" outline="0" fieldPosition="0">
        <references count="1">
          <reference field="0" count="0"/>
        </references>
      </pivotArea>
    </format>
    <format dxfId="124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4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4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4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4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4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4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45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45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45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45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45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45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45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45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45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44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44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44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44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44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44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443">
      <pivotArea dataOnly="0" labelOnly="1" outline="0" fieldPosition="0">
        <references count="1">
          <reference field="6" count="0"/>
        </references>
      </pivotArea>
    </format>
    <format dxfId="12442">
      <pivotArea dataOnly="0" labelOnly="1" grandCol="1" outline="0" fieldPosition="0"/>
    </format>
    <format dxfId="124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440">
      <pivotArea field="0" type="button" dataOnly="0" labelOnly="1" outline="0" axis="axisRow" fieldPosition="0"/>
    </format>
    <format dxfId="12439">
      <pivotArea field="2" type="button" dataOnly="0" labelOnly="1" outline="0" axis="axisRow" fieldPosition="1"/>
    </format>
    <format dxfId="12438">
      <pivotArea field="3" type="button" dataOnly="0" labelOnly="1" outline="0" axis="axisRow" fieldPosition="3"/>
    </format>
    <format dxfId="12437">
      <pivotArea field="4" type="button" dataOnly="0" labelOnly="1" outline="0" axis="axisRow" fieldPosition="4"/>
    </format>
    <format dxfId="12436">
      <pivotArea field="5" type="button" dataOnly="0" labelOnly="1" outline="0" axis="axisRow" fieldPosition="5"/>
    </format>
    <format dxfId="12435">
      <pivotArea field="7" type="button" dataOnly="0" labelOnly="1" outline="0" axis="axisRow" fieldPosition="6"/>
    </format>
    <format dxfId="12434">
      <pivotArea field="1" type="button" dataOnly="0" labelOnly="1" outline="0" axis="axisRow" fieldPosition="2"/>
    </format>
    <format dxfId="12433">
      <pivotArea dataOnly="0" labelOnly="1" outline="0" fieldPosition="0">
        <references count="1">
          <reference field="0" count="0"/>
        </references>
      </pivotArea>
    </format>
    <format dxfId="124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4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4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4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4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4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4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42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42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42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42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42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42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41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41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41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41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41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41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41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41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41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410">
      <pivotArea dataOnly="0" labelOnly="1" outline="0" fieldPosition="0">
        <references count="1">
          <reference field="6" count="0"/>
        </references>
      </pivotArea>
    </format>
    <format dxfId="12409">
      <pivotArea dataOnly="0" labelOnly="1" grandCol="1" outline="0" fieldPosition="0"/>
    </format>
    <format dxfId="12408">
      <pivotArea dataOnly="0" labelOnly="1" outline="0" fieldPosition="0">
        <references count="1">
          <reference field="0" count="1">
            <x v="31"/>
          </reference>
        </references>
      </pivotArea>
    </format>
    <format dxfId="12407">
      <pivotArea field="7" type="button" dataOnly="0" labelOnly="1" outline="0" axis="axisRow" fieldPosition="6"/>
    </format>
    <format dxfId="12406">
      <pivotArea field="1" type="button" dataOnly="0" labelOnly="1" outline="0" axis="axisRow" fieldPosition="2"/>
    </format>
    <format dxfId="12405">
      <pivotArea outline="0" collapsedLevelsAreSubtotals="1" fieldPosition="0">
        <references count="1">
          <reference field="6" count="0" selected="0"/>
        </references>
      </pivotArea>
    </format>
    <format dxfId="12404">
      <pivotArea field="6" type="button" dataOnly="0" labelOnly="1" outline="0" axis="axisCol" fieldPosition="0"/>
    </format>
    <format dxfId="12403">
      <pivotArea type="topRight" dataOnly="0" labelOnly="1" outline="0" fieldPosition="0"/>
    </format>
    <format dxfId="12402">
      <pivotArea dataOnly="0" labelOnly="1" outline="0" fieldPosition="0">
        <references count="1">
          <reference field="6" count="0"/>
        </references>
      </pivotArea>
    </format>
    <format dxfId="124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400">
      <pivotArea field="0" type="button" dataOnly="0" labelOnly="1" outline="0" axis="axisRow" fieldPosition="0"/>
    </format>
    <format dxfId="12399">
      <pivotArea field="2" type="button" dataOnly="0" labelOnly="1" outline="0" axis="axisRow" fieldPosition="1"/>
    </format>
    <format dxfId="12398">
      <pivotArea field="3" type="button" dataOnly="0" labelOnly="1" outline="0" axis="axisRow" fieldPosition="3"/>
    </format>
    <format dxfId="12397">
      <pivotArea field="4" type="button" dataOnly="0" labelOnly="1" outline="0" axis="axisRow" fieldPosition="4"/>
    </format>
    <format dxfId="12396">
      <pivotArea field="5" type="button" dataOnly="0" labelOnly="1" outline="0" axis="axisRow" fieldPosition="5"/>
    </format>
    <format dxfId="12395">
      <pivotArea field="7" type="button" dataOnly="0" labelOnly="1" outline="0" axis="axisRow" fieldPosition="6"/>
    </format>
    <format dxfId="12394">
      <pivotArea field="1" type="button" dataOnly="0" labelOnly="1" outline="0" axis="axisRow" fieldPosition="2"/>
    </format>
    <format dxfId="12393">
      <pivotArea dataOnly="0" labelOnly="1" outline="0" fieldPosition="0">
        <references count="1">
          <reference field="0" count="0"/>
        </references>
      </pivotArea>
    </format>
    <format dxfId="123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3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3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3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3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3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3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38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38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38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38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38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38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37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37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37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37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37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37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37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37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37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370">
      <pivotArea dataOnly="0" labelOnly="1" outline="0" fieldPosition="0">
        <references count="1">
          <reference field="6" count="0"/>
        </references>
      </pivotArea>
    </format>
    <format dxfId="12369">
      <pivotArea dataOnly="0" labelOnly="1" grandCol="1" outline="0" fieldPosition="0"/>
    </format>
    <format dxfId="123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67">
      <pivotArea field="0" type="button" dataOnly="0" labelOnly="1" outline="0" axis="axisRow" fieldPosition="0"/>
    </format>
    <format dxfId="12366">
      <pivotArea field="2" type="button" dataOnly="0" labelOnly="1" outline="0" axis="axisRow" fieldPosition="1"/>
    </format>
    <format dxfId="12365">
      <pivotArea field="3" type="button" dataOnly="0" labelOnly="1" outline="0" axis="axisRow" fieldPosition="3"/>
    </format>
    <format dxfId="12364">
      <pivotArea field="4" type="button" dataOnly="0" labelOnly="1" outline="0" axis="axisRow" fieldPosition="4"/>
    </format>
    <format dxfId="12363">
      <pivotArea field="5" type="button" dataOnly="0" labelOnly="1" outline="0" axis="axisRow" fieldPosition="5"/>
    </format>
    <format dxfId="12362">
      <pivotArea field="7" type="button" dataOnly="0" labelOnly="1" outline="0" axis="axisRow" fieldPosition="6"/>
    </format>
    <format dxfId="12361">
      <pivotArea field="1" type="button" dataOnly="0" labelOnly="1" outline="0" axis="axisRow" fieldPosition="2"/>
    </format>
    <format dxfId="12360">
      <pivotArea dataOnly="0" labelOnly="1" outline="0" fieldPosition="0">
        <references count="1">
          <reference field="0" count="0"/>
        </references>
      </pivotArea>
    </format>
    <format dxfId="123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3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3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3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3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3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3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35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35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35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34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34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34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34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34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34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34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34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34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34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33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33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337">
      <pivotArea dataOnly="0" labelOnly="1" outline="0" fieldPosition="0">
        <references count="1">
          <reference field="6" count="0"/>
        </references>
      </pivotArea>
    </format>
    <format dxfId="12336">
      <pivotArea dataOnly="0" labelOnly="1" grandCol="1" outline="0" fieldPosition="0"/>
    </format>
    <format dxfId="12335">
      <pivotArea dataOnly="0" labelOnly="1" outline="0" fieldPosition="0">
        <references count="1">
          <reference field="0" count="1">
            <x v="31"/>
          </reference>
        </references>
      </pivotArea>
    </format>
    <format dxfId="12334">
      <pivotArea field="5" type="button" dataOnly="0" labelOnly="1" outline="0" axis="axisRow" fieldPosition="5"/>
    </format>
    <format dxfId="12333">
      <pivotArea field="7" type="button" dataOnly="0" labelOnly="1" outline="0" axis="axisRow" fieldPosition="6"/>
    </format>
    <format dxfId="12332">
      <pivotArea outline="0" collapsedLevelsAreSubtotals="1" fieldPosition="0">
        <references count="1">
          <reference field="6" count="0" selected="0"/>
        </references>
      </pivotArea>
    </format>
    <format dxfId="12331">
      <pivotArea field="6" type="button" dataOnly="0" labelOnly="1" outline="0" axis="axisCol" fieldPosition="0"/>
    </format>
    <format dxfId="12330">
      <pivotArea type="topRight" dataOnly="0" labelOnly="1" outline="0" fieldPosition="0"/>
    </format>
    <format dxfId="12329">
      <pivotArea dataOnly="0" labelOnly="1" outline="0" fieldPosition="0">
        <references count="1">
          <reference field="6" count="0"/>
        </references>
      </pivotArea>
    </format>
    <format dxfId="123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27">
      <pivotArea field="0" type="button" dataOnly="0" labelOnly="1" outline="0" axis="axisRow" fieldPosition="0"/>
    </format>
    <format dxfId="12326">
      <pivotArea field="2" type="button" dataOnly="0" labelOnly="1" outline="0" axis="axisRow" fieldPosition="1"/>
    </format>
    <format dxfId="12325">
      <pivotArea field="1" type="button" dataOnly="0" labelOnly="1" outline="0" axis="axisRow" fieldPosition="2"/>
    </format>
    <format dxfId="12324">
      <pivotArea field="3" type="button" dataOnly="0" labelOnly="1" outline="0" axis="axisRow" fieldPosition="3"/>
    </format>
    <format dxfId="12323">
      <pivotArea field="4" type="button" dataOnly="0" labelOnly="1" outline="0" axis="axisRow" fieldPosition="4"/>
    </format>
    <format dxfId="12322">
      <pivotArea field="5" type="button" dataOnly="0" labelOnly="1" outline="0" axis="axisRow" fieldPosition="5"/>
    </format>
    <format dxfId="12321">
      <pivotArea field="7" type="button" dataOnly="0" labelOnly="1" outline="0" axis="axisRow" fieldPosition="6"/>
    </format>
    <format dxfId="12320">
      <pivotArea dataOnly="0" labelOnly="1" outline="0" fieldPosition="0">
        <references count="1">
          <reference field="0" count="0"/>
        </references>
      </pivotArea>
    </format>
    <format dxfId="123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3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3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3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3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3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3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31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3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23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23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23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23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23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23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230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89">
      <pivotArea dataOnly="0" labelOnly="1" outline="0" fieldPosition="0">
        <references count="1">
          <reference field="6" count="0"/>
        </references>
      </pivotArea>
    </format>
    <format dxfId="12288">
      <pivotArea dataOnly="0" labelOnly="1" grandCol="1" outline="0" fieldPosition="0"/>
    </format>
    <format dxfId="122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286">
      <pivotArea field="0" type="button" dataOnly="0" labelOnly="1" outline="0" axis="axisRow" fieldPosition="0"/>
    </format>
    <format dxfId="12285">
      <pivotArea field="2" type="button" dataOnly="0" labelOnly="1" outline="0" axis="axisRow" fieldPosition="1"/>
    </format>
    <format dxfId="12284">
      <pivotArea field="1" type="button" dataOnly="0" labelOnly="1" outline="0" axis="axisRow" fieldPosition="2"/>
    </format>
    <format dxfId="12283">
      <pivotArea field="3" type="button" dataOnly="0" labelOnly="1" outline="0" axis="axisRow" fieldPosition="3"/>
    </format>
    <format dxfId="12282">
      <pivotArea field="4" type="button" dataOnly="0" labelOnly="1" outline="0" axis="axisRow" fieldPosition="4"/>
    </format>
    <format dxfId="12281">
      <pivotArea field="5" type="button" dataOnly="0" labelOnly="1" outline="0" axis="axisRow" fieldPosition="5"/>
    </format>
    <format dxfId="12280">
      <pivotArea field="7" type="button" dataOnly="0" labelOnly="1" outline="0" axis="axisRow" fieldPosition="6"/>
    </format>
    <format dxfId="12279">
      <pivotArea dataOnly="0" labelOnly="1" outline="0" fieldPosition="0">
        <references count="1">
          <reference field="0" count="0"/>
        </references>
      </pivotArea>
    </format>
    <format dxfId="122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2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22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22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22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22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22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227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227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226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226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22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226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22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226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2263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2248">
      <pivotArea dataOnly="0" labelOnly="1" outline="0" fieldPosition="0">
        <references count="1">
          <reference field="6" count="0"/>
        </references>
      </pivotArea>
    </format>
    <format dxfId="12247">
      <pivotArea dataOnly="0" labelOnly="1" grandCol="1" outline="0" fieldPosition="0"/>
    </format>
    <format dxfId="12246">
      <pivotArea dataOnly="0" labelOnly="1" outline="0" fieldPosition="0">
        <references count="1">
          <reference field="0" count="1">
            <x v="31"/>
          </reference>
        </references>
      </pivotArea>
    </format>
    <format dxfId="12245">
      <pivotArea field="5" type="button" dataOnly="0" labelOnly="1" outline="0" axis="axisRow" fieldPosition="5"/>
    </format>
    <format dxfId="12244">
      <pivotArea field="7" type="button" dataOnly="0" labelOnly="1" outline="0" axis="axisRow" fieldPosition="6"/>
    </format>
    <format dxfId="12243">
      <pivotArea outline="0" collapsedLevelsAreSubtotals="1" fieldPosition="0">
        <references count="1">
          <reference field="6" count="0" selected="0"/>
        </references>
      </pivotArea>
    </format>
    <format dxfId="12242">
      <pivotArea field="6" type="button" dataOnly="0" labelOnly="1" outline="0" axis="axisCol" fieldPosition="0"/>
    </format>
    <format dxfId="12241">
      <pivotArea type="topRight" dataOnly="0" labelOnly="1" outline="0" fieldPosition="0"/>
    </format>
    <format dxfId="12240">
      <pivotArea dataOnly="0" labelOnly="1" outline="0" fieldPosition="0">
        <references count="1">
          <reference field="6" count="0"/>
        </references>
      </pivotArea>
    </format>
    <format dxfId="122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238">
      <pivotArea field="0" type="button" dataOnly="0" labelOnly="1" outline="0" axis="axisRow" fieldPosition="0"/>
    </format>
    <format dxfId="12237">
      <pivotArea field="2" type="button" dataOnly="0" labelOnly="1" outline="0" axis="axisRow" fieldPosition="1"/>
    </format>
    <format dxfId="12236">
      <pivotArea field="1" type="button" dataOnly="0" labelOnly="1" outline="0" axis="axisRow" fieldPosition="2"/>
    </format>
    <format dxfId="12235">
      <pivotArea field="3" type="button" dataOnly="0" labelOnly="1" outline="0" axis="axisRow" fieldPosition="3"/>
    </format>
    <format dxfId="12234">
      <pivotArea field="4" type="button" dataOnly="0" labelOnly="1" outline="0" axis="axisRow" fieldPosition="4"/>
    </format>
    <format dxfId="12233">
      <pivotArea field="5" type="button" dataOnly="0" labelOnly="1" outline="0" axis="axisRow" fieldPosition="5"/>
    </format>
    <format dxfId="12232">
      <pivotArea field="7" type="button" dataOnly="0" labelOnly="1" outline="0" axis="axisRow" fieldPosition="6"/>
    </format>
    <format dxfId="12231">
      <pivotArea dataOnly="0" labelOnly="1" outline="0" fieldPosition="0">
        <references count="1">
          <reference field="0" count="0"/>
        </references>
      </pivotArea>
    </format>
    <format dxfId="12230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2229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228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2198">
      <pivotArea dataOnly="0" labelOnly="1" outline="0" fieldPosition="0">
        <references count="1">
          <reference field="6" count="0"/>
        </references>
      </pivotArea>
    </format>
    <format dxfId="12197">
      <pivotArea dataOnly="0" labelOnly="1" grandCol="1" outline="0" fieldPosition="0"/>
    </format>
    <format dxfId="121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195">
      <pivotArea field="0" type="button" dataOnly="0" labelOnly="1" outline="0" axis="axisRow" fieldPosition="0"/>
    </format>
    <format dxfId="12194">
      <pivotArea field="2" type="button" dataOnly="0" labelOnly="1" outline="0" axis="axisRow" fieldPosition="1"/>
    </format>
    <format dxfId="12193">
      <pivotArea field="1" type="button" dataOnly="0" labelOnly="1" outline="0" axis="axisRow" fieldPosition="2"/>
    </format>
    <format dxfId="12192">
      <pivotArea field="3" type="button" dataOnly="0" labelOnly="1" outline="0" axis="axisRow" fieldPosition="3"/>
    </format>
    <format dxfId="12191">
      <pivotArea field="4" type="button" dataOnly="0" labelOnly="1" outline="0" axis="axisRow" fieldPosition="4"/>
    </format>
    <format dxfId="12190">
      <pivotArea field="5" type="button" dataOnly="0" labelOnly="1" outline="0" axis="axisRow" fieldPosition="5"/>
    </format>
    <format dxfId="12189">
      <pivotArea field="7" type="button" dataOnly="0" labelOnly="1" outline="0" axis="axisRow" fieldPosition="6"/>
    </format>
    <format dxfId="12188">
      <pivotArea dataOnly="0" labelOnly="1" outline="0" fieldPosition="0">
        <references count="1">
          <reference field="0" count="0"/>
        </references>
      </pivotArea>
    </format>
    <format dxfId="12187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12186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85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12184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12183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12182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12181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12180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12179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2178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12177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12176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2175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12174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12173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12172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12171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12170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12169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12168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12167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12166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12165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12164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12163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12162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12161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12160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12159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12158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12157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12156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2155">
      <pivotArea dataOnly="0" labelOnly="1" outline="0" fieldPosition="0">
        <references count="1">
          <reference field="6" count="0"/>
        </references>
      </pivotArea>
    </format>
    <format dxfId="12154">
      <pivotArea dataOnly="0" labelOnly="1" grandCol="1" outline="0" fieldPosition="0"/>
    </format>
    <format dxfId="12153">
      <pivotArea dataOnly="0" labelOnly="1" outline="0" fieldPosition="0">
        <references count="1">
          <reference field="0" count="1">
            <x v="30"/>
          </reference>
        </references>
      </pivotArea>
    </format>
    <format dxfId="12152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12151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50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12149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8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7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6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5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4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3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2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1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40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9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8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7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6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5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4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3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2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1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30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9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8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7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6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5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4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3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2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1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20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9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8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7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6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5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4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3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2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1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10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9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8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7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6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5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4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3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2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1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100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9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8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7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6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5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4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3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2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1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90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9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8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7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6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5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4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3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2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1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80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9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8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7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6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5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4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3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2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1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70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9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8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7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6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5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4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3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2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1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60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9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8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7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6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5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4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3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2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1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50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9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8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7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6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5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4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3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2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1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40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9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8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7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6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5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4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3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2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1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30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9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8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7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6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5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4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3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2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1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20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9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8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7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6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5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4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3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2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1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10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9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8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7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6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5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4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3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2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1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2000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9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8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7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6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5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11994">
      <pivotArea field="5" type="button" dataOnly="0" labelOnly="1" outline="0" axis="axisRow" fieldPosition="5"/>
    </format>
    <format dxfId="11993">
      <pivotArea field="7" type="button" dataOnly="0" labelOnly="1" outline="0" axis="axisRow" fieldPosition="6"/>
    </format>
    <format dxfId="11992">
      <pivotArea outline="0" collapsedLevelsAreSubtotals="1" fieldPosition="0"/>
    </format>
    <format dxfId="11991">
      <pivotArea field="6" type="button" dataOnly="0" labelOnly="1" outline="0" axis="axisCol" fieldPosition="0"/>
    </format>
    <format dxfId="11990">
      <pivotArea type="topRight" dataOnly="0" labelOnly="1" outline="0" fieldPosition="0"/>
    </format>
    <format dxfId="11989">
      <pivotArea dataOnly="0" labelOnly="1" outline="0" fieldPosition="0">
        <references count="1">
          <reference field="6" count="0"/>
        </references>
      </pivotArea>
    </format>
    <format dxfId="11988">
      <pivotArea dataOnly="0" labelOnly="1" grandCol="1" outline="0" fieldPosition="0"/>
    </format>
    <format dxfId="119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86">
      <pivotArea field="0" type="button" dataOnly="0" labelOnly="1" outline="0" axis="axisRow" fieldPosition="0"/>
    </format>
    <format dxfId="11985">
      <pivotArea field="2" type="button" dataOnly="0" labelOnly="1" outline="0" axis="axisRow" fieldPosition="1"/>
    </format>
    <format dxfId="11984">
      <pivotArea field="1" type="button" dataOnly="0" labelOnly="1" outline="0" axis="axisRow" fieldPosition="2"/>
    </format>
    <format dxfId="11983">
      <pivotArea field="3" type="button" dataOnly="0" labelOnly="1" outline="0" axis="axisRow" fieldPosition="3"/>
    </format>
    <format dxfId="11982">
      <pivotArea field="4" type="button" dataOnly="0" labelOnly="1" outline="0" axis="axisRow" fieldPosition="4"/>
    </format>
    <format dxfId="11981">
      <pivotArea field="5" type="button" dataOnly="0" labelOnly="1" outline="0" axis="axisRow" fieldPosition="5"/>
    </format>
    <format dxfId="11980">
      <pivotArea field="7" type="button" dataOnly="0" labelOnly="1" outline="0" axis="axisRow" fieldPosition="6"/>
    </format>
    <format dxfId="11979">
      <pivotArea dataOnly="0" labelOnly="1" outline="0" fieldPosition="0">
        <references count="1">
          <reference field="0" count="0"/>
        </references>
      </pivotArea>
    </format>
    <format dxfId="1197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97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97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97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97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97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97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9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9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9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9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9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9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9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9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9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9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9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9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9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9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9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9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9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9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9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951">
      <pivotArea dataOnly="0" labelOnly="1" outline="0" fieldPosition="0">
        <references count="1">
          <reference field="6" count="0"/>
        </references>
      </pivotArea>
    </format>
    <format dxfId="11950">
      <pivotArea dataOnly="0" labelOnly="1" grandCol="1" outline="0" fieldPosition="0"/>
    </format>
    <format dxfId="119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48">
      <pivotArea field="0" type="button" dataOnly="0" labelOnly="1" outline="0" axis="axisRow" fieldPosition="0"/>
    </format>
    <format dxfId="11947">
      <pivotArea field="2" type="button" dataOnly="0" labelOnly="1" outline="0" axis="axisRow" fieldPosition="1"/>
    </format>
    <format dxfId="11946">
      <pivotArea field="1" type="button" dataOnly="0" labelOnly="1" outline="0" axis="axisRow" fieldPosition="2"/>
    </format>
    <format dxfId="11945">
      <pivotArea field="3" type="button" dataOnly="0" labelOnly="1" outline="0" axis="axisRow" fieldPosition="3"/>
    </format>
    <format dxfId="11944">
      <pivotArea field="4" type="button" dataOnly="0" labelOnly="1" outline="0" axis="axisRow" fieldPosition="4"/>
    </format>
    <format dxfId="11943">
      <pivotArea field="5" type="button" dataOnly="0" labelOnly="1" outline="0" axis="axisRow" fieldPosition="5"/>
    </format>
    <format dxfId="11942">
      <pivotArea field="7" type="button" dataOnly="0" labelOnly="1" outline="0" axis="axisRow" fieldPosition="6"/>
    </format>
    <format dxfId="11941">
      <pivotArea dataOnly="0" labelOnly="1" outline="0" fieldPosition="0">
        <references count="1">
          <reference field="0" count="0"/>
        </references>
      </pivotArea>
    </format>
    <format dxfId="119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9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9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9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9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9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9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9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9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9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9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9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9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9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9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9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9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9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9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9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9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9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9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9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9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91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913">
      <pivotArea dataOnly="0" labelOnly="1" outline="0" fieldPosition="0">
        <references count="1">
          <reference field="6" count="0"/>
        </references>
      </pivotArea>
    </format>
    <format dxfId="11912">
      <pivotArea dataOnly="0" labelOnly="1" grandCol="1" outline="0" fieldPosition="0"/>
    </format>
    <format dxfId="11911">
      <pivotArea dataOnly="0" labelOnly="1" outline="0" fieldPosition="0">
        <references count="1">
          <reference field="0" count="1">
            <x v="29"/>
          </reference>
        </references>
      </pivotArea>
    </format>
    <format dxfId="11910">
      <pivotArea field="5" type="button" dataOnly="0" labelOnly="1" outline="0" axis="axisRow" fieldPosition="5"/>
    </format>
    <format dxfId="11909">
      <pivotArea field="7" type="button" dataOnly="0" labelOnly="1" outline="0" axis="axisRow" fieldPosition="6"/>
    </format>
    <format dxfId="11908">
      <pivotArea outline="0" collapsedLevelsAreSubtotals="1" fieldPosition="0"/>
    </format>
    <format dxfId="11907">
      <pivotArea field="6" type="button" dataOnly="0" labelOnly="1" outline="0" axis="axisCol" fieldPosition="0"/>
    </format>
    <format dxfId="11906">
      <pivotArea type="topRight" dataOnly="0" labelOnly="1" outline="0" fieldPosition="0"/>
    </format>
    <format dxfId="11905">
      <pivotArea dataOnly="0" labelOnly="1" outline="0" fieldPosition="0">
        <references count="1">
          <reference field="6" count="0"/>
        </references>
      </pivotArea>
    </format>
    <format dxfId="11904">
      <pivotArea dataOnly="0" labelOnly="1" grandCol="1" outline="0" fieldPosition="0"/>
    </format>
    <format dxfId="119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902">
      <pivotArea field="0" type="button" dataOnly="0" labelOnly="1" outline="0" axis="axisRow" fieldPosition="0"/>
    </format>
    <format dxfId="11901">
      <pivotArea field="2" type="button" dataOnly="0" labelOnly="1" outline="0" axis="axisRow" fieldPosition="1"/>
    </format>
    <format dxfId="11900">
      <pivotArea field="1" type="button" dataOnly="0" labelOnly="1" outline="0" axis="axisRow" fieldPosition="2"/>
    </format>
    <format dxfId="11899">
      <pivotArea field="3" type="button" dataOnly="0" labelOnly="1" outline="0" axis="axisRow" fieldPosition="3"/>
    </format>
    <format dxfId="11898">
      <pivotArea field="4" type="button" dataOnly="0" labelOnly="1" outline="0" axis="axisRow" fieldPosition="4"/>
    </format>
    <format dxfId="11897">
      <pivotArea field="5" type="button" dataOnly="0" labelOnly="1" outline="0" axis="axisRow" fieldPosition="5"/>
    </format>
    <format dxfId="11896">
      <pivotArea field="7" type="button" dataOnly="0" labelOnly="1" outline="0" axis="axisRow" fieldPosition="6"/>
    </format>
    <format dxfId="11895">
      <pivotArea dataOnly="0" labelOnly="1" outline="0" fieldPosition="0">
        <references count="1">
          <reference field="0" count="0"/>
        </references>
      </pivotArea>
    </format>
    <format dxfId="118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8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88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88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88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88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88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88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8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8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8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8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8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8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8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8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8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8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8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867">
      <pivotArea dataOnly="0" labelOnly="1" outline="0" fieldPosition="0">
        <references count="1">
          <reference field="6" count="0"/>
        </references>
      </pivotArea>
    </format>
    <format dxfId="11866">
      <pivotArea dataOnly="0" labelOnly="1" grandCol="1" outline="0" fieldPosition="0"/>
    </format>
    <format dxfId="118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864">
      <pivotArea field="0" type="button" dataOnly="0" labelOnly="1" outline="0" axis="axisRow" fieldPosition="0"/>
    </format>
    <format dxfId="11863">
      <pivotArea field="2" type="button" dataOnly="0" labelOnly="1" outline="0" axis="axisRow" fieldPosition="1"/>
    </format>
    <format dxfId="11862">
      <pivotArea field="1" type="button" dataOnly="0" labelOnly="1" outline="0" axis="axisRow" fieldPosition="2"/>
    </format>
    <format dxfId="11861">
      <pivotArea field="3" type="button" dataOnly="0" labelOnly="1" outline="0" axis="axisRow" fieldPosition="3"/>
    </format>
    <format dxfId="11860">
      <pivotArea field="4" type="button" dataOnly="0" labelOnly="1" outline="0" axis="axisRow" fieldPosition="4"/>
    </format>
    <format dxfId="11859">
      <pivotArea field="5" type="button" dataOnly="0" labelOnly="1" outline="0" axis="axisRow" fieldPosition="5"/>
    </format>
    <format dxfId="11858">
      <pivotArea field="7" type="button" dataOnly="0" labelOnly="1" outline="0" axis="axisRow" fieldPosition="6"/>
    </format>
    <format dxfId="11857">
      <pivotArea dataOnly="0" labelOnly="1" outline="0" fieldPosition="0">
        <references count="1">
          <reference field="0" count="0"/>
        </references>
      </pivotArea>
    </format>
    <format dxfId="118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8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8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8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8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8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8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8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8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8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8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8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8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8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8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8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8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8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8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829">
      <pivotArea dataOnly="0" labelOnly="1" outline="0" fieldPosition="0">
        <references count="1">
          <reference field="6" count="0"/>
        </references>
      </pivotArea>
    </format>
    <format dxfId="11828">
      <pivotArea dataOnly="0" labelOnly="1" grandCol="1" outline="0" fieldPosition="0"/>
    </format>
    <format dxfId="11827">
      <pivotArea dataOnly="0" labelOnly="1" outline="0" fieldPosition="0">
        <references count="1">
          <reference field="0" count="1">
            <x v="29"/>
          </reference>
        </references>
      </pivotArea>
    </format>
    <format dxfId="11826">
      <pivotArea field="5" type="button" dataOnly="0" labelOnly="1" outline="0" axis="axisRow" fieldPosition="5"/>
    </format>
    <format dxfId="11825">
      <pivotArea field="7" type="button" dataOnly="0" labelOnly="1" outline="0" axis="axisRow" fieldPosition="6"/>
    </format>
    <format dxfId="11824">
      <pivotArea field="5" type="button" dataOnly="0" labelOnly="1" outline="0" axis="axisRow" fieldPosition="5"/>
    </format>
    <format dxfId="11823">
      <pivotArea field="7" type="button" dataOnly="0" labelOnly="1" outline="0" axis="axisRow" fieldPosition="6"/>
    </format>
    <format dxfId="11822">
      <pivotArea outline="0" collapsedLevelsAreSubtotals="1" fieldPosition="0"/>
    </format>
    <format dxfId="11821">
      <pivotArea field="6" type="button" dataOnly="0" labelOnly="1" outline="0" axis="axisCol" fieldPosition="0"/>
    </format>
    <format dxfId="11820">
      <pivotArea type="topRight" dataOnly="0" labelOnly="1" outline="0" fieldPosition="0"/>
    </format>
    <format dxfId="11819">
      <pivotArea dataOnly="0" labelOnly="1" outline="0" fieldPosition="0">
        <references count="1">
          <reference field="6" count="0"/>
        </references>
      </pivotArea>
    </format>
    <format dxfId="11818">
      <pivotArea dataOnly="0" labelOnly="1" grandCol="1" outline="0" fieldPosition="0"/>
    </format>
    <format dxfId="118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816">
      <pivotArea field="0" type="button" dataOnly="0" labelOnly="1" outline="0" axis="axisRow" fieldPosition="0"/>
    </format>
    <format dxfId="11815">
      <pivotArea field="2" type="button" dataOnly="0" labelOnly="1" outline="0" axis="axisRow" fieldPosition="1"/>
    </format>
    <format dxfId="11814">
      <pivotArea field="1" type="button" dataOnly="0" labelOnly="1" outline="0" axis="axisRow" fieldPosition="2"/>
    </format>
    <format dxfId="11813">
      <pivotArea field="3" type="button" dataOnly="0" labelOnly="1" outline="0" axis="axisRow" fieldPosition="3"/>
    </format>
    <format dxfId="11812">
      <pivotArea field="4" type="button" dataOnly="0" labelOnly="1" outline="0" axis="axisRow" fieldPosition="4"/>
    </format>
    <format dxfId="11811">
      <pivotArea field="5" type="button" dataOnly="0" labelOnly="1" outline="0" axis="axisRow" fieldPosition="5"/>
    </format>
    <format dxfId="11810">
      <pivotArea field="7" type="button" dataOnly="0" labelOnly="1" outline="0" axis="axisRow" fieldPosition="6"/>
    </format>
    <format dxfId="11809">
      <pivotArea dataOnly="0" labelOnly="1" outline="0" fieldPosition="0">
        <references count="1">
          <reference field="0" count="0"/>
        </references>
      </pivotArea>
    </format>
    <format dxfId="118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8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8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8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8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8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8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8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8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7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7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7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7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7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7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7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7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781">
      <pivotArea dataOnly="0" labelOnly="1" outline="0" fieldPosition="0">
        <references count="1">
          <reference field="6" count="0"/>
        </references>
      </pivotArea>
    </format>
    <format dxfId="11780">
      <pivotArea dataOnly="0" labelOnly="1" grandCol="1" outline="0" fieldPosition="0"/>
    </format>
    <format dxfId="117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78">
      <pivotArea field="0" type="button" dataOnly="0" labelOnly="1" outline="0" axis="axisRow" fieldPosition="0"/>
    </format>
    <format dxfId="11777">
      <pivotArea field="2" type="button" dataOnly="0" labelOnly="1" outline="0" axis="axisRow" fieldPosition="1"/>
    </format>
    <format dxfId="11776">
      <pivotArea field="1" type="button" dataOnly="0" labelOnly="1" outline="0" axis="axisRow" fieldPosition="2"/>
    </format>
    <format dxfId="11775">
      <pivotArea field="3" type="button" dataOnly="0" labelOnly="1" outline="0" axis="axisRow" fieldPosition="3"/>
    </format>
    <format dxfId="11774">
      <pivotArea field="4" type="button" dataOnly="0" labelOnly="1" outline="0" axis="axisRow" fieldPosition="4"/>
    </format>
    <format dxfId="11773">
      <pivotArea field="5" type="button" dataOnly="0" labelOnly="1" outline="0" axis="axisRow" fieldPosition="5"/>
    </format>
    <format dxfId="11772">
      <pivotArea field="7" type="button" dataOnly="0" labelOnly="1" outline="0" axis="axisRow" fieldPosition="6"/>
    </format>
    <format dxfId="11771">
      <pivotArea dataOnly="0" labelOnly="1" outline="0" fieldPosition="0">
        <references count="1">
          <reference field="0" count="0"/>
        </references>
      </pivotArea>
    </format>
    <format dxfId="117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7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7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7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7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7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7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7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7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7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743">
      <pivotArea dataOnly="0" labelOnly="1" outline="0" fieldPosition="0">
        <references count="1">
          <reference field="6" count="0"/>
        </references>
      </pivotArea>
    </format>
    <format dxfId="11742">
      <pivotArea dataOnly="0" labelOnly="1" grandCol="1" outline="0" fieldPosition="0"/>
    </format>
    <format dxfId="11741">
      <pivotArea dataOnly="0" labelOnly="1" outline="0" fieldPosition="0">
        <references count="1">
          <reference field="0" count="1">
            <x v="29"/>
          </reference>
        </references>
      </pivotArea>
    </format>
    <format dxfId="11740">
      <pivotArea field="5" type="button" dataOnly="0" labelOnly="1" outline="0" axis="axisRow" fieldPosition="5"/>
    </format>
    <format dxfId="11739">
      <pivotArea field="7" type="button" dataOnly="0" labelOnly="1" outline="0" axis="axisRow" fieldPosition="6"/>
    </format>
    <format dxfId="11738">
      <pivotArea outline="0" collapsedLevelsAreSubtotals="1" fieldPosition="0"/>
    </format>
    <format dxfId="11737">
      <pivotArea field="6" type="button" dataOnly="0" labelOnly="1" outline="0" axis="axisCol" fieldPosition="0"/>
    </format>
    <format dxfId="11736">
      <pivotArea type="topRight" dataOnly="0" labelOnly="1" outline="0" fieldPosition="0"/>
    </format>
    <format dxfId="11735">
      <pivotArea dataOnly="0" labelOnly="1" outline="0" fieldPosition="0">
        <references count="1">
          <reference field="6" count="0"/>
        </references>
      </pivotArea>
    </format>
    <format dxfId="11734">
      <pivotArea dataOnly="0" labelOnly="1" grandCol="1" outline="0" fieldPosition="0"/>
    </format>
    <format dxfId="117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732">
      <pivotArea field="0" type="button" dataOnly="0" labelOnly="1" outline="0" axis="axisRow" fieldPosition="0"/>
    </format>
    <format dxfId="11731">
      <pivotArea field="2" type="button" dataOnly="0" labelOnly="1" outline="0" axis="axisRow" fieldPosition="1"/>
    </format>
    <format dxfId="11730">
      <pivotArea field="1" type="button" dataOnly="0" labelOnly="1" outline="0" axis="axisRow" fieldPosition="2"/>
    </format>
    <format dxfId="11729">
      <pivotArea field="3" type="button" dataOnly="0" labelOnly="1" outline="0" axis="axisRow" fieldPosition="3"/>
    </format>
    <format dxfId="11728">
      <pivotArea field="4" type="button" dataOnly="0" labelOnly="1" outline="0" axis="axisRow" fieldPosition="4"/>
    </format>
    <format dxfId="11727">
      <pivotArea field="5" type="button" dataOnly="0" labelOnly="1" outline="0" axis="axisRow" fieldPosition="5"/>
    </format>
    <format dxfId="11726">
      <pivotArea field="7" type="button" dataOnly="0" labelOnly="1" outline="0" axis="axisRow" fieldPosition="6"/>
    </format>
    <format dxfId="11725">
      <pivotArea dataOnly="0" labelOnly="1" outline="0" fieldPosition="0">
        <references count="1">
          <reference field="0" count="0"/>
        </references>
      </pivotArea>
    </format>
    <format dxfId="117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7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7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7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7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7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7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7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7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7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7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7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7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7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7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7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7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7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7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70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7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70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70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7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9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97">
      <pivotArea dataOnly="0" labelOnly="1" outline="0" fieldPosition="0">
        <references count="1">
          <reference field="6" count="0"/>
        </references>
      </pivotArea>
    </format>
    <format dxfId="11696">
      <pivotArea dataOnly="0" labelOnly="1" grandCol="1" outline="0" fieldPosition="0"/>
    </format>
    <format dxfId="116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94">
      <pivotArea field="0" type="button" dataOnly="0" labelOnly="1" outline="0" axis="axisRow" fieldPosition="0"/>
    </format>
    <format dxfId="11693">
      <pivotArea field="2" type="button" dataOnly="0" labelOnly="1" outline="0" axis="axisRow" fieldPosition="1"/>
    </format>
    <format dxfId="11692">
      <pivotArea field="1" type="button" dataOnly="0" labelOnly="1" outline="0" axis="axisRow" fieldPosition="2"/>
    </format>
    <format dxfId="11691">
      <pivotArea field="3" type="button" dataOnly="0" labelOnly="1" outline="0" axis="axisRow" fieldPosition="3"/>
    </format>
    <format dxfId="11690">
      <pivotArea field="4" type="button" dataOnly="0" labelOnly="1" outline="0" axis="axisRow" fieldPosition="4"/>
    </format>
    <format dxfId="11689">
      <pivotArea field="5" type="button" dataOnly="0" labelOnly="1" outline="0" axis="axisRow" fieldPosition="5"/>
    </format>
    <format dxfId="11688">
      <pivotArea field="7" type="button" dataOnly="0" labelOnly="1" outline="0" axis="axisRow" fieldPosition="6"/>
    </format>
    <format dxfId="11687">
      <pivotArea dataOnly="0" labelOnly="1" outline="0" fieldPosition="0">
        <references count="1">
          <reference field="0" count="0"/>
        </references>
      </pivotArea>
    </format>
    <format dxfId="116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6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6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6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6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6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6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6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59">
      <pivotArea dataOnly="0" labelOnly="1" outline="0" fieldPosition="0">
        <references count="1">
          <reference field="6" count="0"/>
        </references>
      </pivotArea>
    </format>
    <format dxfId="11658">
      <pivotArea dataOnly="0" labelOnly="1" grandCol="1" outline="0" fieldPosition="0"/>
    </format>
    <format dxfId="11657">
      <pivotArea dataOnly="0" labelOnly="1" outline="0" fieldPosition="0">
        <references count="1">
          <reference field="0" count="1">
            <x v="29"/>
          </reference>
        </references>
      </pivotArea>
    </format>
    <format dxfId="11656">
      <pivotArea field="5" type="button" dataOnly="0" labelOnly="1" outline="0" axis="axisRow" fieldPosition="5"/>
    </format>
    <format dxfId="11655">
      <pivotArea field="7" type="button" dataOnly="0" labelOnly="1" outline="0" axis="axisRow" fieldPosition="6"/>
    </format>
    <format dxfId="11654">
      <pivotArea outline="0" collapsedLevelsAreSubtotals="1" fieldPosition="0"/>
    </format>
    <format dxfId="11653">
      <pivotArea field="6" type="button" dataOnly="0" labelOnly="1" outline="0" axis="axisCol" fieldPosition="0"/>
    </format>
    <format dxfId="11652">
      <pivotArea type="topRight" dataOnly="0" labelOnly="1" outline="0" fieldPosition="0"/>
    </format>
    <format dxfId="11651">
      <pivotArea dataOnly="0" labelOnly="1" outline="0" fieldPosition="0">
        <references count="1">
          <reference field="6" count="0"/>
        </references>
      </pivotArea>
    </format>
    <format dxfId="11650">
      <pivotArea dataOnly="0" labelOnly="1" grandCol="1" outline="0" fieldPosition="0"/>
    </format>
    <format dxfId="116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48">
      <pivotArea field="0" type="button" dataOnly="0" labelOnly="1" outline="0" axis="axisRow" fieldPosition="0"/>
    </format>
    <format dxfId="11647">
      <pivotArea field="2" type="button" dataOnly="0" labelOnly="1" outline="0" axis="axisRow" fieldPosition="1"/>
    </format>
    <format dxfId="11646">
      <pivotArea field="1" type="button" dataOnly="0" labelOnly="1" outline="0" axis="axisRow" fieldPosition="2"/>
    </format>
    <format dxfId="11645">
      <pivotArea field="3" type="button" dataOnly="0" labelOnly="1" outline="0" axis="axisRow" fieldPosition="3"/>
    </format>
    <format dxfId="11644">
      <pivotArea field="4" type="button" dataOnly="0" labelOnly="1" outline="0" axis="axisRow" fieldPosition="4"/>
    </format>
    <format dxfId="11643">
      <pivotArea field="5" type="button" dataOnly="0" labelOnly="1" outline="0" axis="axisRow" fieldPosition="5"/>
    </format>
    <format dxfId="11642">
      <pivotArea field="7" type="button" dataOnly="0" labelOnly="1" outline="0" axis="axisRow" fieldPosition="6"/>
    </format>
    <format dxfId="11641">
      <pivotArea dataOnly="0" labelOnly="1" outline="0" fieldPosition="0">
        <references count="1">
          <reference field="0" count="0"/>
        </references>
      </pivotArea>
    </format>
    <format dxfId="116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6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6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6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6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6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6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6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6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6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6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6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6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6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6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6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6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6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6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6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6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6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6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61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613">
      <pivotArea dataOnly="0" labelOnly="1" outline="0" fieldPosition="0">
        <references count="1">
          <reference field="6" count="0"/>
        </references>
      </pivotArea>
    </format>
    <format dxfId="11612">
      <pivotArea dataOnly="0" labelOnly="1" grandCol="1" outline="0" fieldPosition="0"/>
    </format>
    <format dxfId="116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10">
      <pivotArea field="0" type="button" dataOnly="0" labelOnly="1" outline="0" axis="axisRow" fieldPosition="0"/>
    </format>
    <format dxfId="11609">
      <pivotArea field="2" type="button" dataOnly="0" labelOnly="1" outline="0" axis="axisRow" fieldPosition="1"/>
    </format>
    <format dxfId="11608">
      <pivotArea field="1" type="button" dataOnly="0" labelOnly="1" outline="0" axis="axisRow" fieldPosition="2"/>
    </format>
    <format dxfId="11607">
      <pivotArea field="3" type="button" dataOnly="0" labelOnly="1" outline="0" axis="axisRow" fieldPosition="3"/>
    </format>
    <format dxfId="11606">
      <pivotArea field="4" type="button" dataOnly="0" labelOnly="1" outline="0" axis="axisRow" fieldPosition="4"/>
    </format>
    <format dxfId="11605">
      <pivotArea field="5" type="button" dataOnly="0" labelOnly="1" outline="0" axis="axisRow" fieldPosition="5"/>
    </format>
    <format dxfId="11604">
      <pivotArea field="7" type="button" dataOnly="0" labelOnly="1" outline="0" axis="axisRow" fieldPosition="6"/>
    </format>
    <format dxfId="11603">
      <pivotArea dataOnly="0" labelOnly="1" outline="0" fieldPosition="0">
        <references count="1">
          <reference field="0" count="0"/>
        </references>
      </pivotArea>
    </format>
    <format dxfId="116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6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6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5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5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5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5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5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5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5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75">
      <pivotArea dataOnly="0" labelOnly="1" outline="0" fieldPosition="0">
        <references count="1">
          <reference field="6" count="0"/>
        </references>
      </pivotArea>
    </format>
    <format dxfId="11574">
      <pivotArea dataOnly="0" labelOnly="1" grandCol="1" outline="0" fieldPosition="0"/>
    </format>
    <format dxfId="11573">
      <pivotArea dataOnly="0" labelOnly="1" outline="0" fieldPosition="0">
        <references count="1">
          <reference field="0" count="1">
            <x v="29"/>
          </reference>
        </references>
      </pivotArea>
    </format>
    <format dxfId="11572">
      <pivotArea field="5" type="button" dataOnly="0" labelOnly="1" outline="0" axis="axisRow" fieldPosition="5"/>
    </format>
    <format dxfId="11571">
      <pivotArea field="7" type="button" dataOnly="0" labelOnly="1" outline="0" axis="axisRow" fieldPosition="6"/>
    </format>
    <format dxfId="11570">
      <pivotArea field="5" type="button" dataOnly="0" labelOnly="1" outline="0" axis="axisRow" fieldPosition="5"/>
    </format>
    <format dxfId="11569">
      <pivotArea field="7" type="button" dataOnly="0" labelOnly="1" outline="0" axis="axisRow" fieldPosition="6"/>
    </format>
    <format dxfId="11568">
      <pivotArea outline="0" collapsedLevelsAreSubtotals="1" fieldPosition="0">
        <references count="1">
          <reference field="6" count="0" selected="0"/>
        </references>
      </pivotArea>
    </format>
    <format dxfId="11567">
      <pivotArea field="6" type="button" dataOnly="0" labelOnly="1" outline="0" axis="axisCol" fieldPosition="0"/>
    </format>
    <format dxfId="11566">
      <pivotArea type="topRight" dataOnly="0" labelOnly="1" outline="0" fieldPosition="0"/>
    </format>
    <format dxfId="11565">
      <pivotArea dataOnly="0" labelOnly="1" outline="0" fieldPosition="0">
        <references count="1">
          <reference field="6" count="0"/>
        </references>
      </pivotArea>
    </format>
    <format dxfId="115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63">
      <pivotArea field="0" type="button" dataOnly="0" labelOnly="1" outline="0" axis="axisRow" fieldPosition="0"/>
    </format>
    <format dxfId="11562">
      <pivotArea field="2" type="button" dataOnly="0" labelOnly="1" outline="0" axis="axisRow" fieldPosition="1"/>
    </format>
    <format dxfId="11561">
      <pivotArea field="1" type="button" dataOnly="0" labelOnly="1" outline="0" axis="axisRow" fieldPosition="2"/>
    </format>
    <format dxfId="11560">
      <pivotArea field="3" type="button" dataOnly="0" labelOnly="1" outline="0" axis="axisRow" fieldPosition="3"/>
    </format>
    <format dxfId="11559">
      <pivotArea field="4" type="button" dataOnly="0" labelOnly="1" outline="0" axis="axisRow" fieldPosition="4"/>
    </format>
    <format dxfId="11558">
      <pivotArea field="5" type="button" dataOnly="0" labelOnly="1" outline="0" axis="axisRow" fieldPosition="5"/>
    </format>
    <format dxfId="11557">
      <pivotArea field="7" type="button" dataOnly="0" labelOnly="1" outline="0" axis="axisRow" fieldPosition="6"/>
    </format>
    <format dxfId="11556">
      <pivotArea dataOnly="0" labelOnly="1" outline="0" fieldPosition="0">
        <references count="1">
          <reference field="0" count="0"/>
        </references>
      </pivotArea>
    </format>
    <format dxfId="115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5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5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5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5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5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5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5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54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5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5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5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5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5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5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5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5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5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5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5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52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525">
      <pivotArea dataOnly="0" labelOnly="1" outline="0" fieldPosition="0">
        <references count="1">
          <reference field="6" count="0"/>
        </references>
      </pivotArea>
    </format>
    <format dxfId="11524">
      <pivotArea dataOnly="0" labelOnly="1" grandCol="1" outline="0" fieldPosition="0"/>
    </format>
    <format dxfId="115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522">
      <pivotArea field="0" type="button" dataOnly="0" labelOnly="1" outline="0" axis="axisRow" fieldPosition="0"/>
    </format>
    <format dxfId="11521">
      <pivotArea field="2" type="button" dataOnly="0" labelOnly="1" outline="0" axis="axisRow" fieldPosition="1"/>
    </format>
    <format dxfId="11520">
      <pivotArea field="1" type="button" dataOnly="0" labelOnly="1" outline="0" axis="axisRow" fieldPosition="2"/>
    </format>
    <format dxfId="11519">
      <pivotArea field="3" type="button" dataOnly="0" labelOnly="1" outline="0" axis="axisRow" fieldPosition="3"/>
    </format>
    <format dxfId="11518">
      <pivotArea field="4" type="button" dataOnly="0" labelOnly="1" outline="0" axis="axisRow" fieldPosition="4"/>
    </format>
    <format dxfId="11517">
      <pivotArea field="5" type="button" dataOnly="0" labelOnly="1" outline="0" axis="axisRow" fieldPosition="5"/>
    </format>
    <format dxfId="11516">
      <pivotArea field="7" type="button" dataOnly="0" labelOnly="1" outline="0" axis="axisRow" fieldPosition="6"/>
    </format>
    <format dxfId="11515">
      <pivotArea dataOnly="0" labelOnly="1" outline="0" fieldPosition="0">
        <references count="1">
          <reference field="0" count="0"/>
        </references>
      </pivotArea>
    </format>
    <format dxfId="115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5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5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5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5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5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5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5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5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5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5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5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5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5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5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4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4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84">
      <pivotArea dataOnly="0" labelOnly="1" outline="0" fieldPosition="0">
        <references count="1">
          <reference field="6" count="0"/>
        </references>
      </pivotArea>
    </format>
    <format dxfId="11483">
      <pivotArea dataOnly="0" labelOnly="1" grandCol="1" outline="0" fieldPosition="0"/>
    </format>
    <format dxfId="11482">
      <pivotArea dataOnly="0" labelOnly="1" outline="0" fieldPosition="0">
        <references count="1">
          <reference field="0" count="1">
            <x v="32"/>
          </reference>
        </references>
      </pivotArea>
    </format>
    <format dxfId="11481">
      <pivotArea field="5" type="button" dataOnly="0" labelOnly="1" outline="0" axis="axisRow" fieldPosition="5"/>
    </format>
    <format dxfId="11480">
      <pivotArea field="7" type="button" dataOnly="0" labelOnly="1" outline="0" axis="axisRow" fieldPosition="6"/>
    </format>
    <format dxfId="11479">
      <pivotArea outline="0" collapsedLevelsAreSubtotals="1" fieldPosition="0"/>
    </format>
    <format dxfId="11478">
      <pivotArea field="6" type="button" dataOnly="0" labelOnly="1" outline="0" axis="axisCol" fieldPosition="0"/>
    </format>
    <format dxfId="11477">
      <pivotArea type="topRight" dataOnly="0" labelOnly="1" outline="0" fieldPosition="0"/>
    </format>
    <format dxfId="11476">
      <pivotArea dataOnly="0" labelOnly="1" outline="0" fieldPosition="0">
        <references count="1">
          <reference field="6" count="0"/>
        </references>
      </pivotArea>
    </format>
    <format dxfId="11475">
      <pivotArea dataOnly="0" labelOnly="1" grandCol="1" outline="0" fieldPosition="0"/>
    </format>
    <format dxfId="114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73">
      <pivotArea field="0" type="button" dataOnly="0" labelOnly="1" outline="0" axis="axisRow" fieldPosition="0"/>
    </format>
    <format dxfId="11472">
      <pivotArea field="2" type="button" dataOnly="0" labelOnly="1" outline="0" axis="axisRow" fieldPosition="1"/>
    </format>
    <format dxfId="11471">
      <pivotArea field="1" type="button" dataOnly="0" labelOnly="1" outline="0" axis="axisRow" fieldPosition="2"/>
    </format>
    <format dxfId="11470">
      <pivotArea field="3" type="button" dataOnly="0" labelOnly="1" outline="0" axis="axisRow" fieldPosition="3"/>
    </format>
    <format dxfId="11469">
      <pivotArea field="4" type="button" dataOnly="0" labelOnly="1" outline="0" axis="axisRow" fieldPosition="4"/>
    </format>
    <format dxfId="11468">
      <pivotArea field="5" type="button" dataOnly="0" labelOnly="1" outline="0" axis="axisRow" fieldPosition="5"/>
    </format>
    <format dxfId="11467">
      <pivotArea field="7" type="button" dataOnly="0" labelOnly="1" outline="0" axis="axisRow" fieldPosition="6"/>
    </format>
    <format dxfId="11466">
      <pivotArea dataOnly="0" labelOnly="1" outline="0" fieldPosition="0">
        <references count="1">
          <reference field="0" count="0"/>
        </references>
      </pivotArea>
    </format>
    <format dxfId="114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45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45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45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45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45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4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45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4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435">
      <pivotArea dataOnly="0" labelOnly="1" outline="0" fieldPosition="0">
        <references count="1">
          <reference field="6" count="0"/>
        </references>
      </pivotArea>
    </format>
    <format dxfId="11434">
      <pivotArea dataOnly="0" labelOnly="1" grandCol="1" outline="0" fieldPosition="0"/>
    </format>
    <format dxfId="114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432">
      <pivotArea field="0" type="button" dataOnly="0" labelOnly="1" outline="0" axis="axisRow" fieldPosition="0"/>
    </format>
    <format dxfId="11431">
      <pivotArea field="2" type="button" dataOnly="0" labelOnly="1" outline="0" axis="axisRow" fieldPosition="1"/>
    </format>
    <format dxfId="11430">
      <pivotArea field="1" type="button" dataOnly="0" labelOnly="1" outline="0" axis="axisRow" fieldPosition="2"/>
    </format>
    <format dxfId="11429">
      <pivotArea field="3" type="button" dataOnly="0" labelOnly="1" outline="0" axis="axisRow" fieldPosition="3"/>
    </format>
    <format dxfId="11428">
      <pivotArea field="4" type="button" dataOnly="0" labelOnly="1" outline="0" axis="axisRow" fieldPosition="4"/>
    </format>
    <format dxfId="11427">
      <pivotArea field="5" type="button" dataOnly="0" labelOnly="1" outline="0" axis="axisRow" fieldPosition="5"/>
    </format>
    <format dxfId="11426">
      <pivotArea field="7" type="button" dataOnly="0" labelOnly="1" outline="0" axis="axisRow" fieldPosition="6"/>
    </format>
    <format dxfId="11425">
      <pivotArea dataOnly="0" labelOnly="1" outline="0" fieldPosition="0">
        <references count="1">
          <reference field="0" count="0"/>
        </references>
      </pivotArea>
    </format>
    <format dxfId="114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4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4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4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4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4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4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41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4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4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4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4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4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4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4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40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94">
      <pivotArea dataOnly="0" labelOnly="1" outline="0" fieldPosition="0">
        <references count="1">
          <reference field="6" count="0"/>
        </references>
      </pivotArea>
    </format>
    <format dxfId="11393">
      <pivotArea dataOnly="0" labelOnly="1" grandCol="1" outline="0" fieldPosition="0"/>
    </format>
    <format dxfId="11392">
      <pivotArea dataOnly="0" labelOnly="1" outline="0" fieldPosition="0">
        <references count="1">
          <reference field="0" count="1">
            <x v="31"/>
          </reference>
        </references>
      </pivotArea>
    </format>
    <format dxfId="113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3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88">
      <pivotArea field="5" type="button" dataOnly="0" labelOnly="1" outline="0" axis="axisRow" fieldPosition="5"/>
    </format>
    <format dxfId="11387">
      <pivotArea field="7" type="button" dataOnly="0" labelOnly="1" outline="0" axis="axisRow" fieldPosition="6"/>
    </format>
    <format dxfId="11386">
      <pivotArea outline="0" collapsedLevelsAreSubtotals="1" fieldPosition="0"/>
    </format>
    <format dxfId="11385">
      <pivotArea field="6" type="button" dataOnly="0" labelOnly="1" outline="0" axis="axisCol" fieldPosition="0"/>
    </format>
    <format dxfId="11384">
      <pivotArea type="topRight" dataOnly="0" labelOnly="1" outline="0" fieldPosition="0"/>
    </format>
    <format dxfId="11383">
      <pivotArea dataOnly="0" labelOnly="1" outline="0" fieldPosition="0">
        <references count="1">
          <reference field="6" count="0"/>
        </references>
      </pivotArea>
    </format>
    <format dxfId="11382">
      <pivotArea dataOnly="0" labelOnly="1" grandCol="1" outline="0" fieldPosition="0"/>
    </format>
    <format dxfId="1138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80">
      <pivotArea field="0" type="button" dataOnly="0" labelOnly="1" outline="0" axis="axisRow" fieldPosition="0"/>
    </format>
    <format dxfId="11379">
      <pivotArea field="2" type="button" dataOnly="0" labelOnly="1" outline="0" axis="axisRow" fieldPosition="1"/>
    </format>
    <format dxfId="11378">
      <pivotArea field="1" type="button" dataOnly="0" labelOnly="1" outline="0" axis="axisRow" fieldPosition="2"/>
    </format>
    <format dxfId="11377">
      <pivotArea field="3" type="button" dataOnly="0" labelOnly="1" outline="0" axis="axisRow" fieldPosition="3"/>
    </format>
    <format dxfId="11376">
      <pivotArea field="4" type="button" dataOnly="0" labelOnly="1" outline="0" axis="axisRow" fieldPosition="4"/>
    </format>
    <format dxfId="11375">
      <pivotArea field="5" type="button" dataOnly="0" labelOnly="1" outline="0" axis="axisRow" fieldPosition="5"/>
    </format>
    <format dxfId="11374">
      <pivotArea field="7" type="button" dataOnly="0" labelOnly="1" outline="0" axis="axisRow" fieldPosition="6"/>
    </format>
    <format dxfId="11373">
      <pivotArea dataOnly="0" labelOnly="1" outline="0" fieldPosition="0">
        <references count="1">
          <reference field="0" count="0"/>
        </references>
      </pivotArea>
    </format>
    <format dxfId="1137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7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7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6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6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6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6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3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3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3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3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3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3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3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3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42">
      <pivotArea dataOnly="0" labelOnly="1" outline="0" fieldPosition="0">
        <references count="1">
          <reference field="6" count="0"/>
        </references>
      </pivotArea>
    </format>
    <format dxfId="11341">
      <pivotArea dataOnly="0" labelOnly="1" grandCol="1" outline="0" fieldPosition="0"/>
    </format>
    <format dxfId="113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39">
      <pivotArea field="0" type="button" dataOnly="0" labelOnly="1" outline="0" axis="axisRow" fieldPosition="0"/>
    </format>
    <format dxfId="11338">
      <pivotArea field="2" type="button" dataOnly="0" labelOnly="1" outline="0" axis="axisRow" fieldPosition="1"/>
    </format>
    <format dxfId="11337">
      <pivotArea field="1" type="button" dataOnly="0" labelOnly="1" outline="0" axis="axisRow" fieldPosition="2"/>
    </format>
    <format dxfId="11336">
      <pivotArea field="3" type="button" dataOnly="0" labelOnly="1" outline="0" axis="axisRow" fieldPosition="3"/>
    </format>
    <format dxfId="11335">
      <pivotArea field="4" type="button" dataOnly="0" labelOnly="1" outline="0" axis="axisRow" fieldPosition="4"/>
    </format>
    <format dxfId="11334">
      <pivotArea field="5" type="button" dataOnly="0" labelOnly="1" outline="0" axis="axisRow" fieldPosition="5"/>
    </format>
    <format dxfId="11333">
      <pivotArea field="7" type="button" dataOnly="0" labelOnly="1" outline="0" axis="axisRow" fieldPosition="6"/>
    </format>
    <format dxfId="11332">
      <pivotArea dataOnly="0" labelOnly="1" outline="0" fieldPosition="0">
        <references count="1">
          <reference field="0" count="0"/>
        </references>
      </pivotArea>
    </format>
    <format dxfId="113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3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3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3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3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3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3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3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3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3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3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3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3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3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3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3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301">
      <pivotArea dataOnly="0" labelOnly="1" outline="0" fieldPosition="0">
        <references count="1">
          <reference field="6" count="0"/>
        </references>
      </pivotArea>
    </format>
    <format dxfId="11300">
      <pivotArea dataOnly="0" labelOnly="1" grandCol="1" outline="0" fieldPosition="0"/>
    </format>
    <format dxfId="11299">
      <pivotArea dataOnly="0" labelOnly="1" outline="0" fieldPosition="0">
        <references count="1">
          <reference field="0" count="1">
            <x v="31"/>
          </reference>
        </references>
      </pivotArea>
    </format>
    <format dxfId="112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29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95">
      <pivotArea field="5" type="button" dataOnly="0" labelOnly="1" outline="0" axis="axisRow" fieldPosition="5"/>
    </format>
    <format dxfId="11294">
      <pivotArea field="7" type="button" dataOnly="0" labelOnly="1" outline="0" axis="axisRow" fieldPosition="6"/>
    </format>
    <format dxfId="11293">
      <pivotArea outline="0" collapsedLevelsAreSubtotals="1" fieldPosition="0"/>
    </format>
    <format dxfId="11292">
      <pivotArea field="6" type="button" dataOnly="0" labelOnly="1" outline="0" axis="axisCol" fieldPosition="0"/>
    </format>
    <format dxfId="11291">
      <pivotArea type="topRight" dataOnly="0" labelOnly="1" outline="0" fieldPosition="0"/>
    </format>
    <format dxfId="11290">
      <pivotArea dataOnly="0" labelOnly="1" outline="0" fieldPosition="0">
        <references count="1">
          <reference field="6" count="0"/>
        </references>
      </pivotArea>
    </format>
    <format dxfId="11289">
      <pivotArea dataOnly="0" labelOnly="1" grandCol="1" outline="0" fieldPosition="0"/>
    </format>
    <format dxfId="112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87">
      <pivotArea field="0" type="button" dataOnly="0" labelOnly="1" outline="0" axis="axisRow" fieldPosition="0"/>
    </format>
    <format dxfId="11286">
      <pivotArea field="2" type="button" dataOnly="0" labelOnly="1" outline="0" axis="axisRow" fieldPosition="1"/>
    </format>
    <format dxfId="11285">
      <pivotArea field="1" type="button" dataOnly="0" labelOnly="1" outline="0" axis="axisRow" fieldPosition="2"/>
    </format>
    <format dxfId="11284">
      <pivotArea field="3" type="button" dataOnly="0" labelOnly="1" outline="0" axis="axisRow" fieldPosition="3"/>
    </format>
    <format dxfId="11283">
      <pivotArea field="4" type="button" dataOnly="0" labelOnly="1" outline="0" axis="axisRow" fieldPosition="4"/>
    </format>
    <format dxfId="11282">
      <pivotArea field="5" type="button" dataOnly="0" labelOnly="1" outline="0" axis="axisRow" fieldPosition="5"/>
    </format>
    <format dxfId="11281">
      <pivotArea field="7" type="button" dataOnly="0" labelOnly="1" outline="0" axis="axisRow" fieldPosition="6"/>
    </format>
    <format dxfId="11280">
      <pivotArea dataOnly="0" labelOnly="1" outline="0" fieldPosition="0">
        <references count="1">
          <reference field="0" count="0"/>
        </references>
      </pivotArea>
    </format>
    <format dxfId="1127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27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27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27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7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7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7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7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2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2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2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2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2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2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2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2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49">
      <pivotArea dataOnly="0" labelOnly="1" outline="0" fieldPosition="0">
        <references count="1">
          <reference field="6" count="0"/>
        </references>
      </pivotArea>
    </format>
    <format dxfId="11248">
      <pivotArea dataOnly="0" labelOnly="1" grandCol="1" outline="0" fieldPosition="0"/>
    </format>
    <format dxfId="112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46">
      <pivotArea field="0" type="button" dataOnly="0" labelOnly="1" outline="0" axis="axisRow" fieldPosition="0"/>
    </format>
    <format dxfId="11245">
      <pivotArea field="2" type="button" dataOnly="0" labelOnly="1" outline="0" axis="axisRow" fieldPosition="1"/>
    </format>
    <format dxfId="11244">
      <pivotArea field="1" type="button" dataOnly="0" labelOnly="1" outline="0" axis="axisRow" fieldPosition="2"/>
    </format>
    <format dxfId="11243">
      <pivotArea field="3" type="button" dataOnly="0" labelOnly="1" outline="0" axis="axisRow" fieldPosition="3"/>
    </format>
    <format dxfId="11242">
      <pivotArea field="4" type="button" dataOnly="0" labelOnly="1" outline="0" axis="axisRow" fieldPosition="4"/>
    </format>
    <format dxfId="11241">
      <pivotArea field="5" type="button" dataOnly="0" labelOnly="1" outline="0" axis="axisRow" fieldPosition="5"/>
    </format>
    <format dxfId="11240">
      <pivotArea field="7" type="button" dataOnly="0" labelOnly="1" outline="0" axis="axisRow" fieldPosition="6"/>
    </format>
    <format dxfId="11239">
      <pivotArea dataOnly="0" labelOnly="1" outline="0" fieldPosition="0">
        <references count="1">
          <reference field="0" count="0"/>
        </references>
      </pivotArea>
    </format>
    <format dxfId="112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2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2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2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2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2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2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2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2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2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2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2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2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2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2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2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208">
      <pivotArea dataOnly="0" labelOnly="1" outline="0" fieldPosition="0">
        <references count="1">
          <reference field="6" count="0"/>
        </references>
      </pivotArea>
    </format>
    <format dxfId="11207">
      <pivotArea dataOnly="0" labelOnly="1" grandCol="1" outline="0" fieldPosition="0"/>
    </format>
    <format dxfId="112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205">
      <pivotArea field="0" type="button" dataOnly="0" labelOnly="1" outline="0" axis="axisRow" fieldPosition="0"/>
    </format>
    <format dxfId="11204">
      <pivotArea field="2" type="button" dataOnly="0" labelOnly="1" outline="0" axis="axisRow" fieldPosition="1"/>
    </format>
    <format dxfId="11203">
      <pivotArea field="1" type="button" dataOnly="0" labelOnly="1" outline="0" axis="axisRow" fieldPosition="2"/>
    </format>
    <format dxfId="11202">
      <pivotArea field="3" type="button" dataOnly="0" labelOnly="1" outline="0" axis="axisRow" fieldPosition="3"/>
    </format>
    <format dxfId="11201">
      <pivotArea field="4" type="button" dataOnly="0" labelOnly="1" outline="0" axis="axisRow" fieldPosition="4"/>
    </format>
    <format dxfId="11200">
      <pivotArea field="5" type="button" dataOnly="0" labelOnly="1" outline="0" axis="axisRow" fieldPosition="5"/>
    </format>
    <format dxfId="11199">
      <pivotArea field="7" type="button" dataOnly="0" labelOnly="1" outline="0" axis="axisRow" fieldPosition="6"/>
    </format>
    <format dxfId="11198">
      <pivotArea dataOnly="0" labelOnly="1" outline="0" fieldPosition="0">
        <references count="1">
          <reference field="0" count="0"/>
        </references>
      </pivotArea>
    </format>
    <format dxfId="1119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19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19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19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19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19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19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19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18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18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18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18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18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18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18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18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167">
      <pivotArea dataOnly="0" labelOnly="1" outline="0" fieldPosition="0">
        <references count="1">
          <reference field="6" count="0"/>
        </references>
      </pivotArea>
    </format>
    <format dxfId="11166">
      <pivotArea dataOnly="0" labelOnly="1" grandCol="1" outline="0" fieldPosition="0"/>
    </format>
    <format dxfId="111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64">
      <pivotArea field="0" type="button" dataOnly="0" labelOnly="1" outline="0" axis="axisRow" fieldPosition="0"/>
    </format>
    <format dxfId="11163">
      <pivotArea field="2" type="button" dataOnly="0" labelOnly="1" outline="0" axis="axisRow" fieldPosition="1"/>
    </format>
    <format dxfId="11162">
      <pivotArea field="1" type="button" dataOnly="0" labelOnly="1" outline="0" axis="axisRow" fieldPosition="2"/>
    </format>
    <format dxfId="11161">
      <pivotArea field="3" type="button" dataOnly="0" labelOnly="1" outline="0" axis="axisRow" fieldPosition="3"/>
    </format>
    <format dxfId="11160">
      <pivotArea field="4" type="button" dataOnly="0" labelOnly="1" outline="0" axis="axisRow" fieldPosition="4"/>
    </format>
    <format dxfId="11159">
      <pivotArea field="5" type="button" dataOnly="0" labelOnly="1" outline="0" axis="axisRow" fieldPosition="5"/>
    </format>
    <format dxfId="11158">
      <pivotArea field="7" type="button" dataOnly="0" labelOnly="1" outline="0" axis="axisRow" fieldPosition="6"/>
    </format>
    <format dxfId="11157">
      <pivotArea dataOnly="0" labelOnly="1" outline="0" fieldPosition="0">
        <references count="1">
          <reference field="0" count="0"/>
        </references>
      </pivotArea>
    </format>
    <format dxfId="111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1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1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1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1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1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1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1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1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1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1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1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1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1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1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1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126">
      <pivotArea dataOnly="0" labelOnly="1" outline="0" fieldPosition="0">
        <references count="1">
          <reference field="6" count="0"/>
        </references>
      </pivotArea>
    </format>
    <format dxfId="11125">
      <pivotArea dataOnly="0" labelOnly="1" grandCol="1" outline="0" fieldPosition="0"/>
    </format>
    <format dxfId="11124">
      <pivotArea dataOnly="0" labelOnly="1" outline="0" fieldPosition="0">
        <references count="1">
          <reference field="0" count="1">
            <x v="3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12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120">
      <pivotArea field="5" type="button" dataOnly="0" labelOnly="1" outline="0" axis="axisRow" fieldPosition="5"/>
    </format>
    <format dxfId="11119">
      <pivotArea field="7" type="button" dataOnly="0" labelOnly="1" outline="0" axis="axisRow" fieldPosition="6"/>
    </format>
    <format dxfId="11118">
      <pivotArea outline="0" collapsedLevelsAreSubtotals="1" fieldPosition="0">
        <references count="1">
          <reference field="6" count="0" selected="0"/>
        </references>
      </pivotArea>
    </format>
    <format dxfId="11117">
      <pivotArea field="6" type="button" dataOnly="0" labelOnly="1" outline="0" axis="axisCol" fieldPosition="0"/>
    </format>
    <format dxfId="11116">
      <pivotArea type="topRight" dataOnly="0" labelOnly="1" outline="0" fieldPosition="0"/>
    </format>
    <format dxfId="11115">
      <pivotArea dataOnly="0" labelOnly="1" outline="0" fieldPosition="0">
        <references count="1">
          <reference field="6" count="0"/>
        </references>
      </pivotArea>
    </format>
    <format dxfId="11114">
      <pivotArea field="5" type="button" dataOnly="0" labelOnly="1" outline="0" axis="axisRow" fieldPosition="5"/>
    </format>
    <format dxfId="11113">
      <pivotArea field="7" type="button" dataOnly="0" labelOnly="1" outline="0" axis="axisRow" fieldPosition="6"/>
    </format>
    <format dxfId="11112">
      <pivotArea outline="0" collapsedLevelsAreSubtotals="1" fieldPosition="0"/>
    </format>
    <format dxfId="11111">
      <pivotArea field="6" type="button" dataOnly="0" labelOnly="1" outline="0" axis="axisCol" fieldPosition="0"/>
    </format>
    <format dxfId="11110">
      <pivotArea type="topRight" dataOnly="0" labelOnly="1" outline="0" fieldPosition="0"/>
    </format>
    <format dxfId="11109">
      <pivotArea dataOnly="0" labelOnly="1" outline="0" fieldPosition="0">
        <references count="1">
          <reference field="6" count="0"/>
        </references>
      </pivotArea>
    </format>
    <format dxfId="11108">
      <pivotArea dataOnly="0" labelOnly="1" grandCol="1" outline="0" fieldPosition="0"/>
    </format>
    <format dxfId="11107">
      <pivotArea field="5" type="button" dataOnly="0" labelOnly="1" outline="0" axis="axisRow" fieldPosition="5"/>
    </format>
    <format dxfId="11106">
      <pivotArea field="7" type="button" dataOnly="0" labelOnly="1" outline="0" axis="axisRow" fieldPosition="6"/>
    </format>
    <format dxfId="11105">
      <pivotArea outline="0" collapsedLevelsAreSubtotals="1" fieldPosition="0">
        <references count="1">
          <reference field="6" count="0" selected="0"/>
        </references>
      </pivotArea>
    </format>
    <format dxfId="11104">
      <pivotArea field="6" type="button" dataOnly="0" labelOnly="1" outline="0" axis="axisCol" fieldPosition="0"/>
    </format>
    <format dxfId="11103">
      <pivotArea type="topRight" dataOnly="0" labelOnly="1" outline="0" fieldPosition="0"/>
    </format>
    <format dxfId="11102">
      <pivotArea dataOnly="0" labelOnly="1" outline="0" fieldPosition="0">
        <references count="1">
          <reference field="6" count="0"/>
        </references>
      </pivotArea>
    </format>
    <format dxfId="11101">
      <pivotArea field="0" type="button" dataOnly="0" labelOnly="1" outline="0" axis="axisRow" fieldPosition="0"/>
    </format>
    <format dxfId="11100">
      <pivotArea field="2" type="button" dataOnly="0" labelOnly="1" outline="0" axis="axisRow" fieldPosition="1"/>
    </format>
    <format dxfId="11099">
      <pivotArea field="1" type="button" dataOnly="0" labelOnly="1" outline="0" axis="axisRow" fieldPosition="2"/>
    </format>
    <format dxfId="11098">
      <pivotArea field="3" type="button" dataOnly="0" labelOnly="1" outline="0" axis="axisRow" fieldPosition="3"/>
    </format>
    <format dxfId="11097">
      <pivotArea field="4" type="button" dataOnly="0" labelOnly="1" outline="0" axis="axisRow" fieldPosition="4"/>
    </format>
    <format dxfId="11096">
      <pivotArea field="5" type="button" dataOnly="0" labelOnly="1" outline="0" axis="axisRow" fieldPosition="5"/>
    </format>
    <format dxfId="11095">
      <pivotArea field="7" type="button" dataOnly="0" labelOnly="1" outline="0" axis="axisRow" fieldPosition="6"/>
    </format>
    <format dxfId="11094">
      <pivotArea dataOnly="0" labelOnly="1" outline="0" fieldPosition="0">
        <references count="1">
          <reference field="0" count="0"/>
        </references>
      </pivotArea>
    </format>
    <format dxfId="110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0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0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0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0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08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063">
      <pivotArea dataOnly="0" labelOnly="1" outline="0" fieldPosition="0">
        <references count="1">
          <reference field="0" count="1">
            <x v="32"/>
          </reference>
        </references>
      </pivotArea>
    </format>
    <format dxfId="1106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059">
      <pivotArea field="5" type="button" dataOnly="0" labelOnly="1" outline="0" axis="axisRow" fieldPosition="5"/>
    </format>
    <format dxfId="11058">
      <pivotArea field="7" type="button" dataOnly="0" labelOnly="1" outline="0" axis="axisRow" fieldPosition="6"/>
    </format>
    <format dxfId="11057">
      <pivotArea field="5" type="button" dataOnly="0" labelOnly="1" outline="0" axis="axisRow" fieldPosition="5"/>
    </format>
    <format dxfId="11056">
      <pivotArea field="7" type="button" dataOnly="0" labelOnly="1" outline="0" axis="axisRow" fieldPosition="6"/>
    </format>
    <format dxfId="11055">
      <pivotArea field="5" type="button" dataOnly="0" labelOnly="1" outline="0" axis="axisRow" fieldPosition="5"/>
    </format>
    <format dxfId="11054">
      <pivotArea field="7" type="button" dataOnly="0" labelOnly="1" outline="0" axis="axisRow" fieldPosition="6"/>
    </format>
    <format dxfId="11053">
      <pivotArea outline="0" collapsedLevelsAreSubtotals="1" fieldPosition="0"/>
    </format>
    <format dxfId="11052">
      <pivotArea field="6" type="button" dataOnly="0" labelOnly="1" outline="0" axis="axisCol" fieldPosition="0"/>
    </format>
    <format dxfId="11051">
      <pivotArea type="topRight" dataOnly="0" labelOnly="1" outline="0" fieldPosition="0"/>
    </format>
    <format dxfId="11050">
      <pivotArea dataOnly="0" labelOnly="1" outline="0" fieldPosition="0">
        <references count="1">
          <reference field="6" count="0"/>
        </references>
      </pivotArea>
    </format>
    <format dxfId="11049">
      <pivotArea dataOnly="0" labelOnly="1" grandCol="1" outline="0" fieldPosition="0"/>
    </format>
    <format dxfId="11048">
      <pivotArea field="0" type="button" dataOnly="0" labelOnly="1" outline="0" axis="axisRow" fieldPosition="0"/>
    </format>
    <format dxfId="11047">
      <pivotArea field="2" type="button" dataOnly="0" labelOnly="1" outline="0" axis="axisRow" fieldPosition="1"/>
    </format>
    <format dxfId="11046">
      <pivotArea field="1" type="button" dataOnly="0" labelOnly="1" outline="0" axis="axisRow" fieldPosition="2"/>
    </format>
    <format dxfId="11045">
      <pivotArea field="3" type="button" dataOnly="0" labelOnly="1" outline="0" axis="axisRow" fieldPosition="3"/>
    </format>
    <format dxfId="11044">
      <pivotArea field="4" type="button" dataOnly="0" labelOnly="1" outline="0" axis="axisRow" fieldPosition="4"/>
    </format>
    <format dxfId="11043">
      <pivotArea field="5" type="button" dataOnly="0" labelOnly="1" outline="0" axis="axisRow" fieldPosition="5"/>
    </format>
    <format dxfId="11042">
      <pivotArea field="7" type="button" dataOnly="0" labelOnly="1" outline="0" axis="axisRow" fieldPosition="6"/>
    </format>
    <format dxfId="11041">
      <pivotArea dataOnly="0" labelOnly="1" outline="0" fieldPosition="0">
        <references count="1">
          <reference field="0" count="0"/>
        </references>
      </pivotArea>
    </format>
    <format dxfId="1104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103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3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103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103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103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103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103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010">
      <pivotArea dataOnly="0" labelOnly="1" outline="0" fieldPosition="0">
        <references count="1">
          <reference field="0" count="1">
            <x v="31"/>
          </reference>
        </references>
      </pivotArea>
    </format>
    <format dxfId="1100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1006">
      <pivotArea field="5" type="button" dataOnly="0" labelOnly="1" outline="0" axis="axisRow" fieldPosition="5"/>
    </format>
    <format dxfId="11005">
      <pivotArea field="7" type="button" dataOnly="0" labelOnly="1" outline="0" axis="axisRow" fieldPosition="6"/>
    </format>
    <format dxfId="11004">
      <pivotArea outline="0" collapsedLevelsAreSubtotals="1" fieldPosition="0"/>
    </format>
    <format dxfId="11003">
      <pivotArea field="6" type="button" dataOnly="0" labelOnly="1" outline="0" axis="axisCol" fieldPosition="0"/>
    </format>
    <format dxfId="11002">
      <pivotArea type="topRight" dataOnly="0" labelOnly="1" outline="0" fieldPosition="0"/>
    </format>
    <format dxfId="11001">
      <pivotArea dataOnly="0" labelOnly="1" outline="0" fieldPosition="0">
        <references count="1">
          <reference field="6" count="0"/>
        </references>
      </pivotArea>
    </format>
    <format dxfId="11000">
      <pivotArea dataOnly="0" labelOnly="1" grandCol="1" outline="0" fieldPosition="0"/>
    </format>
    <format dxfId="10999">
      <pivotArea field="0" type="button" dataOnly="0" labelOnly="1" outline="0" axis="axisRow" fieldPosition="0"/>
    </format>
    <format dxfId="10998">
      <pivotArea field="2" type="button" dataOnly="0" labelOnly="1" outline="0" axis="axisRow" fieldPosition="1"/>
    </format>
    <format dxfId="10997">
      <pivotArea field="1" type="button" dataOnly="0" labelOnly="1" outline="0" axis="axisRow" fieldPosition="2"/>
    </format>
    <format dxfId="10996">
      <pivotArea field="3" type="button" dataOnly="0" labelOnly="1" outline="0" axis="axisRow" fieldPosition="3"/>
    </format>
    <format dxfId="10995">
      <pivotArea field="4" type="button" dataOnly="0" labelOnly="1" outline="0" axis="axisRow" fieldPosition="4"/>
    </format>
    <format dxfId="10994">
      <pivotArea field="5" type="button" dataOnly="0" labelOnly="1" outline="0" axis="axisRow" fieldPosition="5"/>
    </format>
    <format dxfId="10993">
      <pivotArea field="7" type="button" dataOnly="0" labelOnly="1" outline="0" axis="axisRow" fieldPosition="6"/>
    </format>
    <format dxfId="10992">
      <pivotArea dataOnly="0" labelOnly="1" outline="0" fieldPosition="0">
        <references count="1">
          <reference field="0" count="0"/>
        </references>
      </pivotArea>
    </format>
    <format dxfId="109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61">
      <pivotArea dataOnly="0" labelOnly="1" outline="0" fieldPosition="0">
        <references count="1">
          <reference field="0" count="1">
            <x v="31"/>
          </reference>
        </references>
      </pivotArea>
    </format>
    <format dxfId="1096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57">
      <pivotArea field="5" type="button" dataOnly="0" labelOnly="1" outline="0" axis="axisRow" fieldPosition="5"/>
    </format>
    <format dxfId="10956">
      <pivotArea field="7" type="button" dataOnly="0" labelOnly="1" outline="0" axis="axisRow" fieldPosition="6"/>
    </format>
    <format dxfId="10955">
      <pivotArea outline="0" collapsedLevelsAreSubtotals="1" fieldPosition="0"/>
    </format>
    <format dxfId="10954">
      <pivotArea field="6" type="button" dataOnly="0" labelOnly="1" outline="0" axis="axisCol" fieldPosition="0"/>
    </format>
    <format dxfId="10953">
      <pivotArea type="topRight" dataOnly="0" labelOnly="1" outline="0" fieldPosition="0"/>
    </format>
    <format dxfId="10952">
      <pivotArea dataOnly="0" labelOnly="1" outline="0" fieldPosition="0">
        <references count="1">
          <reference field="6" count="0"/>
        </references>
      </pivotArea>
    </format>
    <format dxfId="10951">
      <pivotArea dataOnly="0" labelOnly="1" grandCol="1" outline="0" fieldPosition="0"/>
    </format>
    <format dxfId="109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49">
      <pivotArea field="0" type="button" dataOnly="0" labelOnly="1" outline="0" axis="axisRow" fieldPosition="0"/>
    </format>
    <format dxfId="10948">
      <pivotArea field="2" type="button" dataOnly="0" labelOnly="1" outline="0" axis="axisRow" fieldPosition="1"/>
    </format>
    <format dxfId="10947">
      <pivotArea field="1" type="button" dataOnly="0" labelOnly="1" outline="0" axis="axisRow" fieldPosition="2"/>
    </format>
    <format dxfId="10946">
      <pivotArea field="3" type="button" dataOnly="0" labelOnly="1" outline="0" axis="axisRow" fieldPosition="3"/>
    </format>
    <format dxfId="10945">
      <pivotArea field="4" type="button" dataOnly="0" labelOnly="1" outline="0" axis="axisRow" fieldPosition="4"/>
    </format>
    <format dxfId="10944">
      <pivotArea field="5" type="button" dataOnly="0" labelOnly="1" outline="0" axis="axisRow" fieldPosition="5"/>
    </format>
    <format dxfId="10943">
      <pivotArea field="7" type="button" dataOnly="0" labelOnly="1" outline="0" axis="axisRow" fieldPosition="6"/>
    </format>
    <format dxfId="10942">
      <pivotArea dataOnly="0" labelOnly="1" outline="0" fieldPosition="0">
        <references count="1">
          <reference field="0" count="0"/>
        </references>
      </pivotArea>
    </format>
    <format dxfId="109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9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9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9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9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9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9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93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911">
      <pivotArea dataOnly="0" labelOnly="1" outline="0" fieldPosition="0">
        <references count="1">
          <reference field="6" count="0"/>
        </references>
      </pivotArea>
    </format>
    <format dxfId="10910">
      <pivotArea dataOnly="0" labelOnly="1" grandCol="1" outline="0" fieldPosition="0"/>
    </format>
    <format dxfId="109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908">
      <pivotArea field="0" type="button" dataOnly="0" labelOnly="1" outline="0" axis="axisRow" fieldPosition="0"/>
    </format>
    <format dxfId="10907">
      <pivotArea field="2" type="button" dataOnly="0" labelOnly="1" outline="0" axis="axisRow" fieldPosition="1"/>
    </format>
    <format dxfId="10906">
      <pivotArea field="1" type="button" dataOnly="0" labelOnly="1" outline="0" axis="axisRow" fieldPosition="2"/>
    </format>
    <format dxfId="10905">
      <pivotArea field="3" type="button" dataOnly="0" labelOnly="1" outline="0" axis="axisRow" fieldPosition="3"/>
    </format>
    <format dxfId="10904">
      <pivotArea field="4" type="button" dataOnly="0" labelOnly="1" outline="0" axis="axisRow" fieldPosition="4"/>
    </format>
    <format dxfId="10903">
      <pivotArea field="5" type="button" dataOnly="0" labelOnly="1" outline="0" axis="axisRow" fieldPosition="5"/>
    </format>
    <format dxfId="10902">
      <pivotArea field="7" type="button" dataOnly="0" labelOnly="1" outline="0" axis="axisRow" fieldPosition="6"/>
    </format>
    <format dxfId="10901">
      <pivotArea dataOnly="0" labelOnly="1" outline="0" fieldPosition="0">
        <references count="1">
          <reference field="0" count="0"/>
        </references>
      </pivotArea>
    </format>
    <format dxfId="109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9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70">
      <pivotArea dataOnly="0" labelOnly="1" outline="0" fieldPosition="0">
        <references count="1">
          <reference field="6" count="0"/>
        </references>
      </pivotArea>
    </format>
    <format dxfId="10869">
      <pivotArea dataOnly="0" labelOnly="1" grandCol="1" outline="0" fieldPosition="0"/>
    </format>
    <format dxfId="10868">
      <pivotArea dataOnly="0" labelOnly="1" outline="0" fieldPosition="0">
        <references count="1">
          <reference field="0" count="1">
            <x v="31"/>
          </reference>
        </references>
      </pivotArea>
    </format>
    <format dxfId="108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64">
      <pivotArea field="5" type="button" dataOnly="0" labelOnly="1" outline="0" axis="axisRow" fieldPosition="5"/>
    </format>
    <format dxfId="10863">
      <pivotArea field="7" type="button" dataOnly="0" labelOnly="1" outline="0" axis="axisRow" fieldPosition="6"/>
    </format>
    <format dxfId="10862">
      <pivotArea outline="0" collapsedLevelsAreSubtotals="1" fieldPosition="0">
        <references count="1">
          <reference field="6" count="0" selected="0"/>
        </references>
      </pivotArea>
    </format>
    <format dxfId="10861">
      <pivotArea field="6" type="button" dataOnly="0" labelOnly="1" outline="0" axis="axisCol" fieldPosition="0"/>
    </format>
    <format dxfId="10860">
      <pivotArea type="topRight" dataOnly="0" labelOnly="1" outline="0" fieldPosition="0"/>
    </format>
    <format dxfId="10859">
      <pivotArea dataOnly="0" labelOnly="1" outline="0" fieldPosition="0">
        <references count="1">
          <reference field="6" count="0"/>
        </references>
      </pivotArea>
    </format>
    <format dxfId="108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57">
      <pivotArea field="0" type="button" dataOnly="0" labelOnly="1" outline="0" axis="axisRow" fieldPosition="0"/>
    </format>
    <format dxfId="10856">
      <pivotArea field="2" type="button" dataOnly="0" labelOnly="1" outline="0" axis="axisRow" fieldPosition="1"/>
    </format>
    <format dxfId="10855">
      <pivotArea field="1" type="button" dataOnly="0" labelOnly="1" outline="0" axis="axisRow" fieldPosition="2"/>
    </format>
    <format dxfId="10854">
      <pivotArea field="3" type="button" dataOnly="0" labelOnly="1" outline="0" axis="axisRow" fieldPosition="3"/>
    </format>
    <format dxfId="10853">
      <pivotArea field="4" type="button" dataOnly="0" labelOnly="1" outline="0" axis="axisRow" fieldPosition="4"/>
    </format>
    <format dxfId="10852">
      <pivotArea field="5" type="button" dataOnly="0" labelOnly="1" outline="0" axis="axisRow" fieldPosition="5"/>
    </format>
    <format dxfId="10851">
      <pivotArea field="7" type="button" dataOnly="0" labelOnly="1" outline="0" axis="axisRow" fieldPosition="6"/>
    </format>
    <format dxfId="10850">
      <pivotArea dataOnly="0" labelOnly="1" outline="0" fieldPosition="0">
        <references count="1">
          <reference field="0" count="0"/>
        </references>
      </pivotArea>
    </format>
    <format dxfId="108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819">
      <pivotArea dataOnly="0" labelOnly="1" outline="0" fieldPosition="0">
        <references count="1">
          <reference field="6" count="0"/>
        </references>
      </pivotArea>
    </format>
    <format dxfId="10818">
      <pivotArea dataOnly="0" labelOnly="1" grandCol="1" outline="0" fieldPosition="0"/>
    </format>
    <format dxfId="108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16">
      <pivotArea field="0" type="button" dataOnly="0" labelOnly="1" outline="0" axis="axisRow" fieldPosition="0"/>
    </format>
    <format dxfId="10815">
      <pivotArea field="2" type="button" dataOnly="0" labelOnly="1" outline="0" axis="axisRow" fieldPosition="1"/>
    </format>
    <format dxfId="10814">
      <pivotArea field="1" type="button" dataOnly="0" labelOnly="1" outline="0" axis="axisRow" fieldPosition="2"/>
    </format>
    <format dxfId="10813">
      <pivotArea field="3" type="button" dataOnly="0" labelOnly="1" outline="0" axis="axisRow" fieldPosition="3"/>
    </format>
    <format dxfId="10812">
      <pivotArea field="4" type="button" dataOnly="0" labelOnly="1" outline="0" axis="axisRow" fieldPosition="4"/>
    </format>
    <format dxfId="10811">
      <pivotArea field="5" type="button" dataOnly="0" labelOnly="1" outline="0" axis="axisRow" fieldPosition="5"/>
    </format>
    <format dxfId="10810">
      <pivotArea field="7" type="button" dataOnly="0" labelOnly="1" outline="0" axis="axisRow" fieldPosition="6"/>
    </format>
    <format dxfId="10809">
      <pivotArea dataOnly="0" labelOnly="1" outline="0" fieldPosition="0">
        <references count="1">
          <reference field="0" count="0"/>
        </references>
      </pivotArea>
    </format>
    <format dxfId="108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8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8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8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8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8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8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80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778">
      <pivotArea dataOnly="0" labelOnly="1" outline="0" fieldPosition="0">
        <references count="1">
          <reference field="6" count="0"/>
        </references>
      </pivotArea>
    </format>
    <format dxfId="10777">
      <pivotArea dataOnly="0" labelOnly="1" grandCol="1" outline="0" fieldPosition="0"/>
    </format>
    <format dxfId="10776">
      <pivotArea dataOnly="0" labelOnly="1" outline="0" fieldPosition="0">
        <references count="1">
          <reference field="0" count="1">
            <x v="32"/>
          </reference>
        </references>
      </pivotArea>
    </format>
    <format dxfId="10775">
      <pivotArea field="5" type="button" dataOnly="0" labelOnly="1" outline="0" axis="axisRow" fieldPosition="5"/>
    </format>
    <format dxfId="10774">
      <pivotArea field="7" type="button" dataOnly="0" labelOnly="1" outline="0" axis="axisRow" fieldPosition="6"/>
    </format>
    <format dxfId="10773">
      <pivotArea outline="0" collapsedLevelsAreSubtotals="1" fieldPosition="0"/>
    </format>
    <format dxfId="10772">
      <pivotArea field="6" type="button" dataOnly="0" labelOnly="1" outline="0" axis="axisCol" fieldPosition="0"/>
    </format>
    <format dxfId="10771">
      <pivotArea type="topRight" dataOnly="0" labelOnly="1" outline="0" fieldPosition="0"/>
    </format>
    <format dxfId="10770">
      <pivotArea dataOnly="0" labelOnly="1" outline="0" fieldPosition="0">
        <references count="1">
          <reference field="6" count="0"/>
        </references>
      </pivotArea>
    </format>
    <format dxfId="10769">
      <pivotArea dataOnly="0" labelOnly="1" grandCol="1" outline="0" fieldPosition="0"/>
    </format>
    <format dxfId="107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67">
      <pivotArea field="0" type="button" dataOnly="0" labelOnly="1" outline="0" axis="axisRow" fieldPosition="0"/>
    </format>
    <format dxfId="10766">
      <pivotArea field="2" type="button" dataOnly="0" labelOnly="1" outline="0" axis="axisRow" fieldPosition="1"/>
    </format>
    <format dxfId="10765">
      <pivotArea field="1" type="button" dataOnly="0" labelOnly="1" outline="0" axis="axisRow" fieldPosition="2"/>
    </format>
    <format dxfId="10764">
      <pivotArea field="3" type="button" dataOnly="0" labelOnly="1" outline="0" axis="axisRow" fieldPosition="3"/>
    </format>
    <format dxfId="10763">
      <pivotArea field="4" type="button" dataOnly="0" labelOnly="1" outline="0" axis="axisRow" fieldPosition="4"/>
    </format>
    <format dxfId="10762">
      <pivotArea field="5" type="button" dataOnly="0" labelOnly="1" outline="0" axis="axisRow" fieldPosition="5"/>
    </format>
    <format dxfId="10761">
      <pivotArea field="7" type="button" dataOnly="0" labelOnly="1" outline="0" axis="axisRow" fieldPosition="6"/>
    </format>
    <format dxfId="10760">
      <pivotArea dataOnly="0" labelOnly="1" outline="0" fieldPosition="0">
        <references count="1">
          <reference field="0" count="0"/>
        </references>
      </pivotArea>
    </format>
    <format dxfId="107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7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7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7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7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7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732">
      <pivotArea dataOnly="0" labelOnly="1" outline="0" fieldPosition="0">
        <references count="1">
          <reference field="6" count="0"/>
        </references>
      </pivotArea>
    </format>
    <format dxfId="10731">
      <pivotArea dataOnly="0" labelOnly="1" grandCol="1" outline="0" fieldPosition="0"/>
    </format>
    <format dxfId="107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29">
      <pivotArea field="0" type="button" dataOnly="0" labelOnly="1" outline="0" axis="axisRow" fieldPosition="0"/>
    </format>
    <format dxfId="10728">
      <pivotArea field="2" type="button" dataOnly="0" labelOnly="1" outline="0" axis="axisRow" fieldPosition="1"/>
    </format>
    <format dxfId="10727">
      <pivotArea field="1" type="button" dataOnly="0" labelOnly="1" outline="0" axis="axisRow" fieldPosition="2"/>
    </format>
    <format dxfId="10726">
      <pivotArea field="3" type="button" dataOnly="0" labelOnly="1" outline="0" axis="axisRow" fieldPosition="3"/>
    </format>
    <format dxfId="10725">
      <pivotArea field="4" type="button" dataOnly="0" labelOnly="1" outline="0" axis="axisRow" fieldPosition="4"/>
    </format>
    <format dxfId="10724">
      <pivotArea field="5" type="button" dataOnly="0" labelOnly="1" outline="0" axis="axisRow" fieldPosition="5"/>
    </format>
    <format dxfId="10723">
      <pivotArea field="7" type="button" dataOnly="0" labelOnly="1" outline="0" axis="axisRow" fieldPosition="6"/>
    </format>
    <format dxfId="10722">
      <pivotArea dataOnly="0" labelOnly="1" outline="0" fieldPosition="0">
        <references count="1">
          <reference field="0" count="0"/>
        </references>
      </pivotArea>
    </format>
    <format dxfId="107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7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7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7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7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7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7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7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7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7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7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7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7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7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94">
      <pivotArea dataOnly="0" labelOnly="1" outline="0" fieldPosition="0">
        <references count="1">
          <reference field="6" count="0"/>
        </references>
      </pivotArea>
    </format>
    <format dxfId="10693">
      <pivotArea dataOnly="0" labelOnly="1" grandCol="1" outline="0" fieldPosition="0"/>
    </format>
    <format dxfId="10692">
      <pivotArea dataOnly="0" labelOnly="1" outline="0" fieldPosition="0">
        <references count="1">
          <reference field="0" count="1">
            <x v="30"/>
          </reference>
        </references>
      </pivotArea>
    </format>
    <format dxfId="10691">
      <pivotArea field="5" type="button" dataOnly="0" labelOnly="1" outline="0" axis="axisRow" fieldPosition="5"/>
    </format>
    <format dxfId="10690">
      <pivotArea field="7" type="button" dataOnly="0" labelOnly="1" outline="0" axis="axisRow" fieldPosition="6"/>
    </format>
    <format dxfId="10689">
      <pivotArea outline="0" collapsedLevelsAreSubtotals="1" fieldPosition="0"/>
    </format>
    <format dxfId="10688">
      <pivotArea field="6" type="button" dataOnly="0" labelOnly="1" outline="0" axis="axisCol" fieldPosition="0"/>
    </format>
    <format dxfId="10687">
      <pivotArea type="topRight" dataOnly="0" labelOnly="1" outline="0" fieldPosition="0"/>
    </format>
    <format dxfId="10686">
      <pivotArea dataOnly="0" labelOnly="1" outline="0" fieldPosition="0">
        <references count="1">
          <reference field="6" count="0"/>
        </references>
      </pivotArea>
    </format>
    <format dxfId="10685">
      <pivotArea dataOnly="0" labelOnly="1" grandCol="1" outline="0" fieldPosition="0"/>
    </format>
    <format dxfId="106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83">
      <pivotArea field="0" type="button" dataOnly="0" labelOnly="1" outline="0" axis="axisRow" fieldPosition="0"/>
    </format>
    <format dxfId="10682">
      <pivotArea field="2" type="button" dataOnly="0" labelOnly="1" outline="0" axis="axisRow" fieldPosition="1"/>
    </format>
    <format dxfId="10681">
      <pivotArea field="1" type="button" dataOnly="0" labelOnly="1" outline="0" axis="axisRow" fieldPosition="2"/>
    </format>
    <format dxfId="10680">
      <pivotArea field="3" type="button" dataOnly="0" labelOnly="1" outline="0" axis="axisRow" fieldPosition="3"/>
    </format>
    <format dxfId="10679">
      <pivotArea field="4" type="button" dataOnly="0" labelOnly="1" outline="0" axis="axisRow" fieldPosition="4"/>
    </format>
    <format dxfId="10678">
      <pivotArea field="5" type="button" dataOnly="0" labelOnly="1" outline="0" axis="axisRow" fieldPosition="5"/>
    </format>
    <format dxfId="10677">
      <pivotArea field="7" type="button" dataOnly="0" labelOnly="1" outline="0" axis="axisRow" fieldPosition="6"/>
    </format>
    <format dxfId="10676">
      <pivotArea dataOnly="0" labelOnly="1" outline="0" fieldPosition="0">
        <references count="1">
          <reference field="0" count="0"/>
        </references>
      </pivotArea>
    </format>
    <format dxfId="106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48">
      <pivotArea dataOnly="0" labelOnly="1" outline="0" fieldPosition="0">
        <references count="1">
          <reference field="6" count="0"/>
        </references>
      </pivotArea>
    </format>
    <format dxfId="10647">
      <pivotArea dataOnly="0" labelOnly="1" grandCol="1" outline="0" fieldPosition="0"/>
    </format>
    <format dxfId="106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645">
      <pivotArea field="0" type="button" dataOnly="0" labelOnly="1" outline="0" axis="axisRow" fieldPosition="0"/>
    </format>
    <format dxfId="10644">
      <pivotArea field="2" type="button" dataOnly="0" labelOnly="1" outline="0" axis="axisRow" fieldPosition="1"/>
    </format>
    <format dxfId="10643">
      <pivotArea field="1" type="button" dataOnly="0" labelOnly="1" outline="0" axis="axisRow" fieldPosition="2"/>
    </format>
    <format dxfId="10642">
      <pivotArea field="3" type="button" dataOnly="0" labelOnly="1" outline="0" axis="axisRow" fieldPosition="3"/>
    </format>
    <format dxfId="10641">
      <pivotArea field="4" type="button" dataOnly="0" labelOnly="1" outline="0" axis="axisRow" fieldPosition="4"/>
    </format>
    <format dxfId="10640">
      <pivotArea field="5" type="button" dataOnly="0" labelOnly="1" outline="0" axis="axisRow" fieldPosition="5"/>
    </format>
    <format dxfId="10639">
      <pivotArea field="7" type="button" dataOnly="0" labelOnly="1" outline="0" axis="axisRow" fieldPosition="6"/>
    </format>
    <format dxfId="10638">
      <pivotArea dataOnly="0" labelOnly="1" outline="0" fieldPosition="0">
        <references count="1">
          <reference field="0" count="0"/>
        </references>
      </pivotArea>
    </format>
    <format dxfId="106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6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6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6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6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6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6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6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6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6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6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6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6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6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6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6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6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6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6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610">
      <pivotArea dataOnly="0" labelOnly="1" outline="0" fieldPosition="0">
        <references count="1">
          <reference field="6" count="0"/>
        </references>
      </pivotArea>
    </format>
    <format dxfId="10609">
      <pivotArea dataOnly="0" labelOnly="1" grandCol="1" outline="0" fieldPosition="0"/>
    </format>
    <format dxfId="10608">
      <pivotArea dataOnly="0" labelOnly="1" outline="0" fieldPosition="0">
        <references count="1">
          <reference field="0" count="1">
            <x v="30"/>
          </reference>
        </references>
      </pivotArea>
    </format>
    <format dxfId="10607">
      <pivotArea field="5" type="button" dataOnly="0" labelOnly="1" outline="0" axis="axisRow" fieldPosition="5"/>
    </format>
    <format dxfId="10606">
      <pivotArea field="7" type="button" dataOnly="0" labelOnly="1" outline="0" axis="axisRow" fieldPosition="6"/>
    </format>
    <format dxfId="10605">
      <pivotArea outline="0" collapsedLevelsAreSubtotals="1" fieldPosition="0"/>
    </format>
    <format dxfId="10604">
      <pivotArea field="6" type="button" dataOnly="0" labelOnly="1" outline="0" axis="axisCol" fieldPosition="0"/>
    </format>
    <format dxfId="10603">
      <pivotArea type="topRight" dataOnly="0" labelOnly="1" outline="0" fieldPosition="0"/>
    </format>
    <format dxfId="10602">
      <pivotArea dataOnly="0" labelOnly="1" outline="0" fieldPosition="0">
        <references count="1">
          <reference field="6" count="0"/>
        </references>
      </pivotArea>
    </format>
    <format dxfId="10601">
      <pivotArea dataOnly="0" labelOnly="1" grandCol="1" outline="0" fieldPosition="0"/>
    </format>
    <format dxfId="106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99">
      <pivotArea field="0" type="button" dataOnly="0" labelOnly="1" outline="0" axis="axisRow" fieldPosition="0"/>
    </format>
    <format dxfId="10598">
      <pivotArea field="2" type="button" dataOnly="0" labelOnly="1" outline="0" axis="axisRow" fieldPosition="1"/>
    </format>
    <format dxfId="10597">
      <pivotArea field="1" type="button" dataOnly="0" labelOnly="1" outline="0" axis="axisRow" fieldPosition="2"/>
    </format>
    <format dxfId="10596">
      <pivotArea field="3" type="button" dataOnly="0" labelOnly="1" outline="0" axis="axisRow" fieldPosition="3"/>
    </format>
    <format dxfId="10595">
      <pivotArea field="4" type="button" dataOnly="0" labelOnly="1" outline="0" axis="axisRow" fieldPosition="4"/>
    </format>
    <format dxfId="10594">
      <pivotArea field="5" type="button" dataOnly="0" labelOnly="1" outline="0" axis="axisRow" fieldPosition="5"/>
    </format>
    <format dxfId="10593">
      <pivotArea field="7" type="button" dataOnly="0" labelOnly="1" outline="0" axis="axisRow" fieldPosition="6"/>
    </format>
    <format dxfId="10592">
      <pivotArea dataOnly="0" labelOnly="1" outline="0" fieldPosition="0">
        <references count="1">
          <reference field="0" count="0"/>
        </references>
      </pivotArea>
    </format>
    <format dxfId="105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5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5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5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5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5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5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5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5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5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5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5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5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5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564">
      <pivotArea dataOnly="0" labelOnly="1" outline="0" fieldPosition="0">
        <references count="1">
          <reference field="6" count="0"/>
        </references>
      </pivotArea>
    </format>
    <format dxfId="10563">
      <pivotArea dataOnly="0" labelOnly="1" grandCol="1" outline="0" fieldPosition="0"/>
    </format>
    <format dxfId="105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61">
      <pivotArea field="0" type="button" dataOnly="0" labelOnly="1" outline="0" axis="axisRow" fieldPosition="0"/>
    </format>
    <format dxfId="10560">
      <pivotArea field="2" type="button" dataOnly="0" labelOnly="1" outline="0" axis="axisRow" fieldPosition="1"/>
    </format>
    <format dxfId="10559">
      <pivotArea field="1" type="button" dataOnly="0" labelOnly="1" outline="0" axis="axisRow" fieldPosition="2"/>
    </format>
    <format dxfId="10558">
      <pivotArea field="3" type="button" dataOnly="0" labelOnly="1" outline="0" axis="axisRow" fieldPosition="3"/>
    </format>
    <format dxfId="10557">
      <pivotArea field="4" type="button" dataOnly="0" labelOnly="1" outline="0" axis="axisRow" fieldPosition="4"/>
    </format>
    <format dxfId="10556">
      <pivotArea field="5" type="button" dataOnly="0" labelOnly="1" outline="0" axis="axisRow" fieldPosition="5"/>
    </format>
    <format dxfId="10555">
      <pivotArea field="7" type="button" dataOnly="0" labelOnly="1" outline="0" axis="axisRow" fieldPosition="6"/>
    </format>
    <format dxfId="10554">
      <pivotArea dataOnly="0" labelOnly="1" outline="0" fieldPosition="0">
        <references count="1">
          <reference field="0" count="0"/>
        </references>
      </pivotArea>
    </format>
    <format dxfId="105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5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5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5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5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5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5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5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5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5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5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5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5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526">
      <pivotArea dataOnly="0" labelOnly="1" outline="0" fieldPosition="0">
        <references count="1">
          <reference field="6" count="0"/>
        </references>
      </pivotArea>
    </format>
    <format dxfId="10525">
      <pivotArea dataOnly="0" labelOnly="1" grandCol="1" outline="0" fieldPosition="0"/>
    </format>
    <format dxfId="10524">
      <pivotArea dataOnly="0" labelOnly="1" outline="0" fieldPosition="0">
        <references count="1">
          <reference field="0" count="1">
            <x v="30"/>
          </reference>
        </references>
      </pivotArea>
    </format>
    <format dxfId="10523">
      <pivotArea field="5" type="button" dataOnly="0" labelOnly="1" outline="0" axis="axisRow" fieldPosition="5"/>
    </format>
    <format dxfId="10522">
      <pivotArea field="7" type="button" dataOnly="0" labelOnly="1" outline="0" axis="axisRow" fieldPosition="6"/>
    </format>
    <format dxfId="10521">
      <pivotArea outline="0" collapsedLevelsAreSubtotals="1" fieldPosition="0"/>
    </format>
    <format dxfId="10520">
      <pivotArea field="6" type="button" dataOnly="0" labelOnly="1" outline="0" axis="axisCol" fieldPosition="0"/>
    </format>
    <format dxfId="10519">
      <pivotArea type="topRight" dataOnly="0" labelOnly="1" outline="0" fieldPosition="0"/>
    </format>
    <format dxfId="10518">
      <pivotArea dataOnly="0" labelOnly="1" outline="0" fieldPosition="0">
        <references count="1">
          <reference field="6" count="0"/>
        </references>
      </pivotArea>
    </format>
    <format dxfId="10517">
      <pivotArea dataOnly="0" labelOnly="1" grandCol="1" outline="0" fieldPosition="0"/>
    </format>
    <format dxfId="105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515">
      <pivotArea field="0" type="button" dataOnly="0" labelOnly="1" outline="0" axis="axisRow" fieldPosition="0"/>
    </format>
    <format dxfId="10514">
      <pivotArea field="2" type="button" dataOnly="0" labelOnly="1" outline="0" axis="axisRow" fieldPosition="1"/>
    </format>
    <format dxfId="10513">
      <pivotArea field="1" type="button" dataOnly="0" labelOnly="1" outline="0" axis="axisRow" fieldPosition="2"/>
    </format>
    <format dxfId="10512">
      <pivotArea field="3" type="button" dataOnly="0" labelOnly="1" outline="0" axis="axisRow" fieldPosition="3"/>
    </format>
    <format dxfId="10511">
      <pivotArea field="4" type="button" dataOnly="0" labelOnly="1" outline="0" axis="axisRow" fieldPosition="4"/>
    </format>
    <format dxfId="10510">
      <pivotArea field="5" type="button" dataOnly="0" labelOnly="1" outline="0" axis="axisRow" fieldPosition="5"/>
    </format>
    <format dxfId="10509">
      <pivotArea field="7" type="button" dataOnly="0" labelOnly="1" outline="0" axis="axisRow" fieldPosition="6"/>
    </format>
    <format dxfId="10508">
      <pivotArea dataOnly="0" labelOnly="1" outline="0" fieldPosition="0">
        <references count="1">
          <reference field="0" count="0"/>
        </references>
      </pivotArea>
    </format>
    <format dxfId="105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5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5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5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5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5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5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5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4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4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4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4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4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4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4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4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4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4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4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4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4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477">
      <pivotArea dataOnly="0" labelOnly="1" outline="0" fieldPosition="0">
        <references count="1">
          <reference field="6" count="0"/>
        </references>
      </pivotArea>
    </format>
    <format dxfId="10476">
      <pivotArea dataOnly="0" labelOnly="1" grandCol="1" outline="0" fieldPosition="0"/>
    </format>
    <format dxfId="104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474">
      <pivotArea field="0" type="button" dataOnly="0" labelOnly="1" outline="0" axis="axisRow" fieldPosition="0"/>
    </format>
    <format dxfId="10473">
      <pivotArea field="2" type="button" dataOnly="0" labelOnly="1" outline="0" axis="axisRow" fieldPosition="1"/>
    </format>
    <format dxfId="10472">
      <pivotArea field="1" type="button" dataOnly="0" labelOnly="1" outline="0" axis="axisRow" fieldPosition="2"/>
    </format>
    <format dxfId="10471">
      <pivotArea field="3" type="button" dataOnly="0" labelOnly="1" outline="0" axis="axisRow" fieldPosition="3"/>
    </format>
    <format dxfId="10470">
      <pivotArea field="4" type="button" dataOnly="0" labelOnly="1" outline="0" axis="axisRow" fieldPosition="4"/>
    </format>
    <format dxfId="10469">
      <pivotArea field="5" type="button" dataOnly="0" labelOnly="1" outline="0" axis="axisRow" fieldPosition="5"/>
    </format>
    <format dxfId="10468">
      <pivotArea field="7" type="button" dataOnly="0" labelOnly="1" outline="0" axis="axisRow" fieldPosition="6"/>
    </format>
    <format dxfId="10467">
      <pivotArea dataOnly="0" labelOnly="1" outline="0" fieldPosition="0">
        <references count="1">
          <reference field="0" count="0"/>
        </references>
      </pivotArea>
    </format>
    <format dxfId="104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4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4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4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4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4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4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4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4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4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4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4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4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4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4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4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4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4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4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436">
      <pivotArea dataOnly="0" labelOnly="1" outline="0" fieldPosition="0">
        <references count="1">
          <reference field="6" count="0"/>
        </references>
      </pivotArea>
    </format>
    <format dxfId="10435">
      <pivotArea dataOnly="0" labelOnly="1" grandCol="1" outline="0" fieldPosition="0"/>
    </format>
    <format dxfId="10434">
      <pivotArea dataOnly="0" labelOnly="1" outline="0" fieldPosition="0">
        <references count="1">
          <reference field="0" count="1">
            <x v="31"/>
          </reference>
        </references>
      </pivotArea>
    </format>
    <format dxfId="1043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4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430">
      <pivotArea field="5" type="button" dataOnly="0" labelOnly="1" outline="0" axis="axisRow" fieldPosition="5"/>
    </format>
    <format dxfId="10429">
      <pivotArea field="7" type="button" dataOnly="0" labelOnly="1" outline="0" axis="axisRow" fieldPosition="6"/>
    </format>
    <format dxfId="10428">
      <pivotArea outline="0" collapsedLevelsAreSubtotals="1" fieldPosition="0"/>
    </format>
    <format dxfId="10427">
      <pivotArea field="6" type="button" dataOnly="0" labelOnly="1" outline="0" axis="axisCol" fieldPosition="0"/>
    </format>
    <format dxfId="10426">
      <pivotArea type="topRight" dataOnly="0" labelOnly="1" outline="0" fieldPosition="0"/>
    </format>
    <format dxfId="10425">
      <pivotArea dataOnly="0" labelOnly="1" outline="0" fieldPosition="0">
        <references count="1">
          <reference field="6" count="0"/>
        </references>
      </pivotArea>
    </format>
    <format dxfId="10424">
      <pivotArea dataOnly="0" labelOnly="1" grandCol="1" outline="0" fieldPosition="0"/>
    </format>
    <format dxfId="104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422">
      <pivotArea field="0" type="button" dataOnly="0" labelOnly="1" outline="0" axis="axisRow" fieldPosition="0"/>
    </format>
    <format dxfId="10421">
      <pivotArea field="2" type="button" dataOnly="0" labelOnly="1" outline="0" axis="axisRow" fieldPosition="1"/>
    </format>
    <format dxfId="10420">
      <pivotArea field="1" type="button" dataOnly="0" labelOnly="1" outline="0" axis="axisRow" fieldPosition="2"/>
    </format>
    <format dxfId="10419">
      <pivotArea field="3" type="button" dataOnly="0" labelOnly="1" outline="0" axis="axisRow" fieldPosition="3"/>
    </format>
    <format dxfId="10418">
      <pivotArea field="4" type="button" dataOnly="0" labelOnly="1" outline="0" axis="axisRow" fieldPosition="4"/>
    </format>
    <format dxfId="10417">
      <pivotArea field="5" type="button" dataOnly="0" labelOnly="1" outline="0" axis="axisRow" fieldPosition="5"/>
    </format>
    <format dxfId="10416">
      <pivotArea field="7" type="button" dataOnly="0" labelOnly="1" outline="0" axis="axisRow" fieldPosition="6"/>
    </format>
    <format dxfId="10415">
      <pivotArea dataOnly="0" labelOnly="1" outline="0" fieldPosition="0">
        <references count="1">
          <reference field="0" count="0"/>
        </references>
      </pivotArea>
    </format>
    <format dxfId="1041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41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41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41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41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40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40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4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84">
      <pivotArea dataOnly="0" labelOnly="1" outline="0" fieldPosition="0">
        <references count="1">
          <reference field="6" count="0"/>
        </references>
      </pivotArea>
    </format>
    <format dxfId="10383">
      <pivotArea dataOnly="0" labelOnly="1" grandCol="1" outline="0" fieldPosition="0"/>
    </format>
    <format dxfId="103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81">
      <pivotArea field="0" type="button" dataOnly="0" labelOnly="1" outline="0" axis="axisRow" fieldPosition="0"/>
    </format>
    <format dxfId="10380">
      <pivotArea field="2" type="button" dataOnly="0" labelOnly="1" outline="0" axis="axisRow" fieldPosition="1"/>
    </format>
    <format dxfId="10379">
      <pivotArea field="1" type="button" dataOnly="0" labelOnly="1" outline="0" axis="axisRow" fieldPosition="2"/>
    </format>
    <format dxfId="10378">
      <pivotArea field="3" type="button" dataOnly="0" labelOnly="1" outline="0" axis="axisRow" fieldPosition="3"/>
    </format>
    <format dxfId="10377">
      <pivotArea field="4" type="button" dataOnly="0" labelOnly="1" outline="0" axis="axisRow" fieldPosition="4"/>
    </format>
    <format dxfId="10376">
      <pivotArea field="5" type="button" dataOnly="0" labelOnly="1" outline="0" axis="axisRow" fieldPosition="5"/>
    </format>
    <format dxfId="10375">
      <pivotArea field="7" type="button" dataOnly="0" labelOnly="1" outline="0" axis="axisRow" fieldPosition="6"/>
    </format>
    <format dxfId="10374">
      <pivotArea dataOnly="0" labelOnly="1" outline="0" fieldPosition="0">
        <references count="1">
          <reference field="0" count="0"/>
        </references>
      </pivotArea>
    </format>
    <format dxfId="103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3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3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3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3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3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3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3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4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43">
      <pivotArea dataOnly="0" labelOnly="1" outline="0" fieldPosition="0">
        <references count="1">
          <reference field="6" count="0"/>
        </references>
      </pivotArea>
    </format>
    <format dxfId="10342">
      <pivotArea dataOnly="0" labelOnly="1" grandCol="1" outline="0" fieldPosition="0"/>
    </format>
    <format dxfId="10341">
      <pivotArea dataOnly="0" labelOnly="1" outline="0" fieldPosition="0">
        <references count="1">
          <reference field="0" count="1">
            <x v="31"/>
          </reference>
        </references>
      </pivotArea>
    </format>
    <format dxfId="103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37">
      <pivotArea outline="0" collapsedLevelsAreSubtotals="1" fieldPosition="0"/>
    </format>
    <format dxfId="10336">
      <pivotArea dataOnly="0" labelOnly="1" outline="0" fieldPosition="0">
        <references count="1">
          <reference field="6" count="0"/>
        </references>
      </pivotArea>
    </format>
    <format dxfId="10335">
      <pivotArea dataOnly="0" labelOnly="1" grandCol="1" outline="0" fieldPosition="0"/>
    </format>
    <format dxfId="103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33">
      <pivotArea dataOnly="0" labelOnly="1" outline="0" fieldPosition="0">
        <references count="1">
          <reference field="0" count="0"/>
        </references>
      </pivotArea>
    </format>
    <format dxfId="103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3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3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3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3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3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3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3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3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3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3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3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3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3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3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3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3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3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3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3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3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302">
      <pivotArea dataOnly="0" labelOnly="1" outline="0" fieldPosition="0">
        <references count="1">
          <reference field="6" count="0"/>
        </references>
      </pivotArea>
    </format>
    <format dxfId="10301">
      <pivotArea dataOnly="0" labelOnly="1" grandCol="1" outline="0" fieldPosition="0"/>
    </format>
    <format dxfId="103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99">
      <pivotArea dataOnly="0" labelOnly="1" outline="0" fieldPosition="0">
        <references count="1">
          <reference field="0" count="0"/>
        </references>
      </pivotArea>
    </format>
    <format dxfId="102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6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68">
      <pivotArea dataOnly="0" labelOnly="1" outline="0" fieldPosition="0">
        <references count="1">
          <reference field="6" count="0"/>
        </references>
      </pivotArea>
    </format>
    <format dxfId="10267">
      <pivotArea dataOnly="0" labelOnly="1" grandCol="1" outline="0" fieldPosition="0"/>
    </format>
    <format dxfId="10266">
      <pivotArea dataOnly="0" labelOnly="1" outline="0" fieldPosition="0">
        <references count="1">
          <reference field="0" count="1">
            <x v="31"/>
          </reference>
        </references>
      </pivotArea>
    </format>
    <format dxfId="102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62">
      <pivotArea outline="0" collapsedLevelsAreSubtotals="1" fieldPosition="0"/>
    </format>
    <format dxfId="10261">
      <pivotArea dataOnly="0" labelOnly="1" outline="0" fieldPosition="0">
        <references count="1">
          <reference field="6" count="0"/>
        </references>
      </pivotArea>
    </format>
    <format dxfId="10260">
      <pivotArea dataOnly="0" labelOnly="1" grandCol="1" outline="0" fieldPosition="0"/>
    </format>
    <format dxfId="102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58">
      <pivotArea dataOnly="0" labelOnly="1" outline="0" fieldPosition="0">
        <references count="1">
          <reference field="0" count="0"/>
        </references>
      </pivotArea>
    </format>
    <format dxfId="102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2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2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2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2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2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227">
      <pivotArea dataOnly="0" labelOnly="1" outline="0" fieldPosition="0">
        <references count="1">
          <reference field="6" count="0"/>
        </references>
      </pivotArea>
    </format>
    <format dxfId="10226">
      <pivotArea dataOnly="0" labelOnly="1" grandCol="1" outline="0" fieldPosition="0"/>
    </format>
    <format dxfId="102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224">
      <pivotArea dataOnly="0" labelOnly="1" outline="0" fieldPosition="0">
        <references count="1">
          <reference field="0" count="0"/>
        </references>
      </pivotArea>
    </format>
    <format dxfId="102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2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2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2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2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2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2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2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2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2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2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2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2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2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2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93">
      <pivotArea dataOnly="0" labelOnly="1" outline="0" fieldPosition="0">
        <references count="1">
          <reference field="6" count="0"/>
        </references>
      </pivotArea>
    </format>
    <format dxfId="10192">
      <pivotArea dataOnly="0" labelOnly="1" grandCol="1" outline="0" fieldPosition="0"/>
    </format>
    <format dxfId="10191">
      <pivotArea dataOnly="0" labelOnly="1" outline="0" fieldPosition="0">
        <references count="1">
          <reference field="0" count="1">
            <x v="31"/>
          </reference>
        </references>
      </pivotArea>
    </format>
    <format dxfId="1019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87">
      <pivotArea outline="0" collapsedLevelsAreSubtotals="1" fieldPosition="0"/>
    </format>
    <format dxfId="10186">
      <pivotArea dataOnly="0" labelOnly="1" outline="0" fieldPosition="0">
        <references count="1">
          <reference field="6" count="0"/>
        </references>
      </pivotArea>
    </format>
    <format dxfId="10185">
      <pivotArea dataOnly="0" labelOnly="1" grandCol="1" outline="0" fieldPosition="0"/>
    </format>
    <format dxfId="101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83">
      <pivotArea dataOnly="0" labelOnly="1" outline="0" fieldPosition="0">
        <references count="1">
          <reference field="0" count="0"/>
        </references>
      </pivotArea>
    </format>
    <format dxfId="101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52">
      <pivotArea dataOnly="0" labelOnly="1" outline="0" fieldPosition="0">
        <references count="1">
          <reference field="6" count="0"/>
        </references>
      </pivotArea>
    </format>
    <format dxfId="10151">
      <pivotArea dataOnly="0" labelOnly="1" grandCol="1" outline="0" fieldPosition="0"/>
    </format>
    <format dxfId="101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49">
      <pivotArea dataOnly="0" labelOnly="1" outline="0" fieldPosition="0">
        <references count="1">
          <reference field="0" count="0"/>
        </references>
      </pivotArea>
    </format>
    <format dxfId="101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1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1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1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1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1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1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1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18">
      <pivotArea dataOnly="0" labelOnly="1" outline="0" fieldPosition="0">
        <references count="1">
          <reference field="6" count="0"/>
        </references>
      </pivotArea>
    </format>
    <format dxfId="10117">
      <pivotArea dataOnly="0" labelOnly="1" grandCol="1" outline="0" fieldPosition="0"/>
    </format>
    <format dxfId="10116">
      <pivotArea dataOnly="0" labelOnly="1" outline="0" fieldPosition="0">
        <references count="1">
          <reference field="0" count="1">
            <x v="31"/>
          </reference>
        </references>
      </pivotArea>
    </format>
    <format dxfId="101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1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112">
      <pivotArea outline="0" collapsedLevelsAreSubtotals="1" fieldPosition="0"/>
    </format>
    <format dxfId="10111">
      <pivotArea dataOnly="0" labelOnly="1" outline="0" fieldPosition="0">
        <references count="1">
          <reference field="6" count="0"/>
        </references>
      </pivotArea>
    </format>
    <format dxfId="10110">
      <pivotArea dataOnly="0" labelOnly="1" grandCol="1" outline="0" fieldPosition="0"/>
    </format>
    <format dxfId="101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108">
      <pivotArea dataOnly="0" labelOnly="1" outline="0" fieldPosition="0">
        <references count="1">
          <reference field="0" count="0"/>
        </references>
      </pivotArea>
    </format>
    <format dxfId="101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1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1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1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1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1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1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1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0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9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77">
      <pivotArea dataOnly="0" labelOnly="1" outline="0" fieldPosition="0">
        <references count="1">
          <reference field="6" count="0"/>
        </references>
      </pivotArea>
    </format>
    <format dxfId="10076">
      <pivotArea dataOnly="0" labelOnly="1" grandCol="1" outline="0" fieldPosition="0"/>
    </format>
    <format dxfId="100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74">
      <pivotArea dataOnly="0" labelOnly="1" outline="0" fieldPosition="0">
        <references count="1">
          <reference field="0" count="0"/>
        </references>
      </pivotArea>
    </format>
    <format dxfId="100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0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5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43">
      <pivotArea dataOnly="0" labelOnly="1" outline="0" fieldPosition="0">
        <references count="1">
          <reference field="6" count="0"/>
        </references>
      </pivotArea>
    </format>
    <format dxfId="10042">
      <pivotArea dataOnly="0" labelOnly="1" grandCol="1" outline="0" fieldPosition="0"/>
    </format>
    <format dxfId="10041">
      <pivotArea dataOnly="0" labelOnly="1" outline="0" fieldPosition="0">
        <references count="1">
          <reference field="0" count="1">
            <x v="31"/>
          </reference>
        </references>
      </pivotArea>
    </format>
    <format dxfId="100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03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37">
      <pivotArea outline="0" collapsedLevelsAreSubtotals="1" fieldPosition="0"/>
    </format>
    <format dxfId="10036">
      <pivotArea dataOnly="0" labelOnly="1" outline="0" fieldPosition="0">
        <references count="1">
          <reference field="6" count="0"/>
        </references>
      </pivotArea>
    </format>
    <format dxfId="10035">
      <pivotArea dataOnly="0" labelOnly="1" grandCol="1" outline="0" fieldPosition="0"/>
    </format>
    <format dxfId="100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33">
      <pivotArea dataOnly="0" labelOnly="1" outline="0" fieldPosition="0">
        <references count="1">
          <reference field="0" count="0"/>
        </references>
      </pivotArea>
    </format>
    <format dxfId="100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00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00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100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100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100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100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100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100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100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100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100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100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100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100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100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10002">
      <pivotArea dataOnly="0" labelOnly="1" outline="0" fieldPosition="0">
        <references count="1">
          <reference field="6" count="0"/>
        </references>
      </pivotArea>
    </format>
    <format dxfId="10001">
      <pivotArea dataOnly="0" labelOnly="1" grandCol="1" outline="0" fieldPosition="0"/>
    </format>
    <format dxfId="100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99">
      <pivotArea dataOnly="0" labelOnly="1" outline="0" fieldPosition="0">
        <references count="1">
          <reference field="0" count="0"/>
        </references>
      </pivotArea>
    </format>
    <format dxfId="99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9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8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8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8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8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8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8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8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68">
      <pivotArea dataOnly="0" labelOnly="1" outline="0" fieldPosition="0">
        <references count="1">
          <reference field="6" count="0"/>
        </references>
      </pivotArea>
    </format>
    <format dxfId="9967">
      <pivotArea dataOnly="0" labelOnly="1" grandCol="1" outline="0" fieldPosition="0"/>
    </format>
    <format dxfId="9966">
      <pivotArea dataOnly="0" labelOnly="1" outline="0" fieldPosition="0">
        <references count="1">
          <reference field="0" count="1">
            <x v="31"/>
          </reference>
        </references>
      </pivotArea>
    </format>
    <format dxfId="99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62">
      <pivotArea outline="0" collapsedLevelsAreSubtotals="1" fieldPosition="0"/>
    </format>
    <format dxfId="9961">
      <pivotArea dataOnly="0" labelOnly="1" outline="0" fieldPosition="0">
        <references count="1">
          <reference field="6" count="0"/>
        </references>
      </pivotArea>
    </format>
    <format dxfId="9960">
      <pivotArea dataOnly="0" labelOnly="1" grandCol="1" outline="0" fieldPosition="0"/>
    </format>
    <format dxfId="99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58">
      <pivotArea dataOnly="0" labelOnly="1" outline="0" fieldPosition="0">
        <references count="1">
          <reference field="0" count="0"/>
        </references>
      </pivotArea>
    </format>
    <format dxfId="99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927">
      <pivotArea dataOnly="0" labelOnly="1" outline="0" fieldPosition="0">
        <references count="1">
          <reference field="6" count="0"/>
        </references>
      </pivotArea>
    </format>
    <format dxfId="9926">
      <pivotArea dataOnly="0" labelOnly="1" grandCol="1" outline="0" fieldPosition="0"/>
    </format>
    <format dxfId="99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924">
      <pivotArea dataOnly="0" labelOnly="1" outline="0" fieldPosition="0">
        <references count="1">
          <reference field="0" count="0"/>
        </references>
      </pivotArea>
    </format>
    <format dxfId="99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9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9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9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9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9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9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9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9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9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9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9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9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9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9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9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93">
      <pivotArea dataOnly="0" labelOnly="1" outline="0" fieldPosition="0">
        <references count="1">
          <reference field="6" count="0"/>
        </references>
      </pivotArea>
    </format>
    <format dxfId="9892">
      <pivotArea dataOnly="0" labelOnly="1" grandCol="1" outline="0" fieldPosition="0"/>
    </format>
    <format dxfId="9891">
      <pivotArea dataOnly="0" labelOnly="1" outline="0" fieldPosition="0">
        <references count="1">
          <reference field="0" count="1">
            <x v="31"/>
          </reference>
        </references>
      </pivotArea>
    </format>
    <format dxfId="989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8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87">
      <pivotArea outline="0" collapsedLevelsAreSubtotals="1" fieldPosition="0"/>
    </format>
    <format dxfId="9886">
      <pivotArea dataOnly="0" labelOnly="1" outline="0" fieldPosition="0">
        <references count="1">
          <reference field="6" count="0"/>
        </references>
      </pivotArea>
    </format>
    <format dxfId="9885">
      <pivotArea dataOnly="0" labelOnly="1" grandCol="1" outline="0" fieldPosition="0"/>
    </format>
    <format dxfId="98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83">
      <pivotArea dataOnly="0" labelOnly="1" outline="0" fieldPosition="0">
        <references count="1">
          <reference field="0" count="0"/>
        </references>
      </pivotArea>
    </format>
    <format dxfId="98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6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52">
      <pivotArea dataOnly="0" labelOnly="1" outline="0" fieldPosition="0">
        <references count="1">
          <reference field="6" count="0"/>
        </references>
      </pivotArea>
    </format>
    <format dxfId="9851">
      <pivotArea dataOnly="0" labelOnly="1" grandCol="1" outline="0" fieldPosition="0"/>
    </format>
    <format dxfId="98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49">
      <pivotArea dataOnly="0" labelOnly="1" outline="0" fieldPosition="0">
        <references count="1">
          <reference field="0" count="0"/>
        </references>
      </pivotArea>
    </format>
    <format dxfId="98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8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8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8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8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8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818">
      <pivotArea dataOnly="0" labelOnly="1" outline="0" fieldPosition="0">
        <references count="1">
          <reference field="6" count="0"/>
        </references>
      </pivotArea>
    </format>
    <format dxfId="9817">
      <pivotArea dataOnly="0" labelOnly="1" grandCol="1" outline="0" fieldPosition="0"/>
    </format>
    <format dxfId="9816">
      <pivotArea dataOnly="0" labelOnly="1" outline="0" fieldPosition="0">
        <references count="1">
          <reference field="0" count="1">
            <x v="30"/>
          </reference>
        </references>
      </pivotArea>
    </format>
    <format dxfId="9815">
      <pivotArea outline="0" collapsedLevelsAreSubtotals="1" fieldPosition="0"/>
    </format>
    <format dxfId="9814">
      <pivotArea dataOnly="0" labelOnly="1" outline="0" fieldPosition="0">
        <references count="1">
          <reference field="6" count="0"/>
        </references>
      </pivotArea>
    </format>
    <format dxfId="9813">
      <pivotArea dataOnly="0" labelOnly="1" grandCol="1" outline="0" fieldPosition="0"/>
    </format>
    <format dxfId="98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11">
      <pivotArea dataOnly="0" labelOnly="1" outline="0" fieldPosition="0">
        <references count="1">
          <reference field="0" count="0"/>
        </references>
      </pivotArea>
    </format>
    <format dxfId="98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8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8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8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8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8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8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80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8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8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8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9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80">
      <pivotArea dataOnly="0" labelOnly="1" outline="0" fieldPosition="0">
        <references count="1">
          <reference field="6" count="0"/>
        </references>
      </pivotArea>
    </format>
    <format dxfId="9779">
      <pivotArea dataOnly="0" labelOnly="1" grandCol="1" outline="0" fieldPosition="0"/>
    </format>
    <format dxfId="97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77">
      <pivotArea dataOnly="0" labelOnly="1" outline="0" fieldPosition="0">
        <references count="1">
          <reference field="0" count="0"/>
        </references>
      </pivotArea>
    </format>
    <format dxfId="97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6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6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46">
      <pivotArea dataOnly="0" labelOnly="1" outline="0" fieldPosition="0">
        <references count="1">
          <reference field="6" count="0"/>
        </references>
      </pivotArea>
    </format>
    <format dxfId="9745">
      <pivotArea dataOnly="0" labelOnly="1" grandCol="1" outline="0" fieldPosition="0"/>
    </format>
    <format dxfId="9744">
      <pivotArea dataOnly="0" labelOnly="1" outline="0" fieldPosition="0">
        <references count="1">
          <reference field="0" count="1">
            <x v="30"/>
          </reference>
        </references>
      </pivotArea>
    </format>
    <format dxfId="9743">
      <pivotArea outline="0" collapsedLevelsAreSubtotals="1" fieldPosition="0"/>
    </format>
    <format dxfId="9742">
      <pivotArea dataOnly="0" labelOnly="1" outline="0" fieldPosition="0">
        <references count="1">
          <reference field="6" count="0"/>
        </references>
      </pivotArea>
    </format>
    <format dxfId="9741">
      <pivotArea dataOnly="0" labelOnly="1" grandCol="1" outline="0" fieldPosition="0"/>
    </format>
    <format dxfId="97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39">
      <pivotArea dataOnly="0" labelOnly="1" outline="0" fieldPosition="0">
        <references count="1">
          <reference field="0" count="0"/>
        </references>
      </pivotArea>
    </format>
    <format dxfId="97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7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7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7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7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7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7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7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7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7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7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7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708">
      <pivotArea dataOnly="0" labelOnly="1" outline="0" fieldPosition="0">
        <references count="1">
          <reference field="6" count="0"/>
        </references>
      </pivotArea>
    </format>
    <format dxfId="9707">
      <pivotArea dataOnly="0" labelOnly="1" grandCol="1" outline="0" fieldPosition="0"/>
    </format>
    <format dxfId="97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05">
      <pivotArea dataOnly="0" labelOnly="1" outline="0" fieldPosition="0">
        <references count="1">
          <reference field="0" count="0"/>
        </references>
      </pivotArea>
    </format>
    <format dxfId="970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70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70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70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70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9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9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9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9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9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9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9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9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9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9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8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74">
      <pivotArea dataOnly="0" labelOnly="1" outline="0" fieldPosition="0">
        <references count="1">
          <reference field="6" count="0"/>
        </references>
      </pivotArea>
    </format>
    <format dxfId="9673">
      <pivotArea dataOnly="0" labelOnly="1" grandCol="1" outline="0" fieldPosition="0"/>
    </format>
    <format dxfId="9672">
      <pivotArea dataOnly="0" labelOnly="1" outline="0" fieldPosition="0">
        <references count="1">
          <reference field="0" count="1">
            <x v="30"/>
          </reference>
        </references>
      </pivotArea>
    </format>
    <format dxfId="9671">
      <pivotArea outline="0" collapsedLevelsAreSubtotals="1" fieldPosition="0"/>
    </format>
    <format dxfId="9670">
      <pivotArea dataOnly="0" labelOnly="1" outline="0" fieldPosition="0">
        <references count="1">
          <reference field="6" count="0"/>
        </references>
      </pivotArea>
    </format>
    <format dxfId="9669">
      <pivotArea dataOnly="0" labelOnly="1" grandCol="1" outline="0" fieldPosition="0"/>
    </format>
    <format dxfId="96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67">
      <pivotArea dataOnly="0" labelOnly="1" outline="0" fieldPosition="0">
        <references count="1">
          <reference field="0" count="0"/>
        </references>
      </pivotArea>
    </format>
    <format dxfId="96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36">
      <pivotArea dataOnly="0" labelOnly="1" outline="0" fieldPosition="0">
        <references count="1">
          <reference field="6" count="0"/>
        </references>
      </pivotArea>
    </format>
    <format dxfId="9635">
      <pivotArea dataOnly="0" labelOnly="1" grandCol="1" outline="0" fieldPosition="0"/>
    </format>
    <format dxfId="96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33">
      <pivotArea dataOnly="0" labelOnly="1" outline="0" fieldPosition="0">
        <references count="1">
          <reference field="0" count="0"/>
        </references>
      </pivotArea>
    </format>
    <format dxfId="96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6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6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6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6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6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6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6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6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6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6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6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6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6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6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6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602">
      <pivotArea dataOnly="0" labelOnly="1" outline="0" fieldPosition="0">
        <references count="1">
          <reference field="6" count="0"/>
        </references>
      </pivotArea>
    </format>
    <format dxfId="9601">
      <pivotArea dataOnly="0" labelOnly="1" grandCol="1" outline="0" fieldPosition="0"/>
    </format>
    <format dxfId="9600">
      <pivotArea dataOnly="0" labelOnly="1" outline="0" fieldPosition="0">
        <references count="1">
          <reference field="0" count="1">
            <x v="30"/>
          </reference>
        </references>
      </pivotArea>
    </format>
    <format dxfId="9599">
      <pivotArea outline="0" collapsedLevelsAreSubtotals="1" fieldPosition="0"/>
    </format>
    <format dxfId="9598">
      <pivotArea dataOnly="0" labelOnly="1" outline="0" fieldPosition="0">
        <references count="1">
          <reference field="6" count="0"/>
        </references>
      </pivotArea>
    </format>
    <format dxfId="9597">
      <pivotArea dataOnly="0" labelOnly="1" grandCol="1" outline="0" fieldPosition="0"/>
    </format>
    <format dxfId="95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95">
      <pivotArea dataOnly="0" labelOnly="1" outline="0" fieldPosition="0">
        <references count="1">
          <reference field="0" count="0"/>
        </references>
      </pivotArea>
    </format>
    <format dxfId="95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8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7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64">
      <pivotArea dataOnly="0" labelOnly="1" outline="0" fieldPosition="0">
        <references count="1">
          <reference field="6" count="0"/>
        </references>
      </pivotArea>
    </format>
    <format dxfId="9563">
      <pivotArea dataOnly="0" labelOnly="1" grandCol="1" outline="0" fieldPosition="0"/>
    </format>
    <format dxfId="95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61">
      <pivotArea dataOnly="0" labelOnly="1" outline="0" fieldPosition="0">
        <references count="1">
          <reference field="0" count="0"/>
        </references>
      </pivotArea>
    </format>
    <format dxfId="956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5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5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5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5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5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5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5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5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4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4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4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30">
      <pivotArea dataOnly="0" labelOnly="1" outline="0" fieldPosition="0">
        <references count="1">
          <reference field="6" count="0"/>
        </references>
      </pivotArea>
    </format>
    <format dxfId="9529">
      <pivotArea dataOnly="0" labelOnly="1" grandCol="1" outline="0" fieldPosition="0"/>
    </format>
    <format dxfId="9528">
      <pivotArea dataOnly="0" labelOnly="1" outline="0" fieldPosition="0">
        <references count="1">
          <reference field="0" count="1">
            <x v="30"/>
          </reference>
        </references>
      </pivotArea>
    </format>
    <format dxfId="9527">
      <pivotArea outline="0" collapsedLevelsAreSubtotals="1" fieldPosition="0"/>
    </format>
    <format dxfId="9526">
      <pivotArea dataOnly="0" labelOnly="1" outline="0" fieldPosition="0">
        <references count="1">
          <reference field="6" count="0"/>
        </references>
      </pivotArea>
    </format>
    <format dxfId="9525">
      <pivotArea dataOnly="0" labelOnly="1" grandCol="1" outline="0" fieldPosition="0"/>
    </format>
    <format dxfId="95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23">
      <pivotArea dataOnly="0" labelOnly="1" outline="0" fieldPosition="0">
        <references count="1">
          <reference field="0" count="0"/>
        </references>
      </pivotArea>
    </format>
    <format dxfId="95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5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5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5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5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5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5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5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92">
      <pivotArea dataOnly="0" labelOnly="1" outline="0" fieldPosition="0">
        <references count="1">
          <reference field="6" count="0"/>
        </references>
      </pivotArea>
    </format>
    <format dxfId="9491">
      <pivotArea dataOnly="0" labelOnly="1" grandCol="1" outline="0" fieldPosition="0"/>
    </format>
    <format dxfId="94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89">
      <pivotArea dataOnly="0" labelOnly="1" outline="0" fieldPosition="0">
        <references count="1">
          <reference field="0" count="0"/>
        </references>
      </pivotArea>
    </format>
    <format dxfId="94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8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7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58">
      <pivotArea dataOnly="0" labelOnly="1" outline="0" fieldPosition="0">
        <references count="1">
          <reference field="6" count="0"/>
        </references>
      </pivotArea>
    </format>
    <format dxfId="9457">
      <pivotArea dataOnly="0" labelOnly="1" grandCol="1" outline="0" fieldPosition="0"/>
    </format>
    <format dxfId="9456">
      <pivotArea dataOnly="0" labelOnly="1" outline="0" fieldPosition="0">
        <references count="1">
          <reference field="0" count="1">
            <x v="30"/>
          </reference>
        </references>
      </pivotArea>
    </format>
    <format dxfId="9455">
      <pivotArea outline="0" collapsedLevelsAreSubtotals="1" fieldPosition="0"/>
    </format>
    <format dxfId="9454">
      <pivotArea dataOnly="0" labelOnly="1" outline="0" fieldPosition="0">
        <references count="1">
          <reference field="6" count="0"/>
        </references>
      </pivotArea>
    </format>
    <format dxfId="9453">
      <pivotArea dataOnly="0" labelOnly="1" grandCol="1" outline="0" fieldPosition="0"/>
    </format>
    <format dxfId="9452">
      <pivotArea outline="0" collapsedLevelsAreSubtotals="1" fieldPosition="0"/>
    </format>
    <format dxfId="9451">
      <pivotArea dataOnly="0" labelOnly="1" outline="0" fieldPosition="0">
        <references count="1">
          <reference field="6" count="0"/>
        </references>
      </pivotArea>
    </format>
    <format dxfId="9450">
      <pivotArea dataOnly="0" labelOnly="1" grandCol="1" outline="0" fieldPosition="0"/>
    </format>
    <format dxfId="94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48">
      <pivotArea dataOnly="0" labelOnly="1" outline="0" fieldPosition="0">
        <references count="1">
          <reference field="0" count="0"/>
        </references>
      </pivotArea>
    </format>
    <format dxfId="94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4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4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17">
      <pivotArea dataOnly="0" labelOnly="1" outline="0" fieldPosition="0">
        <references count="1">
          <reference field="6" count="0"/>
        </references>
      </pivotArea>
    </format>
    <format dxfId="9416">
      <pivotArea dataOnly="0" labelOnly="1" grandCol="1" outline="0" fieldPosition="0"/>
    </format>
    <format dxfId="94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14">
      <pivotArea dataOnly="0" labelOnly="1" outline="0" fieldPosition="0">
        <references count="1">
          <reference field="0" count="0"/>
        </references>
      </pivotArea>
    </format>
    <format dxfId="94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0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4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4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4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4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4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4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9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83">
      <pivotArea dataOnly="0" labelOnly="1" outline="0" fieldPosition="0">
        <references count="1">
          <reference field="6" count="0"/>
        </references>
      </pivotArea>
    </format>
    <format dxfId="9382">
      <pivotArea dataOnly="0" labelOnly="1" grandCol="1" outline="0" fieldPosition="0"/>
    </format>
    <format dxfId="9381">
      <pivotArea dataOnly="0" labelOnly="1" outline="0" fieldPosition="0">
        <references count="1">
          <reference field="0" count="1">
            <x v="30"/>
          </reference>
        </references>
      </pivotArea>
    </format>
    <format dxfId="9380">
      <pivotArea outline="0" collapsedLevelsAreSubtotals="1" fieldPosition="0"/>
    </format>
    <format dxfId="9379">
      <pivotArea dataOnly="0" labelOnly="1" outline="0" fieldPosition="0">
        <references count="1">
          <reference field="6" count="0"/>
        </references>
      </pivotArea>
    </format>
    <format dxfId="9378">
      <pivotArea dataOnly="0" labelOnly="1" grandCol="1" outline="0" fieldPosition="0"/>
    </format>
    <format dxfId="93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76">
      <pivotArea dataOnly="0" labelOnly="1" outline="0" fieldPosition="0">
        <references count="1">
          <reference field="0" count="0"/>
        </references>
      </pivotArea>
    </format>
    <format dxfId="93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45">
      <pivotArea dataOnly="0" labelOnly="1" outline="0" fieldPosition="0">
        <references count="1">
          <reference field="6" count="0"/>
        </references>
      </pivotArea>
    </format>
    <format dxfId="9344">
      <pivotArea dataOnly="0" labelOnly="1" grandCol="1" outline="0" fieldPosition="0"/>
    </format>
    <format dxfId="93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42">
      <pivotArea dataOnly="0" labelOnly="1" outline="0" fieldPosition="0">
        <references count="1">
          <reference field="0" count="0"/>
        </references>
      </pivotArea>
    </format>
    <format dxfId="93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3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3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3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3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3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3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3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3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32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11">
      <pivotArea dataOnly="0" labelOnly="1" outline="0" fieldPosition="0">
        <references count="1">
          <reference field="6" count="0"/>
        </references>
      </pivotArea>
    </format>
    <format dxfId="9310">
      <pivotArea dataOnly="0" labelOnly="1" grandCol="1" outline="0" fieldPosition="0"/>
    </format>
    <format dxfId="9309">
      <pivotArea dataOnly="0" labelOnly="1" outline="0" fieldPosition="0">
        <references count="1">
          <reference field="0" count="1">
            <x v="30"/>
          </reference>
        </references>
      </pivotArea>
    </format>
    <format dxfId="9308">
      <pivotArea outline="0" collapsedLevelsAreSubtotals="1" fieldPosition="0"/>
    </format>
    <format dxfId="9307">
      <pivotArea dataOnly="0" labelOnly="1" outline="0" fieldPosition="0">
        <references count="1">
          <reference field="6" count="0"/>
        </references>
      </pivotArea>
    </format>
    <format dxfId="9306">
      <pivotArea dataOnly="0" labelOnly="1" grandCol="1" outline="0" fieldPosition="0"/>
    </format>
    <format dxfId="93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04">
      <pivotArea dataOnly="0" labelOnly="1" outline="0" fieldPosition="0">
        <references count="1">
          <reference field="0" count="0"/>
        </references>
      </pivotArea>
    </format>
    <format dxfId="93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9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8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73">
      <pivotArea dataOnly="0" labelOnly="1" outline="0" fieldPosition="0">
        <references count="1">
          <reference field="6" count="0"/>
        </references>
      </pivotArea>
    </format>
    <format dxfId="9272">
      <pivotArea dataOnly="0" labelOnly="1" grandCol="1" outline="0" fieldPosition="0"/>
    </format>
    <format dxfId="92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70">
      <pivotArea dataOnly="0" labelOnly="1" outline="0" fieldPosition="0">
        <references count="1">
          <reference field="0" count="0"/>
        </references>
      </pivotArea>
    </format>
    <format dxfId="926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6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6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6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6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6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6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6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6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5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5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5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5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5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39">
      <pivotArea dataOnly="0" labelOnly="1" outline="0" fieldPosition="0">
        <references count="1">
          <reference field="6" count="0"/>
        </references>
      </pivotArea>
    </format>
    <format dxfId="9238">
      <pivotArea dataOnly="0" labelOnly="1" grandCol="1" outline="0" fieldPosition="0"/>
    </format>
    <format dxfId="9237">
      <pivotArea dataOnly="0" labelOnly="1" outline="0" fieldPosition="0">
        <references count="1">
          <reference field="0" count="1">
            <x v="30"/>
          </reference>
        </references>
      </pivotArea>
    </format>
    <format dxfId="9236">
      <pivotArea outline="0" collapsedLevelsAreSubtotals="1" fieldPosition="0"/>
    </format>
    <format dxfId="9235">
      <pivotArea dataOnly="0" labelOnly="1" outline="0" fieldPosition="0">
        <references count="1">
          <reference field="6" count="0"/>
        </references>
      </pivotArea>
    </format>
    <format dxfId="9234">
      <pivotArea dataOnly="0" labelOnly="1" grandCol="1" outline="0" fieldPosition="0"/>
    </format>
    <format dxfId="92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32">
      <pivotArea dataOnly="0" labelOnly="1" outline="0" fieldPosition="0">
        <references count="1">
          <reference field="0" count="0"/>
        </references>
      </pivotArea>
    </format>
    <format dxfId="92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2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2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2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2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2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2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2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2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01">
      <pivotArea dataOnly="0" labelOnly="1" outline="0" fieldPosition="0">
        <references count="1">
          <reference field="6" count="0"/>
        </references>
      </pivotArea>
    </format>
    <format dxfId="9200">
      <pivotArea dataOnly="0" labelOnly="1" grandCol="1" outline="0" fieldPosition="0"/>
    </format>
    <format dxfId="91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98">
      <pivotArea dataOnly="0" labelOnly="1" outline="0" fieldPosition="0">
        <references count="1">
          <reference field="0" count="0"/>
        </references>
      </pivotArea>
    </format>
    <format dxfId="919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9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9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9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9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9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9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9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8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8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8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8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8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8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8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8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67">
      <pivotArea dataOnly="0" labelOnly="1" outline="0" fieldPosition="0">
        <references count="1">
          <reference field="6" count="0"/>
        </references>
      </pivotArea>
    </format>
    <format dxfId="9166">
      <pivotArea dataOnly="0" labelOnly="1" grandCol="1" outline="0" fieldPosition="0"/>
    </format>
    <format dxfId="9165">
      <pivotArea dataOnly="0" labelOnly="1" outline="0" fieldPosition="0">
        <references count="1">
          <reference field="0" count="1">
            <x v="30"/>
          </reference>
        </references>
      </pivotArea>
    </format>
    <format dxfId="9164">
      <pivotArea outline="0" collapsedLevelsAreSubtotals="1" fieldPosition="0"/>
    </format>
    <format dxfId="9163">
      <pivotArea dataOnly="0" labelOnly="1" outline="0" fieldPosition="0">
        <references count="1">
          <reference field="6" count="0"/>
        </references>
      </pivotArea>
    </format>
    <format dxfId="9162">
      <pivotArea dataOnly="0" labelOnly="1" grandCol="1" outline="0" fieldPosition="0"/>
    </format>
    <format dxfId="91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60">
      <pivotArea dataOnly="0" labelOnly="1" outline="0" fieldPosition="0">
        <references count="1">
          <reference field="0" count="0"/>
        </references>
      </pivotArea>
    </format>
    <format dxfId="91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5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4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29">
      <pivotArea dataOnly="0" labelOnly="1" outline="0" fieldPosition="0">
        <references count="1">
          <reference field="6" count="0"/>
        </references>
      </pivotArea>
    </format>
    <format dxfId="9128">
      <pivotArea dataOnly="0" labelOnly="1" grandCol="1" outline="0" fieldPosition="0"/>
    </format>
    <format dxfId="91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26">
      <pivotArea dataOnly="0" labelOnly="1" outline="0" fieldPosition="0">
        <references count="1">
          <reference field="0" count="0"/>
        </references>
      </pivotArea>
    </format>
    <format dxfId="91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1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1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1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1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1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1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1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1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11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95">
      <pivotArea dataOnly="0" labelOnly="1" outline="0" fieldPosition="0">
        <references count="1">
          <reference field="6" count="0"/>
        </references>
      </pivotArea>
    </format>
    <format dxfId="9094">
      <pivotArea dataOnly="0" labelOnly="1" grandCol="1" outline="0" fieldPosition="0"/>
    </format>
    <format dxfId="9093">
      <pivotArea dataOnly="0" labelOnly="1" outline="0" fieldPosition="0">
        <references count="1">
          <reference field="0" count="1">
            <x v="30"/>
          </reference>
        </references>
      </pivotArea>
    </format>
    <format dxfId="9092">
      <pivotArea outline="0" collapsedLevelsAreSubtotals="1" fieldPosition="0"/>
    </format>
    <format dxfId="9091">
      <pivotArea dataOnly="0" labelOnly="1" outline="0" fieldPosition="0">
        <references count="1">
          <reference field="6" count="0"/>
        </references>
      </pivotArea>
    </format>
    <format dxfId="9090">
      <pivotArea dataOnly="0" labelOnly="1" grandCol="1" outline="0" fieldPosition="0"/>
    </format>
    <format dxfId="90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88">
      <pivotArea dataOnly="0" labelOnly="1" outline="0" fieldPosition="0">
        <references count="1">
          <reference field="0" count="0"/>
        </references>
      </pivotArea>
    </format>
    <format dxfId="90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8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7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57">
      <pivotArea dataOnly="0" labelOnly="1" outline="0" fieldPosition="0">
        <references count="1">
          <reference field="6" count="0"/>
        </references>
      </pivotArea>
    </format>
    <format dxfId="9056">
      <pivotArea dataOnly="0" labelOnly="1" grandCol="1" outline="0" fieldPosition="0"/>
    </format>
    <format dxfId="90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54">
      <pivotArea dataOnly="0" labelOnly="1" outline="0" fieldPosition="0">
        <references count="1">
          <reference field="0" count="0"/>
        </references>
      </pivotArea>
    </format>
    <format dxfId="90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4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0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3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23">
      <pivotArea dataOnly="0" labelOnly="1" outline="0" fieldPosition="0">
        <references count="1">
          <reference field="6" count="0"/>
        </references>
      </pivotArea>
    </format>
    <format dxfId="9022">
      <pivotArea dataOnly="0" labelOnly="1" grandCol="1" outline="0" fieldPosition="0"/>
    </format>
    <format dxfId="9021">
      <pivotArea dataOnly="0" labelOnly="1" outline="0" fieldPosition="0">
        <references count="1">
          <reference field="0" count="1">
            <x v="30"/>
          </reference>
        </references>
      </pivotArea>
    </format>
    <format dxfId="9020">
      <pivotArea outline="0" collapsedLevelsAreSubtotals="1" fieldPosition="0"/>
    </format>
    <format dxfId="9019">
      <pivotArea dataOnly="0" labelOnly="1" outline="0" fieldPosition="0">
        <references count="1">
          <reference field="6" count="0"/>
        </references>
      </pivotArea>
    </format>
    <format dxfId="9018">
      <pivotArea dataOnly="0" labelOnly="1" grandCol="1" outline="0" fieldPosition="0"/>
    </format>
    <format dxfId="90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16">
      <pivotArea dataOnly="0" labelOnly="1" outline="0" fieldPosition="0">
        <references count="1">
          <reference field="0" count="0"/>
        </references>
      </pivotArea>
    </format>
    <format dxfId="90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90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90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90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90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90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90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88">
      <pivotArea dataOnly="0" labelOnly="1" outline="0" fieldPosition="0">
        <references count="1">
          <reference field="6" count="0"/>
        </references>
      </pivotArea>
    </format>
    <format dxfId="8987">
      <pivotArea dataOnly="0" labelOnly="1" grandCol="1" outline="0" fieldPosition="0"/>
    </format>
    <format dxfId="89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85">
      <pivotArea dataOnly="0" labelOnly="1" outline="0" fieldPosition="0">
        <references count="1">
          <reference field="0" count="0"/>
        </references>
      </pivotArea>
    </format>
    <format dxfId="89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57">
      <pivotArea dataOnly="0" labelOnly="1" outline="0" fieldPosition="0">
        <references count="1">
          <reference field="6" count="0"/>
        </references>
      </pivotArea>
    </format>
    <format dxfId="8956">
      <pivotArea dataOnly="0" labelOnly="1" grandCol="1" outline="0" fieldPosition="0"/>
    </format>
    <format dxfId="8955">
      <pivotArea outline="0" collapsedLevelsAreSubtotals="1" fieldPosition="0"/>
    </format>
    <format dxfId="8954">
      <pivotArea dataOnly="0" labelOnly="1" outline="0" fieldPosition="0">
        <references count="1">
          <reference field="6" count="0"/>
        </references>
      </pivotArea>
    </format>
    <format dxfId="8953">
      <pivotArea dataOnly="0" labelOnly="1" grandCol="1" outline="0" fieldPosition="0"/>
    </format>
    <format dxfId="89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51">
      <pivotArea dataOnly="0" labelOnly="1" outline="0" fieldPosition="0">
        <references count="1">
          <reference field="0" count="0"/>
        </references>
      </pivotArea>
    </format>
    <format dxfId="89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4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23">
      <pivotArea dataOnly="0" labelOnly="1" outline="0" fieldPosition="0">
        <references count="1">
          <reference field="6" count="0"/>
        </references>
      </pivotArea>
    </format>
    <format dxfId="8922">
      <pivotArea dataOnly="0" labelOnly="1" grandCol="1" outline="0" fieldPosition="0"/>
    </format>
    <format dxfId="89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20">
      <pivotArea dataOnly="0" labelOnly="1" outline="0" fieldPosition="0">
        <references count="1">
          <reference field="0" count="0"/>
        </references>
      </pivotArea>
    </format>
    <format dxfId="89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9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9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9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9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9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9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92">
      <pivotArea dataOnly="0" labelOnly="1" outline="0" fieldPosition="0">
        <references count="1">
          <reference field="6" count="0"/>
        </references>
      </pivotArea>
    </format>
    <format dxfId="8891">
      <pivotArea dataOnly="0" labelOnly="1" grandCol="1" outline="0" fieldPosition="0"/>
    </format>
    <format dxfId="8890">
      <pivotArea dataOnly="0" labelOnly="1" outline="0" fieldPosition="0">
        <references count="1">
          <reference field="0" count="1">
            <x v="29"/>
          </reference>
        </references>
      </pivotArea>
    </format>
    <format dxfId="8889">
      <pivotArea outline="0" collapsedLevelsAreSubtotals="1" fieldPosition="0"/>
    </format>
    <format dxfId="8888">
      <pivotArea dataOnly="0" labelOnly="1" outline="0" fieldPosition="0">
        <references count="1">
          <reference field="6" count="0"/>
        </references>
      </pivotArea>
    </format>
    <format dxfId="8887">
      <pivotArea dataOnly="0" labelOnly="1" grandCol="1" outline="0" fieldPosition="0"/>
    </format>
    <format dxfId="88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85">
      <pivotArea dataOnly="0" labelOnly="1" outline="0" fieldPosition="0">
        <references count="1">
          <reference field="0" count="0"/>
        </references>
      </pivotArea>
    </format>
    <format dxfId="88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57">
      <pivotArea dataOnly="0" labelOnly="1" outline="0" fieldPosition="0">
        <references count="1">
          <reference field="6" count="0"/>
        </references>
      </pivotArea>
    </format>
    <format dxfId="8856">
      <pivotArea dataOnly="0" labelOnly="1" grandCol="1" outline="0" fieldPosition="0"/>
    </format>
    <format dxfId="88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54">
      <pivotArea dataOnly="0" labelOnly="1" outline="0" fieldPosition="0">
        <references count="1">
          <reference field="0" count="0"/>
        </references>
      </pivotArea>
    </format>
    <format dxfId="88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26">
      <pivotArea dataOnly="0" labelOnly="1" outline="0" fieldPosition="0">
        <references count="1">
          <reference field="6" count="0"/>
        </references>
      </pivotArea>
    </format>
    <format dxfId="8825">
      <pivotArea dataOnly="0" labelOnly="1" grandCol="1" outline="0" fieldPosition="0"/>
    </format>
    <format dxfId="8824">
      <pivotArea dataOnly="0" labelOnly="1" outline="0" fieldPosition="0">
        <references count="1">
          <reference field="0" count="1">
            <x v="29"/>
          </reference>
        </references>
      </pivotArea>
    </format>
    <format dxfId="8823">
      <pivotArea outline="0" collapsedLevelsAreSubtotals="1" fieldPosition="0"/>
    </format>
    <format dxfId="8822">
      <pivotArea dataOnly="0" labelOnly="1" outline="0" fieldPosition="0">
        <references count="1">
          <reference field="6" count="0"/>
        </references>
      </pivotArea>
    </format>
    <format dxfId="8821">
      <pivotArea dataOnly="0" labelOnly="1" grandCol="1" outline="0" fieldPosition="0"/>
    </format>
    <format dxfId="88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19">
      <pivotArea dataOnly="0" labelOnly="1" outline="0" fieldPosition="0">
        <references count="1">
          <reference field="0" count="0"/>
        </references>
      </pivotArea>
    </format>
    <format dxfId="88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8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8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8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8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8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8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91">
      <pivotArea dataOnly="0" labelOnly="1" outline="0" fieldPosition="0">
        <references count="1">
          <reference field="6" count="0"/>
        </references>
      </pivotArea>
    </format>
    <format dxfId="8790">
      <pivotArea dataOnly="0" labelOnly="1" grandCol="1" outline="0" fieldPosition="0"/>
    </format>
    <format dxfId="87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88">
      <pivotArea dataOnly="0" labelOnly="1" outline="0" fieldPosition="0">
        <references count="1">
          <reference field="0" count="0"/>
        </references>
      </pivotArea>
    </format>
    <format dxfId="87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60">
      <pivotArea dataOnly="0" labelOnly="1" outline="0" fieldPosition="0">
        <references count="1">
          <reference field="6" count="0"/>
        </references>
      </pivotArea>
    </format>
    <format dxfId="8759">
      <pivotArea dataOnly="0" labelOnly="1" grandCol="1" outline="0" fieldPosition="0"/>
    </format>
    <format dxfId="8758">
      <pivotArea dataOnly="0" labelOnly="1" outline="0" fieldPosition="0">
        <references count="1">
          <reference field="0" count="1">
            <x v="29"/>
          </reference>
        </references>
      </pivotArea>
    </format>
    <format dxfId="8757">
      <pivotArea outline="0" collapsedLevelsAreSubtotals="1" fieldPosition="0"/>
    </format>
    <format dxfId="8756">
      <pivotArea dataOnly="0" labelOnly="1" outline="0" fieldPosition="0">
        <references count="1">
          <reference field="6" count="0"/>
        </references>
      </pivotArea>
    </format>
    <format dxfId="8755">
      <pivotArea dataOnly="0" labelOnly="1" grandCol="1" outline="0" fieldPosition="0"/>
    </format>
    <format dxfId="87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53">
      <pivotArea dataOnly="0" labelOnly="1" outline="0" fieldPosition="0">
        <references count="1">
          <reference field="0" count="0"/>
        </references>
      </pivotArea>
    </format>
    <format dxfId="875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5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5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4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4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4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4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25">
      <pivotArea dataOnly="0" labelOnly="1" outline="0" fieldPosition="0">
        <references count="1">
          <reference field="6" count="0"/>
        </references>
      </pivotArea>
    </format>
    <format dxfId="8724">
      <pivotArea dataOnly="0" labelOnly="1" grandCol="1" outline="0" fieldPosition="0"/>
    </format>
    <format dxfId="87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22">
      <pivotArea dataOnly="0" labelOnly="1" outline="0" fieldPosition="0">
        <references count="1">
          <reference field="0" count="0"/>
        </references>
      </pivotArea>
    </format>
    <format dxfId="87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7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7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7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7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7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7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94">
      <pivotArea dataOnly="0" labelOnly="1" outline="0" fieldPosition="0">
        <references count="1">
          <reference field="6" count="0"/>
        </references>
      </pivotArea>
    </format>
    <format dxfId="8693">
      <pivotArea dataOnly="0" labelOnly="1" grandCol="1" outline="0" fieldPosition="0"/>
    </format>
    <format dxfId="8692">
      <pivotArea outline="0" collapsedLevelsAreSubtotals="1" fieldPosition="0"/>
    </format>
    <format dxfId="8691">
      <pivotArea dataOnly="0" labelOnly="1" outline="0" fieldPosition="0">
        <references count="1">
          <reference field="6" count="0"/>
        </references>
      </pivotArea>
    </format>
    <format dxfId="8690">
      <pivotArea dataOnly="0" labelOnly="1" grandCol="1" outline="0" fieldPosition="0"/>
    </format>
    <format dxfId="86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88">
      <pivotArea dataOnly="0" labelOnly="1" outline="0" fieldPosition="0">
        <references count="1">
          <reference field="0" count="0"/>
        </references>
      </pivotArea>
    </format>
    <format dxfId="86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60">
      <pivotArea dataOnly="0" labelOnly="1" outline="0" fieldPosition="0">
        <references count="1">
          <reference field="6" count="0"/>
        </references>
      </pivotArea>
    </format>
    <format dxfId="8659">
      <pivotArea dataOnly="0" labelOnly="1" grandCol="1" outline="0" fieldPosition="0"/>
    </format>
    <format dxfId="86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57">
      <pivotArea dataOnly="0" labelOnly="1" outline="0" fieldPosition="0">
        <references count="1">
          <reference field="0" count="0"/>
        </references>
      </pivotArea>
    </format>
    <format dxfId="86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29">
      <pivotArea dataOnly="0" labelOnly="1" outline="0" fieldPosition="0">
        <references count="1">
          <reference field="6" count="0"/>
        </references>
      </pivotArea>
    </format>
    <format dxfId="8628">
      <pivotArea dataOnly="0" labelOnly="1" grandCol="1" outline="0" fieldPosition="0"/>
    </format>
    <format dxfId="8627">
      <pivotArea dataOnly="0" labelOnly="1" outline="0" fieldPosition="0">
        <references count="1">
          <reference field="0" count="1">
            <x v="29"/>
          </reference>
        </references>
      </pivotArea>
    </format>
    <format dxfId="8626">
      <pivotArea outline="0" collapsedLevelsAreSubtotals="1" fieldPosition="0"/>
    </format>
    <format dxfId="8625">
      <pivotArea dataOnly="0" labelOnly="1" outline="0" fieldPosition="0">
        <references count="1">
          <reference field="6" count="0"/>
        </references>
      </pivotArea>
    </format>
    <format dxfId="8624">
      <pivotArea dataOnly="0" labelOnly="1" grandCol="1" outline="0" fieldPosition="0"/>
    </format>
    <format dxfId="86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22">
      <pivotArea dataOnly="0" labelOnly="1" outline="0" fieldPosition="0">
        <references count="1">
          <reference field="0" count="0"/>
        </references>
      </pivotArea>
    </format>
    <format dxfId="86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6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6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6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6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6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6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94">
      <pivotArea dataOnly="0" labelOnly="1" outline="0" fieldPosition="0">
        <references count="1">
          <reference field="6" count="0"/>
        </references>
      </pivotArea>
    </format>
    <format dxfId="8593">
      <pivotArea dataOnly="0" labelOnly="1" grandCol="1" outline="0" fieldPosition="0"/>
    </format>
    <format dxfId="85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91">
      <pivotArea dataOnly="0" labelOnly="1" outline="0" fieldPosition="0">
        <references count="1">
          <reference field="0" count="0"/>
        </references>
      </pivotArea>
    </format>
    <format dxfId="85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63">
      <pivotArea dataOnly="0" labelOnly="1" outline="0" fieldPosition="0">
        <references count="1">
          <reference field="6" count="0"/>
        </references>
      </pivotArea>
    </format>
    <format dxfId="8562">
      <pivotArea dataOnly="0" labelOnly="1" grandCol="1" outline="0" fieldPosition="0"/>
    </format>
    <format dxfId="8561">
      <pivotArea dataOnly="0" labelOnly="1" outline="0" fieldPosition="0">
        <references count="1">
          <reference field="0" count="1">
            <x v="29"/>
          </reference>
        </references>
      </pivotArea>
    </format>
    <format dxfId="8560">
      <pivotArea outline="0" collapsedLevelsAreSubtotals="1" fieldPosition="0"/>
    </format>
    <format dxfId="8559">
      <pivotArea dataOnly="0" labelOnly="1" outline="0" fieldPosition="0">
        <references count="1">
          <reference field="6" count="0"/>
        </references>
      </pivotArea>
    </format>
    <format dxfId="8558">
      <pivotArea dataOnly="0" labelOnly="1" grandCol="1" outline="0" fieldPosition="0"/>
    </format>
    <format dxfId="85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56">
      <pivotArea dataOnly="0" labelOnly="1" outline="0" fieldPosition="0">
        <references count="1">
          <reference field="0" count="0"/>
        </references>
      </pivotArea>
    </format>
    <format dxfId="85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28">
      <pivotArea dataOnly="0" labelOnly="1" outline="0" fieldPosition="0">
        <references count="1">
          <reference field="6" count="0"/>
        </references>
      </pivotArea>
    </format>
    <format dxfId="8527">
      <pivotArea dataOnly="0" labelOnly="1" grandCol="1" outline="0" fieldPosition="0"/>
    </format>
    <format dxfId="85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25">
      <pivotArea dataOnly="0" labelOnly="1" outline="0" fieldPosition="0">
        <references count="1">
          <reference field="0" count="0"/>
        </references>
      </pivotArea>
    </format>
    <format dxfId="85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97">
      <pivotArea dataOnly="0" labelOnly="1" outline="0" fieldPosition="0">
        <references count="1">
          <reference field="6" count="0"/>
        </references>
      </pivotArea>
    </format>
    <format dxfId="8496">
      <pivotArea dataOnly="0" labelOnly="1" grandCol="1" outline="0" fieldPosition="0"/>
    </format>
    <format dxfId="8495">
      <pivotArea dataOnly="0" labelOnly="1" outline="0" fieldPosition="0">
        <references count="1">
          <reference field="0" count="1">
            <x v="29"/>
          </reference>
        </references>
      </pivotArea>
    </format>
    <format dxfId="8494">
      <pivotArea outline="0" collapsedLevelsAreSubtotals="1" fieldPosition="0"/>
    </format>
    <format dxfId="8493">
      <pivotArea dataOnly="0" labelOnly="1" outline="0" fieldPosition="0">
        <references count="1">
          <reference field="6" count="0"/>
        </references>
      </pivotArea>
    </format>
    <format dxfId="8492">
      <pivotArea dataOnly="0" labelOnly="1" grandCol="1" outline="0" fieldPosition="0"/>
    </format>
    <format dxfId="84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90">
      <pivotArea dataOnly="0" labelOnly="1" outline="0" fieldPosition="0">
        <references count="1">
          <reference field="0" count="0"/>
        </references>
      </pivotArea>
    </format>
    <format dxfId="84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62">
      <pivotArea dataOnly="0" labelOnly="1" outline="0" fieldPosition="0">
        <references count="1">
          <reference field="6" count="0"/>
        </references>
      </pivotArea>
    </format>
    <format dxfId="8461">
      <pivotArea dataOnly="0" labelOnly="1" grandCol="1" outline="0" fieldPosition="0"/>
    </format>
    <format dxfId="84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59">
      <pivotArea dataOnly="0" labelOnly="1" outline="0" fieldPosition="0">
        <references count="1">
          <reference field="0" count="0"/>
        </references>
      </pivotArea>
    </format>
    <format dxfId="84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31">
      <pivotArea dataOnly="0" labelOnly="1" outline="0" fieldPosition="0">
        <references count="1">
          <reference field="6" count="0"/>
        </references>
      </pivotArea>
    </format>
    <format dxfId="8430">
      <pivotArea dataOnly="0" labelOnly="1" grandCol="1" outline="0" fieldPosition="0"/>
    </format>
    <format dxfId="8429">
      <pivotArea dataOnly="0" labelOnly="1" outline="0" fieldPosition="0">
        <references count="1">
          <reference field="0" count="1">
            <x v="29"/>
          </reference>
        </references>
      </pivotArea>
    </format>
    <format dxfId="8428">
      <pivotArea outline="0" collapsedLevelsAreSubtotals="1" fieldPosition="0"/>
    </format>
    <format dxfId="8427">
      <pivotArea dataOnly="0" labelOnly="1" outline="0" fieldPosition="0">
        <references count="1">
          <reference field="6" count="0"/>
        </references>
      </pivotArea>
    </format>
    <format dxfId="8426">
      <pivotArea dataOnly="0" labelOnly="1" grandCol="1" outline="0" fieldPosition="0"/>
    </format>
    <format dxfId="84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24">
      <pivotArea dataOnly="0" labelOnly="1" outline="0" fieldPosition="0">
        <references count="1">
          <reference field="0" count="0"/>
        </references>
      </pivotArea>
    </format>
    <format dxfId="84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96">
      <pivotArea dataOnly="0" labelOnly="1" outline="0" fieldPosition="0">
        <references count="1">
          <reference field="6" count="0"/>
        </references>
      </pivotArea>
    </format>
    <format dxfId="8395">
      <pivotArea dataOnly="0" labelOnly="1" grandCol="1" outline="0" fieldPosition="0"/>
    </format>
    <format dxfId="83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93">
      <pivotArea dataOnly="0" labelOnly="1" outline="0" fieldPosition="0">
        <references count="1">
          <reference field="0" count="0"/>
        </references>
      </pivotArea>
    </format>
    <format dxfId="83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65">
      <pivotArea dataOnly="0" labelOnly="1" outline="0" fieldPosition="0">
        <references count="1">
          <reference field="6" count="0"/>
        </references>
      </pivotArea>
    </format>
    <format dxfId="8364">
      <pivotArea dataOnly="0" labelOnly="1" grandCol="1" outline="0" fieldPosition="0"/>
    </format>
    <format dxfId="8363">
      <pivotArea dataOnly="0" labelOnly="1" outline="0" fieldPosition="0">
        <references count="1">
          <reference field="0" count="1">
            <x v="29"/>
          </reference>
        </references>
      </pivotArea>
    </format>
    <format dxfId="8362">
      <pivotArea outline="0" collapsedLevelsAreSubtotals="1" fieldPosition="0"/>
    </format>
    <format dxfId="8361">
      <pivotArea dataOnly="0" labelOnly="1" outline="0" fieldPosition="0">
        <references count="1">
          <reference field="6" count="0"/>
        </references>
      </pivotArea>
    </format>
    <format dxfId="8360">
      <pivotArea dataOnly="0" labelOnly="1" grandCol="1" outline="0" fieldPosition="0"/>
    </format>
    <format dxfId="83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58">
      <pivotArea dataOnly="0" labelOnly="1" outline="0" fieldPosition="0">
        <references count="1">
          <reference field="0" count="0"/>
        </references>
      </pivotArea>
    </format>
    <format dxfId="83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327">
      <pivotArea dataOnly="0" labelOnly="1" outline="0" fieldPosition="0">
        <references count="1">
          <reference field="6" count="0"/>
        </references>
      </pivotArea>
    </format>
    <format dxfId="8326">
      <pivotArea dataOnly="0" labelOnly="1" grandCol="1" outline="0" fieldPosition="0"/>
    </format>
    <format dxfId="83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24">
      <pivotArea dataOnly="0" labelOnly="1" outline="0" fieldPosition="0">
        <references count="1">
          <reference field="0" count="0"/>
        </references>
      </pivotArea>
    </format>
    <format dxfId="83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3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3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3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3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3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3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3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3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3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3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3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3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3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3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3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293">
      <pivotArea dataOnly="0" labelOnly="1" outline="0" fieldPosition="0">
        <references count="1">
          <reference field="6" count="0"/>
        </references>
      </pivotArea>
    </format>
    <format dxfId="8292">
      <pivotArea dataOnly="0" labelOnly="1" grandCol="1" outline="0" fieldPosition="0"/>
    </format>
    <format dxfId="8291">
      <pivotArea dataOnly="0" labelOnly="1" outline="0" fieldPosition="0">
        <references count="1">
          <reference field="0" count="1">
            <x v="30"/>
          </reference>
        </references>
      </pivotArea>
    </format>
    <format dxfId="8290">
      <pivotArea outline="0" collapsedLevelsAreSubtotals="1" fieldPosition="0"/>
    </format>
    <format dxfId="8289">
      <pivotArea dataOnly="0" labelOnly="1" outline="0" fieldPosition="0">
        <references count="1">
          <reference field="6" count="0"/>
        </references>
      </pivotArea>
    </format>
    <format dxfId="8288">
      <pivotArea dataOnly="0" labelOnly="1" grandCol="1" outline="0" fieldPosition="0"/>
    </format>
    <format dxfId="82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86">
      <pivotArea dataOnly="0" labelOnly="1" outline="0" fieldPosition="0">
        <references count="1">
          <reference field="0" count="0"/>
        </references>
      </pivotArea>
    </format>
    <format dxfId="82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58">
      <pivotArea dataOnly="0" labelOnly="1" outline="0" fieldPosition="0">
        <references count="1">
          <reference field="6" count="0"/>
        </references>
      </pivotArea>
    </format>
    <format dxfId="8257">
      <pivotArea dataOnly="0" labelOnly="1" grandCol="1" outline="0" fieldPosition="0"/>
    </format>
    <format dxfId="82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55">
      <pivotArea dataOnly="0" labelOnly="1" outline="0" fieldPosition="0">
        <references count="1">
          <reference field="0" count="0"/>
        </references>
      </pivotArea>
    </format>
    <format dxfId="82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2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2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2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2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2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2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2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227">
      <pivotArea dataOnly="0" labelOnly="1" outline="0" fieldPosition="0">
        <references count="1">
          <reference field="6" count="0"/>
        </references>
      </pivotArea>
    </format>
    <format dxfId="8226">
      <pivotArea dataOnly="0" labelOnly="1" grandCol="1" outline="0" fieldPosition="0"/>
    </format>
    <format dxfId="8225">
      <pivotArea outline="0" collapsedLevelsAreSubtotals="1" fieldPosition="0"/>
    </format>
    <format dxfId="8224">
      <pivotArea dataOnly="0" labelOnly="1" outline="0" fieldPosition="0">
        <references count="1">
          <reference field="6" count="0"/>
        </references>
      </pivotArea>
    </format>
    <format dxfId="8223">
      <pivotArea dataOnly="0" labelOnly="1" grandCol="1" outline="0" fieldPosition="0"/>
    </format>
    <format dxfId="82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21">
      <pivotArea dataOnly="0" labelOnly="1" outline="0" fieldPosition="0">
        <references count="1">
          <reference field="0" count="0"/>
        </references>
      </pivotArea>
    </format>
    <format dxfId="82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1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2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2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20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2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2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2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2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2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9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90">
      <pivotArea dataOnly="0" labelOnly="1" outline="0" fieldPosition="0">
        <references count="1">
          <reference field="6" count="0"/>
        </references>
      </pivotArea>
    </format>
    <format dxfId="8189">
      <pivotArea dataOnly="0" labelOnly="1" grandCol="1" outline="0" fieldPosition="0"/>
    </format>
    <format dxfId="81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87">
      <pivotArea dataOnly="0" labelOnly="1" outline="0" fieldPosition="0">
        <references count="1">
          <reference field="0" count="0"/>
        </references>
      </pivotArea>
    </format>
    <format dxfId="81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7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1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7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1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5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156">
      <pivotArea dataOnly="0" labelOnly="1" outline="0" fieldPosition="0">
        <references count="1">
          <reference field="6" count="0"/>
        </references>
      </pivotArea>
    </format>
    <format dxfId="8155">
      <pivotArea dataOnly="0" labelOnly="1" grandCol="1" outline="0" fieldPosition="0"/>
    </format>
    <format dxfId="8154">
      <pivotArea dataOnly="0" labelOnly="1" outline="0" fieldPosition="0">
        <references count="1">
          <reference field="0" count="1">
            <x v="30"/>
          </reference>
        </references>
      </pivotArea>
    </format>
    <format dxfId="8153">
      <pivotArea outline="0" collapsedLevelsAreSubtotals="1" fieldPosition="0"/>
    </format>
    <format dxfId="8152">
      <pivotArea dataOnly="0" labelOnly="1" outline="0" fieldPosition="0">
        <references count="1">
          <reference field="6" count="0"/>
        </references>
      </pivotArea>
    </format>
    <format dxfId="8151">
      <pivotArea dataOnly="0" labelOnly="1" grandCol="1" outline="0" fieldPosition="0"/>
    </format>
    <format dxfId="81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49">
      <pivotArea dataOnly="0" labelOnly="1" outline="0" fieldPosition="0">
        <references count="1">
          <reference field="0" count="0"/>
        </references>
      </pivotArea>
    </format>
    <format dxfId="81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21">
      <pivotArea dataOnly="0" labelOnly="1" outline="0" fieldPosition="0">
        <references count="1">
          <reference field="6" count="0"/>
        </references>
      </pivotArea>
    </format>
    <format dxfId="8120">
      <pivotArea dataOnly="0" labelOnly="1" grandCol="1" outline="0" fieldPosition="0"/>
    </format>
    <format dxfId="81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18">
      <pivotArea dataOnly="0" labelOnly="1" outline="0" fieldPosition="0">
        <references count="1">
          <reference field="0" count="0"/>
        </references>
      </pivotArea>
    </format>
    <format dxfId="81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1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0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0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0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0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0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0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90">
      <pivotArea dataOnly="0" labelOnly="1" outline="0" fieldPosition="0">
        <references count="1">
          <reference field="6" count="0"/>
        </references>
      </pivotArea>
    </format>
    <format dxfId="8089">
      <pivotArea dataOnly="0" labelOnly="1" grandCol="1" outline="0" fieldPosition="0"/>
    </format>
    <format dxfId="8088">
      <pivotArea outline="0" collapsedLevelsAreSubtotals="1" fieldPosition="0"/>
    </format>
    <format dxfId="8087">
      <pivotArea dataOnly="0" labelOnly="1" outline="0" fieldPosition="0">
        <references count="1">
          <reference field="6" count="0"/>
        </references>
      </pivotArea>
    </format>
    <format dxfId="8086">
      <pivotArea dataOnly="0" labelOnly="1" grandCol="1" outline="0" fieldPosition="0"/>
    </format>
    <format dxfId="80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84">
      <pivotArea dataOnly="0" labelOnly="1" outline="0" fieldPosition="0">
        <references count="1">
          <reference field="0" count="0"/>
        </references>
      </pivotArea>
    </format>
    <format dxfId="80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53">
      <pivotArea dataOnly="0" labelOnly="1" outline="0" fieldPosition="0">
        <references count="1">
          <reference field="6" count="0"/>
        </references>
      </pivotArea>
    </format>
    <format dxfId="8052">
      <pivotArea dataOnly="0" labelOnly="1" grandCol="1" outline="0" fieldPosition="0"/>
    </format>
    <format dxfId="80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50">
      <pivotArea dataOnly="0" labelOnly="1" outline="0" fieldPosition="0">
        <references count="1">
          <reference field="0" count="0"/>
        </references>
      </pivotArea>
    </format>
    <format dxfId="80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3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0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2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2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2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019">
      <pivotArea dataOnly="0" labelOnly="1" outline="0" fieldPosition="0">
        <references count="1">
          <reference field="6" count="0"/>
        </references>
      </pivotArea>
    </format>
    <format dxfId="8018">
      <pivotArea dataOnly="0" labelOnly="1" grandCol="1" outline="0" fieldPosition="0"/>
    </format>
    <format dxfId="8017">
      <pivotArea dataOnly="0" labelOnly="1" outline="0" fieldPosition="0">
        <references count="1">
          <reference field="0" count="1">
            <x v="29"/>
          </reference>
        </references>
      </pivotArea>
    </format>
    <format dxfId="8016">
      <pivotArea outline="0" collapsedLevelsAreSubtotals="1" fieldPosition="0"/>
    </format>
    <format dxfId="8015">
      <pivotArea dataOnly="0" labelOnly="1" outline="0" fieldPosition="0">
        <references count="1">
          <reference field="6" count="0"/>
        </references>
      </pivotArea>
    </format>
    <format dxfId="8014">
      <pivotArea dataOnly="0" labelOnly="1" grandCol="1" outline="0" fieldPosition="0"/>
    </format>
    <format dxfId="80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12">
      <pivotArea dataOnly="0" labelOnly="1" outline="0" fieldPosition="0">
        <references count="1">
          <reference field="0" count="0"/>
        </references>
      </pivotArea>
    </format>
    <format dxfId="80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80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9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9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8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81">
      <pivotArea dataOnly="0" labelOnly="1" outline="0" fieldPosition="0">
        <references count="1">
          <reference field="6" count="0"/>
        </references>
      </pivotArea>
    </format>
    <format dxfId="7980">
      <pivotArea dataOnly="0" labelOnly="1" grandCol="1" outline="0" fieldPosition="0"/>
    </format>
    <format dxfId="79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78">
      <pivotArea dataOnly="0" labelOnly="1" outline="0" fieldPosition="0">
        <references count="1">
          <reference field="0" count="0"/>
        </references>
      </pivotArea>
    </format>
    <format dxfId="79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9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9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47">
      <pivotArea dataOnly="0" labelOnly="1" outline="0" fieldPosition="0">
        <references count="1">
          <reference field="6" count="0"/>
        </references>
      </pivotArea>
    </format>
    <format dxfId="7946">
      <pivotArea dataOnly="0" labelOnly="1" grandCol="1" outline="0" fieldPosition="0"/>
    </format>
    <format dxfId="7945">
      <pivotArea dataOnly="0" labelOnly="1" outline="0" fieldPosition="0">
        <references count="1">
          <reference field="0" count="1">
            <x v="29"/>
          </reference>
        </references>
      </pivotArea>
    </format>
    <format dxfId="7944">
      <pivotArea outline="0" collapsedLevelsAreSubtotals="1" fieldPosition="0"/>
    </format>
    <format dxfId="7943">
      <pivotArea dataOnly="0" labelOnly="1" outline="0" fieldPosition="0">
        <references count="1">
          <reference field="6" count="0"/>
        </references>
      </pivotArea>
    </format>
    <format dxfId="7942">
      <pivotArea dataOnly="0" labelOnly="1" grandCol="1" outline="0" fieldPosition="0"/>
    </format>
    <format dxfId="79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40">
      <pivotArea dataOnly="0" labelOnly="1" outline="0" fieldPosition="0">
        <references count="1">
          <reference field="0" count="0"/>
        </references>
      </pivotArea>
    </format>
    <format dxfId="79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931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79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922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9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0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907">
      <pivotArea dataOnly="0" labelOnly="1" outline="0" fieldPosition="0">
        <references count="1">
          <reference field="6" count="0"/>
        </references>
      </pivotArea>
    </format>
    <format dxfId="7906">
      <pivotArea dataOnly="0" labelOnly="1" grandCol="1" outline="0" fieldPosition="0"/>
    </format>
    <format dxfId="79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04">
      <pivotArea dataOnly="0" labelOnly="1" outline="0" fieldPosition="0">
        <references count="1">
          <reference field="0" count="0"/>
        </references>
      </pivotArea>
    </format>
    <format dxfId="79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9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895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789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9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9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9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9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8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8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8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8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871">
      <pivotArea dataOnly="0" labelOnly="1" outline="0" fieldPosition="0">
        <references count="1">
          <reference field="6" count="0"/>
        </references>
      </pivotArea>
    </format>
    <format dxfId="7870">
      <pivotArea dataOnly="0" labelOnly="1" grandCol="1" outline="0" fieldPosition="0"/>
    </format>
    <format dxfId="7869">
      <pivotArea dataOnly="0" labelOnly="1" outline="0" fieldPosition="0">
        <references count="1">
          <reference field="0" count="1">
            <x v="30"/>
          </reference>
        </references>
      </pivotArea>
    </format>
    <format dxfId="786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6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6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6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6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863">
      <pivotArea outline="0" collapsedLevelsAreSubtotals="1" fieldPosition="0"/>
    </format>
    <format dxfId="7862">
      <pivotArea dataOnly="0" labelOnly="1" outline="0" fieldPosition="0">
        <references count="1">
          <reference field="6" count="0"/>
        </references>
      </pivotArea>
    </format>
    <format dxfId="7861">
      <pivotArea dataOnly="0" labelOnly="1" grandCol="1" outline="0" fieldPosition="0"/>
    </format>
    <format dxfId="78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59">
      <pivotArea dataOnly="0" labelOnly="1" outline="0" fieldPosition="0">
        <references count="1">
          <reference field="0" count="0"/>
        </references>
      </pivotArea>
    </format>
    <format dxfId="78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5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8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4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828">
      <pivotArea dataOnly="0" labelOnly="1" outline="0" fieldPosition="0">
        <references count="1">
          <reference field="6" count="0"/>
        </references>
      </pivotArea>
    </format>
    <format dxfId="7827">
      <pivotArea dataOnly="0" labelOnly="1" grandCol="1" outline="0" fieldPosition="0"/>
    </format>
    <format dxfId="78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25">
      <pivotArea dataOnly="0" labelOnly="1" outline="0" fieldPosition="0">
        <references count="1">
          <reference field="0" count="0"/>
        </references>
      </pivotArea>
    </format>
    <format dxfId="78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1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8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0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8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9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94">
      <pivotArea dataOnly="0" labelOnly="1" outline="0" fieldPosition="0">
        <references count="1">
          <reference field="6" count="0"/>
        </references>
      </pivotArea>
    </format>
    <format dxfId="7793">
      <pivotArea dataOnly="0" labelOnly="1" grandCol="1" outline="0" fieldPosition="0"/>
    </format>
    <format dxfId="7792">
      <pivotArea dataOnly="0" labelOnly="1" outline="0" fieldPosition="0">
        <references count="1">
          <reference field="0" count="1">
            <x v="30"/>
          </reference>
        </references>
      </pivotArea>
    </format>
    <format dxfId="7791">
      <pivotArea outline="0" collapsedLevelsAreSubtotals="1" fieldPosition="0"/>
    </format>
    <format dxfId="7790">
      <pivotArea dataOnly="0" labelOnly="1" outline="0" fieldPosition="0">
        <references count="1">
          <reference field="6" count="0"/>
        </references>
      </pivotArea>
    </format>
    <format dxfId="7789">
      <pivotArea dataOnly="0" labelOnly="1" grandCol="1" outline="0" fieldPosition="0"/>
    </format>
    <format dxfId="77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87">
      <pivotArea dataOnly="0" labelOnly="1" outline="0" fieldPosition="0">
        <references count="1">
          <reference field="0" count="0"/>
        </references>
      </pivotArea>
    </format>
    <format dxfId="77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59">
      <pivotArea dataOnly="0" labelOnly="1" outline="0" fieldPosition="0">
        <references count="1">
          <reference field="6" count="0"/>
        </references>
      </pivotArea>
    </format>
    <format dxfId="7758">
      <pivotArea dataOnly="0" labelOnly="1" grandCol="1" outline="0" fieldPosition="0"/>
    </format>
    <format dxfId="77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56">
      <pivotArea dataOnly="0" labelOnly="1" outline="0" fieldPosition="0">
        <references count="1">
          <reference field="0" count="0"/>
        </references>
      </pivotArea>
    </format>
    <format dxfId="77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28">
      <pivotArea dataOnly="0" labelOnly="1" outline="0" fieldPosition="0">
        <references count="1">
          <reference field="6" count="0"/>
        </references>
      </pivotArea>
    </format>
    <format dxfId="7727">
      <pivotArea dataOnly="0" labelOnly="1" grandCol="1" outline="0" fieldPosition="0"/>
    </format>
    <format dxfId="7726">
      <pivotArea outline="0" collapsedLevelsAreSubtotals="1" fieldPosition="0"/>
    </format>
    <format dxfId="7725">
      <pivotArea dataOnly="0" labelOnly="1" outline="0" fieldPosition="0">
        <references count="1">
          <reference field="6" count="0"/>
        </references>
      </pivotArea>
    </format>
    <format dxfId="7724">
      <pivotArea dataOnly="0" labelOnly="1" grandCol="1" outline="0" fieldPosition="0"/>
    </format>
    <format dxfId="77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22">
      <pivotArea dataOnly="0" labelOnly="1" outline="0" fieldPosition="0">
        <references count="1">
          <reference field="0" count="0"/>
        </references>
      </pivotArea>
    </format>
    <format dxfId="77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13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7712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77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0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0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70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7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87">
      <pivotArea dataOnly="0" labelOnly="1" outline="0" fieldPosition="0">
        <references count="1">
          <reference field="6" count="0"/>
        </references>
      </pivotArea>
    </format>
    <format dxfId="7686">
      <pivotArea dataOnly="0" labelOnly="1" grandCol="1" outline="0" fieldPosition="0"/>
    </format>
    <format dxfId="76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84">
      <pivotArea dataOnly="0" labelOnly="1" outline="0" fieldPosition="0">
        <references count="1">
          <reference field="0" count="0"/>
        </references>
      </pivotArea>
    </format>
    <format dxfId="76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767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7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7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7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6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6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6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6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664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5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49">
      <pivotArea dataOnly="0" labelOnly="1" outline="0" fieldPosition="0">
        <references count="1">
          <reference field="6" count="0"/>
        </references>
      </pivotArea>
    </format>
    <format dxfId="7648">
      <pivotArea dataOnly="0" labelOnly="1" grandCol="1" outline="0" fieldPosition="0"/>
    </format>
    <format dxfId="7647">
      <pivotArea dataOnly="0" labelOnly="1" outline="0" fieldPosition="0">
        <references count="1">
          <reference field="0" count="1">
            <x v="30"/>
          </reference>
        </references>
      </pivotArea>
    </format>
    <format dxfId="764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64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64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64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64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41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40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39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38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37">
      <pivotArea outline="0" collapsedLevelsAreSubtotals="1" fieldPosition="0"/>
    </format>
    <format dxfId="7636">
      <pivotArea dataOnly="0" labelOnly="1" outline="0" fieldPosition="0">
        <references count="1">
          <reference field="6" count="0"/>
        </references>
      </pivotArea>
    </format>
    <format dxfId="7635">
      <pivotArea dataOnly="0" labelOnly="1" grandCol="1" outline="0" fieldPosition="0"/>
    </format>
    <format dxfId="76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33">
      <pivotArea dataOnly="0" labelOnly="1" outline="0" fieldPosition="0">
        <references count="1">
          <reference field="0" count="0"/>
        </references>
      </pivotArea>
    </format>
    <format dxfId="76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24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76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15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6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00">
      <pivotArea dataOnly="0" labelOnly="1" outline="0" fieldPosition="0">
        <references count="1">
          <reference field="6" count="0"/>
        </references>
      </pivotArea>
    </format>
    <format dxfId="7599">
      <pivotArea dataOnly="0" labelOnly="1" grandCol="1" outline="0" fieldPosition="0"/>
    </format>
    <format dxfId="75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97">
      <pivotArea dataOnly="0" labelOnly="1" outline="0" fieldPosition="0">
        <references count="1">
          <reference field="0" count="0"/>
        </references>
      </pivotArea>
    </format>
    <format dxfId="759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9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9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9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9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9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9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88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758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8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8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8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8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8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8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7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64">
      <pivotArea dataOnly="0" labelOnly="1" outline="0" fieldPosition="0">
        <references count="1">
          <reference field="6" count="0"/>
        </references>
      </pivotArea>
    </format>
    <format dxfId="7563">
      <pivotArea dataOnly="0" labelOnly="1" grandCol="1" outline="0" fieldPosition="0"/>
    </format>
    <format dxfId="7562">
      <pivotArea dataOnly="0" labelOnly="1" outline="0" fieldPosition="0">
        <references count="1">
          <reference field="0" count="1">
            <x v="30"/>
          </reference>
        </references>
      </pivotArea>
    </format>
    <format dxfId="7561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60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5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58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57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7556">
      <pivotArea outline="0" collapsedLevelsAreSubtotals="1" fieldPosition="0"/>
    </format>
    <format dxfId="7555">
      <pivotArea dataOnly="0" labelOnly="1" outline="0" fieldPosition="0">
        <references count="1">
          <reference field="6" count="0"/>
        </references>
      </pivotArea>
    </format>
    <format dxfId="7554">
      <pivotArea dataOnly="0" labelOnly="1" grandCol="1" outline="0" fieldPosition="0"/>
    </format>
    <format dxfId="75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52">
      <pivotArea dataOnly="0" labelOnly="1" outline="0" fieldPosition="0">
        <references count="1">
          <reference field="0" count="0"/>
        </references>
      </pivotArea>
    </format>
    <format dxfId="75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4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4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4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4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3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3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24">
      <pivotArea dataOnly="0" labelOnly="1" outline="0" fieldPosition="0">
        <references count="1">
          <reference field="6" count="0"/>
        </references>
      </pivotArea>
    </format>
    <format dxfId="7523">
      <pivotArea dataOnly="0" labelOnly="1" grandCol="1" outline="0" fieldPosition="0"/>
    </format>
    <format dxfId="75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21">
      <pivotArea dataOnly="0" labelOnly="1" outline="0" fieldPosition="0">
        <references count="1">
          <reference field="0" count="0"/>
        </references>
      </pivotArea>
    </format>
    <format dxfId="75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93">
      <pivotArea dataOnly="0" labelOnly="1" outline="0" fieldPosition="0">
        <references count="1">
          <reference field="6" count="0"/>
        </references>
      </pivotArea>
    </format>
    <format dxfId="7492">
      <pivotArea dataOnly="0" labelOnly="1" grandCol="1" outline="0" fieldPosition="0"/>
    </format>
    <format dxfId="7491">
      <pivotArea outline="0" collapsedLevelsAreSubtotals="1" fieldPosition="0"/>
    </format>
    <format dxfId="7490">
      <pivotArea dataOnly="0" labelOnly="1" outline="0" fieldPosition="0">
        <references count="1">
          <reference field="6" count="0"/>
        </references>
      </pivotArea>
    </format>
    <format dxfId="7489">
      <pivotArea dataOnly="0" labelOnly="1" grandCol="1" outline="0" fieldPosition="0"/>
    </format>
    <format dxfId="74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87">
      <pivotArea dataOnly="0" labelOnly="1" outline="0" fieldPosition="0">
        <references count="1">
          <reference field="0" count="0"/>
        </references>
      </pivotArea>
    </format>
    <format dxfId="74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59">
      <pivotArea dataOnly="0" labelOnly="1" outline="0" fieldPosition="0">
        <references count="1">
          <reference field="6" count="0"/>
        </references>
      </pivotArea>
    </format>
    <format dxfId="7458">
      <pivotArea dataOnly="0" labelOnly="1" grandCol="1" outline="0" fieldPosition="0"/>
    </format>
    <format dxfId="74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56">
      <pivotArea dataOnly="0" labelOnly="1" outline="0" fieldPosition="0">
        <references count="1">
          <reference field="0" count="0"/>
        </references>
      </pivotArea>
    </format>
    <format dxfId="74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28">
      <pivotArea dataOnly="0" labelOnly="1" outline="0" fieldPosition="0">
        <references count="1">
          <reference field="6" count="0"/>
        </references>
      </pivotArea>
    </format>
    <format dxfId="7427">
      <pivotArea dataOnly="0" labelOnly="1" grandCol="1" outline="0" fieldPosition="0"/>
    </format>
    <format dxfId="7426">
      <pivotArea outline="0" collapsedLevelsAreSubtotals="1" fieldPosition="0"/>
    </format>
    <format dxfId="7425">
      <pivotArea dataOnly="0" labelOnly="1" outline="0" fieldPosition="0">
        <references count="1">
          <reference field="6" count="0"/>
        </references>
      </pivotArea>
    </format>
    <format dxfId="7424">
      <pivotArea dataOnly="0" labelOnly="1" grandCol="1" outline="0" fieldPosition="0"/>
    </format>
    <format dxfId="74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22">
      <pivotArea dataOnly="0" labelOnly="1" outline="0" fieldPosition="0">
        <references count="1">
          <reference field="0" count="0"/>
        </references>
      </pivotArea>
    </format>
    <format dxfId="74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1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4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06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91">
      <pivotArea dataOnly="0" labelOnly="1" outline="0" fieldPosition="0">
        <references count="1">
          <reference field="6" count="0"/>
        </references>
      </pivotArea>
    </format>
    <format dxfId="7390">
      <pivotArea dataOnly="0" labelOnly="1" grandCol="1" outline="0" fieldPosition="0"/>
    </format>
    <format dxfId="73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88">
      <pivotArea dataOnly="0" labelOnly="1" outline="0" fieldPosition="0">
        <references count="1">
          <reference field="0" count="0"/>
        </references>
      </pivotArea>
    </format>
    <format dxfId="73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3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72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57">
      <pivotArea dataOnly="0" labelOnly="1" outline="0" fieldPosition="0">
        <references count="1">
          <reference field="6" count="0"/>
        </references>
      </pivotArea>
    </format>
    <format dxfId="7356">
      <pivotArea dataOnly="0" labelOnly="1" grandCol="1" outline="0" fieldPosition="0"/>
    </format>
    <format dxfId="7355">
      <pivotArea dataOnly="0" labelOnly="1" outline="0" fieldPosition="0">
        <references count="1">
          <reference field="0" count="1">
            <x v="31"/>
          </reference>
        </references>
      </pivotArea>
    </format>
    <format dxfId="7354">
      <pivotArea outline="0" collapsedLevelsAreSubtotals="1" fieldPosition="0"/>
    </format>
    <format dxfId="7353">
      <pivotArea dataOnly="0" labelOnly="1" outline="0" fieldPosition="0">
        <references count="1">
          <reference field="6" count="0"/>
        </references>
      </pivotArea>
    </format>
    <format dxfId="7352">
      <pivotArea dataOnly="0" labelOnly="1" grandCol="1" outline="0" fieldPosition="0"/>
    </format>
    <format dxfId="73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50">
      <pivotArea dataOnly="0" labelOnly="1" outline="0" fieldPosition="0">
        <references count="1">
          <reference field="0" count="0"/>
        </references>
      </pivotArea>
    </format>
    <format dxfId="73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73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33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32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3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17">
      <pivotArea dataOnly="0" labelOnly="1" outline="0" fieldPosition="0">
        <references count="1">
          <reference field="6" count="0"/>
        </references>
      </pivotArea>
    </format>
    <format dxfId="7316">
      <pivotArea dataOnly="0" labelOnly="1" grandCol="1" outline="0" fieldPosition="0"/>
    </format>
    <format dxfId="73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14">
      <pivotArea dataOnly="0" labelOnly="1" outline="0" fieldPosition="0">
        <references count="1">
          <reference field="0" count="0"/>
        </references>
      </pivotArea>
    </format>
    <format dxfId="73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0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305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73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97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9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8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81">
      <pivotArea dataOnly="0" labelOnly="1" outline="0" fieldPosition="0">
        <references count="1">
          <reference field="6" count="0"/>
        </references>
      </pivotArea>
    </format>
    <format dxfId="7280">
      <pivotArea dataOnly="0" labelOnly="1" grandCol="1" outline="0" fieldPosition="0"/>
    </format>
    <format dxfId="7279">
      <pivotArea dataOnly="0" labelOnly="1" outline="0" fieldPosition="0">
        <references count="1">
          <reference field="0" count="1">
            <x v="31"/>
          </reference>
        </references>
      </pivotArea>
    </format>
    <format dxfId="7278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77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7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75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74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7273">
      <pivotArea outline="0" collapsedLevelsAreSubtotals="1" fieldPosition="0"/>
    </format>
    <format dxfId="7272">
      <pivotArea dataOnly="0" labelOnly="1" outline="0" fieldPosition="0">
        <references count="1">
          <reference field="6" count="0"/>
        </references>
      </pivotArea>
    </format>
    <format dxfId="7271">
      <pivotArea dataOnly="0" labelOnly="1" grandCol="1" outline="0" fieldPosition="0"/>
    </format>
    <format dxfId="727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69">
      <pivotArea dataOnly="0" labelOnly="1" outline="0" fieldPosition="0">
        <references count="1">
          <reference field="0" count="0"/>
        </references>
      </pivotArea>
    </format>
    <format dxfId="726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6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6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6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6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5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5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5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5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41">
      <pivotArea dataOnly="0" labelOnly="1" outline="0" fieldPosition="0">
        <references count="1">
          <reference field="6" count="0"/>
        </references>
      </pivotArea>
    </format>
    <format dxfId="7240">
      <pivotArea dataOnly="0" labelOnly="1" grandCol="1" outline="0" fieldPosition="0"/>
    </format>
    <format dxfId="72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38">
      <pivotArea dataOnly="0" labelOnly="1" outline="0" fieldPosition="0">
        <references count="1">
          <reference field="0" count="0"/>
        </references>
      </pivotArea>
    </format>
    <format dxfId="72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10">
      <pivotArea dataOnly="0" labelOnly="1" outline="0" fieldPosition="0">
        <references count="1">
          <reference field="6" count="0"/>
        </references>
      </pivotArea>
    </format>
    <format dxfId="7209">
      <pivotArea dataOnly="0" labelOnly="1" grandCol="1" outline="0" fieldPosition="0"/>
    </format>
    <format dxfId="7208">
      <pivotArea dataOnly="0" labelOnly="1" outline="0" fieldPosition="0">
        <references count="1">
          <reference field="0" count="1">
            <x v="31"/>
          </reference>
        </references>
      </pivotArea>
    </format>
    <format dxfId="7207">
      <pivotArea outline="0" collapsedLevelsAreSubtotals="1" fieldPosition="0"/>
    </format>
    <format dxfId="7206">
      <pivotArea dataOnly="0" labelOnly="1" outline="0" fieldPosition="0">
        <references count="1">
          <reference field="6" count="0"/>
        </references>
      </pivotArea>
    </format>
    <format dxfId="7205">
      <pivotArea dataOnly="0" labelOnly="1" grandCol="1" outline="0" fieldPosition="0"/>
    </format>
    <format dxfId="72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203">
      <pivotArea dataOnly="0" labelOnly="1" outline="0" fieldPosition="0">
        <references count="1">
          <reference field="0" count="0"/>
        </references>
      </pivotArea>
    </format>
    <format dxfId="72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75">
      <pivotArea dataOnly="0" labelOnly="1" outline="0" fieldPosition="0">
        <references count="1">
          <reference field="6" count="0"/>
        </references>
      </pivotArea>
    </format>
    <format dxfId="7174">
      <pivotArea dataOnly="0" labelOnly="1" grandCol="1" outline="0" fieldPosition="0"/>
    </format>
    <format dxfId="71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72">
      <pivotArea dataOnly="0" labelOnly="1" outline="0" fieldPosition="0">
        <references count="1">
          <reference field="0" count="0"/>
        </references>
      </pivotArea>
    </format>
    <format dxfId="71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44">
      <pivotArea dataOnly="0" labelOnly="1" outline="0" fieldPosition="0">
        <references count="1">
          <reference field="6" count="0"/>
        </references>
      </pivotArea>
    </format>
    <format dxfId="7143">
      <pivotArea dataOnly="0" labelOnly="1" grandCol="1" outline="0" fieldPosition="0"/>
    </format>
    <format dxfId="7142">
      <pivotArea dataOnly="0" labelOnly="1" outline="0" fieldPosition="0">
        <references count="1">
          <reference field="0" count="1">
            <x v="31"/>
          </reference>
        </references>
      </pivotArea>
    </format>
    <format dxfId="7141">
      <pivotArea outline="0" collapsedLevelsAreSubtotals="1" fieldPosition="0"/>
    </format>
    <format dxfId="7140">
      <pivotArea dataOnly="0" labelOnly="1" outline="0" fieldPosition="0">
        <references count="1">
          <reference field="6" count="0"/>
        </references>
      </pivotArea>
    </format>
    <format dxfId="7139">
      <pivotArea dataOnly="0" labelOnly="1" grandCol="1" outline="0" fieldPosition="0"/>
    </format>
    <format dxfId="71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37">
      <pivotArea dataOnly="0" labelOnly="1" outline="0" fieldPosition="0">
        <references count="1">
          <reference field="0" count="0"/>
        </references>
      </pivotArea>
    </format>
    <format dxfId="71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09">
      <pivotArea dataOnly="0" labelOnly="1" outline="0" fieldPosition="0">
        <references count="1">
          <reference field="6" count="0"/>
        </references>
      </pivotArea>
    </format>
    <format dxfId="7108">
      <pivotArea dataOnly="0" labelOnly="1" grandCol="1" outline="0" fieldPosition="0"/>
    </format>
    <format dxfId="71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06">
      <pivotArea dataOnly="0" labelOnly="1" outline="0" fieldPosition="0">
        <references count="1">
          <reference field="0" count="0"/>
        </references>
      </pivotArea>
    </format>
    <format dxfId="71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78">
      <pivotArea dataOnly="0" labelOnly="1" outline="0" fieldPosition="0">
        <references count="1">
          <reference field="6" count="0"/>
        </references>
      </pivotArea>
    </format>
    <format dxfId="7077">
      <pivotArea dataOnly="0" labelOnly="1" grandCol="1" outline="0" fieldPosition="0"/>
    </format>
    <format dxfId="7076">
      <pivotArea dataOnly="0" labelOnly="1" outline="0" fieldPosition="0">
        <references count="1">
          <reference field="0" count="1">
            <x v="31"/>
          </reference>
        </references>
      </pivotArea>
    </format>
    <format dxfId="7075">
      <pivotArea outline="0" collapsedLevelsAreSubtotals="1" fieldPosition="0"/>
    </format>
    <format dxfId="7074">
      <pivotArea dataOnly="0" labelOnly="1" outline="0" fieldPosition="0">
        <references count="1">
          <reference field="6" count="0"/>
        </references>
      </pivotArea>
    </format>
    <format dxfId="7073">
      <pivotArea dataOnly="0" labelOnly="1" grandCol="1" outline="0" fieldPosition="0"/>
    </format>
    <format dxfId="70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7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706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706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706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706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706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706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705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705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705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705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705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705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705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705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705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70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70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7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70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70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70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70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70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70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70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70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70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7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70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70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70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703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70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7032">
      <pivotArea dataOnly="0" labelOnly="1" outline="0" fieldPosition="0">
        <references count="1">
          <reference field="6" count="0"/>
        </references>
      </pivotArea>
    </format>
    <format dxfId="7031">
      <pivotArea dataOnly="0" labelOnly="1" grandCol="1" outline="0" fieldPosition="0"/>
    </format>
    <format dxfId="70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2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02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702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702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702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702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702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702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702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702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701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701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701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701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701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701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701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701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701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701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700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70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70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7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70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70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70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70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70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70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9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9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9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9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9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9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9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9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990">
      <pivotArea dataOnly="0" labelOnly="1" outline="0" fieldPosition="0">
        <references count="1">
          <reference field="6" count="0"/>
        </references>
      </pivotArea>
    </format>
    <format dxfId="6989">
      <pivotArea dataOnly="0" labelOnly="1" grandCol="1" outline="0" fieldPosition="0"/>
    </format>
    <format dxfId="69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8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8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8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8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83">
      <pivotArea outline="0" collapsedLevelsAreSubtotals="1" fieldPosition="0"/>
    </format>
    <format dxfId="6982">
      <pivotArea dataOnly="0" labelOnly="1" outline="0" fieldPosition="0">
        <references count="1">
          <reference field="6" count="0"/>
        </references>
      </pivotArea>
    </format>
    <format dxfId="6981">
      <pivotArea dataOnly="0" labelOnly="1" grandCol="1" outline="0" fieldPosition="0"/>
    </format>
    <format dxfId="69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7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978">
      <pivotArea dataOnly="0" labelOnly="1" outline="0" fieldPosition="0">
        <references count="1">
          <reference field="0" count="1">
            <x v="50"/>
          </reference>
        </references>
      </pivotArea>
    </format>
    <format dxfId="697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97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97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97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97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96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96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6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96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96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96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96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96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95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95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9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9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9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9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9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9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9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9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9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9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9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9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9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9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9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94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94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939">
      <pivotArea dataOnly="0" labelOnly="1" outline="0" fieldPosition="0">
        <references count="1">
          <reference field="6" count="0"/>
        </references>
      </pivotArea>
    </format>
    <format dxfId="6938">
      <pivotArea dataOnly="0" labelOnly="1" grandCol="1" outline="0" fieldPosition="0"/>
    </format>
    <format dxfId="69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3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935">
      <pivotArea dataOnly="0" labelOnly="1" outline="0" fieldPosition="0">
        <references count="1">
          <reference field="0" count="1">
            <x v="50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92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92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92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92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92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91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91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91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91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91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9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9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9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9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9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9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9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9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9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9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9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9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9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9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8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89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8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896">
      <pivotArea dataOnly="0" labelOnly="1" outline="0" fieldPosition="0">
        <references count="1">
          <reference field="6" count="0"/>
        </references>
      </pivotArea>
    </format>
    <format dxfId="6895">
      <pivotArea dataOnly="0" labelOnly="1" grandCol="1" outline="0" fieldPosition="0"/>
    </format>
    <format dxfId="6894">
      <pivotArea dataOnly="0" labelOnly="1" outline="0" fieldPosition="0">
        <references count="1">
          <reference field="0" count="1">
            <x v="49"/>
          </reference>
        </references>
      </pivotArea>
    </format>
    <format dxfId="689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9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9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9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89">
      <pivotArea outline="0" collapsedLevelsAreSubtotals="1" fieldPosition="0"/>
    </format>
    <format dxfId="6888">
      <pivotArea dataOnly="0" labelOnly="1" outline="0" fieldPosition="0">
        <references count="1">
          <reference field="6" count="0"/>
        </references>
      </pivotArea>
    </format>
    <format dxfId="6887">
      <pivotArea dataOnly="0" labelOnly="1" grandCol="1" outline="0" fieldPosition="0"/>
    </format>
    <format dxfId="68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8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884">
      <pivotArea dataOnly="0" labelOnly="1" outline="0" fieldPosition="0">
        <references count="1">
          <reference field="0" count="1">
            <x v="50"/>
          </reference>
        </references>
      </pivotArea>
    </format>
    <format dxfId="688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88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88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88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87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87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87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87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87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87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7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87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86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86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86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86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86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86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8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8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8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8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8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8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8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8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8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8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8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8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8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8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8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845">
      <pivotArea dataOnly="0" labelOnly="1" outline="0" fieldPosition="0">
        <references count="1">
          <reference field="6" count="0"/>
        </references>
      </pivotArea>
    </format>
    <format dxfId="6844">
      <pivotArea dataOnly="0" labelOnly="1" grandCol="1" outline="0" fieldPosition="0"/>
    </format>
    <format dxfId="68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4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841">
      <pivotArea dataOnly="0" labelOnly="1" outline="0" fieldPosition="0">
        <references count="1">
          <reference field="0" count="1">
            <x v="50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83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82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82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82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82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82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82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82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82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82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8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8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8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8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8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8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8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8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8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8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8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80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8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8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80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802">
      <pivotArea dataOnly="0" labelOnly="1" outline="0" fieldPosition="0">
        <references count="1">
          <reference field="6" count="0"/>
        </references>
      </pivotArea>
    </format>
    <format dxfId="6801">
      <pivotArea dataOnly="0" labelOnly="1" grandCol="1" outline="0" fieldPosition="0"/>
    </format>
    <format dxfId="6800">
      <pivotArea dataOnly="0" labelOnly="1" outline="0" fieldPosition="0">
        <references count="1">
          <reference field="0" count="1">
            <x v="49"/>
          </reference>
        </references>
      </pivotArea>
    </format>
    <format dxfId="679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9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9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95">
      <pivotArea outline="0" collapsedLevelsAreSubtotals="1" fieldPosition="0"/>
    </format>
    <format dxfId="6794">
      <pivotArea dataOnly="0" labelOnly="1" outline="0" fieldPosition="0">
        <references count="1">
          <reference field="6" count="0"/>
        </references>
      </pivotArea>
    </format>
    <format dxfId="6793">
      <pivotArea dataOnly="0" labelOnly="1" grandCol="1" outline="0" fieldPosition="0"/>
    </format>
    <format dxfId="67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9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790">
      <pivotArea dataOnly="0" labelOnly="1" outline="0" fieldPosition="0">
        <references count="1">
          <reference field="0" count="1">
            <x v="50"/>
          </reference>
        </references>
      </pivotArea>
    </format>
    <format dxfId="678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78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77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77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77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77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77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77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7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7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7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7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7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7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7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7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7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7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7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7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75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7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75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75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751">
      <pivotArea dataOnly="0" labelOnly="1" outline="0" fieldPosition="0">
        <references count="1">
          <reference field="6" count="0"/>
        </references>
      </pivotArea>
    </format>
    <format dxfId="6750">
      <pivotArea dataOnly="0" labelOnly="1" grandCol="1" outline="0" fieldPosition="0"/>
    </format>
    <format dxfId="67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4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747">
      <pivotArea dataOnly="0" labelOnly="1" outline="0" fieldPosition="0">
        <references count="1">
          <reference field="0" count="1">
            <x v="50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73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72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72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72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7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7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7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7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7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7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7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7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7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7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7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71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7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7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71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7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708">
      <pivotArea dataOnly="0" labelOnly="1" outline="0" fieldPosition="0">
        <references count="1">
          <reference field="6" count="0"/>
        </references>
      </pivotArea>
    </format>
    <format dxfId="6707">
      <pivotArea dataOnly="0" labelOnly="1" grandCol="1" outline="0" fieldPosition="0"/>
    </format>
    <format dxfId="6706">
      <pivotArea dataOnly="0" labelOnly="1" outline="0" fieldPosition="0">
        <references count="1">
          <reference field="0" count="1">
            <x v="49"/>
          </reference>
        </references>
      </pivotArea>
    </format>
    <format dxfId="670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0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0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0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701">
      <pivotArea outline="0" collapsedLevelsAreSubtotals="1" fieldPosition="0"/>
    </format>
    <format dxfId="6700">
      <pivotArea dataOnly="0" labelOnly="1" outline="0" fieldPosition="0">
        <references count="1">
          <reference field="6" count="0"/>
        </references>
      </pivotArea>
    </format>
    <format dxfId="6699">
      <pivotArea dataOnly="0" labelOnly="1" grandCol="1" outline="0" fieldPosition="0"/>
    </format>
    <format dxfId="66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9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96">
      <pivotArea dataOnly="0" labelOnly="1" outline="0" fieldPosition="0">
        <references count="1">
          <reference field="0" count="1">
            <x v="50"/>
          </reference>
        </references>
      </pivotArea>
    </format>
    <format dxfId="669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69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69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69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69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69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68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68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68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68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68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68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8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68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68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68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67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67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67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67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6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6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6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6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6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6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6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6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6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6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6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6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66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6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65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65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657">
      <pivotArea dataOnly="0" labelOnly="1" outline="0" fieldPosition="0">
        <references count="1">
          <reference field="6" count="0"/>
        </references>
      </pivotArea>
    </format>
    <format dxfId="6656">
      <pivotArea dataOnly="0" labelOnly="1" grandCol="1" outline="0" fieldPosition="0"/>
    </format>
    <format dxfId="66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5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53">
      <pivotArea dataOnly="0" labelOnly="1" outline="0" fieldPosition="0">
        <references count="1">
          <reference field="0" count="1">
            <x v="50"/>
          </reference>
        </references>
      </pivotArea>
    </format>
    <format dxfId="665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65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65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64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64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64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64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4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63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63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6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6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6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6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6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6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6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6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6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6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6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6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6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6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6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61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6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614">
      <pivotArea dataOnly="0" labelOnly="1" outline="0" fieldPosition="0">
        <references count="1">
          <reference field="6" count="0"/>
        </references>
      </pivotArea>
    </format>
    <format dxfId="6613">
      <pivotArea dataOnly="0" labelOnly="1" grandCol="1" outline="0" fieldPosition="0"/>
    </format>
    <format dxfId="6612">
      <pivotArea dataOnly="0" labelOnly="1" outline="0" fieldPosition="0">
        <references count="1">
          <reference field="0" count="1">
            <x v="49"/>
          </reference>
        </references>
      </pivotArea>
    </format>
    <format dxfId="661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1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0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607">
      <pivotArea outline="0" collapsedLevelsAreSubtotals="1" fieldPosition="0"/>
    </format>
    <format dxfId="6606">
      <pivotArea dataOnly="0" labelOnly="1" outline="0" fieldPosition="0">
        <references count="1">
          <reference field="6" count="0"/>
        </references>
      </pivotArea>
    </format>
    <format dxfId="6605">
      <pivotArea dataOnly="0" labelOnly="1" grandCol="1" outline="0" fieldPosition="0"/>
    </format>
    <format dxfId="66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0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602">
      <pivotArea dataOnly="0" labelOnly="1" outline="0" fieldPosition="0">
        <references count="1">
          <reference field="0" count="1">
            <x v="50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59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59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59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59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59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59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59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59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59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59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8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58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58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58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58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58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58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58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5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5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5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5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5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5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57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5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5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5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5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56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5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56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5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56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56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563">
      <pivotArea dataOnly="0" labelOnly="1" outline="0" fieldPosition="0">
        <references count="1">
          <reference field="6" count="0"/>
        </references>
      </pivotArea>
    </format>
    <format dxfId="6562">
      <pivotArea dataOnly="0" labelOnly="1" grandCol="1" outline="0" fieldPosition="0"/>
    </format>
    <format dxfId="65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6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559">
      <pivotArea dataOnly="0" labelOnly="1" outline="0" fieldPosition="0">
        <references count="1">
          <reference field="0" count="1">
            <x v="50"/>
          </reference>
        </references>
      </pivotArea>
    </format>
    <format dxfId="655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55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55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55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55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55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55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55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55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54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54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54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4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54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54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54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54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54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54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53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5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5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5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5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5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5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5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5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5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5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5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5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5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52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5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52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5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520">
      <pivotArea dataOnly="0" labelOnly="1" outline="0" fieldPosition="0">
        <references count="1">
          <reference field="6" count="0"/>
        </references>
      </pivotArea>
    </format>
    <format dxfId="6519">
      <pivotArea dataOnly="0" labelOnly="1" grandCol="1" outline="0" fieldPosition="0"/>
    </format>
    <format dxfId="6518">
      <pivotArea dataOnly="0" labelOnly="1" outline="0" fieldPosition="0">
        <references count="1">
          <reference field="0" count="1">
            <x v="49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1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1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513">
      <pivotArea outline="0" collapsedLevelsAreSubtotals="1" fieldPosition="0"/>
    </format>
    <format dxfId="6512">
      <pivotArea dataOnly="0" labelOnly="1" outline="0" fieldPosition="0">
        <references count="1">
          <reference field="6" count="0"/>
        </references>
      </pivotArea>
    </format>
    <format dxfId="6511">
      <pivotArea dataOnly="0" labelOnly="1" grandCol="1" outline="0" fieldPosition="0"/>
    </format>
    <format dxfId="65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0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50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50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50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50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50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49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9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49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49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49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49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49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49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48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4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4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4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4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4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4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4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4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4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4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4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4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47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4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47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47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470">
      <pivotArea dataOnly="0" labelOnly="1" outline="0" fieldPosition="0">
        <references count="1">
          <reference field="6" count="0"/>
        </references>
      </pivotArea>
    </format>
    <format dxfId="6469">
      <pivotArea dataOnly="0" labelOnly="1" grandCol="1" outline="0" fieldPosition="0"/>
    </format>
    <format dxfId="64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6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46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46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46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45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45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45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45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45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5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45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45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45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45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44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44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44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4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4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4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4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4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4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43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43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43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4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4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4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4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43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42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428">
      <pivotArea dataOnly="0" labelOnly="1" outline="0" fieldPosition="0">
        <references count="1">
          <reference field="6" count="0"/>
        </references>
      </pivotArea>
    </format>
    <format dxfId="6427">
      <pivotArea dataOnly="0" labelOnly="1" grandCol="1" outline="0" fieldPosition="0"/>
    </format>
    <format dxfId="642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2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2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22">
      <pivotArea outline="0" collapsedLevelsAreSubtotals="1" fieldPosition="0"/>
    </format>
    <format dxfId="6421">
      <pivotArea dataOnly="0" labelOnly="1" outline="0" fieldPosition="0">
        <references count="1">
          <reference field="6" count="0"/>
        </references>
      </pivotArea>
    </format>
    <format dxfId="6420">
      <pivotArea dataOnly="0" labelOnly="1" grandCol="1" outline="0" fieldPosition="0"/>
    </format>
    <format dxfId="64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1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417">
      <pivotArea dataOnly="0" labelOnly="1" outline="0" fieldPosition="0">
        <references count="1">
          <reference field="0" count="1">
            <x v="50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40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40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39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39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39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3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3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3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3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3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3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3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3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3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3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3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3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38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3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38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37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378">
      <pivotArea dataOnly="0" labelOnly="1" outline="0" fieldPosition="0">
        <references count="1">
          <reference field="6" count="0"/>
        </references>
      </pivotArea>
    </format>
    <format dxfId="6377">
      <pivotArea dataOnly="0" labelOnly="1" grandCol="1" outline="0" fieldPosition="0"/>
    </format>
    <format dxfId="63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7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374">
      <pivotArea dataOnly="0" labelOnly="1" outline="0" fieldPosition="0">
        <references count="1">
          <reference field="0" count="1">
            <x v="50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37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36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36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36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36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36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36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36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36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6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36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35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35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35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35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35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35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35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3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3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3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3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3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34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34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34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3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3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3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33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3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33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33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335">
      <pivotArea dataOnly="0" labelOnly="1" outline="0" fieldPosition="0">
        <references count="1">
          <reference field="6" count="0"/>
        </references>
      </pivotArea>
    </format>
    <format dxfId="6334">
      <pivotArea dataOnly="0" labelOnly="1" grandCol="1" outline="0" fieldPosition="0"/>
    </format>
    <format dxfId="6333">
      <pivotArea dataOnly="0" labelOnly="1" outline="0" fieldPosition="0">
        <references count="1">
          <reference field="0" count="1">
            <x v="49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28">
      <pivotArea outline="0" collapsedLevelsAreSubtotals="1" fieldPosition="0"/>
    </format>
    <format dxfId="6327">
      <pivotArea dataOnly="0" labelOnly="1" outline="0" fieldPosition="0">
        <references count="1">
          <reference field="6" count="0"/>
        </references>
      </pivotArea>
    </format>
    <format dxfId="6326">
      <pivotArea dataOnly="0" labelOnly="1" grandCol="1" outline="0" fieldPosition="0"/>
    </format>
    <format dxfId="63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2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323">
      <pivotArea dataOnly="0" labelOnly="1" outline="0" fieldPosition="0">
        <references count="1">
          <reference field="0" count="1">
            <x v="50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32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32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31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31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31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31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31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31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31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31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31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30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30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30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30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30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30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30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3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3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3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2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2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2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2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2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2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2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2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2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28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2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28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2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284">
      <pivotArea dataOnly="0" labelOnly="1" outline="0" fieldPosition="0">
        <references count="1">
          <reference field="6" count="0"/>
        </references>
      </pivotArea>
    </format>
    <format dxfId="6283">
      <pivotArea dataOnly="0" labelOnly="1" grandCol="1" outline="0" fieldPosition="0"/>
    </format>
    <format dxfId="62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8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280">
      <pivotArea dataOnly="0" labelOnly="1" outline="0" fieldPosition="0">
        <references count="1">
          <reference field="0" count="1">
            <x v="50"/>
          </reference>
        </references>
      </pivotArea>
    </format>
    <format dxfId="627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27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27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27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27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27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27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27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26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26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6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26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26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26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26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26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26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26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2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2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2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2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2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2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2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2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2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2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2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2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24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24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24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2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241">
      <pivotArea dataOnly="0" labelOnly="1" outline="0" fieldPosition="0">
        <references count="1">
          <reference field="6" count="0"/>
        </references>
      </pivotArea>
    </format>
    <format dxfId="6240">
      <pivotArea dataOnly="0" labelOnly="1" grandCol="1" outline="0" fieldPosition="0"/>
    </format>
    <format dxfId="6239">
      <pivotArea dataOnly="0" labelOnly="1" outline="0" fieldPosition="0">
        <references count="1">
          <reference field="0" count="1">
            <x v="49"/>
          </reference>
        </references>
      </pivotArea>
    </format>
    <format dxfId="623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3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3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3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34">
      <pivotArea outline="0" collapsedLevelsAreSubtotals="1" fieldPosition="0"/>
    </format>
    <format dxfId="6233">
      <pivotArea dataOnly="0" labelOnly="1" outline="0" fieldPosition="0">
        <references count="1">
          <reference field="6" count="0"/>
        </references>
      </pivotArea>
    </format>
    <format dxfId="6232">
      <pivotArea dataOnly="0" labelOnly="1" grandCol="1" outline="0" fieldPosition="0"/>
    </format>
    <format dxfId="62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3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229">
      <pivotArea dataOnly="0" labelOnly="1" outline="0" fieldPosition="0">
        <references count="1">
          <reference field="0" count="1">
            <x v="50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22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22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21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21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21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21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21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21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20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2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2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2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2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2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2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2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2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2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1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1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1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1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1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1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1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1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190">
      <pivotArea dataOnly="0" labelOnly="1" outline="0" fieldPosition="0">
        <references count="1">
          <reference field="6" count="0"/>
        </references>
      </pivotArea>
    </format>
    <format dxfId="6189">
      <pivotArea dataOnly="0" labelOnly="1" grandCol="1" outline="0" fieldPosition="0"/>
    </format>
    <format dxfId="61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8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186">
      <pivotArea dataOnly="0" labelOnly="1" outline="0" fieldPosition="0">
        <references count="1">
          <reference field="0" count="1">
            <x v="50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618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618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618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618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617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617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617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617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617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617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17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617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617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617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616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616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616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616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61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61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61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61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61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61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61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61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61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61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61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6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61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61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61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61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614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61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6147">
      <pivotArea dataOnly="0" labelOnly="1" outline="0" fieldPosition="0">
        <references count="1">
          <reference field="6" count="0"/>
        </references>
      </pivotArea>
    </format>
    <format dxfId="6146">
      <pivotArea dataOnly="0" labelOnly="1" grandCol="1" outline="0" fieldPosition="0"/>
    </format>
    <format dxfId="6145">
      <pivotArea dataOnly="0" labelOnly="1" outline="0" fieldPosition="0">
        <references count="1">
          <reference field="0" count="1">
            <x v="49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14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6140">
      <pivotArea field="5" type="button" dataOnly="0" labelOnly="1" outline="0" axis="axisRow" fieldPosition="5"/>
    </format>
    <format dxfId="6139">
      <pivotArea field="7" type="button" dataOnly="0" labelOnly="1" outline="0" axis="axisRow" fieldPosition="6"/>
    </format>
    <format dxfId="6138">
      <pivotArea outline="0" collapsedLevelsAreSubtotals="1" fieldPosition="0"/>
    </format>
    <format dxfId="6137">
      <pivotArea field="6" type="button" dataOnly="0" labelOnly="1" outline="0" axis="axisCol" fieldPosition="0"/>
    </format>
    <format dxfId="6136">
      <pivotArea type="topRight" dataOnly="0" labelOnly="1" outline="0" fieldPosition="0"/>
    </format>
    <format dxfId="6135">
      <pivotArea dataOnly="0" labelOnly="1" outline="0" fieldPosition="0">
        <references count="1">
          <reference field="6" count="0"/>
        </references>
      </pivotArea>
    </format>
    <format dxfId="6134">
      <pivotArea dataOnly="0" labelOnly="1" grandCol="1" outline="0" fieldPosition="0"/>
    </format>
    <format dxfId="61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32">
      <pivotArea field="0" type="button" dataOnly="0" labelOnly="1" outline="0" axis="axisRow" fieldPosition="0"/>
    </format>
    <format dxfId="6131">
      <pivotArea field="2" type="button" dataOnly="0" labelOnly="1" outline="0" axis="axisRow" fieldPosition="1"/>
    </format>
    <format dxfId="6130">
      <pivotArea field="1" type="button" dataOnly="0" labelOnly="1" outline="0" axis="axisRow" fieldPosition="2"/>
    </format>
    <format dxfId="6129">
      <pivotArea field="3" type="button" dataOnly="0" labelOnly="1" outline="0" axis="axisRow" fieldPosition="3"/>
    </format>
    <format dxfId="6128">
      <pivotArea field="4" type="button" dataOnly="0" labelOnly="1" outline="0" axis="axisRow" fieldPosition="4"/>
    </format>
    <format dxfId="6127">
      <pivotArea field="5" type="button" dataOnly="0" labelOnly="1" outline="0" axis="axisRow" fieldPosition="5"/>
    </format>
    <format dxfId="6126">
      <pivotArea field="7" type="button" dataOnly="0" labelOnly="1" outline="0" axis="axisRow" fieldPosition="6"/>
    </format>
    <format dxfId="6125">
      <pivotArea dataOnly="0" labelOnly="1" outline="0" fieldPosition="0">
        <references count="1">
          <reference field="0" count="0"/>
        </references>
      </pivotArea>
    </format>
    <format dxfId="6124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6108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61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610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6103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6102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6101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6100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609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6098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6097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6096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609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609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6093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6092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6091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60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60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6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60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60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60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60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60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60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60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60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6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60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60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607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60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60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607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607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607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607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606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606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60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60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60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60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606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60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606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606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605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60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605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6056">
      <pivotArea dataOnly="0" labelOnly="1" outline="0" fieldPosition="0">
        <references count="1">
          <reference field="6" count="0"/>
        </references>
      </pivotArea>
    </format>
    <format dxfId="6055">
      <pivotArea dataOnly="0" labelOnly="1" grandCol="1" outline="0" fieldPosition="0"/>
    </format>
    <format dxfId="60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53">
      <pivotArea field="0" type="button" dataOnly="0" labelOnly="1" outline="0" axis="axisRow" fieldPosition="0"/>
    </format>
    <format dxfId="6052">
      <pivotArea field="2" type="button" dataOnly="0" labelOnly="1" outline="0" axis="axisRow" fieldPosition="1"/>
    </format>
    <format dxfId="6051">
      <pivotArea field="1" type="button" dataOnly="0" labelOnly="1" outline="0" axis="axisRow" fieldPosition="2"/>
    </format>
    <format dxfId="6050">
      <pivotArea field="3" type="button" dataOnly="0" labelOnly="1" outline="0" axis="axisRow" fieldPosition="3"/>
    </format>
    <format dxfId="6049">
      <pivotArea field="4" type="button" dataOnly="0" labelOnly="1" outline="0" axis="axisRow" fieldPosition="4"/>
    </format>
    <format dxfId="6048">
      <pivotArea field="5" type="button" dataOnly="0" labelOnly="1" outline="0" axis="axisRow" fieldPosition="5"/>
    </format>
    <format dxfId="6047">
      <pivotArea field="7" type="button" dataOnly="0" labelOnly="1" outline="0" axis="axisRow" fieldPosition="6"/>
    </format>
    <format dxfId="6046">
      <pivotArea dataOnly="0" labelOnly="1" outline="0" fieldPosition="0">
        <references count="1">
          <reference field="0" count="0"/>
        </references>
      </pivotArea>
    </format>
    <format dxfId="6045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6036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6035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6028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6027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602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602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6024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602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6022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6021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602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6019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601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6017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6016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601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601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6013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6012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60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60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6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60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60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60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60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60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60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60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60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60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59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59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5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59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59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599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599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599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59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59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59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59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59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59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59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59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59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59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598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59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597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97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5977">
      <pivotArea dataOnly="0" labelOnly="1" outline="0" fieldPosition="0">
        <references count="1">
          <reference field="6" count="0"/>
        </references>
      </pivotArea>
    </format>
    <format dxfId="5976">
      <pivotArea dataOnly="0" labelOnly="1" grandCol="1" outline="0" fieldPosition="0"/>
    </format>
    <format dxfId="5975">
      <pivotArea dataOnly="0" labelOnly="1" outline="0" fieldPosition="0">
        <references count="1">
          <reference field="0" count="1">
            <x v="32"/>
          </reference>
        </references>
      </pivotArea>
    </format>
    <format dxfId="5974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973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97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97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7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6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6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67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6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6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61">
      <pivotArea field="5" type="button" dataOnly="0" labelOnly="1" outline="0" axis="axisRow" fieldPosition="5"/>
    </format>
    <format dxfId="5960">
      <pivotArea field="7" type="button" dataOnly="0" labelOnly="1" outline="0" axis="axisRow" fieldPosition="6"/>
    </format>
    <format dxfId="5959">
      <pivotArea outline="0" collapsedLevelsAreSubtotals="1" fieldPosition="0"/>
    </format>
    <format dxfId="5958">
      <pivotArea field="6" type="button" dataOnly="0" labelOnly="1" outline="0" axis="axisCol" fieldPosition="0"/>
    </format>
    <format dxfId="5957">
      <pivotArea type="topRight" dataOnly="0" labelOnly="1" outline="0" fieldPosition="0"/>
    </format>
    <format dxfId="5956">
      <pivotArea dataOnly="0" labelOnly="1" outline="0" fieldPosition="0">
        <references count="1">
          <reference field="6" count="0"/>
        </references>
      </pivotArea>
    </format>
    <format dxfId="5955">
      <pivotArea dataOnly="0" labelOnly="1" grandCol="1" outline="0" fieldPosition="0"/>
    </format>
    <format dxfId="59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53">
      <pivotArea field="0" type="button" dataOnly="0" labelOnly="1" outline="0" axis="axisRow" fieldPosition="0"/>
    </format>
    <format dxfId="5952">
      <pivotArea field="2" type="button" dataOnly="0" labelOnly="1" outline="0" axis="axisRow" fieldPosition="1"/>
    </format>
    <format dxfId="5951">
      <pivotArea field="1" type="button" dataOnly="0" labelOnly="1" outline="0" axis="axisRow" fieldPosition="2"/>
    </format>
    <format dxfId="5950">
      <pivotArea field="3" type="button" dataOnly="0" labelOnly="1" outline="0" axis="axisRow" fieldPosition="3"/>
    </format>
    <format dxfId="5949">
      <pivotArea field="4" type="button" dataOnly="0" labelOnly="1" outline="0" axis="axisRow" fieldPosition="4"/>
    </format>
    <format dxfId="5948">
      <pivotArea field="5" type="button" dataOnly="0" labelOnly="1" outline="0" axis="axisRow" fieldPosition="5"/>
    </format>
    <format dxfId="5947">
      <pivotArea field="7" type="button" dataOnly="0" labelOnly="1" outline="0" axis="axisRow" fieldPosition="6"/>
    </format>
    <format dxfId="5946">
      <pivotArea dataOnly="0" labelOnly="1" outline="0" fieldPosition="0">
        <references count="1">
          <reference field="0" count="0"/>
        </references>
      </pivotArea>
    </format>
    <format dxfId="5945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5939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5938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5928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5927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592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592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5924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592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5922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5921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592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919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591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917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5916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591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91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913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5912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9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59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59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5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59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59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59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59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59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59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59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59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58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58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58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58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5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589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589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589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58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58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58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58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58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58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58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58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58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58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588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58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587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87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5877">
      <pivotArea dataOnly="0" labelOnly="1" outline="0" fieldPosition="0">
        <references count="1">
          <reference field="6" count="0"/>
        </references>
      </pivotArea>
    </format>
    <format dxfId="5876">
      <pivotArea dataOnly="0" labelOnly="1" grandCol="1" outline="0" fieldPosition="0"/>
    </format>
    <format dxfId="58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74">
      <pivotArea field="0" type="button" dataOnly="0" labelOnly="1" outline="0" axis="axisRow" fieldPosition="0"/>
    </format>
    <format dxfId="5873">
      <pivotArea field="2" type="button" dataOnly="0" labelOnly="1" outline="0" axis="axisRow" fieldPosition="1"/>
    </format>
    <format dxfId="5872">
      <pivotArea field="1" type="button" dataOnly="0" labelOnly="1" outline="0" axis="axisRow" fieldPosition="2"/>
    </format>
    <format dxfId="5871">
      <pivotArea field="3" type="button" dataOnly="0" labelOnly="1" outline="0" axis="axisRow" fieldPosition="3"/>
    </format>
    <format dxfId="5870">
      <pivotArea field="4" type="button" dataOnly="0" labelOnly="1" outline="0" axis="axisRow" fieldPosition="4"/>
    </format>
    <format dxfId="5869">
      <pivotArea field="5" type="button" dataOnly="0" labelOnly="1" outline="0" axis="axisRow" fieldPosition="5"/>
    </format>
    <format dxfId="5868">
      <pivotArea field="7" type="button" dataOnly="0" labelOnly="1" outline="0" axis="axisRow" fieldPosition="6"/>
    </format>
    <format dxfId="5867">
      <pivotArea dataOnly="0" labelOnly="1" outline="0" fieldPosition="0">
        <references count="1">
          <reference field="0" count="0"/>
        </references>
      </pivotArea>
    </format>
    <format dxfId="5866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5856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5855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5854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5853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5852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851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5850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5849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5848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58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584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5845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584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5843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5842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5841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840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583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838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583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583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83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83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583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58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58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58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5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58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58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58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58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58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58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58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58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58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5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58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58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58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581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581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581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5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581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581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58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58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58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58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580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58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58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580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58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58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79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5798">
      <pivotArea dataOnly="0" labelOnly="1" outline="0" fieldPosition="0">
        <references count="1">
          <reference field="6" count="0"/>
        </references>
      </pivotArea>
    </format>
    <format dxfId="5797">
      <pivotArea dataOnly="0" labelOnly="1" grandCol="1" outline="0" fieldPosition="0"/>
    </format>
    <format dxfId="5796">
      <pivotArea dataOnly="0" labelOnly="1" outline="0" fieldPosition="0">
        <references count="1">
          <reference field="0" count="1">
            <x v="32"/>
          </reference>
        </references>
      </pivotArea>
    </format>
    <format dxfId="5795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579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57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579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79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79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78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578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78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78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78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5784">
      <pivotArea field="5" type="button" dataOnly="0" labelOnly="1" outline="0" axis="axisRow" fieldPosition="5"/>
    </format>
    <format dxfId="5783">
      <pivotArea field="7" type="button" dataOnly="0" labelOnly="1" outline="0" axis="axisRow" fieldPosition="6"/>
    </format>
    <format dxfId="5782">
      <pivotArea outline="0" collapsedLevelsAreSubtotals="1" fieldPosition="0">
        <references count="1">
          <reference field="6" count="6" selected="0">
            <x v="0"/>
            <x v="2"/>
            <x v="3"/>
            <x v="5"/>
            <x v="6"/>
            <x v="7"/>
          </reference>
        </references>
      </pivotArea>
    </format>
    <format dxfId="5781">
      <pivotArea field="6" type="button" dataOnly="0" labelOnly="1" outline="0" axis="axisCol" fieldPosition="0"/>
    </format>
    <format dxfId="5780">
      <pivotArea type="topRight" dataOnly="0" labelOnly="1" outline="0" fieldPosition="0"/>
    </format>
    <format dxfId="5779">
      <pivotArea dataOnly="0" labelOnly="1" outline="0" fieldPosition="0">
        <references count="1">
          <reference field="6" count="6">
            <x v="0"/>
            <x v="2"/>
            <x v="3"/>
            <x v="5"/>
            <x v="6"/>
            <x v="7"/>
          </reference>
        </references>
      </pivotArea>
    </format>
    <format dxfId="57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77">
      <pivotArea field="0" type="button" dataOnly="0" labelOnly="1" outline="0" axis="axisRow" fieldPosition="0"/>
    </format>
    <format dxfId="5776">
      <pivotArea field="2" type="button" dataOnly="0" labelOnly="1" outline="0" axis="axisRow" fieldPosition="1"/>
    </format>
    <format dxfId="5775">
      <pivotArea field="1" type="button" dataOnly="0" labelOnly="1" outline="0" axis="axisRow" fieldPosition="2"/>
    </format>
    <format dxfId="5774">
      <pivotArea field="3" type="button" dataOnly="0" labelOnly="1" outline="0" axis="axisRow" fieldPosition="3"/>
    </format>
    <format dxfId="5773">
      <pivotArea field="4" type="button" dataOnly="0" labelOnly="1" outline="0" axis="axisRow" fieldPosition="4"/>
    </format>
    <format dxfId="5772">
      <pivotArea field="5" type="button" dataOnly="0" labelOnly="1" outline="0" axis="axisRow" fieldPosition="5"/>
    </format>
    <format dxfId="5771">
      <pivotArea field="7" type="button" dataOnly="0" labelOnly="1" outline="0" axis="axisRow" fieldPosition="6"/>
    </format>
    <format dxfId="5770">
      <pivotArea dataOnly="0" labelOnly="1" outline="0" fieldPosition="0">
        <references count="1">
          <reference field="0" count="0"/>
        </references>
      </pivotArea>
    </format>
    <format dxfId="5769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5765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5764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5763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5762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5761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5760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5759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5758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5750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5749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5748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574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5746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5745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5744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5743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5742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5741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5740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573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573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573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736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5735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5734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5733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573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7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57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57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5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57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57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57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572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572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57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572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5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57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57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57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571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571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571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57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571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571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57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5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57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57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570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57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570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570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57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5701">
      <pivotArea dataOnly="0" labelOnly="1" outline="0" fieldPosition="0">
        <references count="1">
          <reference field="6" count="0"/>
        </references>
      </pivotArea>
    </format>
    <format dxfId="5700">
      <pivotArea dataOnly="0" labelOnly="1" grandCol="1" outline="0" fieldPosition="0"/>
    </format>
    <format dxfId="56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98">
      <pivotArea field="0" type="button" dataOnly="0" labelOnly="1" outline="0" axis="axisRow" fieldPosition="0"/>
    </format>
    <format dxfId="5697">
      <pivotArea field="2" type="button" dataOnly="0" labelOnly="1" outline="0" axis="axisRow" fieldPosition="1"/>
    </format>
    <format dxfId="5696">
      <pivotArea field="1" type="button" dataOnly="0" labelOnly="1" outline="0" axis="axisRow" fieldPosition="2"/>
    </format>
    <format dxfId="5695">
      <pivotArea field="3" type="button" dataOnly="0" labelOnly="1" outline="0" axis="axisRow" fieldPosition="3"/>
    </format>
    <format dxfId="5694">
      <pivotArea field="4" type="button" dataOnly="0" labelOnly="1" outline="0" axis="axisRow" fieldPosition="4"/>
    </format>
    <format dxfId="5693">
      <pivotArea field="5" type="button" dataOnly="0" labelOnly="1" outline="0" axis="axisRow" fieldPosition="5"/>
    </format>
    <format dxfId="5692">
      <pivotArea field="7" type="button" dataOnly="0" labelOnly="1" outline="0" axis="axisRow" fieldPosition="6"/>
    </format>
    <format dxfId="5691">
      <pivotArea dataOnly="0" labelOnly="1" outline="0" fieldPosition="0">
        <references count="1">
          <reference field="0" count="0"/>
        </references>
      </pivotArea>
    </format>
    <format dxfId="5690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5689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5688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5687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5673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5672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5670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5669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566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5667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5666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5665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5664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5663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5662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566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566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565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565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5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565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5655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5654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565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6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56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56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5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56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56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56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56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56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56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56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56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56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56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56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563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56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563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56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56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563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563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56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56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5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562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5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56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562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56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5622">
      <pivotArea dataOnly="0" labelOnly="1" outline="0" fieldPosition="0">
        <references count="1">
          <reference field="6" count="0"/>
        </references>
      </pivotArea>
    </format>
    <format dxfId="5621">
      <pivotArea dataOnly="0" labelOnly="1" grandCol="1" outline="0" fieldPosition="0"/>
    </format>
    <format dxfId="562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1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1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1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16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61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5614">
      <pivotArea field="5" type="button" dataOnly="0" labelOnly="1" outline="0" axis="axisRow" fieldPosition="5"/>
    </format>
    <format dxfId="5613">
      <pivotArea field="7" type="button" dataOnly="0" labelOnly="1" outline="0" axis="axisRow" fieldPosition="6"/>
    </format>
    <format dxfId="5612">
      <pivotArea outline="0" collapsedLevelsAreSubtotals="1" fieldPosition="0">
        <references count="1">
          <reference field="6" count="0" selected="0"/>
        </references>
      </pivotArea>
    </format>
    <format dxfId="5611">
      <pivotArea field="6" type="button" dataOnly="0" labelOnly="1" outline="0" axis="axisCol" fieldPosition="0"/>
    </format>
    <format dxfId="5610">
      <pivotArea type="topRight" dataOnly="0" labelOnly="1" outline="0" fieldPosition="0"/>
    </format>
    <format dxfId="5609">
      <pivotArea dataOnly="0" labelOnly="1" outline="0" fieldPosition="0">
        <references count="1">
          <reference field="6" count="0"/>
        </references>
      </pivotArea>
    </format>
    <format dxfId="56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07">
      <pivotArea field="0" type="button" dataOnly="0" labelOnly="1" outline="0" axis="axisRow" fieldPosition="0"/>
    </format>
    <format dxfId="5606">
      <pivotArea field="2" type="button" dataOnly="0" labelOnly="1" outline="0" axis="axisRow" fieldPosition="1"/>
    </format>
    <format dxfId="5605">
      <pivotArea field="1" type="button" dataOnly="0" labelOnly="1" outline="0" axis="axisRow" fieldPosition="2"/>
    </format>
    <format dxfId="5604">
      <pivotArea field="3" type="button" dataOnly="0" labelOnly="1" outline="0" axis="axisRow" fieldPosition="3"/>
    </format>
    <format dxfId="5603">
      <pivotArea field="4" type="button" dataOnly="0" labelOnly="1" outline="0" axis="axisRow" fieldPosition="4"/>
    </format>
    <format dxfId="5602">
      <pivotArea field="5" type="button" dataOnly="0" labelOnly="1" outline="0" axis="axisRow" fieldPosition="5"/>
    </format>
    <format dxfId="5601">
      <pivotArea field="7" type="button" dataOnly="0" labelOnly="1" outline="0" axis="axisRow" fieldPosition="6"/>
    </format>
    <format dxfId="5600">
      <pivotArea dataOnly="0" labelOnly="1" outline="0" fieldPosition="0">
        <references count="1">
          <reference field="0" count="0"/>
        </references>
      </pivotArea>
    </format>
    <format dxfId="5599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5598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5597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5596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5595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5594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5593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5582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5581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5580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5579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5578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557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5576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5575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5574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5573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5572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5571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5570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556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556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556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566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5565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5564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5563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556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5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55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55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55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5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55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55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55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55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55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55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55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55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55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55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55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55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55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55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55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554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55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55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55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55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55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5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55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553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553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5531">
      <pivotArea dataOnly="0" labelOnly="1" outline="0" fieldPosition="0">
        <references count="1">
          <reference field="6" count="0"/>
        </references>
      </pivotArea>
    </format>
    <format dxfId="5530">
      <pivotArea dataOnly="0" labelOnly="1" grandCol="1" outline="0" fieldPosition="0"/>
    </format>
    <format dxfId="552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28">
      <pivotArea field="0" type="button" dataOnly="0" labelOnly="1" outline="0" axis="axisRow" fieldPosition="0"/>
    </format>
    <format dxfId="5527">
      <pivotArea field="2" type="button" dataOnly="0" labelOnly="1" outline="0" axis="axisRow" fieldPosition="1"/>
    </format>
    <format dxfId="5526">
      <pivotArea field="1" type="button" dataOnly="0" labelOnly="1" outline="0" axis="axisRow" fieldPosition="2"/>
    </format>
    <format dxfId="5525">
      <pivotArea field="3" type="button" dataOnly="0" labelOnly="1" outline="0" axis="axisRow" fieldPosition="3"/>
    </format>
    <format dxfId="5524">
      <pivotArea field="4" type="button" dataOnly="0" labelOnly="1" outline="0" axis="axisRow" fieldPosition="4"/>
    </format>
    <format dxfId="5523">
      <pivotArea field="5" type="button" dataOnly="0" labelOnly="1" outline="0" axis="axisRow" fieldPosition="5"/>
    </format>
    <format dxfId="5522">
      <pivotArea field="7" type="button" dataOnly="0" labelOnly="1" outline="0" axis="axisRow" fieldPosition="6"/>
    </format>
    <format dxfId="5521">
      <pivotArea dataOnly="0" labelOnly="1" outline="0" fieldPosition="0">
        <references count="1">
          <reference field="0" count="0"/>
        </references>
      </pivotArea>
    </format>
    <format dxfId="5520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5516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5515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5514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5513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5512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5511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5510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5509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5508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5507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5506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5505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5504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5503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550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5500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5499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549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5497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5496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5495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5494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5493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5492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5491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5490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548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548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48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548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5485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5484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5483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4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54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54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54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5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54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54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54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54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54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54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54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54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54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546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54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546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546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546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546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54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54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545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54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545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5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545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545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54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5452">
      <pivotArea dataOnly="0" labelOnly="1" outline="0" fieldPosition="0">
        <references count="1">
          <reference field="6" count="0"/>
        </references>
      </pivotArea>
    </format>
    <format dxfId="5451">
      <pivotArea dataOnly="0" labelOnly="1" grandCol="1" outline="0" fieldPosition="0"/>
    </format>
    <format dxfId="545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449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44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44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5446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5445">
      <pivotArea field="5" type="button" dataOnly="0" labelOnly="1" outline="0" axis="axisRow" fieldPosition="5"/>
    </format>
    <format dxfId="5444">
      <pivotArea field="7" type="button" dataOnly="0" labelOnly="1" outline="0" axis="axisRow" fieldPosition="6"/>
    </format>
    <format dxfId="5443">
      <pivotArea outline="0" collapsedLevelsAreSubtotals="1" fieldPosition="0">
        <references count="1">
          <reference field="6" count="0" selected="0"/>
        </references>
      </pivotArea>
    </format>
    <format dxfId="5442">
      <pivotArea field="6" type="button" dataOnly="0" labelOnly="1" outline="0" axis="axisCol" fieldPosition="0"/>
    </format>
    <format dxfId="5441">
      <pivotArea type="topRight" dataOnly="0" labelOnly="1" outline="0" fieldPosition="0"/>
    </format>
    <format dxfId="5440">
      <pivotArea dataOnly="0" labelOnly="1" outline="0" fieldPosition="0">
        <references count="1">
          <reference field="6" count="0"/>
        </references>
      </pivotArea>
    </format>
    <format dxfId="54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38">
      <pivotArea field="0" type="button" dataOnly="0" labelOnly="1" outline="0" axis="axisRow" fieldPosition="0"/>
    </format>
    <format dxfId="5437">
      <pivotArea field="2" type="button" dataOnly="0" labelOnly="1" outline="0" axis="axisRow" fieldPosition="1"/>
    </format>
    <format dxfId="5436">
      <pivotArea field="1" type="button" dataOnly="0" labelOnly="1" outline="0" axis="axisRow" fieldPosition="2"/>
    </format>
    <format dxfId="5435">
      <pivotArea field="3" type="button" dataOnly="0" labelOnly="1" outline="0" axis="axisRow" fieldPosition="3"/>
    </format>
    <format dxfId="5434">
      <pivotArea field="4" type="button" dataOnly="0" labelOnly="1" outline="0" axis="axisRow" fieldPosition="4"/>
    </format>
    <format dxfId="5433">
      <pivotArea field="5" type="button" dataOnly="0" labelOnly="1" outline="0" axis="axisRow" fieldPosition="5"/>
    </format>
    <format dxfId="5432">
      <pivotArea field="7" type="button" dataOnly="0" labelOnly="1" outline="0" axis="axisRow" fieldPosition="6"/>
    </format>
    <format dxfId="5431">
      <pivotArea dataOnly="0" labelOnly="1" outline="0" fieldPosition="0">
        <references count="1">
          <reference field="0" count="0"/>
        </references>
      </pivotArea>
    </format>
    <format dxfId="5430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5429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5428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5427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5426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5425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5424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5423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5422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5421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5420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5419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5418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5417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5416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5415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5414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5413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5412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5411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410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5409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5408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54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54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540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4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54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540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540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540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5399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5398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5397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39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539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539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393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539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391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390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538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5388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387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38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385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3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53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53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53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53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5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53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53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53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53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53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53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5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537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53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53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53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53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53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536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53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53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53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53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53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53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53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5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53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535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3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53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5352">
      <pivotArea dataOnly="0" labelOnly="1" outline="0" fieldPosition="0">
        <references count="1">
          <reference field="6" count="0"/>
        </references>
      </pivotArea>
    </format>
    <format dxfId="5351">
      <pivotArea dataOnly="0" labelOnly="1" grandCol="1" outline="0" fieldPosition="0"/>
    </format>
    <format dxfId="53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49">
      <pivotArea field="0" type="button" dataOnly="0" labelOnly="1" outline="0" axis="axisRow" fieldPosition="0"/>
    </format>
    <format dxfId="5348">
      <pivotArea field="2" type="button" dataOnly="0" labelOnly="1" outline="0" axis="axisRow" fieldPosition="1"/>
    </format>
    <format dxfId="5347">
      <pivotArea field="1" type="button" dataOnly="0" labelOnly="1" outline="0" axis="axisRow" fieldPosition="2"/>
    </format>
    <format dxfId="5346">
      <pivotArea field="3" type="button" dataOnly="0" labelOnly="1" outline="0" axis="axisRow" fieldPosition="3"/>
    </format>
    <format dxfId="5345">
      <pivotArea field="4" type="button" dataOnly="0" labelOnly="1" outline="0" axis="axisRow" fieldPosition="4"/>
    </format>
    <format dxfId="5344">
      <pivotArea field="5" type="button" dataOnly="0" labelOnly="1" outline="0" axis="axisRow" fieldPosition="5"/>
    </format>
    <format dxfId="5343">
      <pivotArea field="7" type="button" dataOnly="0" labelOnly="1" outline="0" axis="axisRow" fieldPosition="6"/>
    </format>
    <format dxfId="5342">
      <pivotArea dataOnly="0" labelOnly="1" outline="0" fieldPosition="0">
        <references count="1">
          <reference field="0" count="0"/>
        </references>
      </pivotArea>
    </format>
    <format dxfId="5341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5340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5339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5338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5337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5336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5335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5334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5333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5332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5331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5330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5329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5328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5327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5326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5325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5324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5323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5322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321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5320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5319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531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53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531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31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531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531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5312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531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5310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5309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530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30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530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530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304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530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30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301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530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529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298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29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296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2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52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52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52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5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52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52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52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5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52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52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52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5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528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52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52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527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52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527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527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52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52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52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52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52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52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526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5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526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526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2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52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5263">
      <pivotArea dataOnly="0" labelOnly="1" outline="0" fieldPosition="0">
        <references count="1">
          <reference field="6" count="0"/>
        </references>
      </pivotArea>
    </format>
    <format dxfId="5262">
      <pivotArea dataOnly="0" labelOnly="1" grandCol="1" outline="0" fieldPosition="0"/>
    </format>
    <format dxfId="5261">
      <pivotArea dataOnly="0" labelOnly="1" outline="0" fieldPosition="0">
        <references count="1">
          <reference field="0" count="1">
            <x v="30"/>
          </reference>
        </references>
      </pivotArea>
    </format>
    <format dxfId="5260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25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2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25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25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25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254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253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252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251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250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249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248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5247">
      <pivotArea field="5" type="button" dataOnly="0" labelOnly="1" outline="0" axis="axisRow" fieldPosition="5"/>
    </format>
    <format dxfId="5246">
      <pivotArea field="7" type="button" dataOnly="0" labelOnly="1" outline="0" axis="axisRow" fieldPosition="6"/>
    </format>
    <format dxfId="5245">
      <pivotArea outline="0" collapsedLevelsAreSubtotals="1" fieldPosition="0">
        <references count="1">
          <reference field="6" count="0" selected="0"/>
        </references>
      </pivotArea>
    </format>
    <format dxfId="5244">
      <pivotArea field="6" type="button" dataOnly="0" labelOnly="1" outline="0" axis="axisCol" fieldPosition="0"/>
    </format>
    <format dxfId="5243">
      <pivotArea type="topRight" dataOnly="0" labelOnly="1" outline="0" fieldPosition="0"/>
    </format>
    <format dxfId="5242">
      <pivotArea dataOnly="0" labelOnly="1" outline="0" fieldPosition="0">
        <references count="1">
          <reference field="6" count="0"/>
        </references>
      </pivotArea>
    </format>
    <format dxfId="52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40">
      <pivotArea field="0" type="button" dataOnly="0" labelOnly="1" outline="0" axis="axisRow" fieldPosition="0"/>
    </format>
    <format dxfId="5239">
      <pivotArea field="2" type="button" dataOnly="0" labelOnly="1" outline="0" axis="axisRow" fieldPosition="1"/>
    </format>
    <format dxfId="5238">
      <pivotArea field="1" type="button" dataOnly="0" labelOnly="1" outline="0" axis="axisRow" fieldPosition="2"/>
    </format>
    <format dxfId="5237">
      <pivotArea field="3" type="button" dataOnly="0" labelOnly="1" outline="0" axis="axisRow" fieldPosition="3"/>
    </format>
    <format dxfId="5236">
      <pivotArea field="4" type="button" dataOnly="0" labelOnly="1" outline="0" axis="axisRow" fieldPosition="4"/>
    </format>
    <format dxfId="5235">
      <pivotArea field="5" type="button" dataOnly="0" labelOnly="1" outline="0" axis="axisRow" fieldPosition="5"/>
    </format>
    <format dxfId="5234">
      <pivotArea field="7" type="button" dataOnly="0" labelOnly="1" outline="0" axis="axisRow" fieldPosition="6"/>
    </format>
    <format dxfId="5233">
      <pivotArea dataOnly="0" labelOnly="1" outline="0" fieldPosition="0">
        <references count="1">
          <reference field="0" count="0"/>
        </references>
      </pivotArea>
    </format>
    <format dxfId="5232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5231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5230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5229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5228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5227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5226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5225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5224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5223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5222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5221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5220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5219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5218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5217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5216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5215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5214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5213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212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5211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5210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52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52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520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2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52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520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520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520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5201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5200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5199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19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519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519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195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519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19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192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519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519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189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18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187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1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51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51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51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51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51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51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51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51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51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5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51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51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51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51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51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51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51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51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51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51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51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51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51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51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5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51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51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51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515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1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51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5154">
      <pivotArea dataOnly="0" labelOnly="1" outline="0" fieldPosition="0">
        <references count="1">
          <reference field="6" count="0"/>
        </references>
      </pivotArea>
    </format>
    <format dxfId="5153">
      <pivotArea dataOnly="0" labelOnly="1" grandCol="1" outline="0" fieldPosition="0"/>
    </format>
    <format dxfId="51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51">
      <pivotArea field="0" type="button" dataOnly="0" labelOnly="1" outline="0" axis="axisRow" fieldPosition="0"/>
    </format>
    <format dxfId="5150">
      <pivotArea field="2" type="button" dataOnly="0" labelOnly="1" outline="0" axis="axisRow" fieldPosition="1"/>
    </format>
    <format dxfId="5149">
      <pivotArea field="1" type="button" dataOnly="0" labelOnly="1" outline="0" axis="axisRow" fieldPosition="2"/>
    </format>
    <format dxfId="5148">
      <pivotArea field="3" type="button" dataOnly="0" labelOnly="1" outline="0" axis="axisRow" fieldPosition="3"/>
    </format>
    <format dxfId="5147">
      <pivotArea field="4" type="button" dataOnly="0" labelOnly="1" outline="0" axis="axisRow" fieldPosition="4"/>
    </format>
    <format dxfId="5146">
      <pivotArea field="5" type="button" dataOnly="0" labelOnly="1" outline="0" axis="axisRow" fieldPosition="5"/>
    </format>
    <format dxfId="5145">
      <pivotArea field="7" type="button" dataOnly="0" labelOnly="1" outline="0" axis="axisRow" fieldPosition="6"/>
    </format>
    <format dxfId="5144">
      <pivotArea dataOnly="0" labelOnly="1" outline="0" fieldPosition="0">
        <references count="1">
          <reference field="0" count="0"/>
        </references>
      </pivotArea>
    </format>
    <format dxfId="5143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5142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5141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5140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5139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5138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5137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5136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5135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5134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5133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5132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5131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5130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5129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5128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5127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5126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5125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5124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123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5122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5121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512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511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511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11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511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511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5114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511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5112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5111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5110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10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510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510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106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510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10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103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5102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510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100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5099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5098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50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50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5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50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50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50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50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50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50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50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5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50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50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508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50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50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508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50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507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507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50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50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50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50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50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50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507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50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50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5065">
      <pivotArea dataOnly="0" labelOnly="1" outline="0" fieldPosition="0">
        <references count="1">
          <reference field="6" count="0"/>
        </references>
      </pivotArea>
    </format>
    <format dxfId="5064">
      <pivotArea dataOnly="0" labelOnly="1" grandCol="1" outline="0" fieldPosition="0"/>
    </format>
    <format dxfId="5063">
      <pivotArea dataOnly="0" labelOnly="1" outline="0" fieldPosition="0">
        <references count="1">
          <reference field="0" count="1">
            <x v="30"/>
          </reference>
        </references>
      </pivotArea>
    </format>
    <format dxfId="5062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5061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506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505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05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5057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056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505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05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5053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48"/>
          </reference>
        </references>
      </pivotArea>
    </format>
    <format dxfId="5052">
      <pivotArea field="5" type="button" dataOnly="0" labelOnly="1" outline="0" axis="axisRow" fieldPosition="5"/>
    </format>
    <format dxfId="5051">
      <pivotArea field="7" type="button" dataOnly="0" labelOnly="1" outline="0" axis="axisRow" fieldPosition="6"/>
    </format>
    <format dxfId="5050">
      <pivotArea outline="0" collapsedLevelsAreSubtotals="1" fieldPosition="0"/>
    </format>
    <format dxfId="5049">
      <pivotArea field="6" type="button" dataOnly="0" labelOnly="1" outline="0" axis="axisCol" fieldPosition="0"/>
    </format>
    <format dxfId="5048">
      <pivotArea type="topRight" dataOnly="0" labelOnly="1" outline="0" fieldPosition="0"/>
    </format>
    <format dxfId="5047">
      <pivotArea dataOnly="0" labelOnly="1" outline="0" fieldPosition="0">
        <references count="1">
          <reference field="6" count="0"/>
        </references>
      </pivotArea>
    </format>
    <format dxfId="5046">
      <pivotArea dataOnly="0" labelOnly="1" grandCol="1" outline="0" fieldPosition="0"/>
    </format>
    <format dxfId="50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44">
      <pivotArea field="0" type="button" dataOnly="0" labelOnly="1" outline="0" axis="axisRow" fieldPosition="0"/>
    </format>
    <format dxfId="5043">
      <pivotArea field="2" type="button" dataOnly="0" labelOnly="1" outline="0" axis="axisRow" fieldPosition="1"/>
    </format>
    <format dxfId="5042">
      <pivotArea field="1" type="button" dataOnly="0" labelOnly="1" outline="0" axis="axisRow" fieldPosition="2"/>
    </format>
    <format dxfId="5041">
      <pivotArea field="3" type="button" dataOnly="0" labelOnly="1" outline="0" axis="axisRow" fieldPosition="3"/>
    </format>
    <format dxfId="5040">
      <pivotArea field="4" type="button" dataOnly="0" labelOnly="1" outline="0" axis="axisRow" fieldPosition="4"/>
    </format>
    <format dxfId="5039">
      <pivotArea field="5" type="button" dataOnly="0" labelOnly="1" outline="0" axis="axisRow" fieldPosition="5"/>
    </format>
    <format dxfId="5038">
      <pivotArea field="7" type="button" dataOnly="0" labelOnly="1" outline="0" axis="axisRow" fieldPosition="6"/>
    </format>
    <format dxfId="5037">
      <pivotArea dataOnly="0" labelOnly="1" outline="0" fieldPosition="0">
        <references count="1">
          <reference field="0" count="0"/>
        </references>
      </pivotArea>
    </format>
    <format dxfId="5036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5035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5034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5033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5032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5031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5030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5029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5028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5027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5026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5025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5024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5023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5022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5021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5020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5019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501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50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501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5015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5014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501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5012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5011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5010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5009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5008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5007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5006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5005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5004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5003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5002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500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49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49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49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49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4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49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49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49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498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49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49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49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49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49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49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497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49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4971">
      <pivotArea dataOnly="0" labelOnly="1" outline="0" fieldPosition="0">
        <references count="1">
          <reference field="6" count="0"/>
        </references>
      </pivotArea>
    </format>
    <format dxfId="4970">
      <pivotArea dataOnly="0" labelOnly="1" grandCol="1" outline="0" fieldPosition="0"/>
    </format>
    <format dxfId="49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68">
      <pivotArea field="0" type="button" dataOnly="0" labelOnly="1" outline="0" axis="axisRow" fieldPosition="0"/>
    </format>
    <format dxfId="4967">
      <pivotArea field="2" type="button" dataOnly="0" labelOnly="1" outline="0" axis="axisRow" fieldPosition="1"/>
    </format>
    <format dxfId="4966">
      <pivotArea field="1" type="button" dataOnly="0" labelOnly="1" outline="0" axis="axisRow" fieldPosition="2"/>
    </format>
    <format dxfId="4965">
      <pivotArea field="3" type="button" dataOnly="0" labelOnly="1" outline="0" axis="axisRow" fieldPosition="3"/>
    </format>
    <format dxfId="4964">
      <pivotArea field="4" type="button" dataOnly="0" labelOnly="1" outline="0" axis="axisRow" fieldPosition="4"/>
    </format>
    <format dxfId="4963">
      <pivotArea field="5" type="button" dataOnly="0" labelOnly="1" outline="0" axis="axisRow" fieldPosition="5"/>
    </format>
    <format dxfId="4962">
      <pivotArea field="7" type="button" dataOnly="0" labelOnly="1" outline="0" axis="axisRow" fieldPosition="6"/>
    </format>
    <format dxfId="4961">
      <pivotArea dataOnly="0" labelOnly="1" outline="0" fieldPosition="0">
        <references count="1">
          <reference field="0" count="0"/>
        </references>
      </pivotArea>
    </format>
    <format dxfId="4960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4959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4958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4957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4956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4955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4954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4953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4952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4951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4950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4948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4947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4946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4945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4944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4943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49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49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494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4939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493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4937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4936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4935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4934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4933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4932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4931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4930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4929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4928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4927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4926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492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49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49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4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49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49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49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49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49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49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49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4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49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49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49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49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4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49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490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4895">
      <pivotArea dataOnly="0" labelOnly="1" outline="0" fieldPosition="0">
        <references count="1">
          <reference field="6" count="0"/>
        </references>
      </pivotArea>
    </format>
    <format dxfId="4894">
      <pivotArea dataOnly="0" labelOnly="1" grandCol="1" outline="0" fieldPosition="0"/>
    </format>
    <format dxfId="4893">
      <pivotArea dataOnly="0" labelOnly="1" outline="0" fieldPosition="0">
        <references count="1">
          <reference field="0" count="1">
            <x v="29"/>
          </reference>
        </references>
      </pivotArea>
    </format>
    <format dxfId="4892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489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48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4889">
      <pivotArea field="5" type="button" dataOnly="0" labelOnly="1" outline="0" axis="axisRow" fieldPosition="5"/>
    </format>
    <format dxfId="4888">
      <pivotArea field="7" type="button" dataOnly="0" labelOnly="1" outline="0" axis="axisRow" fieldPosition="6"/>
    </format>
    <format dxfId="4887">
      <pivotArea outline="0" collapsedLevelsAreSubtotals="1" fieldPosition="0"/>
    </format>
    <format dxfId="4886">
      <pivotArea field="6" type="button" dataOnly="0" labelOnly="1" outline="0" axis="axisCol" fieldPosition="0"/>
    </format>
    <format dxfId="4885">
      <pivotArea type="topRight" dataOnly="0" labelOnly="1" outline="0" fieldPosition="0"/>
    </format>
    <format dxfId="4884">
      <pivotArea dataOnly="0" labelOnly="1" outline="0" fieldPosition="0">
        <references count="1">
          <reference field="6" count="0"/>
        </references>
      </pivotArea>
    </format>
    <format dxfId="4883">
      <pivotArea dataOnly="0" labelOnly="1" grandCol="1" outline="0" fieldPosition="0"/>
    </format>
    <format dxfId="48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81">
      <pivotArea field="0" type="button" dataOnly="0" labelOnly="1" outline="0" axis="axisRow" fieldPosition="0"/>
    </format>
    <format dxfId="4880">
      <pivotArea field="2" type="button" dataOnly="0" labelOnly="1" outline="0" axis="axisRow" fieldPosition="1"/>
    </format>
    <format dxfId="4879">
      <pivotArea field="1" type="button" dataOnly="0" labelOnly="1" outline="0" axis="axisRow" fieldPosition="2"/>
    </format>
    <format dxfId="4878">
      <pivotArea field="3" type="button" dataOnly="0" labelOnly="1" outline="0" axis="axisRow" fieldPosition="3"/>
    </format>
    <format dxfId="4877">
      <pivotArea field="4" type="button" dataOnly="0" labelOnly="1" outline="0" axis="axisRow" fieldPosition="4"/>
    </format>
    <format dxfId="4876">
      <pivotArea field="5" type="button" dataOnly="0" labelOnly="1" outline="0" axis="axisRow" fieldPosition="5"/>
    </format>
    <format dxfId="4875">
      <pivotArea field="7" type="button" dataOnly="0" labelOnly="1" outline="0" axis="axisRow" fieldPosition="6"/>
    </format>
    <format dxfId="4874">
      <pivotArea dataOnly="0" labelOnly="1" outline="0" fieldPosition="0">
        <references count="1">
          <reference field="0" count="0"/>
        </references>
      </pivotArea>
    </format>
    <format dxfId="487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87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87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87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86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86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86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86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86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86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8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8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8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8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8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8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8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8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8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8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85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849">
      <pivotArea dataOnly="0" labelOnly="1" outline="0" fieldPosition="0">
        <references count="1">
          <reference field="6" count="0"/>
        </references>
      </pivotArea>
    </format>
    <format dxfId="4848">
      <pivotArea dataOnly="0" labelOnly="1" grandCol="1" outline="0" fieldPosition="0"/>
    </format>
    <format dxfId="48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46">
      <pivotArea field="0" type="button" dataOnly="0" labelOnly="1" outline="0" axis="axisRow" fieldPosition="0"/>
    </format>
    <format dxfId="4845">
      <pivotArea field="2" type="button" dataOnly="0" labelOnly="1" outline="0" axis="axisRow" fieldPosition="1"/>
    </format>
    <format dxfId="4844">
      <pivotArea field="1" type="button" dataOnly="0" labelOnly="1" outline="0" axis="axisRow" fieldPosition="2"/>
    </format>
    <format dxfId="4843">
      <pivotArea field="3" type="button" dataOnly="0" labelOnly="1" outline="0" axis="axisRow" fieldPosition="3"/>
    </format>
    <format dxfId="4842">
      <pivotArea field="4" type="button" dataOnly="0" labelOnly="1" outline="0" axis="axisRow" fieldPosition="4"/>
    </format>
    <format dxfId="4841">
      <pivotArea field="5" type="button" dataOnly="0" labelOnly="1" outline="0" axis="axisRow" fieldPosition="5"/>
    </format>
    <format dxfId="4840">
      <pivotArea field="7" type="button" dataOnly="0" labelOnly="1" outline="0" axis="axisRow" fieldPosition="6"/>
    </format>
    <format dxfId="4839">
      <pivotArea dataOnly="0" labelOnly="1" outline="0" fieldPosition="0">
        <references count="1">
          <reference field="0" count="0"/>
        </references>
      </pivotArea>
    </format>
    <format dxfId="483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83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83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83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83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83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83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83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3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82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82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8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8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8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8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82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82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8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81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81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81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81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814">
      <pivotArea dataOnly="0" labelOnly="1" outline="0" fieldPosition="0">
        <references count="1">
          <reference field="6" count="0"/>
        </references>
      </pivotArea>
    </format>
    <format dxfId="4813">
      <pivotArea dataOnly="0" labelOnly="1" grandCol="1" outline="0" fieldPosition="0"/>
    </format>
    <format dxfId="481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1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1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803">
      <pivotArea field="5" type="button" dataOnly="0" labelOnly="1" outline="0" axis="axisRow" fieldPosition="5"/>
    </format>
    <format dxfId="4802">
      <pivotArea field="7" type="button" dataOnly="0" labelOnly="1" outline="0" axis="axisRow" fieldPosition="6"/>
    </format>
    <format dxfId="4801">
      <pivotArea outline="0" collapsedLevelsAreSubtotals="1" fieldPosition="0"/>
    </format>
    <format dxfId="4800">
      <pivotArea field="6" type="button" dataOnly="0" labelOnly="1" outline="0" axis="axisCol" fieldPosition="0"/>
    </format>
    <format dxfId="4799">
      <pivotArea type="topRight" dataOnly="0" labelOnly="1" outline="0" fieldPosition="0"/>
    </format>
    <format dxfId="4798">
      <pivotArea dataOnly="0" labelOnly="1" outline="0" fieldPosition="0">
        <references count="1">
          <reference field="6" count="0"/>
        </references>
      </pivotArea>
    </format>
    <format dxfId="4797">
      <pivotArea dataOnly="0" labelOnly="1" grandCol="1" outline="0" fieldPosition="0"/>
    </format>
    <format dxfId="47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95">
      <pivotArea field="0" type="button" dataOnly="0" labelOnly="1" outline="0" axis="axisRow" fieldPosition="0"/>
    </format>
    <format dxfId="4794">
      <pivotArea field="2" type="button" dataOnly="0" labelOnly="1" outline="0" axis="axisRow" fieldPosition="1"/>
    </format>
    <format dxfId="4793">
      <pivotArea field="1" type="button" dataOnly="0" labelOnly="1" outline="0" axis="axisRow" fieldPosition="2"/>
    </format>
    <format dxfId="4792">
      <pivotArea field="3" type="button" dataOnly="0" labelOnly="1" outline="0" axis="axisRow" fieldPosition="3"/>
    </format>
    <format dxfId="4791">
      <pivotArea field="4" type="button" dataOnly="0" labelOnly="1" outline="0" axis="axisRow" fieldPosition="4"/>
    </format>
    <format dxfId="4790">
      <pivotArea field="5" type="button" dataOnly="0" labelOnly="1" outline="0" axis="axisRow" fieldPosition="5"/>
    </format>
    <format dxfId="4789">
      <pivotArea field="7" type="button" dataOnly="0" labelOnly="1" outline="0" axis="axisRow" fieldPosition="6"/>
    </format>
    <format dxfId="4788">
      <pivotArea dataOnly="0" labelOnly="1" outline="0" fieldPosition="0">
        <references count="1">
          <reference field="0" count="0"/>
        </references>
      </pivotArea>
    </format>
    <format dxfId="478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78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78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78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78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78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78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78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77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7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7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7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763">
      <pivotArea dataOnly="0" labelOnly="1" outline="0" fieldPosition="0">
        <references count="1">
          <reference field="6" count="0"/>
        </references>
      </pivotArea>
    </format>
    <format dxfId="4762">
      <pivotArea dataOnly="0" labelOnly="1" grandCol="1" outline="0" fieldPosition="0"/>
    </format>
    <format dxfId="47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60">
      <pivotArea field="0" type="button" dataOnly="0" labelOnly="1" outline="0" axis="axisRow" fieldPosition="0"/>
    </format>
    <format dxfId="4759">
      <pivotArea field="2" type="button" dataOnly="0" labelOnly="1" outline="0" axis="axisRow" fieldPosition="1"/>
    </format>
    <format dxfId="4758">
      <pivotArea field="1" type="button" dataOnly="0" labelOnly="1" outline="0" axis="axisRow" fieldPosition="2"/>
    </format>
    <format dxfId="4757">
      <pivotArea field="3" type="button" dataOnly="0" labelOnly="1" outline="0" axis="axisRow" fieldPosition="3"/>
    </format>
    <format dxfId="4756">
      <pivotArea field="4" type="button" dataOnly="0" labelOnly="1" outline="0" axis="axisRow" fieldPosition="4"/>
    </format>
    <format dxfId="4755">
      <pivotArea field="5" type="button" dataOnly="0" labelOnly="1" outline="0" axis="axisRow" fieldPosition="5"/>
    </format>
    <format dxfId="4754">
      <pivotArea field="7" type="button" dataOnly="0" labelOnly="1" outline="0" axis="axisRow" fieldPosition="6"/>
    </format>
    <format dxfId="4753">
      <pivotArea dataOnly="0" labelOnly="1" outline="0" fieldPosition="0">
        <references count="1">
          <reference field="0" count="0"/>
        </references>
      </pivotArea>
    </format>
    <format dxfId="475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75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75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74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74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74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74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74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74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74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72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728">
      <pivotArea dataOnly="0" labelOnly="1" outline="0" fieldPosition="0">
        <references count="1">
          <reference field="6" count="0"/>
        </references>
      </pivotArea>
    </format>
    <format dxfId="4727">
      <pivotArea dataOnly="0" labelOnly="1" grandCol="1" outline="0" fieldPosition="0"/>
    </format>
    <format dxfId="472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5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2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2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19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718">
      <pivotArea field="5" type="button" dataOnly="0" labelOnly="1" outline="0" axis="axisRow" fieldPosition="5"/>
    </format>
    <format dxfId="4717">
      <pivotArea field="7" type="button" dataOnly="0" labelOnly="1" outline="0" axis="axisRow" fieldPosition="6"/>
    </format>
    <format dxfId="4716">
      <pivotArea outline="0" collapsedLevelsAreSubtotals="1" fieldPosition="0"/>
    </format>
    <format dxfId="4715">
      <pivotArea field="6" type="button" dataOnly="0" labelOnly="1" outline="0" axis="axisCol" fieldPosition="0"/>
    </format>
    <format dxfId="4714">
      <pivotArea type="topRight" dataOnly="0" labelOnly="1" outline="0" fieldPosition="0"/>
    </format>
    <format dxfId="4713">
      <pivotArea dataOnly="0" labelOnly="1" outline="0" fieldPosition="0">
        <references count="1">
          <reference field="6" count="0"/>
        </references>
      </pivotArea>
    </format>
    <format dxfId="4712">
      <pivotArea dataOnly="0" labelOnly="1" grandCol="1" outline="0" fieldPosition="0"/>
    </format>
    <format dxfId="47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10">
      <pivotArea field="0" type="button" dataOnly="0" labelOnly="1" outline="0" axis="axisRow" fieldPosition="0"/>
    </format>
    <format dxfId="4709">
      <pivotArea field="2" type="button" dataOnly="0" labelOnly="1" outline="0" axis="axisRow" fieldPosition="1"/>
    </format>
    <format dxfId="4708">
      <pivotArea field="1" type="button" dataOnly="0" labelOnly="1" outline="0" axis="axisRow" fieldPosition="2"/>
    </format>
    <format dxfId="4707">
      <pivotArea field="3" type="button" dataOnly="0" labelOnly="1" outline="0" axis="axisRow" fieldPosition="3"/>
    </format>
    <format dxfId="4706">
      <pivotArea field="4" type="button" dataOnly="0" labelOnly="1" outline="0" axis="axisRow" fieldPosition="4"/>
    </format>
    <format dxfId="4705">
      <pivotArea field="5" type="button" dataOnly="0" labelOnly="1" outline="0" axis="axisRow" fieldPosition="5"/>
    </format>
    <format dxfId="4704">
      <pivotArea field="7" type="button" dataOnly="0" labelOnly="1" outline="0" axis="axisRow" fieldPosition="6"/>
    </format>
    <format dxfId="4703">
      <pivotArea dataOnly="0" labelOnly="1" outline="0" fieldPosition="0">
        <references count="1">
          <reference field="0" count="0"/>
        </references>
      </pivotArea>
    </format>
    <format dxfId="470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70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70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69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69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69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69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69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69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69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6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6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6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6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6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6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6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6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6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6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67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678">
      <pivotArea dataOnly="0" labelOnly="1" outline="0" fieldPosition="0">
        <references count="1">
          <reference field="6" count="0"/>
        </references>
      </pivotArea>
    </format>
    <format dxfId="4677">
      <pivotArea dataOnly="0" labelOnly="1" grandCol="1" outline="0" fieldPosition="0"/>
    </format>
    <format dxfId="46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75">
      <pivotArea field="0" type="button" dataOnly="0" labelOnly="1" outline="0" axis="axisRow" fieldPosition="0"/>
    </format>
    <format dxfId="4674">
      <pivotArea field="2" type="button" dataOnly="0" labelOnly="1" outline="0" axis="axisRow" fieldPosition="1"/>
    </format>
    <format dxfId="4673">
      <pivotArea field="1" type="button" dataOnly="0" labelOnly="1" outline="0" axis="axisRow" fieldPosition="2"/>
    </format>
    <format dxfId="4672">
      <pivotArea field="3" type="button" dataOnly="0" labelOnly="1" outline="0" axis="axisRow" fieldPosition="3"/>
    </format>
    <format dxfId="4671">
      <pivotArea field="4" type="button" dataOnly="0" labelOnly="1" outline="0" axis="axisRow" fieldPosition="4"/>
    </format>
    <format dxfId="4670">
      <pivotArea field="5" type="button" dataOnly="0" labelOnly="1" outline="0" axis="axisRow" fieldPosition="5"/>
    </format>
    <format dxfId="4669">
      <pivotArea field="7" type="button" dataOnly="0" labelOnly="1" outline="0" axis="axisRow" fieldPosition="6"/>
    </format>
    <format dxfId="4668">
      <pivotArea dataOnly="0" labelOnly="1" outline="0" fieldPosition="0">
        <references count="1">
          <reference field="0" count="0"/>
        </references>
      </pivotArea>
    </format>
    <format dxfId="466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66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66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66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66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66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66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66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65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65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6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6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6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6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6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6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6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6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6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6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64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643">
      <pivotArea dataOnly="0" labelOnly="1" outline="0" fieldPosition="0">
        <references count="1">
          <reference field="6" count="0"/>
        </references>
      </pivotArea>
    </format>
    <format dxfId="4642">
      <pivotArea dataOnly="0" labelOnly="1" grandCol="1" outline="0" fieldPosition="0"/>
    </format>
    <format dxfId="464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4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3">
      <pivotArea field="5" type="button" dataOnly="0" labelOnly="1" outline="0" axis="axisRow" fieldPosition="5"/>
    </format>
    <format dxfId="4632">
      <pivotArea field="7" type="button" dataOnly="0" labelOnly="1" outline="0" axis="axisRow" fieldPosition="6"/>
    </format>
    <format dxfId="4631">
      <pivotArea outline="0" collapsedLevelsAreSubtotals="1" fieldPosition="0"/>
    </format>
    <format dxfId="4630">
      <pivotArea field="6" type="button" dataOnly="0" labelOnly="1" outline="0" axis="axisCol" fieldPosition="0"/>
    </format>
    <format dxfId="4629">
      <pivotArea type="topRight" dataOnly="0" labelOnly="1" outline="0" fieldPosition="0"/>
    </format>
    <format dxfId="4628">
      <pivotArea dataOnly="0" labelOnly="1" outline="0" fieldPosition="0">
        <references count="1">
          <reference field="6" count="0"/>
        </references>
      </pivotArea>
    </format>
    <format dxfId="4627">
      <pivotArea dataOnly="0" labelOnly="1" grandCol="1" outline="0" fieldPosition="0"/>
    </format>
    <format dxfId="46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25">
      <pivotArea field="0" type="button" dataOnly="0" labelOnly="1" outline="0" axis="axisRow" fieldPosition="0"/>
    </format>
    <format dxfId="4624">
      <pivotArea field="2" type="button" dataOnly="0" labelOnly="1" outline="0" axis="axisRow" fieldPosition="1"/>
    </format>
    <format dxfId="4623">
      <pivotArea field="1" type="button" dataOnly="0" labelOnly="1" outline="0" axis="axisRow" fieldPosition="2"/>
    </format>
    <format dxfId="4622">
      <pivotArea field="3" type="button" dataOnly="0" labelOnly="1" outline="0" axis="axisRow" fieldPosition="3"/>
    </format>
    <format dxfId="4621">
      <pivotArea field="4" type="button" dataOnly="0" labelOnly="1" outline="0" axis="axisRow" fieldPosition="4"/>
    </format>
    <format dxfId="4620">
      <pivotArea field="5" type="button" dataOnly="0" labelOnly="1" outline="0" axis="axisRow" fieldPosition="5"/>
    </format>
    <format dxfId="4619">
      <pivotArea field="7" type="button" dataOnly="0" labelOnly="1" outline="0" axis="axisRow" fieldPosition="6"/>
    </format>
    <format dxfId="4618">
      <pivotArea dataOnly="0" labelOnly="1" outline="0" fieldPosition="0">
        <references count="1">
          <reference field="0" count="0"/>
        </references>
      </pivotArea>
    </format>
    <format dxfId="461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61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61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61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61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61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61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61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60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60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5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593">
      <pivotArea dataOnly="0" labelOnly="1" outline="0" fieldPosition="0">
        <references count="1">
          <reference field="6" count="0"/>
        </references>
      </pivotArea>
    </format>
    <format dxfId="4592">
      <pivotArea dataOnly="0" labelOnly="1" grandCol="1" outline="0" fieldPosition="0"/>
    </format>
    <format dxfId="45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90">
      <pivotArea field="0" type="button" dataOnly="0" labelOnly="1" outline="0" axis="axisRow" fieldPosition="0"/>
    </format>
    <format dxfId="4589">
      <pivotArea field="2" type="button" dataOnly="0" labelOnly="1" outline="0" axis="axisRow" fieldPosition="1"/>
    </format>
    <format dxfId="4588">
      <pivotArea field="1" type="button" dataOnly="0" labelOnly="1" outline="0" axis="axisRow" fieldPosition="2"/>
    </format>
    <format dxfId="4587">
      <pivotArea field="3" type="button" dataOnly="0" labelOnly="1" outline="0" axis="axisRow" fieldPosition="3"/>
    </format>
    <format dxfId="4586">
      <pivotArea field="4" type="button" dataOnly="0" labelOnly="1" outline="0" axis="axisRow" fieldPosition="4"/>
    </format>
    <format dxfId="4585">
      <pivotArea field="5" type="button" dataOnly="0" labelOnly="1" outline="0" axis="axisRow" fieldPosition="5"/>
    </format>
    <format dxfId="4584">
      <pivotArea field="7" type="button" dataOnly="0" labelOnly="1" outline="0" axis="axisRow" fieldPosition="6"/>
    </format>
    <format dxfId="4583">
      <pivotArea dataOnly="0" labelOnly="1" outline="0" fieldPosition="0">
        <references count="1">
          <reference field="0" count="0"/>
        </references>
      </pivotArea>
    </format>
    <format dxfId="458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58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58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57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57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57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57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57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57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57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5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5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5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55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558">
      <pivotArea dataOnly="0" labelOnly="1" outline="0" fieldPosition="0">
        <references count="1">
          <reference field="6" count="0"/>
        </references>
      </pivotArea>
    </format>
    <format dxfId="4557">
      <pivotArea dataOnly="0" labelOnly="1" grandCol="1" outline="0" fieldPosition="0"/>
    </format>
    <format dxfId="455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5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2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5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49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48">
      <pivotArea field="5" type="button" dataOnly="0" labelOnly="1" outline="0" axis="axisRow" fieldPosition="5"/>
    </format>
    <format dxfId="4547">
      <pivotArea field="7" type="button" dataOnly="0" labelOnly="1" outline="0" axis="axisRow" fieldPosition="6"/>
    </format>
    <format dxfId="4546">
      <pivotArea outline="0" collapsedLevelsAreSubtotals="1" fieldPosition="0"/>
    </format>
    <format dxfId="4545">
      <pivotArea field="6" type="button" dataOnly="0" labelOnly="1" outline="0" axis="axisCol" fieldPosition="0"/>
    </format>
    <format dxfId="4544">
      <pivotArea type="topRight" dataOnly="0" labelOnly="1" outline="0" fieldPosition="0"/>
    </format>
    <format dxfId="4543">
      <pivotArea dataOnly="0" labelOnly="1" outline="0" fieldPosition="0">
        <references count="1">
          <reference field="6" count="0"/>
        </references>
      </pivotArea>
    </format>
    <format dxfId="4542">
      <pivotArea dataOnly="0" labelOnly="1" grandCol="1" outline="0" fieldPosition="0"/>
    </format>
    <format dxfId="45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40">
      <pivotArea field="0" type="button" dataOnly="0" labelOnly="1" outline="0" axis="axisRow" fieldPosition="0"/>
    </format>
    <format dxfId="4539">
      <pivotArea field="2" type="button" dataOnly="0" labelOnly="1" outline="0" axis="axisRow" fieldPosition="1"/>
    </format>
    <format dxfId="4538">
      <pivotArea field="1" type="button" dataOnly="0" labelOnly="1" outline="0" axis="axisRow" fieldPosition="2"/>
    </format>
    <format dxfId="4537">
      <pivotArea field="3" type="button" dataOnly="0" labelOnly="1" outline="0" axis="axisRow" fieldPosition="3"/>
    </format>
    <format dxfId="4536">
      <pivotArea field="4" type="button" dataOnly="0" labelOnly="1" outline="0" axis="axisRow" fieldPosition="4"/>
    </format>
    <format dxfId="4535">
      <pivotArea field="5" type="button" dataOnly="0" labelOnly="1" outline="0" axis="axisRow" fieldPosition="5"/>
    </format>
    <format dxfId="4534">
      <pivotArea field="7" type="button" dataOnly="0" labelOnly="1" outline="0" axis="axisRow" fieldPosition="6"/>
    </format>
    <format dxfId="4533">
      <pivotArea dataOnly="0" labelOnly="1" outline="0" fieldPosition="0">
        <references count="1">
          <reference field="0" count="0"/>
        </references>
      </pivotArea>
    </format>
    <format dxfId="453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53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53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52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52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52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52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52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5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52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52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5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5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5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5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5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5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5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5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5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5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51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5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508">
      <pivotArea dataOnly="0" labelOnly="1" outline="0" fieldPosition="0">
        <references count="1">
          <reference field="6" count="0"/>
        </references>
      </pivotArea>
    </format>
    <format dxfId="4507">
      <pivotArea dataOnly="0" labelOnly="1" grandCol="1" outline="0" fieldPosition="0"/>
    </format>
    <format dxfId="45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05">
      <pivotArea field="0" type="button" dataOnly="0" labelOnly="1" outline="0" axis="axisRow" fieldPosition="0"/>
    </format>
    <format dxfId="4504">
      <pivotArea field="2" type="button" dataOnly="0" labelOnly="1" outline="0" axis="axisRow" fieldPosition="1"/>
    </format>
    <format dxfId="4503">
      <pivotArea field="1" type="button" dataOnly="0" labelOnly="1" outline="0" axis="axisRow" fieldPosition="2"/>
    </format>
    <format dxfId="4502">
      <pivotArea field="3" type="button" dataOnly="0" labelOnly="1" outline="0" axis="axisRow" fieldPosition="3"/>
    </format>
    <format dxfId="4501">
      <pivotArea field="4" type="button" dataOnly="0" labelOnly="1" outline="0" axis="axisRow" fieldPosition="4"/>
    </format>
    <format dxfId="4500">
      <pivotArea field="5" type="button" dataOnly="0" labelOnly="1" outline="0" axis="axisRow" fieldPosition="5"/>
    </format>
    <format dxfId="4499">
      <pivotArea field="7" type="button" dataOnly="0" labelOnly="1" outline="0" axis="axisRow" fieldPosition="6"/>
    </format>
    <format dxfId="4498">
      <pivotArea dataOnly="0" labelOnly="1" outline="0" fieldPosition="0">
        <references count="1">
          <reference field="0" count="0"/>
        </references>
      </pivotArea>
    </format>
    <format dxfId="449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49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49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49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49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49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4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4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4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4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4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4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4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4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4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4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447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4473">
      <pivotArea dataOnly="0" labelOnly="1" outline="0" fieldPosition="0">
        <references count="1">
          <reference field="6" count="0"/>
        </references>
      </pivotArea>
    </format>
    <format dxfId="4472">
      <pivotArea dataOnly="0" labelOnly="1" grandCol="1" outline="0" fieldPosition="0"/>
    </format>
    <format dxfId="447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7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63">
      <pivotArea outline="0" collapsedLevelsAreSubtotals="1" fieldPosition="0">
        <references count="1">
          <reference field="6" count="0" selected="0"/>
        </references>
      </pivotArea>
    </format>
    <format dxfId="4462">
      <pivotArea dataOnly="0" labelOnly="1" outline="0" fieldPosition="0">
        <references count="1">
          <reference field="6" count="0"/>
        </references>
      </pivotArea>
    </format>
    <format dxfId="44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60">
      <pivotArea dataOnly="0" labelOnly="1" outline="0" fieldPosition="0">
        <references count="1">
          <reference field="0" count="0"/>
        </references>
      </pivotArea>
    </format>
    <format dxfId="445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45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45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45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45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45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453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444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4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4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4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4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44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43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4434">
      <pivotArea dataOnly="0" labelOnly="1" outline="0" fieldPosition="0">
        <references count="1">
          <reference field="6" count="0"/>
        </references>
      </pivotArea>
    </format>
    <format dxfId="4433">
      <pivotArea dataOnly="0" labelOnly="1" grandCol="1" outline="0" fieldPosition="0"/>
    </format>
    <format dxfId="44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31">
      <pivotArea dataOnly="0" labelOnly="1" outline="0" fieldPosition="0">
        <references count="1">
          <reference field="0" count="0"/>
        </references>
      </pivotArea>
    </format>
    <format dxfId="4430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429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428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427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426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425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424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441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4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4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4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4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4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4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40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40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40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4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4405">
      <pivotArea dataOnly="0" labelOnly="1" outline="0" fieldPosition="0">
        <references count="1">
          <reference field="6" count="0"/>
        </references>
      </pivotArea>
    </format>
    <format dxfId="4404">
      <pivotArea dataOnly="0" labelOnly="1" grandCol="1" outline="0" fieldPosition="0"/>
    </format>
    <format dxfId="4403">
      <pivotArea dataOnly="0" labelOnly="1" outline="0" fieldPosition="0">
        <references count="1">
          <reference field="0" count="1">
            <x v="10"/>
          </reference>
        </references>
      </pivotArea>
    </format>
    <format dxfId="440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399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91">
      <pivotArea outline="0" collapsedLevelsAreSubtotals="1" fieldPosition="0"/>
    </format>
    <format dxfId="4390">
      <pivotArea dataOnly="0" labelOnly="1" outline="0" fieldPosition="0">
        <references count="1">
          <reference field="6" count="0"/>
        </references>
      </pivotArea>
    </format>
    <format dxfId="4389">
      <pivotArea dataOnly="0" labelOnly="1" grandCol="1" outline="0" fieldPosition="0"/>
    </format>
    <format dxfId="43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87">
      <pivotArea dataOnly="0" labelOnly="1" outline="0" fieldPosition="0">
        <references count="1">
          <reference field="0" count="0"/>
        </references>
      </pivotArea>
    </format>
    <format dxfId="4386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385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384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383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382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38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380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43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3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3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3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3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4361">
      <pivotArea dataOnly="0" labelOnly="1" outline="0" fieldPosition="0">
        <references count="1">
          <reference field="6" count="0"/>
        </references>
      </pivotArea>
    </format>
    <format dxfId="4360">
      <pivotArea dataOnly="0" labelOnly="1" grandCol="1" outline="0" fieldPosition="0"/>
    </format>
    <format dxfId="43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58">
      <pivotArea dataOnly="0" labelOnly="1" outline="0" fieldPosition="0">
        <references count="1">
          <reference field="0" count="0"/>
        </references>
      </pivotArea>
    </format>
    <format dxfId="435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35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35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35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35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35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351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43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3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3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3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3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4332">
      <pivotArea dataOnly="0" labelOnly="1" outline="0" fieldPosition="0">
        <references count="1">
          <reference field="6" count="0"/>
        </references>
      </pivotArea>
    </format>
    <format dxfId="4331">
      <pivotArea dataOnly="0" labelOnly="1" grandCol="1" outline="0" fieldPosition="0"/>
    </format>
    <format dxfId="4330">
      <pivotArea dataOnly="0" labelOnly="1" outline="0" fieldPosition="0">
        <references count="1">
          <reference field="0" count="1">
            <x v="10"/>
          </reference>
        </references>
      </pivotArea>
    </format>
    <format dxfId="4329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32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5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2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2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19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318">
      <pivotArea field="5" type="button" dataOnly="0" labelOnly="1" outline="0" axis="axisRow" fieldPosition="5"/>
    </format>
    <format dxfId="4317">
      <pivotArea field="7" type="button" dataOnly="0" labelOnly="1" outline="0" axis="axisRow" fieldPosition="6"/>
    </format>
    <format dxfId="4316">
      <pivotArea outline="0" collapsedLevelsAreSubtotals="1" fieldPosition="0">
        <references count="1">
          <reference field="6" count="0" selected="0"/>
        </references>
      </pivotArea>
    </format>
    <format dxfId="4315">
      <pivotArea field="6" type="button" dataOnly="0" labelOnly="1" outline="0" axis="axisCol" fieldPosition="0"/>
    </format>
    <format dxfId="4314">
      <pivotArea type="topRight" dataOnly="0" labelOnly="1" outline="0" fieldPosition="0"/>
    </format>
    <format dxfId="4313">
      <pivotArea dataOnly="0" labelOnly="1" outline="0" fieldPosition="0">
        <references count="1">
          <reference field="6" count="0"/>
        </references>
      </pivotArea>
    </format>
    <format dxfId="43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11">
      <pivotArea field="0" type="button" dataOnly="0" labelOnly="1" outline="0" axis="axisRow" fieldPosition="0"/>
    </format>
    <format dxfId="4310">
      <pivotArea field="2" type="button" dataOnly="0" labelOnly="1" outline="0" axis="axisRow" fieldPosition="1"/>
    </format>
    <format dxfId="4309">
      <pivotArea field="1" type="button" dataOnly="0" labelOnly="1" outline="0" axis="axisRow" fieldPosition="2"/>
    </format>
    <format dxfId="4308">
      <pivotArea field="3" type="button" dataOnly="0" labelOnly="1" outline="0" axis="axisRow" fieldPosition="3"/>
    </format>
    <format dxfId="4307">
      <pivotArea field="4" type="button" dataOnly="0" labelOnly="1" outline="0" axis="axisRow" fieldPosition="4"/>
    </format>
    <format dxfId="4306">
      <pivotArea field="5" type="button" dataOnly="0" labelOnly="1" outline="0" axis="axisRow" fieldPosition="5"/>
    </format>
    <format dxfId="4305">
      <pivotArea field="7" type="button" dataOnly="0" labelOnly="1" outline="0" axis="axisRow" fieldPosition="6"/>
    </format>
    <format dxfId="4304">
      <pivotArea dataOnly="0" labelOnly="1" outline="0" fieldPosition="0">
        <references count="1">
          <reference field="0" count="0"/>
        </references>
      </pivotArea>
    </format>
    <format dxfId="4303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4302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4301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4300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4299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4298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4297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4296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4295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4294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4293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4292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4291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4290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4289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4288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4287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4286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4285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4284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42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42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42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42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424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424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424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424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42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42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424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42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423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42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423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42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423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423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4233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423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4229">
      <pivotArea dataOnly="0" labelOnly="1" outline="0" fieldPosition="0">
        <references count="1">
          <reference field="6" count="0"/>
        </references>
      </pivotArea>
    </format>
    <format dxfId="4228">
      <pivotArea dataOnly="0" labelOnly="1" grandCol="1" outline="0" fieldPosition="0"/>
    </format>
    <format dxfId="42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26">
      <pivotArea field="0" type="button" dataOnly="0" labelOnly="1" outline="0" axis="axisRow" fieldPosition="0"/>
    </format>
    <format dxfId="4225">
      <pivotArea field="2" type="button" dataOnly="0" labelOnly="1" outline="0" axis="axisRow" fieldPosition="1"/>
    </format>
    <format dxfId="4224">
      <pivotArea field="1" type="button" dataOnly="0" labelOnly="1" outline="0" axis="axisRow" fieldPosition="2"/>
    </format>
    <format dxfId="4223">
      <pivotArea field="3" type="button" dataOnly="0" labelOnly="1" outline="0" axis="axisRow" fieldPosition="3"/>
    </format>
    <format dxfId="4222">
      <pivotArea field="4" type="button" dataOnly="0" labelOnly="1" outline="0" axis="axisRow" fieldPosition="4"/>
    </format>
    <format dxfId="4221">
      <pivotArea field="5" type="button" dataOnly="0" labelOnly="1" outline="0" axis="axisRow" fieldPosition="5"/>
    </format>
    <format dxfId="4220">
      <pivotArea field="7" type="button" dataOnly="0" labelOnly="1" outline="0" axis="axisRow" fieldPosition="6"/>
    </format>
    <format dxfId="4219">
      <pivotArea dataOnly="0" labelOnly="1" outline="0" fieldPosition="0">
        <references count="1">
          <reference field="0" count="0"/>
        </references>
      </pivotArea>
    </format>
    <format dxfId="4218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4217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4216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4215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4214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4213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4212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4211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4210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4209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28"/>
          </reference>
          <reference field="2" count="1">
            <x v="189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29"/>
          </reference>
          <reference field="2" count="1">
            <x v="190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30"/>
          </reference>
          <reference field="2" count="1">
            <x v="191"/>
          </reference>
        </references>
      </pivotArea>
    </format>
    <format dxfId="4203">
      <pivotArea dataOnly="0" labelOnly="1" outline="0" fieldPosition="0">
        <references count="2">
          <reference field="0" count="1" selected="0">
            <x v="31"/>
          </reference>
          <reference field="2" count="1">
            <x v="192"/>
          </reference>
        </references>
      </pivotArea>
    </format>
    <format dxfId="4202">
      <pivotArea dataOnly="0" labelOnly="1" outline="0" fieldPosition="0">
        <references count="2">
          <reference field="0" count="1" selected="0">
            <x v="34"/>
          </reference>
          <reference field="2" count="1">
            <x v="193"/>
          </reference>
        </references>
      </pivotArea>
    </format>
    <format dxfId="4201">
      <pivotArea dataOnly="0" labelOnly="1" outline="0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4200">
      <pivotArea dataOnly="0" labelOnly="1" outline="0" fieldPosition="0">
        <references count="2">
          <reference field="0" count="1" selected="0">
            <x v="39"/>
          </reference>
          <reference field="2" count="1">
            <x v="181"/>
          </reference>
        </references>
      </pivotArea>
    </format>
    <format dxfId="4199">
      <pivotArea dataOnly="0" labelOnly="1" outline="0" fieldPosition="0">
        <references count="2">
          <reference field="0" count="1" selected="0">
            <x v="40"/>
          </reference>
          <reference field="2" count="1">
            <x v="189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8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4144">
      <pivotArea dataOnly="0" labelOnly="1" outline="0" fieldPosition="0">
        <references count="1">
          <reference field="6" count="0"/>
        </references>
      </pivotArea>
    </format>
    <format dxfId="4143">
      <pivotArea dataOnly="0" labelOnly="1" grandCol="1" outline="0" fieldPosition="0"/>
    </format>
    <format dxfId="4142">
      <pivotArea dataOnly="0" labelOnly="1" outline="0" fieldPosition="0">
        <references count="1">
          <reference field="0" count="1">
            <x v="37"/>
          </reference>
        </references>
      </pivotArea>
    </format>
    <format dxfId="4141">
      <pivotArea dataOnly="0" labelOnly="1" outline="0" offset="IV256" fieldPosition="0">
        <references count="2">
          <reference field="0" count="1" selected="0">
            <x v="35"/>
          </reference>
          <reference field="2" count="1">
            <x v="194"/>
          </reference>
        </references>
      </pivotArea>
    </format>
    <format dxfId="4140">
      <pivotArea dataOnly="0" labelOnly="1" outline="0" offset="IV256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135">
      <pivotArea outline="0" collapsedLevelsAreSubtotals="1" fieldPosition="0">
        <references count="1">
          <reference field="6" count="0" selected="0"/>
        </references>
      </pivotArea>
    </format>
    <format dxfId="4134">
      <pivotArea dataOnly="0" labelOnly="1" outline="0" fieldPosition="0">
        <references count="1">
          <reference field="6" count="0"/>
        </references>
      </pivotArea>
    </format>
    <format dxfId="41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32">
      <pivotArea dataOnly="0" labelOnly="1" outline="0" fieldPosition="0">
        <references count="1">
          <reference field="0" count="0"/>
        </references>
      </pivotArea>
    </format>
    <format dxfId="4131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4130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4129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4128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4127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4126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4125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4124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4123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4122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4121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4120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4119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4118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4117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4116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4115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4114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4113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4112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4057">
      <pivotArea dataOnly="0" labelOnly="1" outline="0" fieldPosition="0">
        <references count="1">
          <reference field="6" count="0"/>
        </references>
      </pivotArea>
    </format>
    <format dxfId="4056">
      <pivotArea dataOnly="0" labelOnly="1" grandCol="1" outline="0" fieldPosition="0"/>
    </format>
    <format dxfId="40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54">
      <pivotArea dataOnly="0" labelOnly="1" outline="0" fieldPosition="0">
        <references count="1">
          <reference field="0" count="0"/>
        </references>
      </pivotArea>
    </format>
    <format dxfId="4053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4052">
      <pivotArea dataOnly="0" labelOnly="1" outline="0" fieldPosition="0">
        <references count="2">
          <reference field="0" count="1" selected="0">
            <x v="1"/>
          </reference>
          <reference field="2" count="1">
            <x v="178"/>
          </reference>
        </references>
      </pivotArea>
    </format>
    <format dxfId="4051">
      <pivotArea dataOnly="0" labelOnly="1" outline="0" fieldPosition="0">
        <references count="2">
          <reference field="0" count="1" selected="0">
            <x v="2"/>
          </reference>
          <reference field="2" count="1">
            <x v="179"/>
          </reference>
        </references>
      </pivotArea>
    </format>
    <format dxfId="4050">
      <pivotArea dataOnly="0" labelOnly="1" outline="0" fieldPosition="0">
        <references count="2">
          <reference field="0" count="1" selected="0">
            <x v="7"/>
          </reference>
          <reference field="2" count="1">
            <x v="180"/>
          </reference>
        </references>
      </pivotArea>
    </format>
    <format dxfId="4049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4048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4047">
      <pivotArea dataOnly="0" labelOnly="1" outline="0" fieldPosition="0">
        <references count="2">
          <reference field="0" count="1" selected="0">
            <x v="17"/>
          </reference>
          <reference field="2" count="1">
            <x v="183"/>
          </reference>
        </references>
      </pivotArea>
    </format>
    <format dxfId="4046">
      <pivotArea dataOnly="0" labelOnly="1" outline="0" fieldPosition="0">
        <references count="2">
          <reference field="0" count="1" selected="0">
            <x v="19"/>
          </reference>
          <reference field="2" count="1">
            <x v="184"/>
          </reference>
        </references>
      </pivotArea>
    </format>
    <format dxfId="4045">
      <pivotArea dataOnly="0" labelOnly="1" outline="0" fieldPosition="0">
        <references count="2">
          <reference field="0" count="1" selected="0">
            <x v="22"/>
          </reference>
          <reference field="2" count="1">
            <x v="185"/>
          </reference>
        </references>
      </pivotArea>
    </format>
    <format dxfId="4044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4043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4042">
      <pivotArea dataOnly="0" labelOnly="1" outline="0" fieldPosition="0">
        <references count="2">
          <reference field="0" count="1" selected="0">
            <x v="25"/>
          </reference>
          <reference field="2" count="1">
            <x v="188"/>
          </reference>
        </references>
      </pivotArea>
    </format>
    <format dxfId="4041">
      <pivotArea dataOnly="0" labelOnly="1" outline="0" fieldPosition="0">
        <references count="2">
          <reference field="0" count="1" selected="0">
            <x v="29"/>
          </reference>
          <reference field="2" count="1">
            <x v="189"/>
          </reference>
        </references>
      </pivotArea>
    </format>
    <format dxfId="4040">
      <pivotArea dataOnly="0" labelOnly="1" outline="0" fieldPosition="0">
        <references count="2">
          <reference field="0" count="1" selected="0">
            <x v="30"/>
          </reference>
          <reference field="2" count="1">
            <x v="190"/>
          </reference>
        </references>
      </pivotArea>
    </format>
    <format dxfId="4039">
      <pivotArea dataOnly="0" labelOnly="1" outline="0" fieldPosition="0">
        <references count="2">
          <reference field="0" count="1" selected="0">
            <x v="31"/>
          </reference>
          <reference field="2" count="1">
            <x v="191"/>
          </reference>
        </references>
      </pivotArea>
    </format>
    <format dxfId="4038">
      <pivotArea dataOnly="0" labelOnly="1" outline="0" fieldPosition="0">
        <references count="2">
          <reference field="0" count="1" selected="0">
            <x v="32"/>
          </reference>
          <reference field="2" count="1">
            <x v="192"/>
          </reference>
        </references>
      </pivotArea>
    </format>
    <format dxfId="4037">
      <pivotArea dataOnly="0" labelOnly="1" outline="0" fieldPosition="0">
        <references count="2">
          <reference field="0" count="1" selected="0">
            <x v="35"/>
          </reference>
          <reference field="2" count="1">
            <x v="193"/>
          </reference>
        </references>
      </pivotArea>
    </format>
    <format dxfId="4036">
      <pivotArea dataOnly="0" labelOnly="1" outline="0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4035">
      <pivotArea dataOnly="0" labelOnly="1" outline="0" fieldPosition="0">
        <references count="2">
          <reference field="0" count="1" selected="0">
            <x v="40"/>
          </reference>
          <reference field="2" count="1">
            <x v="181"/>
          </reference>
        </references>
      </pivotArea>
    </format>
    <format dxfId="4034">
      <pivotArea dataOnly="0" labelOnly="1" outline="0" fieldPosition="0">
        <references count="2">
          <reference field="0" count="1" selected="0">
            <x v="41"/>
          </reference>
          <reference field="2" count="1">
            <x v="189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0"/>
          </reference>
          <reference field="1" count="1">
            <x v="2"/>
          </reference>
          <reference field="2" count="1" selected="0">
            <x v="177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178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2"/>
          </reference>
          <reference field="1" count="1">
            <x v="5"/>
          </reference>
          <reference field="2" count="1" selected="0">
            <x v="179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180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86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7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2" count="1" selected="0">
            <x v="188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89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90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31"/>
          </reference>
          <reference field="1" count="1">
            <x v="0"/>
          </reference>
          <reference field="2" count="1" selected="0">
            <x v="191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92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35"/>
          </reference>
          <reference field="1" count="1">
            <x v="2"/>
          </reference>
          <reference field="2" count="1" selected="0">
            <x v="193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77"/>
          </reference>
          <reference field="3" count="1">
            <x v="587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8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8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0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80"/>
          </reference>
          <reference field="3" count="1">
            <x v="595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9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73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0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601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4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5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"/>
          </reference>
          <reference field="2" count="1" selected="0">
            <x v="185"/>
          </reference>
          <reference field="3" count="1">
            <x v="606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7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7"/>
          </reference>
          <reference field="3" count="1">
            <x v="608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0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0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8"/>
          </reference>
          <reference field="3" count="1">
            <x v="61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89"/>
          </reference>
          <reference field="3" count="1">
            <x v="612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0"/>
          </reference>
          <reference field="2" count="1" selected="0">
            <x v="191"/>
          </reference>
          <reference field="3" count="1">
            <x v="610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3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614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2" count="1" selected="0">
            <x v="192"/>
          </reference>
          <reference field="3" count="1">
            <x v="598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2"/>
          </reference>
          <reference field="2" count="1" selected="0">
            <x v="193"/>
          </reference>
          <reference field="3" count="1">
            <x v="615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6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20"/>
          </reference>
        </references>
      </pivotArea>
    </format>
    <format dxfId="3979">
      <pivotArea dataOnly="0" labelOnly="1" outline="0" fieldPosition="0">
        <references count="1">
          <reference field="6" count="0"/>
        </references>
      </pivotArea>
    </format>
    <format dxfId="3978">
      <pivotArea dataOnly="0" labelOnly="1" grandCol="1" outline="0" fieldPosition="0"/>
    </format>
    <format dxfId="3977">
      <pivotArea dataOnly="0" labelOnly="1" outline="0" fieldPosition="0">
        <references count="1">
          <reference field="0" count="1">
            <x v="38"/>
          </reference>
        </references>
      </pivotArea>
    </format>
    <format dxfId="3976">
      <pivotArea dataOnly="0" labelOnly="1" outline="0" offset="IV256" fieldPosition="0">
        <references count="2">
          <reference field="0" count="1" selected="0">
            <x v="36"/>
          </reference>
          <reference field="2" count="1">
            <x v="194"/>
          </reference>
        </references>
      </pivotArea>
    </format>
    <format dxfId="3975">
      <pivotArea dataOnly="0" labelOnly="1" outline="0" offset="IV256" fieldPosition="0">
        <references count="3">
          <reference field="0" count="1" selected="0">
            <x v="36"/>
          </reference>
          <reference field="1" count="1">
            <x v="3"/>
          </reference>
          <reference field="2" count="1" selected="0">
            <x v="194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3"/>
          </reference>
          <reference field="2" count="1" selected="0">
            <x v="194"/>
          </reference>
          <reference field="3" count="1">
            <x v="615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22"/>
          </reference>
          <reference field="1" count="1">
            <x v="7"/>
          </reference>
          <reference field="2" count="1" selected="0">
            <x v="18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19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970">
      <pivotArea outline="0" collapsedLevelsAreSubtotals="1" fieldPosition="0"/>
    </format>
    <format dxfId="3969">
      <pivotArea dataOnly="0" labelOnly="1" outline="0" fieldPosition="0">
        <references count="1">
          <reference field="6" count="0"/>
        </references>
      </pivotArea>
    </format>
    <format dxfId="3968">
      <pivotArea dataOnly="0" labelOnly="1" grandCol="1" outline="0" fieldPosition="0"/>
    </format>
    <format dxfId="39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66">
      <pivotArea field="0" type="button" dataOnly="0" labelOnly="1" outline="0" axis="axisRow" fieldPosition="0"/>
    </format>
    <format dxfId="3965">
      <pivotArea field="2" type="button" dataOnly="0" labelOnly="1" outline="0" axis="axisRow" fieldPosition="1"/>
    </format>
    <format dxfId="3964">
      <pivotArea field="1" type="button" dataOnly="0" labelOnly="1" outline="0" axis="axisRow" fieldPosition="2"/>
    </format>
    <format dxfId="3963">
      <pivotArea field="3" type="button" dataOnly="0" labelOnly="1" outline="0" axis="axisRow" fieldPosition="3"/>
    </format>
    <format dxfId="3962">
      <pivotArea field="4" type="button" dataOnly="0" labelOnly="1" outline="0" axis="axisRow" fieldPosition="4"/>
    </format>
    <format dxfId="3961">
      <pivotArea field="5" type="button" dataOnly="0" labelOnly="1" outline="0" axis="axisRow" fieldPosition="5"/>
    </format>
    <format dxfId="3960">
      <pivotArea field="7" type="button" dataOnly="0" labelOnly="1" outline="0" axis="axisRow" fieldPosition="6"/>
    </format>
    <format dxfId="3959">
      <pivotArea dataOnly="0" labelOnly="1" outline="0" fieldPosition="0">
        <references count="1">
          <reference field="0" count="0"/>
        </references>
      </pivotArea>
    </format>
    <format dxfId="3958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3957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3956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3955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3954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3953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3952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3951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3946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3945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3944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3943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3890">
      <pivotArea dataOnly="0" labelOnly="1" outline="0" fieldPosition="0">
        <references count="1">
          <reference field="6" count="0"/>
        </references>
      </pivotArea>
    </format>
    <format dxfId="3889">
      <pivotArea dataOnly="0" labelOnly="1" grandCol="1" outline="0" fieldPosition="0"/>
    </format>
    <format dxfId="38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87">
      <pivotArea field="0" type="button" dataOnly="0" labelOnly="1" outline="0" axis="axisRow" fieldPosition="0"/>
    </format>
    <format dxfId="3886">
      <pivotArea field="2" type="button" dataOnly="0" labelOnly="1" outline="0" axis="axisRow" fieldPosition="1"/>
    </format>
    <format dxfId="3885">
      <pivotArea field="1" type="button" dataOnly="0" labelOnly="1" outline="0" axis="axisRow" fieldPosition="2"/>
    </format>
    <format dxfId="3884">
      <pivotArea field="3" type="button" dataOnly="0" labelOnly="1" outline="0" axis="axisRow" fieldPosition="3"/>
    </format>
    <format dxfId="3883">
      <pivotArea field="4" type="button" dataOnly="0" labelOnly="1" outline="0" axis="axisRow" fieldPosition="4"/>
    </format>
    <format dxfId="3882">
      <pivotArea field="5" type="button" dataOnly="0" labelOnly="1" outline="0" axis="axisRow" fieldPosition="5"/>
    </format>
    <format dxfId="3881">
      <pivotArea field="7" type="button" dataOnly="0" labelOnly="1" outline="0" axis="axisRow" fieldPosition="6"/>
    </format>
    <format dxfId="3880">
      <pivotArea dataOnly="0" labelOnly="1" outline="0" fieldPosition="0">
        <references count="1">
          <reference field="0" count="0"/>
        </references>
      </pivotArea>
    </format>
    <format dxfId="3879">
      <pivotArea dataOnly="0" labelOnly="1" outline="0" fieldPosition="0">
        <references count="2">
          <reference field="0" count="1" selected="0">
            <x v="0"/>
          </reference>
          <reference field="2" count="1">
            <x v="195"/>
          </reference>
        </references>
      </pivotArea>
    </format>
    <format dxfId="3878">
      <pivotArea dataOnly="0" labelOnly="1" outline="0" fieldPosition="0">
        <references count="2">
          <reference field="0" count="1" selected="0">
            <x v="3"/>
          </reference>
          <reference field="2" count="1">
            <x v="196"/>
          </reference>
        </references>
      </pivotArea>
    </format>
    <format dxfId="3877">
      <pivotArea dataOnly="0" labelOnly="1" outline="0" fieldPosition="0">
        <references count="2">
          <reference field="0" count="1" selected="0">
            <x v="4"/>
          </reference>
          <reference field="2" count="1">
            <x v="197"/>
          </reference>
        </references>
      </pivotArea>
    </format>
    <format dxfId="3876">
      <pivotArea dataOnly="0" labelOnly="1" outline="0" fieldPosition="0">
        <references count="2">
          <reference field="0" count="1" selected="0">
            <x v="7"/>
          </reference>
          <reference field="2" count="1">
            <x v="198"/>
          </reference>
        </references>
      </pivotArea>
    </format>
    <format dxfId="3875">
      <pivotArea dataOnly="0" labelOnly="1" outline="0" fieldPosition="0">
        <references count="2">
          <reference field="0" count="1" selected="0">
            <x v="10"/>
          </reference>
          <reference field="2" count="1">
            <x v="199"/>
          </reference>
        </references>
      </pivotArea>
    </format>
    <format dxfId="3874">
      <pivotArea dataOnly="0" labelOnly="1" outline="0" fieldPosition="0">
        <references count="2">
          <reference field="0" count="1" selected="0">
            <x v="12"/>
          </reference>
          <reference field="2" count="1">
            <x v="200"/>
          </reference>
        </references>
      </pivotArea>
    </format>
    <format dxfId="3873">
      <pivotArea dataOnly="0" labelOnly="1" outline="0" fieldPosition="0">
        <references count="2">
          <reference field="0" count="1" selected="0">
            <x v="17"/>
          </reference>
          <reference field="2" count="1">
            <x v="201"/>
          </reference>
        </references>
      </pivotArea>
    </format>
    <format dxfId="3872">
      <pivotArea dataOnly="0" labelOnly="1" outline="0" fieldPosition="0">
        <references count="2">
          <reference field="0" count="1" selected="0">
            <x v="20"/>
          </reference>
          <reference field="2" count="1">
            <x v="202"/>
          </reference>
        </references>
      </pivotArea>
    </format>
    <format dxfId="3871">
      <pivotArea dataOnly="0" labelOnly="1" outline="0" fieldPosition="0">
        <references count="2">
          <reference field="0" count="1" selected="0">
            <x v="21"/>
          </reference>
          <reference field="2" count="1">
            <x v="203"/>
          </reference>
        </references>
      </pivotArea>
    </format>
    <format dxfId="3870">
      <pivotArea dataOnly="0" labelOnly="1" outline="0" fieldPosition="0">
        <references count="2">
          <reference field="0" count="1" selected="0">
            <x v="24"/>
          </reference>
          <reference field="2" count="1">
            <x v="204"/>
          </reference>
        </references>
      </pivotArea>
    </format>
    <format dxfId="3869">
      <pivotArea dataOnly="0" labelOnly="1" outline="0" fieldPosition="0">
        <references count="2">
          <reference field="0" count="1" selected="0">
            <x v="26"/>
          </reference>
          <reference field="2" count="1">
            <x v="205"/>
          </reference>
        </references>
      </pivotArea>
    </format>
    <format dxfId="3868">
      <pivotArea dataOnly="0" labelOnly="1" outline="0" fieldPosition="0">
        <references count="2">
          <reference field="0" count="1" selected="0">
            <x v="30"/>
          </reference>
          <reference field="2" count="1">
            <x v="206"/>
          </reference>
        </references>
      </pivotArea>
    </format>
    <format dxfId="3867">
      <pivotArea dataOnly="0" labelOnly="1" outline="0" fieldPosition="0">
        <references count="2">
          <reference field="0" count="1" selected="0">
            <x v="31"/>
          </reference>
          <reference field="2" count="1">
            <x v="207"/>
          </reference>
        </references>
      </pivotArea>
    </format>
    <format dxfId="3866">
      <pivotArea dataOnly="0" labelOnly="1" outline="0" fieldPosition="0">
        <references count="2">
          <reference field="0" count="1" selected="0">
            <x v="32"/>
          </reference>
          <reference field="2" count="1">
            <x v="208"/>
          </reference>
        </references>
      </pivotArea>
    </format>
    <format dxfId="3865">
      <pivotArea dataOnly="0" labelOnly="1" outline="0" fieldPosition="0">
        <references count="2">
          <reference field="0" count="1" selected="0">
            <x v="35"/>
          </reference>
          <reference field="2" count="1">
            <x v="209"/>
          </reference>
        </references>
      </pivotArea>
    </format>
    <format dxfId="3864">
      <pivotArea dataOnly="0" labelOnly="1" outline="0" fieldPosition="0">
        <references count="2">
          <reference field="0" count="1" selected="0">
            <x v="38"/>
          </reference>
          <reference field="2" count="1">
            <x v="210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95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196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197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98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199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200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201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21"/>
          </reference>
          <reference field="1" count="1">
            <x v="1"/>
          </reference>
          <reference field="2" count="1" selected="0">
            <x v="203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04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30"/>
          </reference>
          <reference field="1" count="1">
            <x v="5"/>
          </reference>
          <reference field="2" count="1" selected="0">
            <x v="206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07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08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209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38"/>
          </reference>
          <reference field="1" count="1">
            <x v="0"/>
          </reference>
          <reference field="2" count="1" selected="0">
            <x v="21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7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599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95"/>
          </reference>
          <reference field="3" count="1">
            <x v="61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96"/>
          </reference>
          <reference field="3" count="1">
            <x v="619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0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21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97"/>
          </reference>
          <reference field="3" count="1">
            <x v="600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2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3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98"/>
          </reference>
          <reference field="3" count="1">
            <x v="624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99"/>
          </reference>
          <reference field="3" count="1">
            <x v="573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99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573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04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200"/>
          </reference>
          <reference field="3" count="1">
            <x v="625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6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7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"/>
          </reference>
          <reference field="2" count="1" selected="0">
            <x v="201"/>
          </reference>
          <reference field="3" count="1">
            <x v="628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"/>
          </reference>
          <reference field="2" count="1" selected="0">
            <x v="202"/>
          </reference>
          <reference field="3" count="1">
            <x v="588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29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03"/>
          </reference>
          <reference field="3" count="1">
            <x v="617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0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04"/>
          </reference>
          <reference field="3" count="1">
            <x v="631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2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588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0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631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206"/>
          </reference>
          <reference field="3" count="1">
            <x v="633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07"/>
          </reference>
          <reference field="3" count="1">
            <x v="599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34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7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208"/>
          </reference>
          <reference field="3" count="1">
            <x v="618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5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36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3"/>
          </reference>
          <reference field="2" count="1" selected="0">
            <x v="209"/>
          </reference>
          <reference field="3" count="1">
            <x v="604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210"/>
          </reference>
          <reference field="3" count="1">
            <x v="637"/>
          </reference>
        </references>
      </pivotArea>
    </format>
    <format dxfId="3811">
      <pivotArea dataOnly="0" labelOnly="1" outline="0" fieldPosition="0">
        <references count="1">
          <reference field="6" count="0"/>
        </references>
      </pivotArea>
    </format>
    <format dxfId="3810">
      <pivotArea dataOnly="0" labelOnly="1" grandCol="1" outline="0" fieldPosition="0"/>
    </format>
    <format dxfId="3809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20"/>
          </reference>
          <reference field="1" count="1">
            <x v="7"/>
          </reference>
          <reference field="2" count="1" selected="0">
            <x v="202"/>
          </reference>
        </references>
      </pivotArea>
    </format>
    <format dxfId="3805">
      <pivotArea outline="0" collapsedLevelsAreSubtotals="1" fieldPosition="0"/>
    </format>
    <format dxfId="3804">
      <pivotArea dataOnly="0" labelOnly="1" outline="0" fieldPosition="0">
        <references count="1">
          <reference field="6" count="0"/>
        </references>
      </pivotArea>
    </format>
    <format dxfId="3803">
      <pivotArea dataOnly="0" labelOnly="1" grandCol="1" outline="0" fieldPosition="0"/>
    </format>
    <format dxfId="38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01">
      <pivotArea field="0" type="button" dataOnly="0" labelOnly="1" outline="0" axis="axisRow" fieldPosition="0"/>
    </format>
    <format dxfId="3800">
      <pivotArea field="2" type="button" dataOnly="0" labelOnly="1" outline="0" axis="axisRow" fieldPosition="1"/>
    </format>
    <format dxfId="3799">
      <pivotArea field="1" type="button" dataOnly="0" labelOnly="1" outline="0" axis="axisRow" fieldPosition="2"/>
    </format>
    <format dxfId="3798">
      <pivotArea field="3" type="button" dataOnly="0" labelOnly="1" outline="0" axis="axisRow" fieldPosition="3"/>
    </format>
    <format dxfId="3797">
      <pivotArea field="4" type="button" dataOnly="0" labelOnly="1" outline="0" axis="axisRow" fieldPosition="4"/>
    </format>
    <format dxfId="3796">
      <pivotArea field="5" type="button" dataOnly="0" labelOnly="1" outline="0" axis="axisRow" fieldPosition="5"/>
    </format>
    <format dxfId="3795">
      <pivotArea field="7" type="button" dataOnly="0" labelOnly="1" outline="0" axis="axisRow" fieldPosition="6"/>
    </format>
    <format dxfId="3794">
      <pivotArea dataOnly="0" labelOnly="1" outline="0" fieldPosition="0">
        <references count="1">
          <reference field="0" count="0"/>
        </references>
      </pivotArea>
    </format>
    <format dxfId="3793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3792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378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378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3785">
      <pivotArea dataOnly="0" labelOnly="1" outline="0" fieldPosition="0">
        <references count="1">
          <reference field="6" count="0"/>
        </references>
      </pivotArea>
    </format>
    <format dxfId="3784">
      <pivotArea dataOnly="0" labelOnly="1" grandCol="1" outline="0" fieldPosition="0"/>
    </format>
    <format dxfId="37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82">
      <pivotArea field="0" type="button" dataOnly="0" labelOnly="1" outline="0" axis="axisRow" fieldPosition="0"/>
    </format>
    <format dxfId="3781">
      <pivotArea field="2" type="button" dataOnly="0" labelOnly="1" outline="0" axis="axisRow" fieldPosition="1"/>
    </format>
    <format dxfId="3780">
      <pivotArea field="1" type="button" dataOnly="0" labelOnly="1" outline="0" axis="axisRow" fieldPosition="2"/>
    </format>
    <format dxfId="3779">
      <pivotArea field="3" type="button" dataOnly="0" labelOnly="1" outline="0" axis="axisRow" fieldPosition="3"/>
    </format>
    <format dxfId="3778">
      <pivotArea field="4" type="button" dataOnly="0" labelOnly="1" outline="0" axis="axisRow" fieldPosition="4"/>
    </format>
    <format dxfId="3777">
      <pivotArea field="5" type="button" dataOnly="0" labelOnly="1" outline="0" axis="axisRow" fieldPosition="5"/>
    </format>
    <format dxfId="3776">
      <pivotArea field="7" type="button" dataOnly="0" labelOnly="1" outline="0" axis="axisRow" fieldPosition="6"/>
    </format>
    <format dxfId="3775">
      <pivotArea dataOnly="0" labelOnly="1" outline="0" fieldPosition="0">
        <references count="1">
          <reference field="0" count="0"/>
        </references>
      </pivotArea>
    </format>
    <format dxfId="3774">
      <pivotArea dataOnly="0" labelOnly="1" outline="0" fieldPosition="0">
        <references count="2">
          <reference field="0" count="1" selected="0">
            <x v="0"/>
          </reference>
          <reference field="2" count="1">
            <x v="211"/>
          </reference>
        </references>
      </pivotArea>
    </format>
    <format dxfId="3773">
      <pivotArea dataOnly="0" labelOnly="1" outline="0" fieldPosition="0">
        <references count="2">
          <reference field="0" count="1" selected="0">
            <x v="1"/>
          </reference>
          <reference field="2" count="1">
            <x v="205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05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>
            <x v="638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05"/>
          </reference>
          <reference field="3" count="1">
            <x v="434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/>
        </references>
      </pivotArea>
    </format>
    <format dxfId="376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11"/>
          </reference>
          <reference field="3" count="1" selected="0">
            <x v="638"/>
          </reference>
          <reference field="4" count="0" selected="0"/>
          <reference field="5" count="0"/>
        </references>
      </pivotArea>
    </format>
    <format dxfId="3766">
      <pivotArea dataOnly="0" labelOnly="1" outline="0" fieldPosition="0">
        <references count="1">
          <reference field="6" count="0"/>
        </references>
      </pivotArea>
    </format>
    <format dxfId="3765">
      <pivotArea dataOnly="0" labelOnly="1" grandCol="1" outline="0" fieldPosition="0"/>
    </format>
    <format dxfId="376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211"/>
          </reference>
        </references>
      </pivotArea>
    </format>
    <format dxfId="3761">
      <pivotArea outline="0" collapsedLevelsAreSubtotals="1" fieldPosition="0">
        <references count="1">
          <reference field="6" count="0" selected="0"/>
        </references>
      </pivotArea>
    </format>
    <format dxfId="3760">
      <pivotArea dataOnly="0" labelOnly="1" outline="0" fieldPosition="0">
        <references count="1">
          <reference field="6" count="0"/>
        </references>
      </pivotArea>
    </format>
    <format dxfId="37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58">
      <pivotArea field="0" type="button" dataOnly="0" labelOnly="1" outline="0" axis="axisRow" fieldPosition="0"/>
    </format>
    <format dxfId="3757">
      <pivotArea field="2" type="button" dataOnly="0" labelOnly="1" outline="0" axis="axisRow" fieldPosition="1"/>
    </format>
    <format dxfId="3756">
      <pivotArea field="1" type="button" dataOnly="0" labelOnly="1" outline="0" axis="axisRow" fieldPosition="2"/>
    </format>
    <format dxfId="3755">
      <pivotArea field="3" type="button" dataOnly="0" labelOnly="1" outline="0" axis="axisRow" fieldPosition="3"/>
    </format>
    <format dxfId="3754">
      <pivotArea field="4" type="button" dataOnly="0" labelOnly="1" outline="0" axis="axisRow" fieldPosition="4"/>
    </format>
    <format dxfId="3753">
      <pivotArea field="5" type="button" dataOnly="0" labelOnly="1" outline="0" axis="axisRow" fieldPosition="5"/>
    </format>
    <format dxfId="3752">
      <pivotArea field="7" type="button" dataOnly="0" labelOnly="1" outline="0" axis="axisRow" fieldPosition="6"/>
    </format>
    <format dxfId="3751">
      <pivotArea dataOnly="0" labelOnly="1" outline="0" fieldPosition="0">
        <references count="1">
          <reference field="0" count="0"/>
        </references>
      </pivotArea>
    </format>
    <format dxfId="3750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3749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3748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3747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3746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3745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3744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3743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3742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3741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3740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3739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3738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3737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3736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3735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3683">
      <pivotArea dataOnly="0" labelOnly="1" outline="0" fieldPosition="0">
        <references count="1">
          <reference field="6" count="0"/>
        </references>
      </pivotArea>
    </format>
    <format dxfId="3682">
      <pivotArea dataOnly="0" labelOnly="1" grandCol="1" outline="0" fieldPosition="0"/>
    </format>
    <format dxfId="368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80">
      <pivotArea field="0" type="button" dataOnly="0" labelOnly="1" outline="0" axis="axisRow" fieldPosition="0"/>
    </format>
    <format dxfId="3679">
      <pivotArea field="2" type="button" dataOnly="0" labelOnly="1" outline="0" axis="axisRow" fieldPosition="1"/>
    </format>
    <format dxfId="3678">
      <pivotArea field="1" type="button" dataOnly="0" labelOnly="1" outline="0" axis="axisRow" fieldPosition="2"/>
    </format>
    <format dxfId="3677">
      <pivotArea field="3" type="button" dataOnly="0" labelOnly="1" outline="0" axis="axisRow" fieldPosition="3"/>
    </format>
    <format dxfId="3676">
      <pivotArea field="4" type="button" dataOnly="0" labelOnly="1" outline="0" axis="axisRow" fieldPosition="4"/>
    </format>
    <format dxfId="3675">
      <pivotArea field="5" type="button" dataOnly="0" labelOnly="1" outline="0" axis="axisRow" fieldPosition="5"/>
    </format>
    <format dxfId="3674">
      <pivotArea field="7" type="button" dataOnly="0" labelOnly="1" outline="0" axis="axisRow" fieldPosition="6"/>
    </format>
    <format dxfId="3673">
      <pivotArea dataOnly="0" labelOnly="1" outline="0" fieldPosition="0">
        <references count="1">
          <reference field="0" count="0"/>
        </references>
      </pivotArea>
    </format>
    <format dxfId="3672">
      <pivotArea dataOnly="0" labelOnly="1" outline="0" fieldPosition="0">
        <references count="2">
          <reference field="0" count="1" selected="0">
            <x v="0"/>
          </reference>
          <reference field="2" count="1">
            <x v="212"/>
          </reference>
        </references>
      </pivotArea>
    </format>
    <format dxfId="3671">
      <pivotArea dataOnly="0" labelOnly="1" outline="0" fieldPosition="0">
        <references count="2">
          <reference field="0" count="1" selected="0">
            <x v="1"/>
          </reference>
          <reference field="2" count="1">
            <x v="213"/>
          </reference>
        </references>
      </pivotArea>
    </format>
    <format dxfId="3670">
      <pivotArea dataOnly="0" labelOnly="1" outline="0" fieldPosition="0">
        <references count="2">
          <reference field="0" count="1" selected="0">
            <x v="6"/>
          </reference>
          <reference field="2" count="1">
            <x v="214"/>
          </reference>
        </references>
      </pivotArea>
    </format>
    <format dxfId="3669">
      <pivotArea dataOnly="0" labelOnly="1" outline="0" fieldPosition="0">
        <references count="2">
          <reference field="0" count="1" selected="0">
            <x v="9"/>
          </reference>
          <reference field="2" count="1">
            <x v="215"/>
          </reference>
        </references>
      </pivotArea>
    </format>
    <format dxfId="3668">
      <pivotArea dataOnly="0" labelOnly="1" outline="0" fieldPosition="0">
        <references count="2">
          <reference field="0" count="1" selected="0">
            <x v="11"/>
          </reference>
          <reference field="2" count="1">
            <x v="216"/>
          </reference>
        </references>
      </pivotArea>
    </format>
    <format dxfId="3667">
      <pivotArea dataOnly="0" labelOnly="1" outline="0" fieldPosition="0">
        <references count="2">
          <reference field="0" count="1" selected="0">
            <x v="14"/>
          </reference>
          <reference field="2" count="1">
            <x v="217"/>
          </reference>
        </references>
      </pivotArea>
    </format>
    <format dxfId="3666">
      <pivotArea dataOnly="0" labelOnly="1" outline="0" fieldPosition="0">
        <references count="2">
          <reference field="0" count="1" selected="0">
            <x v="15"/>
          </reference>
          <reference field="2" count="1">
            <x v="218"/>
          </reference>
        </references>
      </pivotArea>
    </format>
    <format dxfId="3665">
      <pivotArea dataOnly="0" labelOnly="1" outline="0" fieldPosition="0">
        <references count="2">
          <reference field="0" count="1" selected="0">
            <x v="22"/>
          </reference>
          <reference field="2" count="1">
            <x v="219"/>
          </reference>
        </references>
      </pivotArea>
    </format>
    <format dxfId="3664">
      <pivotArea dataOnly="0" labelOnly="1" outline="0" fieldPosition="0">
        <references count="2">
          <reference field="0" count="1" selected="0">
            <x v="24"/>
          </reference>
          <reference field="2" count="1">
            <x v="220"/>
          </reference>
        </references>
      </pivotArea>
    </format>
    <format dxfId="3663">
      <pivotArea dataOnly="0" labelOnly="1" outline="0" fieldPosition="0">
        <references count="2">
          <reference field="0" count="1" selected="0">
            <x v="29"/>
          </reference>
          <reference field="2" count="1">
            <x v="221"/>
          </reference>
        </references>
      </pivotArea>
    </format>
    <format dxfId="3662">
      <pivotArea dataOnly="0" labelOnly="1" outline="0" fieldPosition="0">
        <references count="2">
          <reference field="0" count="1" selected="0">
            <x v="30"/>
          </reference>
          <reference field="2" count="1">
            <x v="222"/>
          </reference>
        </references>
      </pivotArea>
    </format>
    <format dxfId="3661">
      <pivotArea dataOnly="0" labelOnly="1" outline="0" fieldPosition="0">
        <references count="2">
          <reference field="0" count="1" selected="0">
            <x v="32"/>
          </reference>
          <reference field="2" count="1">
            <x v="223"/>
          </reference>
        </references>
      </pivotArea>
    </format>
    <format dxfId="3660">
      <pivotArea dataOnly="0" labelOnly="1" outline="0" fieldPosition="0">
        <references count="2">
          <reference field="0" count="1" selected="0">
            <x v="35"/>
          </reference>
          <reference field="2" count="1">
            <x v="224"/>
          </reference>
        </references>
      </pivotArea>
    </format>
    <format dxfId="3659">
      <pivotArea dataOnly="0" labelOnly="1" outline="0" fieldPosition="0">
        <references count="2">
          <reference field="0" count="1" selected="0">
            <x v="38"/>
          </reference>
          <reference field="2" count="1">
            <x v="225"/>
          </reference>
        </references>
      </pivotArea>
    </format>
    <format dxfId="3658">
      <pivotArea dataOnly="0" labelOnly="1" outline="0" fieldPosition="0">
        <references count="2">
          <reference field="0" count="1" selected="0">
            <x v="39"/>
          </reference>
          <reference field="2" count="1">
            <x v="226"/>
          </reference>
        </references>
      </pivotArea>
    </format>
    <format dxfId="3657">
      <pivotArea dataOnly="0" labelOnly="1" outline="0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21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2" count="1" selected="0">
            <x v="213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14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15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16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17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218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220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29"/>
          </reference>
          <reference field="1" count="1">
            <x v="3"/>
          </reference>
          <reference field="2" count="1" selected="0">
            <x v="221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30"/>
          </reference>
          <reference field="1" count="1">
            <x v="0"/>
          </reference>
          <reference field="2" count="1" selected="0">
            <x v="222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223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2" count="1" selected="0">
            <x v="224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38"/>
          </reference>
          <reference field="1" count="1">
            <x v="2"/>
          </reference>
          <reference field="2" count="1" selected="0">
            <x v="225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12"/>
          </reference>
          <reference field="3" count="1">
            <x v="639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0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1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448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13"/>
          </reference>
          <reference field="3" count="1">
            <x v="642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3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644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"/>
          </reference>
          <reference field="2" count="1" selected="0">
            <x v="214"/>
          </reference>
          <reference field="3" count="1">
            <x v="448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645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15"/>
          </reference>
          <reference field="3" count="1">
            <x v="545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6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16"/>
          </reference>
          <reference field="3" count="1">
            <x v="647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17"/>
          </reference>
          <reference field="3" count="1">
            <x v="648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49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0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1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470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0"/>
          </reference>
          <reference field="2" count="1" selected="0">
            <x v="218"/>
          </reference>
          <reference field="3" count="1">
            <x v="652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4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219"/>
          </reference>
          <reference field="3" count="1">
            <x v="653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4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25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448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5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"/>
          </reference>
          <reference field="2" count="1" selected="0">
            <x v="220"/>
          </reference>
          <reference field="3" count="1">
            <x v="656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"/>
          </reference>
          <reference field="2" count="1" selected="0">
            <x v="221"/>
          </reference>
          <reference field="3" count="1">
            <x v="657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0"/>
          </reference>
          <reference field="2" count="1" selected="0">
            <x v="222"/>
          </reference>
          <reference field="3" count="1">
            <x v="465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8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23"/>
          </reference>
          <reference field="3" count="1">
            <x v="659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0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1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2" count="1" selected="0">
            <x v="224"/>
          </reference>
          <reference field="3" count="1">
            <x v="662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2"/>
          </reference>
          <reference field="2" count="1" selected="0">
            <x v="225"/>
          </reference>
          <reference field="3" count="1">
            <x v="663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"/>
          </reference>
          <reference field="2" count="1" selected="0">
            <x v="226"/>
          </reference>
          <reference field="3" count="1">
            <x v="664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1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3605">
      <pivotArea dataOnly="0" labelOnly="1" outline="0" fieldPosition="0">
        <references count="1">
          <reference field="6" count="0"/>
        </references>
      </pivotArea>
    </format>
    <format dxfId="3604">
      <pivotArea dataOnly="0" labelOnly="1" grandCol="1" outline="0" fieldPosition="0"/>
    </format>
    <format dxfId="3603">
      <pivotArea dataOnly="0" labelOnly="1" outline="0" fieldPosition="0">
        <references count="1">
          <reference field="0" count="1">
            <x v="41"/>
          </reference>
        </references>
      </pivotArea>
    </format>
    <format dxfId="3602">
      <pivotArea dataOnly="0" labelOnly="1" outline="0" offset="IV256" fieldPosition="0">
        <references count="2">
          <reference field="0" count="1" selected="0">
            <x v="40"/>
          </reference>
          <reference field="2" count="1">
            <x v="227"/>
          </reference>
        </references>
      </pivotArea>
    </format>
    <format dxfId="3601">
      <pivotArea dataOnly="0" labelOnly="1" outline="0" offset="IV256" fieldPosition="0">
        <references count="3">
          <reference field="0" count="1" selected="0">
            <x v="39"/>
          </reference>
          <reference field="1" count="1">
            <x v="3"/>
          </reference>
          <reference field="2" count="1" selected="0">
            <x v="226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3"/>
          </reference>
          <reference field="2" count="1" selected="0">
            <x v="227"/>
          </reference>
          <reference field="3" count="1">
            <x v="665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2" count="1" selected="0">
            <x v="219"/>
          </reference>
        </references>
      </pivotArea>
    </format>
    <format dxfId="3598">
      <pivotArea outline="0" collapsedLevelsAreSubtotals="1" fieldPosition="0"/>
    </format>
    <format dxfId="3597">
      <pivotArea dataOnly="0" labelOnly="1" outline="0" fieldPosition="0">
        <references count="1">
          <reference field="6" count="0"/>
        </references>
      </pivotArea>
    </format>
    <format dxfId="3596">
      <pivotArea dataOnly="0" labelOnly="1" grandCol="1" outline="0" fieldPosition="0"/>
    </format>
    <format dxfId="35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94">
      <pivotArea field="0" type="button" dataOnly="0" labelOnly="1" outline="0" axis="axisRow" fieldPosition="0"/>
    </format>
    <format dxfId="3593">
      <pivotArea field="2" type="button" dataOnly="0" labelOnly="1" outline="0" axis="axisRow" fieldPosition="1"/>
    </format>
    <format dxfId="3592">
      <pivotArea field="1" type="button" dataOnly="0" labelOnly="1" outline="0" axis="axisRow" fieldPosition="2"/>
    </format>
    <format dxfId="3591">
      <pivotArea field="3" type="button" dataOnly="0" labelOnly="1" outline="0" axis="axisRow" fieldPosition="3"/>
    </format>
    <format dxfId="3590">
      <pivotArea field="4" type="button" dataOnly="0" labelOnly="1" outline="0" axis="axisRow" fieldPosition="4"/>
    </format>
    <format dxfId="3589">
      <pivotArea field="5" type="button" dataOnly="0" labelOnly="1" outline="0" axis="axisRow" fieldPosition="5"/>
    </format>
    <format dxfId="3588">
      <pivotArea field="7" type="button" dataOnly="0" labelOnly="1" outline="0" axis="axisRow" fieldPosition="6"/>
    </format>
    <format dxfId="3587">
      <pivotArea dataOnly="0" labelOnly="1" outline="0" fieldPosition="0">
        <references count="1">
          <reference field="0" count="0"/>
        </references>
      </pivotArea>
    </format>
    <format dxfId="358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585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3584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3583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3582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3581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3580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3579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3578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3577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3576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3575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354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35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35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35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35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354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354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354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353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353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3537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3536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3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353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3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3532">
      <pivotArea dataOnly="0" labelOnly="1" outline="0" fieldPosition="0">
        <references count="1">
          <reference field="6" count="0"/>
        </references>
      </pivotArea>
    </format>
    <format dxfId="3531">
      <pivotArea dataOnly="0" labelOnly="1" grandCol="1" outline="0" fieldPosition="0"/>
    </format>
    <format dxfId="35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29">
      <pivotArea field="0" type="button" dataOnly="0" labelOnly="1" outline="0" axis="axisRow" fieldPosition="0"/>
    </format>
    <format dxfId="3528">
      <pivotArea field="2" type="button" dataOnly="0" labelOnly="1" outline="0" axis="axisRow" fieldPosition="1"/>
    </format>
    <format dxfId="3527">
      <pivotArea field="1" type="button" dataOnly="0" labelOnly="1" outline="0" axis="axisRow" fieldPosition="2"/>
    </format>
    <format dxfId="3526">
      <pivotArea field="3" type="button" dataOnly="0" labelOnly="1" outline="0" axis="axisRow" fieldPosition="3"/>
    </format>
    <format dxfId="3525">
      <pivotArea field="4" type="button" dataOnly="0" labelOnly="1" outline="0" axis="axisRow" fieldPosition="4"/>
    </format>
    <format dxfId="3524">
      <pivotArea field="5" type="button" dataOnly="0" labelOnly="1" outline="0" axis="axisRow" fieldPosition="5"/>
    </format>
    <format dxfId="3523">
      <pivotArea field="7" type="button" dataOnly="0" labelOnly="1" outline="0" axis="axisRow" fieldPosition="6"/>
    </format>
    <format dxfId="3522">
      <pivotArea dataOnly="0" labelOnly="1" outline="0" fieldPosition="0">
        <references count="1">
          <reference field="0" count="0"/>
        </references>
      </pivotArea>
    </format>
    <format dxfId="352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520">
      <pivotArea dataOnly="0" labelOnly="1" outline="0" fieldPosition="0">
        <references count="2">
          <reference field="0" count="1" selected="0">
            <x v="1"/>
          </reference>
          <reference field="2" count="1">
            <x v="229"/>
          </reference>
        </references>
      </pivotArea>
    </format>
    <format dxfId="3519">
      <pivotArea dataOnly="0" labelOnly="1" outline="0" fieldPosition="0">
        <references count="2">
          <reference field="0" count="1" selected="0">
            <x v="2"/>
          </reference>
          <reference field="2" count="1">
            <x v="230"/>
          </reference>
        </references>
      </pivotArea>
    </format>
    <format dxfId="3518">
      <pivotArea dataOnly="0" labelOnly="1" outline="0" fieldPosition="0">
        <references count="2">
          <reference field="0" count="1" selected="0">
            <x v="3"/>
          </reference>
          <reference field="2" count="1">
            <x v="231"/>
          </reference>
        </references>
      </pivotArea>
    </format>
    <format dxfId="3517">
      <pivotArea dataOnly="0" labelOnly="1" outline="0" fieldPosition="0">
        <references count="2">
          <reference field="0" count="1" selected="0">
            <x v="4"/>
          </reference>
          <reference field="2" count="1">
            <x v="232"/>
          </reference>
        </references>
      </pivotArea>
    </format>
    <format dxfId="3516">
      <pivotArea dataOnly="0" labelOnly="1" outline="0" fieldPosition="0">
        <references count="2">
          <reference field="0" count="1" selected="0">
            <x v="6"/>
          </reference>
          <reference field="2" count="1">
            <x v="233"/>
          </reference>
        </references>
      </pivotArea>
    </format>
    <format dxfId="3515">
      <pivotArea dataOnly="0" labelOnly="1" outline="0" fieldPosition="0">
        <references count="2">
          <reference field="0" count="1" selected="0">
            <x v="7"/>
          </reference>
          <reference field="2" count="1">
            <x v="234"/>
          </reference>
        </references>
      </pivotArea>
    </format>
    <format dxfId="3514">
      <pivotArea dataOnly="0" labelOnly="1" outline="0" fieldPosition="0">
        <references count="2">
          <reference field="0" count="1" selected="0">
            <x v="8"/>
          </reference>
          <reference field="2" count="1">
            <x v="235"/>
          </reference>
        </references>
      </pivotArea>
    </format>
    <format dxfId="3513">
      <pivotArea dataOnly="0" labelOnly="1" outline="0" fieldPosition="0">
        <references count="2">
          <reference field="0" count="1" selected="0">
            <x v="9"/>
          </reference>
          <reference field="2" count="1">
            <x v="236"/>
          </reference>
        </references>
      </pivotArea>
    </format>
    <format dxfId="3512">
      <pivotArea dataOnly="0" labelOnly="1" outline="0" fieldPosition="0">
        <references count="2">
          <reference field="0" count="1" selected="0">
            <x v="10"/>
          </reference>
          <reference field="2" count="1">
            <x v="237"/>
          </reference>
        </references>
      </pivotArea>
    </format>
    <format dxfId="3511">
      <pivotArea dataOnly="0" labelOnly="1" outline="0" fieldPosition="0">
        <references count="2">
          <reference field="0" count="1" selected="0">
            <x v="11"/>
          </reference>
          <reference field="2" count="1">
            <x v="238"/>
          </reference>
        </references>
      </pivotArea>
    </format>
    <format dxfId="3510">
      <pivotArea dataOnly="0" labelOnly="1" outline="0" fieldPosition="0">
        <references count="2">
          <reference field="0" count="1" selected="0">
            <x v="12"/>
          </reference>
          <reference field="2" count="1">
            <x v="239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3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6"/>
          </reference>
          <reference field="1" count="1">
            <x v="5"/>
          </reference>
          <reference field="2" count="1" selected="0">
            <x v="233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9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237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8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6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>
            <x v="667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68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69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0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71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>
            <x v="573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03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67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72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>
            <x v="670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>
            <x v="673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74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598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/>
        </references>
      </pivotArea>
    </format>
    <format dxfId="348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/>
        </references>
      </pivotArea>
    </format>
    <format dxfId="34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66"/>
          </reference>
          <reference field="4" count="0" selected="0"/>
          <reference field="5" count="0" selected="0"/>
          <reference field="7" count="0"/>
        </references>
      </pivotArea>
    </format>
    <format dxfId="34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229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34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68"/>
          </reference>
          <reference field="4" count="0" selected="0"/>
          <reference field="5" count="0" selected="0"/>
          <reference field="7" count="0"/>
        </references>
      </pivotArea>
    </format>
    <format dxfId="347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69"/>
          </reference>
          <reference field="4" count="0" selected="0"/>
          <reference field="5" count="0" selected="0"/>
          <reference field="7" count="0"/>
        </references>
      </pivotArea>
    </format>
    <format dxfId="34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34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71"/>
          </reference>
          <reference field="4" count="0" selected="0"/>
          <reference field="5" count="0" selected="0"/>
          <reference field="7" count="0"/>
        </references>
      </pivotArea>
    </format>
    <format dxfId="347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5"/>
          </reference>
          <reference field="2" count="1" selected="0">
            <x v="233"/>
          </reference>
          <reference field="3" count="1" selected="0">
            <x v="573"/>
          </reference>
          <reference field="4" count="0" selected="0"/>
          <reference field="5" count="0" selected="0"/>
          <reference field="7" count="0"/>
        </references>
      </pivotArea>
    </format>
    <format dxfId="347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03"/>
          </reference>
          <reference field="4" count="0" selected="0"/>
          <reference field="5" count="0" selected="0"/>
          <reference field="7" count="0"/>
        </references>
      </pivotArea>
    </format>
    <format dxfId="347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67"/>
          </reference>
          <reference field="4" count="0" selected="0"/>
          <reference field="5" count="0" selected="0"/>
          <reference field="7" count="0"/>
        </references>
      </pivotArea>
    </format>
    <format dxfId="347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72"/>
          </reference>
          <reference field="4" count="0" selected="0"/>
          <reference field="5" count="0" selected="0"/>
          <reference field="7" count="0"/>
        </references>
      </pivotArea>
    </format>
    <format dxfId="347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37"/>
          </reference>
          <reference field="3" count="1" selected="0">
            <x v="670"/>
          </reference>
          <reference field="4" count="0" selected="0"/>
          <reference field="5" count="0" selected="0"/>
          <reference field="7" count="0"/>
        </references>
      </pivotArea>
    </format>
    <format dxfId="34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8"/>
          </reference>
          <reference field="3" count="1" selected="0">
            <x v="673"/>
          </reference>
          <reference field="4" count="0" selected="0"/>
          <reference field="5" count="0" selected="0"/>
          <reference field="7" count="0"/>
        </references>
      </pivotArea>
    </format>
    <format dxfId="346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74"/>
          </reference>
          <reference field="4" count="0" selected="0"/>
          <reference field="5" count="0" selected="0"/>
          <reference field="7" count="0"/>
        </references>
      </pivotArea>
    </format>
    <format dxfId="3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598"/>
          </reference>
          <reference field="4" count="0" selected="0"/>
          <reference field="5" count="0" selected="0"/>
          <reference field="7" count="0"/>
        </references>
      </pivotArea>
    </format>
    <format dxfId="3467">
      <pivotArea dataOnly="0" labelOnly="1" outline="0" fieldPosition="0">
        <references count="1">
          <reference field="6" count="0"/>
        </references>
      </pivotArea>
    </format>
    <format dxfId="3466">
      <pivotArea dataOnly="0" labelOnly="1" grandCol="1" outline="0" fieldPosition="0"/>
    </format>
    <format dxfId="346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229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58">
      <pivotArea field="5" type="button" dataOnly="0" labelOnly="1" outline="0" axis="axisRow" fieldPosition="5"/>
    </format>
    <format dxfId="3457">
      <pivotArea field="7" type="button" dataOnly="0" labelOnly="1" outline="0" axis="axisRow" fieldPosition="6"/>
    </format>
    <format dxfId="3456">
      <pivotArea outline="0" collapsedLevelsAreSubtotals="1" fieldPosition="0">
        <references count="1">
          <reference field="6" count="0" selected="0"/>
        </references>
      </pivotArea>
    </format>
    <format dxfId="3455">
      <pivotArea field="6" type="button" dataOnly="0" labelOnly="1" outline="0" axis="axisCol" fieldPosition="0"/>
    </format>
    <format dxfId="3454">
      <pivotArea type="topRight" dataOnly="0" labelOnly="1" outline="0" fieldPosition="0"/>
    </format>
    <format dxfId="3453">
      <pivotArea dataOnly="0" labelOnly="1" outline="0" fieldPosition="0">
        <references count="1">
          <reference field="6" count="0"/>
        </references>
      </pivotArea>
    </format>
    <format dxfId="34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51">
      <pivotArea field="0" type="button" dataOnly="0" labelOnly="1" outline="0" axis="axisRow" fieldPosition="0"/>
    </format>
    <format dxfId="3450">
      <pivotArea field="2" type="button" dataOnly="0" labelOnly="1" outline="0" axis="axisRow" fieldPosition="1"/>
    </format>
    <format dxfId="3449">
      <pivotArea field="1" type="button" dataOnly="0" labelOnly="1" outline="0" axis="axisRow" fieldPosition="2"/>
    </format>
    <format dxfId="3448">
      <pivotArea field="3" type="button" dataOnly="0" labelOnly="1" outline="0" axis="axisRow" fieldPosition="3"/>
    </format>
    <format dxfId="3447">
      <pivotArea field="4" type="button" dataOnly="0" labelOnly="1" outline="0" axis="axisRow" fieldPosition="4"/>
    </format>
    <format dxfId="3446">
      <pivotArea field="5" type="button" dataOnly="0" labelOnly="1" outline="0" axis="axisRow" fieldPosition="5"/>
    </format>
    <format dxfId="3445">
      <pivotArea field="7" type="button" dataOnly="0" labelOnly="1" outline="0" axis="axisRow" fieldPosition="6"/>
    </format>
    <format dxfId="3444">
      <pivotArea dataOnly="0" labelOnly="1" outline="0" fieldPosition="0">
        <references count="1">
          <reference field="0" count="0"/>
        </references>
      </pivotArea>
    </format>
    <format dxfId="344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44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441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3440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3439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3438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3437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3436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3435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3434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3433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3432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3431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3430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3429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3428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3427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373">
      <pivotArea dataOnly="0" labelOnly="1" outline="0" fieldPosition="0">
        <references count="1">
          <reference field="6" count="0"/>
        </references>
      </pivotArea>
    </format>
    <format dxfId="3372">
      <pivotArea dataOnly="0" labelOnly="1" grandCol="1" outline="0" fieldPosition="0"/>
    </format>
    <format dxfId="33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70">
      <pivotArea field="0" type="button" dataOnly="0" labelOnly="1" outline="0" axis="axisRow" fieldPosition="0"/>
    </format>
    <format dxfId="3369">
      <pivotArea field="2" type="button" dataOnly="0" labelOnly="1" outline="0" axis="axisRow" fieldPosition="1"/>
    </format>
    <format dxfId="3368">
      <pivotArea field="1" type="button" dataOnly="0" labelOnly="1" outline="0" axis="axisRow" fieldPosition="2"/>
    </format>
    <format dxfId="3367">
      <pivotArea field="3" type="button" dataOnly="0" labelOnly="1" outline="0" axis="axisRow" fieldPosition="3"/>
    </format>
    <format dxfId="3366">
      <pivotArea field="4" type="button" dataOnly="0" labelOnly="1" outline="0" axis="axisRow" fieldPosition="4"/>
    </format>
    <format dxfId="3365">
      <pivotArea field="5" type="button" dataOnly="0" labelOnly="1" outline="0" axis="axisRow" fieldPosition="5"/>
    </format>
    <format dxfId="3364">
      <pivotArea field="7" type="button" dataOnly="0" labelOnly="1" outline="0" axis="axisRow" fieldPosition="6"/>
    </format>
    <format dxfId="3363">
      <pivotArea dataOnly="0" labelOnly="1" outline="0" fieldPosition="0">
        <references count="1">
          <reference field="0" count="0"/>
        </references>
      </pivotArea>
    </format>
    <format dxfId="336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36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360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3359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3358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3357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3356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3355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3354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3353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3352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3351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3350">
      <pivotArea dataOnly="0" labelOnly="1" outline="0" fieldPosition="0">
        <references count="2">
          <reference field="0" count="1" selected="0">
            <x v="28"/>
          </reference>
          <reference field="2" count="1">
            <x v="235"/>
          </reference>
        </references>
      </pivotArea>
    </format>
    <format dxfId="3349">
      <pivotArea dataOnly="0" labelOnly="1" outline="0" fieldPosition="0">
        <references count="2">
          <reference field="0" count="1" selected="0">
            <x v="31"/>
          </reference>
          <reference field="2" count="1">
            <x v="236"/>
          </reference>
        </references>
      </pivotArea>
    </format>
    <format dxfId="3348">
      <pivotArea dataOnly="0" labelOnly="1" outline="0" fieldPosition="0">
        <references count="2">
          <reference field="0" count="1" selected="0">
            <x v="32"/>
          </reference>
          <reference field="2" count="1">
            <x v="247"/>
          </reference>
        </references>
      </pivotArea>
    </format>
    <format dxfId="3347">
      <pivotArea dataOnly="0" labelOnly="1" outline="0" fieldPosition="0">
        <references count="2">
          <reference field="0" count="1" selected="0">
            <x v="33"/>
          </reference>
          <reference field="2" count="1">
            <x v="248"/>
          </reference>
        </references>
      </pivotArea>
    </format>
    <format dxfId="3346">
      <pivotArea dataOnly="0" labelOnly="1" outline="0" fieldPosition="0">
        <references count="2">
          <reference field="0" count="1" selected="0">
            <x v="34"/>
          </reference>
          <reference field="2" count="1">
            <x v="249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32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33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34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292">
      <pivotArea dataOnly="0" labelOnly="1" outline="0" fieldPosition="0">
        <references count="1">
          <reference field="6" count="0"/>
        </references>
      </pivotArea>
    </format>
    <format dxfId="3291">
      <pivotArea dataOnly="0" labelOnly="1" grandCol="1" outline="0" fieldPosition="0"/>
    </format>
    <format dxfId="329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284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83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82">
      <pivotArea dataOnly="0" labelOnly="1" outline="0" offset="IV1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81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80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9">
      <pivotArea dataOnly="0" labelOnly="1" outline="0" offset="IV2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8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7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6">
      <pivotArea dataOnly="0" labelOnly="1" outline="0" offset="IV256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28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74">
      <pivotArea outline="0" collapsedLevelsAreSubtotals="1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6" count="5" selected="0">
            <x v="2"/>
            <x v="3"/>
            <x v="6"/>
            <x v="9"/>
            <x v="10"/>
          </reference>
          <reference field="7" count="0" selected="0"/>
        </references>
      </pivotArea>
    </format>
    <format dxfId="3273">
      <pivotArea outline="0" collapsedLevelsAreSubtotals="1" fieldPosition="0">
        <references count="1">
          <reference field="6" count="0" selected="0"/>
        </references>
      </pivotArea>
    </format>
    <format dxfId="3272">
      <pivotArea dataOnly="0" labelOnly="1" outline="0" fieldPosition="0">
        <references count="1">
          <reference field="6" count="0"/>
        </references>
      </pivotArea>
    </format>
    <format dxfId="32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70">
      <pivotArea field="0" type="button" dataOnly="0" labelOnly="1" outline="0" axis="axisRow" fieldPosition="0"/>
    </format>
    <format dxfId="3269">
      <pivotArea field="2" type="button" dataOnly="0" labelOnly="1" outline="0" axis="axisRow" fieldPosition="1"/>
    </format>
    <format dxfId="3268">
      <pivotArea field="1" type="button" dataOnly="0" labelOnly="1" outline="0" axis="axisRow" fieldPosition="2"/>
    </format>
    <format dxfId="3267">
      <pivotArea field="3" type="button" dataOnly="0" labelOnly="1" outline="0" axis="axisRow" fieldPosition="3"/>
    </format>
    <format dxfId="3266">
      <pivotArea field="4" type="button" dataOnly="0" labelOnly="1" outline="0" axis="axisRow" fieldPosition="4"/>
    </format>
    <format dxfId="3265">
      <pivotArea field="5" type="button" dataOnly="0" labelOnly="1" outline="0" axis="axisRow" fieldPosition="5"/>
    </format>
    <format dxfId="3264">
      <pivotArea field="7" type="button" dataOnly="0" labelOnly="1" outline="0" axis="axisRow" fieldPosition="6"/>
    </format>
    <format dxfId="3263">
      <pivotArea dataOnly="0" labelOnly="1" outline="0" fieldPosition="0">
        <references count="1">
          <reference field="0" count="0"/>
        </references>
      </pivotArea>
    </format>
    <format dxfId="326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26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260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3259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3258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3257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3256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3255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3254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3253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3252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3251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325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324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324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324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324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242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24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24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239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23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237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23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235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234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23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23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231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230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229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192">
      <pivotArea dataOnly="0" labelOnly="1" outline="0" fieldPosition="0">
        <references count="1">
          <reference field="6" count="0"/>
        </references>
      </pivotArea>
    </format>
    <format dxfId="3191">
      <pivotArea dataOnly="0" labelOnly="1" grandCol="1" outline="0" fieldPosition="0"/>
    </format>
    <format dxfId="31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89">
      <pivotArea field="0" type="button" dataOnly="0" labelOnly="1" outline="0" axis="axisRow" fieldPosition="0"/>
    </format>
    <format dxfId="3188">
      <pivotArea field="2" type="button" dataOnly="0" labelOnly="1" outline="0" axis="axisRow" fieldPosition="1"/>
    </format>
    <format dxfId="3187">
      <pivotArea field="1" type="button" dataOnly="0" labelOnly="1" outline="0" axis="axisRow" fieldPosition="2"/>
    </format>
    <format dxfId="3186">
      <pivotArea field="3" type="button" dataOnly="0" labelOnly="1" outline="0" axis="axisRow" fieldPosition="3"/>
    </format>
    <format dxfId="3185">
      <pivotArea field="4" type="button" dataOnly="0" labelOnly="1" outline="0" axis="axisRow" fieldPosition="4"/>
    </format>
    <format dxfId="3184">
      <pivotArea field="5" type="button" dataOnly="0" labelOnly="1" outline="0" axis="axisRow" fieldPosition="5"/>
    </format>
    <format dxfId="3183">
      <pivotArea field="7" type="button" dataOnly="0" labelOnly="1" outline="0" axis="axisRow" fieldPosition="6"/>
    </format>
    <format dxfId="3182">
      <pivotArea dataOnly="0" labelOnly="1" outline="0" fieldPosition="0">
        <references count="1">
          <reference field="0" count="0"/>
        </references>
      </pivotArea>
    </format>
    <format dxfId="318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18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17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317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317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317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317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317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317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317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317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317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316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316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316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316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316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316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16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16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16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16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15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15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15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15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15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15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15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15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14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14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1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1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1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1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1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1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11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11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11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11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11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111">
      <pivotArea dataOnly="0" labelOnly="1" outline="0" fieldPosition="0">
        <references count="1">
          <reference field="6" count="0"/>
        </references>
      </pivotArea>
    </format>
    <format dxfId="3110">
      <pivotArea dataOnly="0" labelOnly="1" grandCol="1" outline="0" fieldPosition="0"/>
    </format>
    <format dxfId="310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10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10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10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10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10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10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10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10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10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9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092">
      <pivotArea outline="0" collapsedLevelsAreSubtotals="1" fieldPosition="0">
        <references count="1">
          <reference field="6" count="0" selected="0"/>
        </references>
      </pivotArea>
    </format>
    <format dxfId="3091">
      <pivotArea dataOnly="0" labelOnly="1" outline="0" fieldPosition="0">
        <references count="1">
          <reference field="6" count="0"/>
        </references>
      </pivotArea>
    </format>
    <format dxfId="30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89">
      <pivotArea field="0" type="button" dataOnly="0" labelOnly="1" outline="0" axis="axisRow" fieldPosition="0"/>
    </format>
    <format dxfId="3088">
      <pivotArea field="2" type="button" dataOnly="0" labelOnly="1" outline="0" axis="axisRow" fieldPosition="1"/>
    </format>
    <format dxfId="3087">
      <pivotArea field="1" type="button" dataOnly="0" labelOnly="1" outline="0" axis="axisRow" fieldPosition="2"/>
    </format>
    <format dxfId="3086">
      <pivotArea field="3" type="button" dataOnly="0" labelOnly="1" outline="0" axis="axisRow" fieldPosition="3"/>
    </format>
    <format dxfId="3085">
      <pivotArea field="4" type="button" dataOnly="0" labelOnly="1" outline="0" axis="axisRow" fieldPosition="4"/>
    </format>
    <format dxfId="3084">
      <pivotArea field="5" type="button" dataOnly="0" labelOnly="1" outline="0" axis="axisRow" fieldPosition="5"/>
    </format>
    <format dxfId="3083">
      <pivotArea field="7" type="button" dataOnly="0" labelOnly="1" outline="0" axis="axisRow" fieldPosition="6"/>
    </format>
    <format dxfId="3082">
      <pivotArea dataOnly="0" labelOnly="1" outline="0" fieldPosition="0">
        <references count="1">
          <reference field="0" count="0"/>
        </references>
      </pivotArea>
    </format>
    <format dxfId="308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308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307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307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307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307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307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307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307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307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307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307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306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306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306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306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306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0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0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0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0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0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0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0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0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0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0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0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0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0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30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0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0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02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0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0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0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0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0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0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0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0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0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0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0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0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01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01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01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01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01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011">
      <pivotArea dataOnly="0" labelOnly="1" outline="0" fieldPosition="0">
        <references count="1">
          <reference field="6" count="0"/>
        </references>
      </pivotArea>
    </format>
    <format dxfId="3010">
      <pivotArea dataOnly="0" labelOnly="1" grandCol="1" outline="0" fieldPosition="0"/>
    </format>
    <format dxfId="30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08">
      <pivotArea field="0" type="button" dataOnly="0" labelOnly="1" outline="0" axis="axisRow" fieldPosition="0"/>
    </format>
    <format dxfId="3007">
      <pivotArea field="2" type="button" dataOnly="0" labelOnly="1" outline="0" axis="axisRow" fieldPosition="1"/>
    </format>
    <format dxfId="3006">
      <pivotArea field="1" type="button" dataOnly="0" labelOnly="1" outline="0" axis="axisRow" fieldPosition="2"/>
    </format>
    <format dxfId="3005">
      <pivotArea field="3" type="button" dataOnly="0" labelOnly="1" outline="0" axis="axisRow" fieldPosition="3"/>
    </format>
    <format dxfId="3004">
      <pivotArea field="4" type="button" dataOnly="0" labelOnly="1" outline="0" axis="axisRow" fieldPosition="4"/>
    </format>
    <format dxfId="3003">
      <pivotArea field="5" type="button" dataOnly="0" labelOnly="1" outline="0" axis="axisRow" fieldPosition="5"/>
    </format>
    <format dxfId="3002">
      <pivotArea field="7" type="button" dataOnly="0" labelOnly="1" outline="0" axis="axisRow" fieldPosition="6"/>
    </format>
    <format dxfId="3001">
      <pivotArea dataOnly="0" labelOnly="1" outline="0" fieldPosition="0">
        <references count="1">
          <reference field="0" count="0"/>
        </references>
      </pivotArea>
    </format>
    <format dxfId="300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99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99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99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99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99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99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99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99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99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99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98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98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98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98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98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98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9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9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9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9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9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9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9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9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9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9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9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9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9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9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9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9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9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9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9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9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9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9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9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9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9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9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93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9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9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93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9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93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930">
      <pivotArea dataOnly="0" labelOnly="1" outline="0" fieldPosition="0">
        <references count="1">
          <reference field="6" count="0"/>
        </references>
      </pivotArea>
    </format>
    <format dxfId="2929">
      <pivotArea dataOnly="0" labelOnly="1" grandCol="1" outline="0" fieldPosition="0"/>
    </format>
    <format dxfId="292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92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2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2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2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2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1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1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1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914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2913">
      <pivotArea field="6" type="button" dataOnly="0" labelOnly="1" outline="0" axis="axisCol" fieldPosition="0"/>
    </format>
    <format dxfId="2912">
      <pivotArea type="topRight" dataOnly="0" labelOnly="1" outline="0" fieldPosition="0"/>
    </format>
    <format dxfId="2911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2910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09">
      <pivotArea field="0" type="button" dataOnly="0" labelOnly="1" outline="0" axis="axisRow" fieldPosition="0"/>
    </format>
    <format dxfId="2908">
      <pivotArea field="2" type="button" dataOnly="0" labelOnly="1" outline="0" axis="axisRow" fieldPosition="1"/>
    </format>
    <format dxfId="2907">
      <pivotArea field="1" type="button" dataOnly="0" labelOnly="1" outline="0" axis="axisRow" fieldPosition="2"/>
    </format>
    <format dxfId="2906">
      <pivotArea field="3" type="button" dataOnly="0" labelOnly="1" outline="0" axis="axisRow" fieldPosition="3"/>
    </format>
    <format dxfId="2905">
      <pivotArea field="4" type="button" dataOnly="0" labelOnly="1" outline="0" axis="axisRow" fieldPosition="4"/>
    </format>
    <format dxfId="2904">
      <pivotArea field="5" type="button" dataOnly="0" labelOnly="1" outline="0" axis="axisRow" fieldPosition="5"/>
    </format>
    <format dxfId="2903">
      <pivotArea field="7" type="button" dataOnly="0" labelOnly="1" outline="0" axis="axisRow" fieldPosition="6"/>
    </format>
    <format dxfId="2902">
      <pivotArea dataOnly="0" labelOnly="1" outline="0" fieldPosition="0">
        <references count="1">
          <reference field="0" count="0"/>
        </references>
      </pivotArea>
    </format>
    <format dxfId="290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90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899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898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897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896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895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894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893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892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891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890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88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88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88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88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88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8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8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8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8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8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8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8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8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8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8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85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8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85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85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84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8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8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84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8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8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84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8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84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8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8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8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83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8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8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83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8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83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831">
      <pivotArea dataOnly="0" labelOnly="1" outline="0" fieldPosition="0">
        <references count="1">
          <reference field="6" count="0"/>
        </references>
      </pivotArea>
    </format>
    <format dxfId="2830">
      <pivotArea dataOnly="0" labelOnly="1" grandCol="1" outline="0" fieldPosition="0"/>
    </format>
    <format dxfId="2829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28">
      <pivotArea field="0" type="button" dataOnly="0" labelOnly="1" outline="0" axis="axisRow" fieldPosition="0"/>
    </format>
    <format dxfId="2827">
      <pivotArea field="2" type="button" dataOnly="0" labelOnly="1" outline="0" axis="axisRow" fieldPosition="1"/>
    </format>
    <format dxfId="2826">
      <pivotArea field="1" type="button" dataOnly="0" labelOnly="1" outline="0" axis="axisRow" fieldPosition="2"/>
    </format>
    <format dxfId="2825">
      <pivotArea field="3" type="button" dataOnly="0" labelOnly="1" outline="0" axis="axisRow" fieldPosition="3"/>
    </format>
    <format dxfId="2824">
      <pivotArea field="4" type="button" dataOnly="0" labelOnly="1" outline="0" axis="axisRow" fieldPosition="4"/>
    </format>
    <format dxfId="2823">
      <pivotArea field="5" type="button" dataOnly="0" labelOnly="1" outline="0" axis="axisRow" fieldPosition="5"/>
    </format>
    <format dxfId="2822">
      <pivotArea field="7" type="button" dataOnly="0" labelOnly="1" outline="0" axis="axisRow" fieldPosition="6"/>
    </format>
    <format dxfId="2821">
      <pivotArea dataOnly="0" labelOnly="1" outline="0" fieldPosition="0">
        <references count="1">
          <reference field="0" count="0"/>
        </references>
      </pivotArea>
    </format>
    <format dxfId="282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81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81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81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81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81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81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81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81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81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81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80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80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80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80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80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80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7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7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7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7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78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78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77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7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7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7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7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7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7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7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7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7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7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7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7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7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7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7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7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7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7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7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75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7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75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75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75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75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75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750">
      <pivotArea dataOnly="0" labelOnly="1" outline="0" fieldPosition="0">
        <references count="1">
          <reference field="6" count="0"/>
        </references>
      </pivotArea>
    </format>
    <format dxfId="2749">
      <pivotArea dataOnly="0" labelOnly="1" grandCol="1" outline="0" fieldPosition="0"/>
    </format>
    <format dxfId="274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74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4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4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4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4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3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3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3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735">
      <pivotArea outline="0" fieldPosition="0">
        <references count="1">
          <reference field="6" count="5" selected="0">
            <x v="0"/>
            <x v="2"/>
            <x v="3"/>
            <x v="6"/>
            <x v="10"/>
          </reference>
        </references>
      </pivotArea>
    </format>
    <format dxfId="2734">
      <pivotArea field="0" type="button" dataOnly="0" labelOnly="1" outline="0" axis="axisRow" fieldPosition="0"/>
    </format>
    <format dxfId="2733">
      <pivotArea field="2" type="button" dataOnly="0" labelOnly="1" outline="0" axis="axisRow" fieldPosition="1"/>
    </format>
    <format dxfId="2732">
      <pivotArea field="1" type="button" dataOnly="0" labelOnly="1" outline="0" axis="axisRow" fieldPosition="2"/>
    </format>
    <format dxfId="2731">
      <pivotArea field="3" type="button" dataOnly="0" labelOnly="1" outline="0" axis="axisRow" fieldPosition="3"/>
    </format>
    <format dxfId="2730">
      <pivotArea field="4" type="button" dataOnly="0" labelOnly="1" outline="0" axis="axisRow" fieldPosition="4"/>
    </format>
    <format dxfId="2729">
      <pivotArea field="5" type="button" dataOnly="0" labelOnly="1" outline="0" axis="axisRow" fieldPosition="5"/>
    </format>
    <format dxfId="2728">
      <pivotArea field="7" type="button" dataOnly="0" labelOnly="1" outline="0" axis="axisRow" fieldPosition="6"/>
    </format>
    <format dxfId="2727">
      <pivotArea dataOnly="0" labelOnly="1" outline="0" fieldPosition="0">
        <references count="1">
          <reference field="0" count="0"/>
        </references>
      </pivotArea>
    </format>
    <format dxfId="272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725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724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723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722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721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720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719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718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717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716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715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714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6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6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6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6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6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6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6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6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6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6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6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6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656">
      <pivotArea dataOnly="0" labelOnly="1" outline="0" fieldPosition="0">
        <references count="1">
          <reference field="6" count="0"/>
        </references>
      </pivotArea>
    </format>
    <format dxfId="2655">
      <pivotArea dataOnly="0" labelOnly="1" grandCol="1" outline="0" fieldPosition="0"/>
    </format>
    <format dxfId="2654">
      <pivotArea field="0" type="button" dataOnly="0" labelOnly="1" outline="0" axis="axisRow" fieldPosition="0"/>
    </format>
    <format dxfId="2653">
      <pivotArea field="2" type="button" dataOnly="0" labelOnly="1" outline="0" axis="axisRow" fieldPosition="1"/>
    </format>
    <format dxfId="2652">
      <pivotArea field="1" type="button" dataOnly="0" labelOnly="1" outline="0" axis="axisRow" fieldPosition="2"/>
    </format>
    <format dxfId="2651">
      <pivotArea field="3" type="button" dataOnly="0" labelOnly="1" outline="0" axis="axisRow" fieldPosition="3"/>
    </format>
    <format dxfId="2650">
      <pivotArea field="4" type="button" dataOnly="0" labelOnly="1" outline="0" axis="axisRow" fieldPosition="4"/>
    </format>
    <format dxfId="2649">
      <pivotArea field="5" type="button" dataOnly="0" labelOnly="1" outline="0" axis="axisRow" fieldPosition="5"/>
    </format>
    <format dxfId="2648">
      <pivotArea field="7" type="button" dataOnly="0" labelOnly="1" outline="0" axis="axisRow" fieldPosition="6"/>
    </format>
    <format dxfId="2647">
      <pivotArea dataOnly="0" labelOnly="1" outline="0" fieldPosition="0">
        <references count="1">
          <reference field="0" count="0"/>
        </references>
      </pivotArea>
    </format>
    <format dxfId="2646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640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639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638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637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636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635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634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633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632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631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630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59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59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576">
      <pivotArea dataOnly="0" labelOnly="1" outline="0" fieldPosition="0">
        <references count="1">
          <reference field="6" count="0"/>
        </references>
      </pivotArea>
    </format>
    <format dxfId="2575">
      <pivotArea dataOnly="0" labelOnly="1" grandCol="1" outline="0" fieldPosition="0"/>
    </format>
    <format dxfId="257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570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9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7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4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61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2560">
      <pivotArea field="6" type="button" dataOnly="0" labelOnly="1" outline="0" axis="axisCol" fieldPosition="0"/>
    </format>
    <format dxfId="2559">
      <pivotArea type="topRight" dataOnly="0" labelOnly="1" outline="0" fieldPosition="0"/>
    </format>
    <format dxfId="2558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2557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56">
      <pivotArea field="0" type="button" dataOnly="0" labelOnly="1" outline="0" axis="axisRow" fieldPosition="0"/>
    </format>
    <format dxfId="2555">
      <pivotArea field="2" type="button" dataOnly="0" labelOnly="1" outline="0" axis="axisRow" fieldPosition="1"/>
    </format>
    <format dxfId="2554">
      <pivotArea field="1" type="button" dataOnly="0" labelOnly="1" outline="0" axis="axisRow" fieldPosition="2"/>
    </format>
    <format dxfId="2553">
      <pivotArea field="3" type="button" dataOnly="0" labelOnly="1" outline="0" axis="axisRow" fieldPosition="3"/>
    </format>
    <format dxfId="2552">
      <pivotArea field="4" type="button" dataOnly="0" labelOnly="1" outline="0" axis="axisRow" fieldPosition="4"/>
    </format>
    <format dxfId="2551">
      <pivotArea field="5" type="button" dataOnly="0" labelOnly="1" outline="0" axis="axisRow" fieldPosition="5"/>
    </format>
    <format dxfId="2550">
      <pivotArea field="7" type="button" dataOnly="0" labelOnly="1" outline="0" axis="axisRow" fieldPosition="6"/>
    </format>
    <format dxfId="2549">
      <pivotArea dataOnly="0" labelOnly="1" outline="0" fieldPosition="0">
        <references count="1">
          <reference field="0" count="0"/>
        </references>
      </pivotArea>
    </format>
    <format dxfId="254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54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546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545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544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543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542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541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540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539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538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537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53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53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53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53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53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5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5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5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5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5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5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5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5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5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5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5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5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5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5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5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4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49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4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49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4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4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4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4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49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4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4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48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4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48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48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48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48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48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48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4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478">
      <pivotArea dataOnly="0" labelOnly="1" outline="0" fieldPosition="0">
        <references count="1">
          <reference field="6" count="0"/>
        </references>
      </pivotArea>
    </format>
    <format dxfId="2477">
      <pivotArea dataOnly="0" labelOnly="1" grandCol="1" outline="0" fieldPosition="0"/>
    </format>
    <format dxfId="2476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75">
      <pivotArea field="0" type="button" dataOnly="0" labelOnly="1" outline="0" axis="axisRow" fieldPosition="0"/>
    </format>
    <format dxfId="2474">
      <pivotArea field="2" type="button" dataOnly="0" labelOnly="1" outline="0" axis="axisRow" fieldPosition="1"/>
    </format>
    <format dxfId="2473">
      <pivotArea field="1" type="button" dataOnly="0" labelOnly="1" outline="0" axis="axisRow" fieldPosition="2"/>
    </format>
    <format dxfId="2472">
      <pivotArea field="3" type="button" dataOnly="0" labelOnly="1" outline="0" axis="axisRow" fieldPosition="3"/>
    </format>
    <format dxfId="2471">
      <pivotArea field="4" type="button" dataOnly="0" labelOnly="1" outline="0" axis="axisRow" fieldPosition="4"/>
    </format>
    <format dxfId="2470">
      <pivotArea field="5" type="button" dataOnly="0" labelOnly="1" outline="0" axis="axisRow" fieldPosition="5"/>
    </format>
    <format dxfId="2469">
      <pivotArea field="7" type="button" dataOnly="0" labelOnly="1" outline="0" axis="axisRow" fieldPosition="6"/>
    </format>
    <format dxfId="2468">
      <pivotArea dataOnly="0" labelOnly="1" outline="0" fieldPosition="0">
        <references count="1">
          <reference field="0" count="0"/>
        </references>
      </pivotArea>
    </format>
    <format dxfId="2467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466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465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464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463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462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461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460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459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458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457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456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455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454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453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452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451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4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4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4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4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4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4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4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4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4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4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4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4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41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41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41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41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4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4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4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40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40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40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4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40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40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397">
      <pivotArea dataOnly="0" labelOnly="1" outline="0" fieldPosition="0">
        <references count="1">
          <reference field="6" count="0"/>
        </references>
      </pivotArea>
    </format>
    <format dxfId="2396">
      <pivotArea dataOnly="0" labelOnly="1" grandCol="1" outline="0" fieldPosition="0"/>
    </format>
    <format dxfId="239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39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90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7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4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82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2381">
      <pivotArea field="6" type="button" dataOnly="0" labelOnly="1" outline="0" axis="axisCol" fieldPosition="0"/>
    </format>
    <format dxfId="2380">
      <pivotArea type="topRight" dataOnly="0" labelOnly="1" outline="0" fieldPosition="0"/>
    </format>
    <format dxfId="2379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2378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77">
      <pivotArea field="0" type="button" dataOnly="0" labelOnly="1" outline="0" axis="axisRow" fieldPosition="0"/>
    </format>
    <format dxfId="2376">
      <pivotArea field="2" type="button" dataOnly="0" labelOnly="1" outline="0" axis="axisRow" fieldPosition="1"/>
    </format>
    <format dxfId="2375">
      <pivotArea field="1" type="button" dataOnly="0" labelOnly="1" outline="0" axis="axisRow" fieldPosition="2"/>
    </format>
    <format dxfId="2374">
      <pivotArea field="3" type="button" dataOnly="0" labelOnly="1" outline="0" axis="axisRow" fieldPosition="3"/>
    </format>
    <format dxfId="2373">
      <pivotArea field="4" type="button" dataOnly="0" labelOnly="1" outline="0" axis="axisRow" fieldPosition="4"/>
    </format>
    <format dxfId="2372">
      <pivotArea field="5" type="button" dataOnly="0" labelOnly="1" outline="0" axis="axisRow" fieldPosition="5"/>
    </format>
    <format dxfId="2371">
      <pivotArea field="7" type="button" dataOnly="0" labelOnly="1" outline="0" axis="axisRow" fieldPosition="6"/>
    </format>
    <format dxfId="2370">
      <pivotArea dataOnly="0" labelOnly="1" outline="0" fieldPosition="0">
        <references count="1">
          <reference field="0" count="0"/>
        </references>
      </pivotArea>
    </format>
    <format dxfId="236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36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36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36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36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36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36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36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36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36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35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35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35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35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35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35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35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3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3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3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3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3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3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3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31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31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31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3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3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3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30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30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30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3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30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30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30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299">
      <pivotArea dataOnly="0" labelOnly="1" outline="0" fieldPosition="0">
        <references count="1">
          <reference field="6" count="0"/>
        </references>
      </pivotArea>
    </format>
    <format dxfId="2298">
      <pivotArea dataOnly="0" labelOnly="1" grandCol="1" outline="0" fieldPosition="0"/>
    </format>
    <format dxfId="2297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296">
      <pivotArea field="0" type="button" dataOnly="0" labelOnly="1" outline="0" axis="axisRow" fieldPosition="0"/>
    </format>
    <format dxfId="2295">
      <pivotArea field="2" type="button" dataOnly="0" labelOnly="1" outline="0" axis="axisRow" fieldPosition="1"/>
    </format>
    <format dxfId="2294">
      <pivotArea field="1" type="button" dataOnly="0" labelOnly="1" outline="0" axis="axisRow" fieldPosition="2"/>
    </format>
    <format dxfId="2293">
      <pivotArea field="3" type="button" dataOnly="0" labelOnly="1" outline="0" axis="axisRow" fieldPosition="3"/>
    </format>
    <format dxfId="2292">
      <pivotArea field="4" type="button" dataOnly="0" labelOnly="1" outline="0" axis="axisRow" fieldPosition="4"/>
    </format>
    <format dxfId="2291">
      <pivotArea field="5" type="button" dataOnly="0" labelOnly="1" outline="0" axis="axisRow" fieldPosition="5"/>
    </format>
    <format dxfId="2290">
      <pivotArea field="7" type="button" dataOnly="0" labelOnly="1" outline="0" axis="axisRow" fieldPosition="6"/>
    </format>
    <format dxfId="2289">
      <pivotArea dataOnly="0" labelOnly="1" outline="0" fieldPosition="0">
        <references count="1">
          <reference field="0" count="0"/>
        </references>
      </pivotArea>
    </format>
    <format dxfId="228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28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286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285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284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283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282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281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279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278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277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27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27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27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27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27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2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2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2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2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2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2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2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2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23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23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2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2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22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2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2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22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22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21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218">
      <pivotArea dataOnly="0" labelOnly="1" outline="0" fieldPosition="0">
        <references count="1">
          <reference field="6" count="0"/>
        </references>
      </pivotArea>
    </format>
    <format dxfId="2217">
      <pivotArea dataOnly="0" labelOnly="1" grandCol="1" outline="0" fieldPosition="0"/>
    </format>
    <format dxfId="2216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21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1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1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203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2202">
      <pivotArea field="6" type="button" dataOnly="0" labelOnly="1" outline="0" axis="axisCol" fieldPosition="0"/>
    </format>
    <format dxfId="2201">
      <pivotArea type="topRight" dataOnly="0" labelOnly="1" outline="0" fieldPosition="0"/>
    </format>
    <format dxfId="2200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2199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98">
      <pivotArea field="0" type="button" dataOnly="0" labelOnly="1" outline="0" axis="axisRow" fieldPosition="0"/>
    </format>
    <format dxfId="2197">
      <pivotArea field="2" type="button" dataOnly="0" labelOnly="1" outline="0" axis="axisRow" fieldPosition="1"/>
    </format>
    <format dxfId="2196">
      <pivotArea field="1" type="button" dataOnly="0" labelOnly="1" outline="0" axis="axisRow" fieldPosition="2"/>
    </format>
    <format dxfId="2195">
      <pivotArea field="3" type="button" dataOnly="0" labelOnly="1" outline="0" axis="axisRow" fieldPosition="3"/>
    </format>
    <format dxfId="2194">
      <pivotArea field="4" type="button" dataOnly="0" labelOnly="1" outline="0" axis="axisRow" fieldPosition="4"/>
    </format>
    <format dxfId="2193">
      <pivotArea field="5" type="button" dataOnly="0" labelOnly="1" outline="0" axis="axisRow" fieldPosition="5"/>
    </format>
    <format dxfId="2192">
      <pivotArea field="7" type="button" dataOnly="0" labelOnly="1" outline="0" axis="axisRow" fieldPosition="6"/>
    </format>
    <format dxfId="2191">
      <pivotArea dataOnly="0" labelOnly="1" outline="0" fieldPosition="0">
        <references count="1">
          <reference field="0" count="0"/>
        </references>
      </pivotArea>
    </format>
    <format dxfId="219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18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188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187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186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185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184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183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182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181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180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179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17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17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17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17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17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1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1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1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1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1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1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1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1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1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1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120">
      <pivotArea dataOnly="0" labelOnly="1" outline="0" fieldPosition="0">
        <references count="1">
          <reference field="6" count="0"/>
        </references>
      </pivotArea>
    </format>
    <format dxfId="2119">
      <pivotArea dataOnly="0" labelOnly="1" grandCol="1" outline="0" fieldPosition="0"/>
    </format>
    <format dxfId="2118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17">
      <pivotArea field="0" type="button" dataOnly="0" labelOnly="1" outline="0" axis="axisRow" fieldPosition="0"/>
    </format>
    <format dxfId="2116">
      <pivotArea field="2" type="button" dataOnly="0" labelOnly="1" outline="0" axis="axisRow" fieldPosition="1"/>
    </format>
    <format dxfId="2115">
      <pivotArea field="1" type="button" dataOnly="0" labelOnly="1" outline="0" axis="axisRow" fieldPosition="2"/>
    </format>
    <format dxfId="2114">
      <pivotArea field="3" type="button" dataOnly="0" labelOnly="1" outline="0" axis="axisRow" fieldPosition="3"/>
    </format>
    <format dxfId="2113">
      <pivotArea field="4" type="button" dataOnly="0" labelOnly="1" outline="0" axis="axisRow" fieldPosition="4"/>
    </format>
    <format dxfId="2112">
      <pivotArea field="5" type="button" dataOnly="0" labelOnly="1" outline="0" axis="axisRow" fieldPosition="5"/>
    </format>
    <format dxfId="2111">
      <pivotArea field="7" type="button" dataOnly="0" labelOnly="1" outline="0" axis="axisRow" fieldPosition="6"/>
    </format>
    <format dxfId="2110">
      <pivotArea dataOnly="0" labelOnly="1" outline="0" fieldPosition="0">
        <references count="1">
          <reference field="0" count="0"/>
        </references>
      </pivotArea>
    </format>
    <format dxfId="210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10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107">
      <pivotArea dataOnly="0" labelOnly="1" outline="0" fieldPosition="0">
        <references count="2">
          <reference field="0" count="1" selected="0">
            <x v="6"/>
          </reference>
          <reference field="2" count="1">
            <x v="241"/>
          </reference>
        </references>
      </pivotArea>
    </format>
    <format dxfId="2106">
      <pivotArea dataOnly="0" labelOnly="1" outline="0" fieldPosition="0">
        <references count="2">
          <reference field="0" count="1" selected="0">
            <x v="7"/>
          </reference>
          <reference field="2" count="1">
            <x v="230"/>
          </reference>
        </references>
      </pivotArea>
    </format>
    <format dxfId="2105">
      <pivotArea dataOnly="0" labelOnly="1" outline="0" fieldPosition="0">
        <references count="2">
          <reference field="0" count="1" selected="0">
            <x v="11"/>
          </reference>
          <reference field="2" count="1">
            <x v="231"/>
          </reference>
        </references>
      </pivotArea>
    </format>
    <format dxfId="2104">
      <pivotArea dataOnly="0" labelOnly="1" outline="0" fieldPosition="0">
        <references count="2">
          <reference field="0" count="1" selected="0">
            <x v="14"/>
          </reference>
          <reference field="2" count="1">
            <x v="232"/>
          </reference>
        </references>
      </pivotArea>
    </format>
    <format dxfId="2103">
      <pivotArea dataOnly="0" labelOnly="1" outline="0" fieldPosition="0">
        <references count="2">
          <reference field="0" count="1" selected="0">
            <x v="18"/>
          </reference>
          <reference field="2" count="1">
            <x v="242"/>
          </reference>
        </references>
      </pivotArea>
    </format>
    <format dxfId="2102">
      <pivotArea dataOnly="0" labelOnly="1" outline="0" fieldPosition="0">
        <references count="2">
          <reference field="0" count="1" selected="0">
            <x v="19"/>
          </reference>
          <reference field="2" count="1">
            <x v="243"/>
          </reference>
        </references>
      </pivotArea>
    </format>
    <format dxfId="2101">
      <pivotArea dataOnly="0" labelOnly="1" outline="0" fieldPosition="0">
        <references count="2">
          <reference field="0" count="1" selected="0">
            <x v="21"/>
          </reference>
          <reference field="2" count="1">
            <x v="234"/>
          </reference>
        </references>
      </pivotArea>
    </format>
    <format dxfId="2100">
      <pivotArea dataOnly="0" labelOnly="1" outline="0" fieldPosition="0">
        <references count="2">
          <reference field="0" count="1" selected="0">
            <x v="22"/>
          </reference>
          <reference field="2" count="1">
            <x v="244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23"/>
          </reference>
          <reference field="2" count="1">
            <x v="245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26"/>
          </reference>
          <reference field="2" count="1">
            <x v="246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7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1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3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2039">
      <pivotArea dataOnly="0" labelOnly="1" outline="0" fieldPosition="0">
        <references count="1">
          <reference field="6" count="0"/>
        </references>
      </pivotArea>
    </format>
    <format dxfId="2038">
      <pivotArea dataOnly="0" labelOnly="1" grandCol="1" outline="0" fieldPosition="0"/>
    </format>
    <format dxfId="2037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6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18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03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3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3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3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024">
      <pivotArea outline="0" fieldPosition="0">
        <references count="1">
          <reference field="6" count="6" selected="0">
            <x v="0"/>
            <x v="2"/>
            <x v="3"/>
            <x v="6"/>
            <x v="10"/>
            <x v="11"/>
          </reference>
        </references>
      </pivotArea>
    </format>
    <format dxfId="2023">
      <pivotArea field="6" type="button" dataOnly="0" labelOnly="1" outline="0" axis="axisCol" fieldPosition="0"/>
    </format>
    <format dxfId="2022">
      <pivotArea type="topRight" dataOnly="0" labelOnly="1" outline="0" fieldPosition="0"/>
    </format>
    <format dxfId="2021">
      <pivotArea dataOnly="0" labelOnly="1" outline="0" fieldPosition="0">
        <references count="1">
          <reference field="6" count="6">
            <x v="0"/>
            <x v="2"/>
            <x v="3"/>
            <x v="6"/>
            <x v="10"/>
            <x v="11"/>
          </reference>
        </references>
      </pivotArea>
    </format>
    <format dxfId="2020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19">
      <pivotArea field="0" type="button" dataOnly="0" labelOnly="1" outline="0" axis="axisRow" fieldPosition="0"/>
    </format>
    <format dxfId="2018">
      <pivotArea field="2" type="button" dataOnly="0" labelOnly="1" outline="0" axis="axisRow" fieldPosition="1"/>
    </format>
    <format dxfId="2017">
      <pivotArea field="1" type="button" dataOnly="0" labelOnly="1" outline="0" axis="axisRow" fieldPosition="2"/>
    </format>
    <format dxfId="2016">
      <pivotArea field="3" type="button" dataOnly="0" labelOnly="1" outline="0" axis="axisRow" fieldPosition="3"/>
    </format>
    <format dxfId="2015">
      <pivotArea field="4" type="button" dataOnly="0" labelOnly="1" outline="0" axis="axisRow" fieldPosition="4"/>
    </format>
    <format dxfId="2014">
      <pivotArea field="5" type="button" dataOnly="0" labelOnly="1" outline="0" axis="axisRow" fieldPosition="5"/>
    </format>
    <format dxfId="2013">
      <pivotArea field="7" type="button" dataOnly="0" labelOnly="1" outline="0" axis="axisRow" fieldPosition="6"/>
    </format>
    <format dxfId="2012">
      <pivotArea dataOnly="0" labelOnly="1" outline="0" fieldPosition="0">
        <references count="1">
          <reference field="0" count="0"/>
        </references>
      </pivotArea>
    </format>
    <format dxfId="201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009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2008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2007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2006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2005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2004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2003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2002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2001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2000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1999">
      <pivotArea dataOnly="0" labelOnly="1" outline="0" fieldPosition="0">
        <references count="2">
          <reference field="0" count="1" selected="0">
            <x v="27"/>
          </reference>
          <reference field="2" count="1">
            <x v="235"/>
          </reference>
        </references>
      </pivotArea>
    </format>
    <format dxfId="1998">
      <pivotArea dataOnly="0" labelOnly="1" outline="0" fieldPosition="0">
        <references count="2">
          <reference field="0" count="1" selected="0">
            <x v="30"/>
          </reference>
          <reference field="2" count="1">
            <x v="236"/>
          </reference>
        </references>
      </pivotArea>
    </format>
    <format dxfId="1997">
      <pivotArea dataOnly="0" labelOnly="1" outline="0" fieldPosition="0">
        <references count="2">
          <reference field="0" count="1" selected="0">
            <x v="31"/>
          </reference>
          <reference field="2" count="1">
            <x v="247"/>
          </reference>
        </references>
      </pivotArea>
    </format>
    <format dxfId="1996">
      <pivotArea dataOnly="0" labelOnly="1" outline="0" fieldPosition="0">
        <references count="2">
          <reference field="0" count="1" selected="0">
            <x v="32"/>
          </reference>
          <reference field="2" count="1">
            <x v="248"/>
          </reference>
        </references>
      </pivotArea>
    </format>
    <format dxfId="1995">
      <pivotArea dataOnly="0" labelOnly="1" outline="0" fieldPosition="0">
        <references count="2">
          <reference field="0" count="1" selected="0">
            <x v="33"/>
          </reference>
          <reference field="2" count="1">
            <x v="249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32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94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9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9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93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93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93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9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884">
      <pivotArea dataOnly="0" labelOnly="1" outline="0" fieldPosition="0">
        <references count="1">
          <reference field="6" count="0"/>
        </references>
      </pivotArea>
    </format>
    <format dxfId="1883">
      <pivotArea dataOnly="0" labelOnly="1" grandCol="1" outline="0" fieldPosition="0"/>
    </format>
    <format dxfId="1882">
      <pivotArea outline="0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81">
      <pivotArea field="0" type="button" dataOnly="0" labelOnly="1" outline="0" axis="axisRow" fieldPosition="0"/>
    </format>
    <format dxfId="1880">
      <pivotArea field="2" type="button" dataOnly="0" labelOnly="1" outline="0" axis="axisRow" fieldPosition="1"/>
    </format>
    <format dxfId="1879">
      <pivotArea field="1" type="button" dataOnly="0" labelOnly="1" outline="0" axis="axisRow" fieldPosition="2"/>
    </format>
    <format dxfId="1878">
      <pivotArea field="3" type="button" dataOnly="0" labelOnly="1" outline="0" axis="axisRow" fieldPosition="3"/>
    </format>
    <format dxfId="1877">
      <pivotArea field="4" type="button" dataOnly="0" labelOnly="1" outline="0" axis="axisRow" fieldPosition="4"/>
    </format>
    <format dxfId="1876">
      <pivotArea field="5" type="button" dataOnly="0" labelOnly="1" outline="0" axis="axisRow" fieldPosition="5"/>
    </format>
    <format dxfId="1875">
      <pivotArea field="7" type="button" dataOnly="0" labelOnly="1" outline="0" axis="axisRow" fieldPosition="6"/>
    </format>
    <format dxfId="1874">
      <pivotArea dataOnly="0" labelOnly="1" outline="0" fieldPosition="0">
        <references count="1">
          <reference field="0" count="0"/>
        </references>
      </pivotArea>
    </format>
    <format dxfId="187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868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867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865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864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862">
      <pivotArea dataOnly="0" labelOnly="1" outline="0" fieldPosition="0">
        <references count="2">
          <reference field="0" count="1" selected="0">
            <x v="25"/>
          </reference>
          <reference field="2" count="1">
            <x v="246"/>
          </reference>
        </references>
      </pivotArea>
    </format>
    <format dxfId="1861">
      <pivotArea dataOnly="0" labelOnly="1" outline="0" fieldPosition="0">
        <references count="2">
          <reference field="0" count="1" selected="0">
            <x v="27"/>
          </reference>
          <reference field="2" count="1">
            <x v="235"/>
          </reference>
        </references>
      </pivotArea>
    </format>
    <format dxfId="1860">
      <pivotArea dataOnly="0" labelOnly="1" outline="0" fieldPosition="0">
        <references count="2">
          <reference field="0" count="1" selected="0">
            <x v="30"/>
          </reference>
          <reference field="2" count="1">
            <x v="236"/>
          </reference>
        </references>
      </pivotArea>
    </format>
    <format dxfId="1859">
      <pivotArea dataOnly="0" labelOnly="1" outline="0" fieldPosition="0">
        <references count="2">
          <reference field="0" count="1" selected="0">
            <x v="31"/>
          </reference>
          <reference field="2" count="1">
            <x v="247"/>
          </reference>
        </references>
      </pivotArea>
    </format>
    <format dxfId="1858">
      <pivotArea dataOnly="0" labelOnly="1" outline="0" fieldPosition="0">
        <references count="2">
          <reference field="0" count="1" selected="0">
            <x v="32"/>
          </reference>
          <reference field="2" count="1">
            <x v="248"/>
          </reference>
        </references>
      </pivotArea>
    </format>
    <format dxfId="1857">
      <pivotArea dataOnly="0" labelOnly="1" outline="0" fieldPosition="0">
        <references count="2">
          <reference field="0" count="1" selected="0">
            <x v="33"/>
          </reference>
          <reference field="2" count="1">
            <x v="24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25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32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8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8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8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8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8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8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8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8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8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8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8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8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82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8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8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82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82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82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81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8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8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8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8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8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8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8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81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80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80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80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80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80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80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>
            <x v="24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>
            <x v="24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>
            <x v="24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46">
      <pivotArea dataOnly="0" labelOnly="1" outline="0" fieldPosition="0">
        <references count="1">
          <reference field="6" count="0"/>
        </references>
      </pivotArea>
    </format>
    <format dxfId="1745">
      <pivotArea dataOnly="0" labelOnly="1" grandCol="1" outline="0" fieldPosition="0"/>
    </format>
    <format dxfId="174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74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74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74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740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9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8">
      <pivotArea dataOnly="0" labelOnly="1" outline="0" offset="IV1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7">
      <pivotArea dataOnly="0" labelOnly="1" outline="0" offset="IV2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6">
      <pivotArea dataOnly="0" labelOnly="1" outline="0" offset="IV2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5">
      <pivotArea dataOnly="0" labelOnly="1" outline="0" offset="IV256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4">
      <pivotArea dataOnly="0" labelOnly="1" outline="0" offset="IV256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733">
      <pivotArea outline="0" fieldPosition="0">
        <references count="1">
          <reference field="6" count="5" selected="0">
            <x v="0"/>
            <x v="2"/>
            <x v="3"/>
            <x v="6"/>
            <x v="10"/>
          </reference>
        </references>
      </pivotArea>
    </format>
    <format dxfId="1732">
      <pivotArea outline="0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31">
      <pivotArea field="0" type="button" dataOnly="0" labelOnly="1" outline="0" axis="axisRow" fieldPosition="0"/>
    </format>
    <format dxfId="1730">
      <pivotArea field="2" type="button" dataOnly="0" labelOnly="1" outline="0" axis="axisRow" fieldPosition="1"/>
    </format>
    <format dxfId="1729">
      <pivotArea field="1" type="button" dataOnly="0" labelOnly="1" outline="0" axis="axisRow" fieldPosition="2"/>
    </format>
    <format dxfId="1728">
      <pivotArea field="3" type="button" dataOnly="0" labelOnly="1" outline="0" axis="axisRow" fieldPosition="3"/>
    </format>
    <format dxfId="1727">
      <pivotArea field="4" type="button" dataOnly="0" labelOnly="1" outline="0" axis="axisRow" fieldPosition="4"/>
    </format>
    <format dxfId="1726">
      <pivotArea field="5" type="button" dataOnly="0" labelOnly="1" outline="0" axis="axisRow" fieldPosition="5"/>
    </format>
    <format dxfId="1725">
      <pivotArea field="7" type="button" dataOnly="0" labelOnly="1" outline="0" axis="axisRow" fieldPosition="6"/>
    </format>
    <format dxfId="1724">
      <pivotArea field="9" type="button" dataOnly="0" labelOnly="1" outline="0" axis="axisRow" fieldPosition="7"/>
    </format>
    <format dxfId="1723">
      <pivotArea dataOnly="0" labelOnly="1" outline="0" fieldPosition="0">
        <references count="1">
          <reference field="0" count="0"/>
        </references>
      </pivotArea>
    </format>
    <format dxfId="172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72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720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719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718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717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716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715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714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170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70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70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7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70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69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69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6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6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6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6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6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6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6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6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6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6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6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6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66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615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14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13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12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11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10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1609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1608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7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6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5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4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3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2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1">
      <pivotArea dataOnly="0" labelOnly="1" outline="0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600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1599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8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7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6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5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594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593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2">
      <pivotArea dataOnly="0" labelOnly="1" outline="0" fieldPosition="0">
        <references count="8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91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590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9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8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7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586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5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4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3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2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1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80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79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78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77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1576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575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1574">
      <pivotArea dataOnly="0" labelOnly="1" outline="0" fieldPosition="0">
        <references count="1">
          <reference field="6" count="0"/>
        </references>
      </pivotArea>
    </format>
    <format dxfId="1573">
      <pivotArea dataOnly="0" labelOnly="1" grandCol="1" outline="0" fieldPosition="0"/>
    </format>
    <format dxfId="1572">
      <pivotArea outline="0" fieldPosition="0">
        <references count="8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71">
      <pivotArea field="0" type="button" dataOnly="0" labelOnly="1" outline="0" axis="axisRow" fieldPosition="0"/>
    </format>
    <format dxfId="1570">
      <pivotArea field="2" type="button" dataOnly="0" labelOnly="1" outline="0" axis="axisRow" fieldPosition="1"/>
    </format>
    <format dxfId="1569">
      <pivotArea field="1" type="button" dataOnly="0" labelOnly="1" outline="0" axis="axisRow" fieldPosition="2"/>
    </format>
    <format dxfId="1568">
      <pivotArea field="3" type="button" dataOnly="0" labelOnly="1" outline="0" axis="axisRow" fieldPosition="3"/>
    </format>
    <format dxfId="1567">
      <pivotArea field="4" type="button" dataOnly="0" labelOnly="1" outline="0" axis="axisRow" fieldPosition="4"/>
    </format>
    <format dxfId="1566">
      <pivotArea field="5" type="button" dataOnly="0" labelOnly="1" outline="0" axis="axisRow" fieldPosition="5"/>
    </format>
    <format dxfId="1565">
      <pivotArea field="7" type="button" dataOnly="0" labelOnly="1" outline="0" axis="axisRow" fieldPosition="6"/>
    </format>
    <format dxfId="1564">
      <pivotArea field="9" type="button" dataOnly="0" labelOnly="1" outline="0" axis="axisRow" fieldPosition="7"/>
    </format>
    <format dxfId="1563">
      <pivotArea dataOnly="0" labelOnly="1" outline="0" fieldPosition="0">
        <references count="1">
          <reference field="0" count="0"/>
        </references>
      </pivotArea>
    </format>
    <format dxfId="156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552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551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155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54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54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54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54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545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52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52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527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5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5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51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5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5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4"/>
          </reference>
        </references>
      </pivotArea>
    </format>
    <format dxfId="15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5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50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50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50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5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50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48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4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48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48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48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48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4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4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4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47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47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4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47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455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54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53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52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51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50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1449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1448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7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6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5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4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3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2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1">
      <pivotArea dataOnly="0" labelOnly="1" outline="0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4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40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1439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8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7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6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5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434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433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2">
      <pivotArea dataOnly="0" labelOnly="1" outline="0" fieldPosition="0">
        <references count="8">
          <reference field="0" count="1" selected="0">
            <x v="23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31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430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9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8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7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426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5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4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3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2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1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20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19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18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17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1416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415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1414">
      <pivotArea dataOnly="0" labelOnly="1" outline="0" fieldPosition="0">
        <references count="1">
          <reference field="6" count="0"/>
        </references>
      </pivotArea>
    </format>
    <format dxfId="1413">
      <pivotArea dataOnly="0" labelOnly="1" grandCol="1" outline="0" fieldPosition="0"/>
    </format>
    <format dxfId="141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1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09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408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7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5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4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2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1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399">
      <pivotArea outline="0" fieldPosition="0">
        <references count="1">
          <reference field="6" count="5" selected="0">
            <x v="0"/>
            <x v="2"/>
            <x v="6"/>
            <x v="10"/>
            <x v="11"/>
          </reference>
        </references>
      </pivotArea>
    </format>
    <format dxfId="1398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97">
      <pivotArea field="0" type="button" dataOnly="0" labelOnly="1" outline="0" axis="axisRow" fieldPosition="0"/>
    </format>
    <format dxfId="1396">
      <pivotArea field="2" type="button" dataOnly="0" labelOnly="1" outline="0" axis="axisRow" fieldPosition="1"/>
    </format>
    <format dxfId="1395">
      <pivotArea field="1" type="button" dataOnly="0" labelOnly="1" outline="0" axis="axisRow" fieldPosition="2"/>
    </format>
    <format dxfId="1394">
      <pivotArea field="3" type="button" dataOnly="0" labelOnly="1" outline="0" axis="axisRow" fieldPosition="3"/>
    </format>
    <format dxfId="1393">
      <pivotArea field="4" type="button" dataOnly="0" labelOnly="1" outline="0" axis="axisRow" fieldPosition="4"/>
    </format>
    <format dxfId="1392">
      <pivotArea field="5" type="button" dataOnly="0" labelOnly="1" outline="0" axis="axisRow" fieldPosition="5"/>
    </format>
    <format dxfId="1391">
      <pivotArea field="7" type="button" dataOnly="0" labelOnly="1" outline="0" axis="axisRow" fieldPosition="6"/>
    </format>
    <format dxfId="1390">
      <pivotArea field="9" type="button" dataOnly="0" labelOnly="1" outline="0" axis="axisRow" fieldPosition="7"/>
    </format>
    <format dxfId="1389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1370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369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36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366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364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363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362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361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360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359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358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357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356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355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354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3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3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30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30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30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2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29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2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29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9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29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9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29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28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28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2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3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282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81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80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9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8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7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1276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1275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4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3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2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1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0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9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8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1267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6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5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4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3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262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261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0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259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8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7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6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255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4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3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2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1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0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49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48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47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46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1245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44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1243">
      <pivotArea dataOnly="0" labelOnly="1" outline="0" fieldPosition="0">
        <references count="1">
          <reference field="6" count="0"/>
        </references>
      </pivotArea>
    </format>
    <format dxfId="1242">
      <pivotArea dataOnly="0" labelOnly="1" grandCol="1" outline="0" fieldPosition="0"/>
    </format>
    <format dxfId="1241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40">
      <pivotArea field="0" type="button" dataOnly="0" labelOnly="1" outline="0" axis="axisRow" fieldPosition="0"/>
    </format>
    <format dxfId="1239">
      <pivotArea field="2" type="button" dataOnly="0" labelOnly="1" outline="0" axis="axisRow" fieldPosition="1"/>
    </format>
    <format dxfId="1238">
      <pivotArea field="1" type="button" dataOnly="0" labelOnly="1" outline="0" axis="axisRow" fieldPosition="2"/>
    </format>
    <format dxfId="1237">
      <pivotArea field="3" type="button" dataOnly="0" labelOnly="1" outline="0" axis="axisRow" fieldPosition="3"/>
    </format>
    <format dxfId="1236">
      <pivotArea field="4" type="button" dataOnly="0" labelOnly="1" outline="0" axis="axisRow" fieldPosition="4"/>
    </format>
    <format dxfId="1235">
      <pivotArea field="5" type="button" dataOnly="0" labelOnly="1" outline="0" axis="axisRow" fieldPosition="5"/>
    </format>
    <format dxfId="1234">
      <pivotArea field="7" type="button" dataOnly="0" labelOnly="1" outline="0" axis="axisRow" fieldPosition="6"/>
    </format>
    <format dxfId="1233">
      <pivotArea field="9" type="button" dataOnly="0" labelOnly="1" outline="0" axis="axisRow" fieldPosition="7"/>
    </format>
    <format dxfId="1232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222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221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198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197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196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16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1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16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16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15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1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14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14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14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1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14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13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13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13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13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3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13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13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3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1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2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2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125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24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23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22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21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20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1119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1118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7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6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5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4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3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2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1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1110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9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8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7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6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105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104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3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102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1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0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9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098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7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6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5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4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3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2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1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0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89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1088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87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1086">
      <pivotArea dataOnly="0" labelOnly="1" outline="0" fieldPosition="0">
        <references count="1">
          <reference field="6" count="0"/>
        </references>
      </pivotArea>
    </format>
    <format dxfId="1085">
      <pivotArea dataOnly="0" labelOnly="1" grandCol="1" outline="0" fieldPosition="0"/>
    </format>
    <format dxfId="108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8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8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8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80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9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7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6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4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3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7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070">
      <pivotArea outline="0" fieldPosition="0">
        <references count="1">
          <reference field="6" count="5" selected="0">
            <x v="0"/>
            <x v="2"/>
            <x v="6"/>
            <x v="11"/>
            <x v="12"/>
          </reference>
        </references>
      </pivotArea>
    </format>
    <format dxfId="1069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68">
      <pivotArea field="0" type="button" dataOnly="0" labelOnly="1" outline="0" axis="axisRow" fieldPosition="0"/>
    </format>
    <format dxfId="1067">
      <pivotArea field="2" type="button" dataOnly="0" labelOnly="1" outline="0" axis="axisRow" fieldPosition="1"/>
    </format>
    <format dxfId="1066">
      <pivotArea field="1" type="button" dataOnly="0" labelOnly="1" outline="0" axis="axisRow" fieldPosition="2"/>
    </format>
    <format dxfId="1065">
      <pivotArea field="3" type="button" dataOnly="0" labelOnly="1" outline="0" axis="axisRow" fieldPosition="3"/>
    </format>
    <format dxfId="1064">
      <pivotArea field="4" type="button" dataOnly="0" labelOnly="1" outline="0" axis="axisRow" fieldPosition="4"/>
    </format>
    <format dxfId="1063">
      <pivotArea field="5" type="button" dataOnly="0" labelOnly="1" outline="0" axis="axisRow" fieldPosition="5"/>
    </format>
    <format dxfId="1062">
      <pivotArea field="7" type="button" dataOnly="0" labelOnly="1" outline="0" axis="axisRow" fieldPosition="6"/>
    </format>
    <format dxfId="1061">
      <pivotArea field="9" type="button" dataOnly="0" labelOnly="1" outline="0" axis="axisRow" fieldPosition="7"/>
    </format>
    <format dxfId="1060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1041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104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103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10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1037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1036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1035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1034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1033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1032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1031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1030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1029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1028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1027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1026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1025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1024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97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9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9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97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97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97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9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9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9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9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96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6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96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9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9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5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9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5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95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95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953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5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51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5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9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8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947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946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5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4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3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2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1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40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9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938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7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6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5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4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933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932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31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930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9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8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7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926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5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4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3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2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1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20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19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18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17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916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915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914">
      <pivotArea dataOnly="0" labelOnly="1" outline="0" fieldPosition="0">
        <references count="1">
          <reference field="6" count="0"/>
        </references>
      </pivotArea>
    </format>
    <format dxfId="913">
      <pivotArea dataOnly="0" labelOnly="1" grandCol="1" outline="0" fieldPosition="0"/>
    </format>
    <format dxfId="912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11">
      <pivotArea field="0" type="button" dataOnly="0" labelOnly="1" outline="0" axis="axisRow" fieldPosition="0"/>
    </format>
    <format dxfId="910">
      <pivotArea field="2" type="button" dataOnly="0" labelOnly="1" outline="0" axis="axisRow" fieldPosition="1"/>
    </format>
    <format dxfId="909">
      <pivotArea field="1" type="button" dataOnly="0" labelOnly="1" outline="0" axis="axisRow" fieldPosition="2"/>
    </format>
    <format dxfId="908">
      <pivotArea field="3" type="button" dataOnly="0" labelOnly="1" outline="0" axis="axisRow" fieldPosition="3"/>
    </format>
    <format dxfId="907">
      <pivotArea field="4" type="button" dataOnly="0" labelOnly="1" outline="0" axis="axisRow" fieldPosition="4"/>
    </format>
    <format dxfId="906">
      <pivotArea field="5" type="button" dataOnly="0" labelOnly="1" outline="0" axis="axisRow" fieldPosition="5"/>
    </format>
    <format dxfId="905">
      <pivotArea field="7" type="button" dataOnly="0" labelOnly="1" outline="0" axis="axisRow" fieldPosition="6"/>
    </format>
    <format dxfId="904">
      <pivotArea field="9" type="button" dataOnly="0" labelOnly="1" outline="0" axis="axisRow" fieldPosition="7"/>
    </format>
    <format dxfId="903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88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88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88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8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88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87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87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877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876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875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874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873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87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7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87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86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86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867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82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82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8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8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81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81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81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8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8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80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8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0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80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80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8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80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8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79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79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796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95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94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93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92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91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790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789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8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7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6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5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4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3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2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781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80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9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8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7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776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775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4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773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2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1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70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769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8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7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6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5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4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3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2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1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60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759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758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757">
      <pivotArea dataOnly="0" labelOnly="1" outline="0" fieldPosition="0">
        <references count="1">
          <reference field="6" count="0"/>
        </references>
      </pivotArea>
    </format>
    <format dxfId="756">
      <pivotArea dataOnly="0" labelOnly="1" grandCol="1" outline="0" fieldPosition="0"/>
    </format>
    <format dxfId="75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5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53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52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5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50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7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4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741">
      <pivotArea outline="0" fieldPosition="0">
        <references count="1">
          <reference field="6" count="5" selected="0">
            <x v="0"/>
            <x v="2"/>
            <x v="6"/>
            <x v="11"/>
            <x v="12"/>
          </reference>
        </references>
      </pivotArea>
    </format>
    <format dxfId="740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39">
      <pivotArea field="0" type="button" dataOnly="0" labelOnly="1" outline="0" axis="axisRow" fieldPosition="0"/>
    </format>
    <format dxfId="738">
      <pivotArea field="2" type="button" dataOnly="0" labelOnly="1" outline="0" axis="axisRow" fieldPosition="1"/>
    </format>
    <format dxfId="737">
      <pivotArea field="1" type="button" dataOnly="0" labelOnly="1" outline="0" axis="axisRow" fieldPosition="2"/>
    </format>
    <format dxfId="736">
      <pivotArea field="3" type="button" dataOnly="0" labelOnly="1" outline="0" axis="axisRow" fieldPosition="3"/>
    </format>
    <format dxfId="735">
      <pivotArea field="4" type="button" dataOnly="0" labelOnly="1" outline="0" axis="axisRow" fieldPosition="4"/>
    </format>
    <format dxfId="734">
      <pivotArea field="5" type="button" dataOnly="0" labelOnly="1" outline="0" axis="axisRow" fieldPosition="5"/>
    </format>
    <format dxfId="733">
      <pivotArea field="7" type="button" dataOnly="0" labelOnly="1" outline="0" axis="axisRow" fieldPosition="6"/>
    </format>
    <format dxfId="732">
      <pivotArea field="9" type="button" dataOnly="0" labelOnly="1" outline="0" axis="axisRow" fieldPosition="7"/>
    </format>
    <format dxfId="731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65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6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6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65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63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63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63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6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63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6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63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63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63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62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62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62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62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624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23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22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21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20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9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618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617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6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5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4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3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2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1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10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609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8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7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6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5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604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603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2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601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600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9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8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597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6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5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4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3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2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1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90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89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88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587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586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585">
      <pivotArea dataOnly="0" labelOnly="1" outline="0" fieldPosition="0">
        <references count="1">
          <reference field="6" count="0"/>
        </references>
      </pivotArea>
    </format>
    <format dxfId="584">
      <pivotArea dataOnly="0" labelOnly="1" grandCol="1" outline="0" fieldPosition="0"/>
    </format>
    <format dxfId="583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82">
      <pivotArea field="0" type="button" dataOnly="0" labelOnly="1" outline="0" axis="axisRow" fieldPosition="0"/>
    </format>
    <format dxfId="581">
      <pivotArea field="2" type="button" dataOnly="0" labelOnly="1" outline="0" axis="axisRow" fieldPosition="1"/>
    </format>
    <format dxfId="580">
      <pivotArea field="1" type="button" dataOnly="0" labelOnly="1" outline="0" axis="axisRow" fieldPosition="2"/>
    </format>
    <format dxfId="579">
      <pivotArea field="3" type="button" dataOnly="0" labelOnly="1" outline="0" axis="axisRow" fieldPosition="3"/>
    </format>
    <format dxfId="578">
      <pivotArea field="4" type="button" dataOnly="0" labelOnly="1" outline="0" axis="axisRow" fieldPosition="4"/>
    </format>
    <format dxfId="577">
      <pivotArea field="5" type="button" dataOnly="0" labelOnly="1" outline="0" axis="axisRow" fieldPosition="5"/>
    </format>
    <format dxfId="576">
      <pivotArea field="7" type="button" dataOnly="0" labelOnly="1" outline="0" axis="axisRow" fieldPosition="6"/>
    </format>
    <format dxfId="575">
      <pivotArea field="9" type="button" dataOnly="0" labelOnly="1" outline="0" axis="axisRow" fieldPosition="7"/>
    </format>
    <format dxfId="574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55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55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55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55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55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55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549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548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547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546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545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544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543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542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541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540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539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538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49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4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8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47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47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4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47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4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7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4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7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46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6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467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66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65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64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63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62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461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460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9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8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7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6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5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4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3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452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1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50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9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8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447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446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5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444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3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2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41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440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9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8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7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6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5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4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3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2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31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430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429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428">
      <pivotArea dataOnly="0" labelOnly="1" outline="0" fieldPosition="0">
        <references count="1">
          <reference field="6" count="0"/>
        </references>
      </pivotArea>
    </format>
    <format dxfId="427">
      <pivotArea dataOnly="0" labelOnly="1" grandCol="1" outline="0" fieldPosition="0"/>
    </format>
    <format dxfId="42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42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424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423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422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21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2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9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8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6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5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4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413">
      <pivotArea outline="0" fieldPosition="0">
        <references count="1">
          <reference field="6" count="5" selected="0">
            <x v="0"/>
            <x v="2"/>
            <x v="6"/>
            <x v="11"/>
            <x v="12"/>
          </reference>
        </references>
      </pivotArea>
    </format>
    <format dxfId="412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11">
      <pivotArea field="0" type="button" dataOnly="0" labelOnly="1" outline="0" axis="axisRow" fieldPosition="0"/>
    </format>
    <format dxfId="410">
      <pivotArea field="2" type="button" dataOnly="0" labelOnly="1" outline="0" axis="axisRow" fieldPosition="1"/>
    </format>
    <format dxfId="409">
      <pivotArea field="1" type="button" dataOnly="0" labelOnly="1" outline="0" axis="axisRow" fieldPosition="2"/>
    </format>
    <format dxfId="408">
      <pivotArea field="3" type="button" dataOnly="0" labelOnly="1" outline="0" axis="axisRow" fieldPosition="3"/>
    </format>
    <format dxfId="407">
      <pivotArea field="4" type="button" dataOnly="0" labelOnly="1" outline="0" axis="axisRow" fieldPosition="4"/>
    </format>
    <format dxfId="406">
      <pivotArea field="5" type="button" dataOnly="0" labelOnly="1" outline="0" axis="axisRow" fieldPosition="5"/>
    </format>
    <format dxfId="405">
      <pivotArea field="7" type="button" dataOnly="0" labelOnly="1" outline="0" axis="axisRow" fieldPosition="6"/>
    </format>
    <format dxfId="404">
      <pivotArea field="9" type="button" dataOnly="0" labelOnly="1" outline="0" axis="axisRow" fieldPosition="7"/>
    </format>
    <format dxfId="403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38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38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38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3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38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379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378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377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376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375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374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373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372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37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370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369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368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367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3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32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32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32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3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31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31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31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296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95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94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93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92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91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290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289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8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7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6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5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4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3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2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281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80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9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8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7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276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275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4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273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2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1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70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269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8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7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6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5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4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3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2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1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60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259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258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257">
      <pivotArea dataOnly="0" labelOnly="1" outline="0" fieldPosition="0">
        <references count="1">
          <reference field="6" count="0"/>
        </references>
      </pivotArea>
    </format>
    <format dxfId="256">
      <pivotArea dataOnly="0" labelOnly="1" grandCol="1" outline="0" fieldPosition="0"/>
    </format>
    <format dxfId="255">
      <pivotArea outline="0" fieldPosition="0">
        <references count="8">
          <reference field="0" count="39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4">
      <pivotArea field="0" type="button" dataOnly="0" labelOnly="1" outline="0" axis="axisRow" fieldPosition="0"/>
    </format>
    <format dxfId="253">
      <pivotArea field="2" type="button" dataOnly="0" labelOnly="1" outline="0" axis="axisRow" fieldPosition="1"/>
    </format>
    <format dxfId="252">
      <pivotArea field="1" type="button" dataOnly="0" labelOnly="1" outline="0" axis="axisRow" fieldPosition="2"/>
    </format>
    <format dxfId="251">
      <pivotArea field="3" type="button" dataOnly="0" labelOnly="1" outline="0" axis="axisRow" fieldPosition="3"/>
    </format>
    <format dxfId="250">
      <pivotArea field="4" type="button" dataOnly="0" labelOnly="1" outline="0" axis="axisRow" fieldPosition="4"/>
    </format>
    <format dxfId="249">
      <pivotArea field="5" type="button" dataOnly="0" labelOnly="1" outline="0" axis="axisRow" fieldPosition="5"/>
    </format>
    <format dxfId="248">
      <pivotArea field="7" type="button" dataOnly="0" labelOnly="1" outline="0" axis="axisRow" fieldPosition="6"/>
    </format>
    <format dxfId="247">
      <pivotArea field="9" type="button" dataOnly="0" labelOnly="1" outline="0" axis="axisRow" fieldPosition="7"/>
    </format>
    <format dxfId="246">
      <pivotArea dataOnly="0" labelOnly="1" outline="0" fieldPosition="0">
        <references count="1">
          <reference field="0" count="3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0"/>
          </reference>
          <reference field="2" count="1">
            <x v="228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3"/>
          </reference>
          <reference field="2" count="1">
            <x v="240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5"/>
          </reference>
          <reference field="2" count="1">
            <x v="241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6"/>
          </reference>
          <reference field="2" count="1">
            <x v="230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10"/>
          </reference>
          <reference field="2" count="1">
            <x v="231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13"/>
          </reference>
          <reference field="2" count="1">
            <x v="232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17"/>
          </reference>
          <reference field="2" count="1">
            <x v="242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18"/>
          </reference>
          <reference field="2" count="1">
            <x v="243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20"/>
          </reference>
          <reference field="2" count="1">
            <x v="234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21"/>
          </reference>
          <reference field="2" count="1">
            <x v="244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22"/>
          </reference>
          <reference field="2" count="1">
            <x v="245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27"/>
          </reference>
          <reference field="2" count="1">
            <x v="246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29"/>
          </reference>
          <reference field="2" count="1">
            <x v="235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32"/>
          </reference>
          <reference field="2" count="1">
            <x v="236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33"/>
          </reference>
          <reference field="2" count="1">
            <x v="247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34"/>
          </reference>
          <reference field="2" count="1">
            <x v="248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35"/>
          </reference>
          <reference field="2" count="1">
            <x v="249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40"/>
          </reference>
          <reference field="2" count="1">
            <x v="239"/>
          </reference>
        </references>
      </pivotArea>
    </format>
    <format dxfId="22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228"/>
          </reference>
        </references>
      </pivotArea>
    </format>
    <format dxfId="226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240"/>
          </reference>
        </references>
      </pivotArea>
    </format>
    <format dxfId="22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22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230"/>
          </reference>
        </references>
      </pivotArea>
    </format>
    <format dxfId="22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31"/>
          </reference>
        </references>
      </pivotArea>
    </format>
    <format dxfId="222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232"/>
          </reference>
        </references>
      </pivotArea>
    </format>
    <format dxfId="221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220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243"/>
          </reference>
        </references>
      </pivotArea>
    </format>
    <format dxfId="21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234"/>
          </reference>
        </references>
      </pivotArea>
    </format>
    <format dxfId="218">
      <pivotArea dataOnly="0" labelOnly="1" outline="0" fieldPosition="0">
        <references count="3">
          <reference field="0" count="1" selected="0">
            <x v="21"/>
          </reference>
          <reference field="1" count="1">
            <x v="3"/>
          </reference>
          <reference field="2" count="1" selected="0">
            <x v="244"/>
          </reference>
        </references>
      </pivotArea>
    </format>
    <format dxfId="217">
      <pivotArea dataOnly="0" labelOnly="1" outline="0" fieldPosition="0">
        <references count="3">
          <reference field="0" count="1" selected="0">
            <x v="22"/>
          </reference>
          <reference field="1" count="1">
            <x v="0"/>
          </reference>
          <reference field="2" count="1" selected="0">
            <x v="245"/>
          </reference>
        </references>
      </pivotArea>
    </format>
    <format dxfId="216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246"/>
          </reference>
        </references>
      </pivotArea>
    </format>
    <format dxfId="215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214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236"/>
          </reference>
        </references>
      </pivotArea>
    </format>
    <format dxfId="213">
      <pivotArea dataOnly="0" labelOnly="1" outline="0" fieldPosition="0">
        <references count="3">
          <reference field="0" count="1" selected="0">
            <x v="33"/>
          </reference>
          <reference field="1" count="1">
            <x v="2"/>
          </reference>
          <reference field="2" count="1" selected="0">
            <x v="247"/>
          </reference>
        </references>
      </pivotArea>
    </format>
    <format dxfId="212">
      <pivotArea dataOnly="0" labelOnly="1" outline="0" fieldPosition="0">
        <references count="3">
          <reference field="0" count="1" selected="0">
            <x v="34"/>
          </reference>
          <reference field="1" count="1">
            <x v="0"/>
          </reference>
          <reference field="2" count="1" selected="0">
            <x v="248"/>
          </reference>
        </references>
      </pivotArea>
    </format>
    <format dxfId="211">
      <pivotArea dataOnly="0" labelOnly="1" outline="0" fieldPosition="0">
        <references count="3">
          <reference field="0" count="1" selected="0">
            <x v="35"/>
          </reference>
          <reference field="1" count="1">
            <x v="5"/>
          </reference>
          <reference field="2" count="1" selected="0">
            <x v="249"/>
          </reference>
        </references>
      </pivotArea>
    </format>
    <format dxfId="210">
      <pivotArea dataOnly="0" labelOnly="1" outline="0" fieldPosition="0">
        <references count="3">
          <reference field="0" count="1" selected="0">
            <x v="40"/>
          </reference>
          <reference field="1" count="1">
            <x v="3"/>
          </reference>
          <reference field="2" count="1" selected="0">
            <x v="239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5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67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>
            <x v="599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77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>
            <x v="604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>
            <x v="678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79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599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0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>
            <x v="681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0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>
            <x v="681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5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>
            <x v="686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>
            <x v="678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526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>
            <x v="687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>
            <x v="681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>
            <x v="68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8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>
            <x v="689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0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>
            <x v="691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2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93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>
            <x v="62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>
            <x v="694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5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6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8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>
            <x v="694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>
            <x v="699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>
            <x v="1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>
            <x v="2"/>
          </reference>
        </references>
      </pivotArea>
    </format>
    <format dxfId="1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>
            <x v="4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>
            <x v="3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>
            <x v="5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>
            <x v="3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>
            <x v="6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>
            <x v="3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>
            <x v="115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>
            <x v="116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>
            <x v="117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>
            <x v="24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>
            <x v="24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39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5"/>
          </reference>
          <reference field="4" count="1" selected="0">
            <x v="1"/>
          </reference>
          <reference field="5" count="1" selected="0">
            <x v="113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8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676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7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228"/>
          </reference>
          <reference field="3" count="1" selected="0">
            <x v="599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6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77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5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5"/>
          </reference>
          <reference field="2" count="1" selected="0">
            <x v="240"/>
          </reference>
          <reference field="3" count="1" selected="0">
            <x v="604"/>
          </reference>
          <reference field="4" count="1" selected="0">
            <x v="2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4">
      <pivotArea dataOnly="0" labelOnly="1" outline="0" fieldPosition="0">
        <references count="8">
          <reference field="0" count="1" selected="0">
            <x v="5"/>
          </reference>
          <reference field="1" count="1" selected="0">
            <x v="7"/>
          </reference>
          <reference field="2" count="1" selected="0">
            <x v="241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7"/>
          </reference>
          <reference field="9" count="1">
            <x v="0"/>
          </reference>
        </references>
      </pivotArea>
    </format>
    <format dxfId="133">
      <pivotArea dataOnly="0" labelOnly="1" outline="0" fieldPosition="0">
        <references count="8">
          <reference field="0" count="1" selected="0">
            <x v="6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5"/>
          </reference>
          <reference field="9" count="1">
            <x v="0"/>
          </reference>
        </references>
      </pivotArea>
    </format>
    <format dxfId="132">
      <pivotArea dataOnly="0" labelOnly="1" outline="0" fieldPosition="0">
        <references count="8">
          <reference field="0" count="1" selected="0">
            <x v="7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1">
      <pivotArea dataOnly="0" labelOnly="1" outline="0" fieldPosition="0">
        <references count="8">
          <reference field="0" count="1" selected="0">
            <x v="8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0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30">
      <pivotArea dataOnly="0" labelOnly="1" outline="0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230"/>
          </reference>
          <reference field="3" count="1" selected="0">
            <x v="681"/>
          </reference>
          <reference field="4" count="1" selected="0">
            <x v="4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9">
      <pivotArea dataOnly="0" labelOnly="1" outline="0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2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8">
      <pivotArea dataOnly="0" labelOnly="1" outline="0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7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2"/>
          </reference>
          <reference field="2" count="1" selected="0">
            <x v="231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6">
      <pivotArea dataOnly="0" labelOnly="1" outline="0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3"/>
          </reference>
          <reference field="4" count="1" selected="0">
            <x v="5"/>
          </reference>
          <reference field="5" count="1" selected="0">
            <x v="115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5">
      <pivotArea dataOnly="0" labelOnly="1" outline="0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5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6"/>
          </reference>
          <reference field="9" count="1">
            <x v="0"/>
          </reference>
        </references>
      </pivotArea>
    </format>
    <format dxfId="124">
      <pivotArea dataOnly="0" labelOnly="1" outline="0" fieldPosition="0">
        <references count="8">
          <reference field="0" count="1" selected="0">
            <x v="16"/>
          </reference>
          <reference field="1" count="1" selected="0">
            <x v="3"/>
          </reference>
          <reference field="2" count="1" selected="0">
            <x v="232"/>
          </reference>
          <reference field="3" count="1" selected="0">
            <x v="686"/>
          </reference>
          <reference field="4" count="1" selected="0">
            <x v="5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3">
      <pivotArea dataOnly="0" labelOnly="1" outline="0" fieldPosition="0">
        <references count="8">
          <reference field="0" count="1" selected="0">
            <x v="17"/>
          </reference>
          <reference field="1" count="1" selected="0">
            <x v="4"/>
          </reference>
          <reference field="2" count="1" selected="0">
            <x v="242"/>
          </reference>
          <reference field="3" count="1" selected="0">
            <x v="678"/>
          </reference>
          <reference field="4" count="1" selected="0">
            <x v="3"/>
          </reference>
          <reference field="5" count="1" selected="0">
            <x v="116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2">
      <pivotArea dataOnly="0" labelOnly="1" outline="0" fieldPosition="0">
        <references count="8">
          <reference field="0" count="1" selected="0">
            <x v="18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52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1">
      <pivotArea dataOnly="0" labelOnly="1" outline="0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243"/>
          </reference>
          <reference field="3" count="1" selected="0">
            <x v="68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20">
      <pivotArea dataOnly="0" labelOnly="1" outline="0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234"/>
          </reference>
          <reference field="3" count="1" selected="0">
            <x v="681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19">
      <pivotArea dataOnly="0" labelOnly="1" outline="0" fieldPosition="0">
        <references count="8">
          <reference field="0" count="1" selected="0">
            <x v="21"/>
          </reference>
          <reference field="1" count="1" selected="0">
            <x v="3"/>
          </reference>
          <reference field="2" count="1" selected="0">
            <x v="244"/>
          </reference>
          <reference field="3" count="1" selected="0">
            <x v="680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9"/>
          </reference>
          <reference field="9" count="1">
            <x v="0"/>
          </reference>
        </references>
      </pivotArea>
    </format>
    <format dxfId="118">
      <pivotArea dataOnly="0" labelOnly="1" outline="0" fieldPosition="0">
        <references count="8">
          <reference field="0" count="1" selected="0">
            <x v="22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8"/>
          </reference>
          <reference field="4" count="1" selected="0">
            <x v="3"/>
          </reference>
          <reference field="5" count="1" selected="0">
            <x v="117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7">
      <pivotArea dataOnly="0" labelOnly="1" outline="0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16">
      <pivotArea dataOnly="0" labelOnly="1" outline="0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5">
      <pivotArea dataOnly="0" labelOnly="1" outline="0" fieldPosition="0">
        <references count="8">
          <reference field="0" count="1" selected="0">
            <x v="26"/>
          </reference>
          <reference field="1" count="1" selected="0">
            <x v="0"/>
          </reference>
          <reference field="2" count="1" selected="0">
            <x v="245"/>
          </reference>
          <reference field="3" count="1" selected="0">
            <x v="68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4">
      <pivotArea dataOnly="0" labelOnly="1" outline="0" fieldPosition="0">
        <references count="8">
          <reference field="0" count="1" selected="0">
            <x v="27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3">
      <pivotArea dataOnly="0" labelOnly="1" outline="0" fieldPosition="0">
        <references count="8">
          <reference field="0" count="1" selected="0">
            <x v="28"/>
          </reference>
          <reference field="1" count="1" selected="0">
            <x v="5"/>
          </reference>
          <reference field="2" count="1" selected="0">
            <x v="24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30"/>
          </reference>
          <reference field="9" count="1">
            <x v="0"/>
          </reference>
        </references>
      </pivotArea>
    </format>
    <format dxfId="112">
      <pivotArea dataOnly="0" labelOnly="1" outline="0" fieldPosition="0">
        <references count="8">
          <reference field="0" count="1" selected="0">
            <x v="29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1">
      <pivotArea dataOnly="0" labelOnly="1" outline="0" fieldPosition="0">
        <references count="8">
          <reference field="0" count="1" selected="0">
            <x v="30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118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10">
      <pivotArea dataOnly="0" labelOnly="1" outline="0" fieldPosition="0">
        <references count="8">
          <reference field="0" count="1" selected="0">
            <x v="31"/>
          </reference>
          <reference field="1" count="1" selected="0">
            <x v="7"/>
          </reference>
          <reference field="2" count="1" selected="0">
            <x v="235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9">
      <pivotArea dataOnly="0" labelOnly="1" outline="0" fieldPosition="0">
        <references count="8">
          <reference field="0" count="1" selected="0">
            <x v="32"/>
          </reference>
          <reference field="1" count="1" selected="0">
            <x v="1"/>
          </reference>
          <reference field="2" count="1" selected="0">
            <x v="236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8">
      <pivotArea dataOnly="0" labelOnly="1" outline="0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247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7">
      <pivotArea dataOnly="0" labelOnly="1" outline="0" fieldPosition="0">
        <references count="8">
          <reference field="0" count="1" selected="0">
            <x v="34"/>
          </reference>
          <reference field="1" count="1" selected="0">
            <x v="0"/>
          </reference>
          <reference field="2" count="1" selected="0">
            <x v="248"/>
          </reference>
          <reference field="3" count="1" selected="0">
            <x v="694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6">
      <pivotArea dataOnly="0" labelOnly="1" outline="0" fieldPosition="0">
        <references count="8">
          <reference field="0" count="1" selected="0">
            <x v="35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5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5">
      <pivotArea dataOnly="0" labelOnly="1" outline="0" fieldPosition="0">
        <references count="8">
          <reference field="0" count="1" selected="0">
            <x v="36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6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4">
      <pivotArea dataOnly="0" labelOnly="1" outline="0" fieldPosition="0">
        <references count="8">
          <reference field="0" count="1" selected="0">
            <x v="37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7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3">
      <pivotArea dataOnly="0" labelOnly="1" outline="0" fieldPosition="0">
        <references count="8">
          <reference field="0" count="1" selected="0">
            <x v="38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8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8"/>
          </reference>
          <reference field="9" count="1">
            <x v="0"/>
          </reference>
        </references>
      </pivotArea>
    </format>
    <format dxfId="102">
      <pivotArea dataOnly="0" labelOnly="1" outline="0" fieldPosition="0">
        <references count="8">
          <reference field="0" count="1" selected="0">
            <x v="39"/>
          </reference>
          <reference field="1" count="1" selected="0">
            <x v="5"/>
          </reference>
          <reference field="2" count="1" selected="0">
            <x v="249"/>
          </reference>
          <reference field="3" count="1" selected="0">
            <x v="694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24"/>
          </reference>
          <reference field="9" count="1">
            <x v="0"/>
          </reference>
        </references>
      </pivotArea>
    </format>
    <format dxfId="101">
      <pivotArea dataOnly="0" labelOnly="1" outline="0" fieldPosition="0">
        <references count="8">
          <reference field="0" count="1" selected="0">
            <x v="40"/>
          </reference>
          <reference field="1" count="1" selected="0">
            <x v="3"/>
          </reference>
          <reference field="2" count="1" selected="0">
            <x v="239"/>
          </reference>
          <reference field="3" count="1" selected="0">
            <x v="699"/>
          </reference>
          <reference field="4" count="1" selected="0">
            <x v="3"/>
          </reference>
          <reference field="5" count="1" selected="0">
            <x v="0"/>
          </reference>
          <reference field="7" count="1" selected="0">
            <x v="31"/>
          </reference>
          <reference field="9" count="1">
            <x v="1"/>
          </reference>
        </references>
      </pivotArea>
    </format>
    <format dxfId="100">
      <pivotArea dataOnly="0" labelOnly="1" outline="0" fieldPosition="0">
        <references count="1">
          <reference field="6" count="0"/>
        </references>
      </pivotArea>
    </format>
    <format dxfId="99">
      <pivotArea dataOnly="0" labelOnly="1" grandCol="1" outline="0" fieldPosition="0"/>
    </format>
    <format dxfId="98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241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17"/>
          </reference>
          <reference field="1" count="1">
            <x v="4"/>
          </reference>
          <reference field="2" count="1" selected="0">
            <x v="242"/>
          </reference>
        </references>
      </pivotArea>
    </format>
    <format dxfId="94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3">
      <pivotArea dataOnly="0" labelOnly="1" outline="0" offset="IV1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2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1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90">
      <pivotArea dataOnly="0" labelOnly="1" outline="0" offset="IV2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9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8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7">
      <pivotArea dataOnly="0" labelOnly="1" outline="0" offset="IV256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29"/>
          </reference>
          <reference field="1" count="1">
            <x v="7"/>
          </reference>
          <reference field="2" count="1" selected="0">
            <x v="235"/>
          </reference>
        </references>
      </pivotArea>
    </format>
  </formats>
  <pivotTableStyleInfo name="PivotStyleLight17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 " updatedVersion="6" minRefreshableVersion="3" asteriskTotals="1" showCalcMbrs="0" useAutoFormatting="1" itemPrintTitles="1" createdVersion="3" indent="0" outline="1" outlineData="1" multipleFieldFilters="0">
  <location ref="D16:G21" firstHeaderRow="1" firstDataRow="2" firstDataCol="1"/>
  <pivotFields count="4">
    <pivotField axis="axisRow" showAll="0">
      <items count="13">
        <item sd="0" m="1" x="9"/>
        <item m="1" x="6"/>
        <item m="1" x="11"/>
        <item m="1" x="7"/>
        <item m="1" x="10"/>
        <item m="1" x="5"/>
        <item m="1" x="3"/>
        <item m="1" x="8"/>
        <item m="1" x="4"/>
        <item x="0"/>
        <item x="1"/>
        <item x="2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4"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85">
      <pivotArea type="all" dataOnly="0" outline="0" fieldPosition="0"/>
    </format>
    <format dxfId="8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3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82">
      <pivotArea type="origin" dataOnly="0" labelOnly="1" outline="0" fieldPosition="0"/>
    </format>
    <format dxfId="81">
      <pivotArea field="0" type="button" dataOnly="0" labelOnly="1" outline="0" axis="axisRow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field="-2" type="button" dataOnly="0" labelOnly="1" outline="0" axis="axisCol" fieldPosition="0"/>
    </format>
    <format dxfId="76">
      <pivotArea type="topRight" dataOnly="0" labelOnly="1" outline="0" fieldPosition="0"/>
    </format>
    <format dxfId="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type="origin" dataOnly="0" labelOnly="1" outline="0" fieldPosition="0"/>
    </format>
    <format dxfId="73">
      <pivotArea field="0" type="button" dataOnly="0" labelOnly="1" outline="0" axis="axisRow" fieldPosition="0"/>
    </format>
    <format dxfId="72">
      <pivotArea field="-2" type="button" dataOnly="0" labelOnly="1" outline="0" axis="axisCol" fieldPosition="0"/>
    </format>
    <format dxfId="71">
      <pivotArea type="topRight" dataOnly="0" labelOnly="1" outline="0" fieldPosition="0"/>
    </format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0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type="origin" dataOnly="0" labelOnly="1" outline="0" fieldPosition="0"/>
    </format>
    <format dxfId="66">
      <pivotArea field="0" type="button" dataOnly="0" labelOnly="1" outline="0" axis="axisRow" fieldPosition="0"/>
    </format>
    <format dxfId="65">
      <pivotArea field="-2" type="button" dataOnly="0" labelOnly="1" outline="0" axis="axisCol" fieldPosition="0"/>
    </format>
    <format dxfId="64">
      <pivotArea type="topRight" dataOnly="0" labelOnly="1" outline="0" fieldPosition="0"/>
    </format>
    <format dxfId="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-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7">
      <pivotArea type="origin" dataOnly="0" labelOnly="1" outline="0" fieldPosition="0"/>
    </format>
    <format dxfId="56">
      <pivotArea field="0" type="button" dataOnly="0" labelOnly="1" outline="0" axis="axisRow" fieldPosition="0"/>
    </format>
    <format dxfId="55">
      <pivotArea field="-2" type="button" dataOnly="0" labelOnly="1" outline="0" axis="axisCol" fieldPosition="0"/>
    </format>
    <format dxfId="54">
      <pivotArea type="topRight" dataOnly="0" labelOnly="1" outline="0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field="0" type="button" dataOnly="0" labelOnly="1" outline="0" axis="axisRow" fieldPosition="0"/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8">
      <pivotArea type="origin" dataOnly="0" labelOnly="1" outline="0" fieldPosition="0"/>
    </format>
    <format dxfId="47">
      <pivotArea field="-2" type="button" dataOnly="0" labelOnly="1" outline="0" axis="axisCol" fieldPosition="0"/>
    </format>
    <format dxfId="46">
      <pivotArea type="topRight" dataOnly="0" labelOnly="1" outline="0" fieldPosition="0"/>
    </format>
    <format dxfId="45">
      <pivotArea grandRow="1" outline="0" collapsedLevelsAreSubtotals="1" fieldPosition="0"/>
    </format>
    <format dxfId="44">
      <pivotArea dataOnly="0" labelOnly="1" grandRow="1" outline="0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grandRow="1" outline="0" collapsedLevelsAreSubtotals="1" fieldPosition="0"/>
    </format>
    <format dxfId="38">
      <pivotArea dataOnly="0" labelOnly="1" grandRow="1" outline="0" fieldPosition="0"/>
    </format>
    <format dxfId="37">
      <pivotArea grandRow="1" outline="0" collapsedLevelsAreSubtotals="1" fieldPosition="0"/>
    </format>
    <format dxfId="36">
      <pivotArea dataOnly="0" labelOnly="1" grandRow="1" outline="0" fieldPosition="0"/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grandRow="1" outline="0" collapsedLevelsAreSubtotals="1" fieldPosition="0"/>
    </format>
    <format dxfId="32">
      <pivotArea dataOnly="0" labelOnly="1" grandRow="1" outline="0" fieldPosition="0"/>
    </format>
    <format dxfId="31">
      <pivotArea grandRow="1" outline="0" collapsedLevelsAreSubtotals="1" fieldPosition="0"/>
    </format>
    <format dxfId="30">
      <pivotArea dataOnly="0" labelOnly="1" grandRow="1" outline="0" fieldPosition="0"/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grandRow="1" outline="0" collapsedLevelsAreSubtotals="1" fieldPosition="0"/>
    </format>
    <format dxfId="16">
      <pivotArea dataOnly="0" labelOnly="1" grandRow="1" outline="0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grandRow="1" outline="0" collapsedLevelsAreSubtotals="1" fieldPosition="0"/>
    </format>
    <format dxfId="12">
      <pivotArea dataOnly="0" labelOnly="1" grandRow="1" outline="0" fieldPosition="0"/>
    </format>
    <format dxfId="11">
      <pivotArea grandRow="1" outline="0" collapsedLevelsAreSubtotals="1" fieldPosition="0"/>
    </format>
    <format dxfId="10">
      <pivotArea dataOnly="0" labelOnly="1" grandRow="1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outline="0" collapsedLevelsAreSubtotals="1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26" Type="http://schemas.openxmlformats.org/officeDocument/2006/relationships/ctrlProp" Target="../ctrlProps/ctrlProp24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9" Type="http://schemas.openxmlformats.org/officeDocument/2006/relationships/ctrlProp" Target="../ctrlProps/ctrlProp135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42" Type="http://schemas.openxmlformats.org/officeDocument/2006/relationships/ctrlProp" Target="../ctrlProps/ctrlProp138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41" Type="http://schemas.openxmlformats.org/officeDocument/2006/relationships/ctrlProp" Target="../ctrlProps/ctrlProp137.x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ctrlProp" Target="../ctrlProps/ctrlProp136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3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43.xml"/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142.xml"/><Relationship Id="rId5" Type="http://schemas.openxmlformats.org/officeDocument/2006/relationships/ctrlProp" Target="../ctrlProps/ctrlProp141.xml"/><Relationship Id="rId4" Type="http://schemas.openxmlformats.org/officeDocument/2006/relationships/ctrlProp" Target="../ctrlProps/ctrlProp1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43"/>
  <sheetViews>
    <sheetView showGridLines="0" zoomScale="90" zoomScaleNormal="90" workbookViewId="0">
      <pane ySplit="5" topLeftCell="A9" activePane="bottomLeft" state="frozen"/>
      <selection pane="bottomLeft" activeCell="I14" sqref="I14"/>
    </sheetView>
  </sheetViews>
  <sheetFormatPr baseColWidth="10" defaultColWidth="11.42578125" defaultRowHeight="15" x14ac:dyDescent="0.25"/>
  <cols>
    <col min="1" max="1" width="13.5703125" style="2" customWidth="1"/>
    <col min="2" max="2" width="62" style="46" bestFit="1" customWidth="1"/>
    <col min="3" max="3" width="11.42578125" style="46" bestFit="1" customWidth="1"/>
    <col min="4" max="4" width="11.42578125" style="46"/>
    <col min="5" max="5" width="12.5703125" style="46" customWidth="1"/>
  </cols>
  <sheetData>
    <row r="1" spans="1:5" ht="18" x14ac:dyDescent="0.3">
      <c r="A1" s="45" t="s">
        <v>121</v>
      </c>
      <c r="C1" s="73"/>
      <c r="D1" s="40"/>
    </row>
    <row r="2" spans="1:5" ht="18" x14ac:dyDescent="0.3">
      <c r="A2" s="45" t="s">
        <v>75</v>
      </c>
      <c r="C2" s="73"/>
      <c r="D2" s="40"/>
    </row>
    <row r="3" spans="1:5" ht="18" x14ac:dyDescent="0.3">
      <c r="A3" s="45" t="s">
        <v>66</v>
      </c>
      <c r="C3" s="73"/>
      <c r="D3" s="40"/>
    </row>
    <row r="4" spans="1:5" x14ac:dyDescent="0.25">
      <c r="C4" s="73"/>
    </row>
    <row r="5" spans="1:5" ht="30" x14ac:dyDescent="0.25">
      <c r="A5" s="41" t="s">
        <v>0</v>
      </c>
      <c r="B5" s="41" t="s">
        <v>1</v>
      </c>
      <c r="C5" s="74" t="s">
        <v>10</v>
      </c>
      <c r="D5" s="41" t="s">
        <v>38</v>
      </c>
      <c r="E5" s="41">
        <v>0</v>
      </c>
    </row>
    <row r="6" spans="1:5" x14ac:dyDescent="0.25">
      <c r="A6" s="42">
        <v>42782</v>
      </c>
      <c r="B6" s="43" t="s">
        <v>74</v>
      </c>
      <c r="C6" s="75">
        <v>42.92</v>
      </c>
      <c r="D6" s="41"/>
      <c r="E6" s="44">
        <v>42.92</v>
      </c>
    </row>
    <row r="7" spans="1:5" x14ac:dyDescent="0.25">
      <c r="A7" s="42">
        <v>42782</v>
      </c>
      <c r="B7" s="43" t="s">
        <v>76</v>
      </c>
      <c r="C7" s="75">
        <v>19.2</v>
      </c>
      <c r="D7" s="41"/>
      <c r="E7" s="44">
        <v>62.120000000000005</v>
      </c>
    </row>
    <row r="8" spans="1:5" x14ac:dyDescent="0.25">
      <c r="A8" s="42">
        <v>42782</v>
      </c>
      <c r="B8" s="43" t="s">
        <v>77</v>
      </c>
      <c r="C8" s="75">
        <v>5.4</v>
      </c>
      <c r="D8" s="41"/>
      <c r="E8" s="44">
        <v>67.52000000000001</v>
      </c>
    </row>
    <row r="9" spans="1:5" x14ac:dyDescent="0.25">
      <c r="A9" s="42">
        <v>42783</v>
      </c>
      <c r="B9" s="43" t="s">
        <v>78</v>
      </c>
      <c r="C9" s="75">
        <v>85.25</v>
      </c>
      <c r="D9" s="41"/>
      <c r="E9" s="44">
        <v>152.77000000000001</v>
      </c>
    </row>
    <row r="10" spans="1:5" x14ac:dyDescent="0.25">
      <c r="A10" s="42">
        <v>42783</v>
      </c>
      <c r="B10" s="43" t="s">
        <v>79</v>
      </c>
      <c r="C10" s="75">
        <v>19.3</v>
      </c>
      <c r="D10" s="41"/>
      <c r="E10" s="44">
        <v>172.07000000000002</v>
      </c>
    </row>
    <row r="11" spans="1:5" x14ac:dyDescent="0.25">
      <c r="A11" s="42">
        <v>42785</v>
      </c>
      <c r="B11" s="43" t="s">
        <v>80</v>
      </c>
      <c r="C11" s="75">
        <v>39.18</v>
      </c>
      <c r="D11" s="41"/>
      <c r="E11" s="44">
        <v>211.25000000000003</v>
      </c>
    </row>
    <row r="12" spans="1:5" x14ac:dyDescent="0.25">
      <c r="A12" s="42">
        <v>42786</v>
      </c>
      <c r="B12" s="43" t="s">
        <v>81</v>
      </c>
      <c r="C12" s="75">
        <v>100</v>
      </c>
      <c r="D12" s="41"/>
      <c r="E12" s="44">
        <v>311.25</v>
      </c>
    </row>
    <row r="13" spans="1:5" x14ac:dyDescent="0.25">
      <c r="A13" s="42">
        <v>42786</v>
      </c>
      <c r="B13" s="43" t="s">
        <v>77</v>
      </c>
      <c r="C13" s="75">
        <v>4.9000000000000004</v>
      </c>
      <c r="D13" s="41"/>
      <c r="E13" s="44">
        <v>316.14999999999998</v>
      </c>
    </row>
    <row r="14" spans="1:5" x14ac:dyDescent="0.25">
      <c r="A14" s="42">
        <v>42786</v>
      </c>
      <c r="B14" s="43" t="s">
        <v>70</v>
      </c>
      <c r="C14" s="75">
        <v>16.5</v>
      </c>
      <c r="D14" s="41"/>
      <c r="E14" s="44">
        <v>332.65</v>
      </c>
    </row>
    <row r="15" spans="1:5" x14ac:dyDescent="0.25">
      <c r="A15" s="42">
        <v>42786</v>
      </c>
      <c r="B15" s="43" t="s">
        <v>72</v>
      </c>
      <c r="C15" s="75">
        <v>27.6</v>
      </c>
      <c r="D15" s="41"/>
      <c r="E15" s="44">
        <v>360.25</v>
      </c>
    </row>
    <row r="16" spans="1:5" x14ac:dyDescent="0.25">
      <c r="A16" s="42">
        <v>42787</v>
      </c>
      <c r="B16" s="43" t="s">
        <v>73</v>
      </c>
      <c r="C16" s="75">
        <v>46.97</v>
      </c>
      <c r="D16" s="41"/>
      <c r="E16" s="44">
        <v>407.22</v>
      </c>
    </row>
    <row r="17" spans="1:5" x14ac:dyDescent="0.25">
      <c r="A17" s="42">
        <v>42787</v>
      </c>
      <c r="B17" s="43" t="s">
        <v>70</v>
      </c>
      <c r="C17" s="75">
        <v>15.4</v>
      </c>
      <c r="D17" s="41"/>
      <c r="E17" s="44">
        <v>422.62</v>
      </c>
    </row>
    <row r="18" spans="1:5" x14ac:dyDescent="0.25">
      <c r="A18" s="42">
        <v>42787</v>
      </c>
      <c r="B18" s="43" t="s">
        <v>72</v>
      </c>
      <c r="C18" s="75">
        <v>23.6</v>
      </c>
      <c r="D18" s="41"/>
      <c r="E18" s="44">
        <v>446.22</v>
      </c>
    </row>
    <row r="19" spans="1:5" x14ac:dyDescent="0.25">
      <c r="A19" s="42">
        <v>42788</v>
      </c>
      <c r="B19" s="43" t="s">
        <v>82</v>
      </c>
      <c r="C19" s="75">
        <v>25.6</v>
      </c>
      <c r="D19" s="41"/>
      <c r="E19" s="44">
        <v>471.82000000000005</v>
      </c>
    </row>
    <row r="20" spans="1:5" x14ac:dyDescent="0.25">
      <c r="A20" s="42">
        <v>42788</v>
      </c>
      <c r="B20" s="43" t="s">
        <v>71</v>
      </c>
      <c r="C20" s="75">
        <v>187.3</v>
      </c>
      <c r="D20" s="41"/>
      <c r="E20" s="44">
        <v>659.12000000000012</v>
      </c>
    </row>
    <row r="21" spans="1:5" x14ac:dyDescent="0.25">
      <c r="A21" s="42">
        <v>42788</v>
      </c>
      <c r="B21" s="43" t="s">
        <v>83</v>
      </c>
      <c r="C21" s="75">
        <v>11.95</v>
      </c>
      <c r="D21" s="41"/>
      <c r="E21" s="44">
        <v>671.07000000000016</v>
      </c>
    </row>
    <row r="22" spans="1:5" x14ac:dyDescent="0.25">
      <c r="A22" s="42">
        <v>42788</v>
      </c>
      <c r="B22" s="43" t="s">
        <v>84</v>
      </c>
      <c r="C22" s="75">
        <v>1.7</v>
      </c>
      <c r="D22" s="41"/>
      <c r="E22" s="44">
        <v>672.77000000000021</v>
      </c>
    </row>
    <row r="23" spans="1:5" x14ac:dyDescent="0.25">
      <c r="A23" s="42">
        <v>42791</v>
      </c>
      <c r="B23" s="43" t="s">
        <v>80</v>
      </c>
      <c r="C23" s="75">
        <v>48.4</v>
      </c>
      <c r="D23" s="41"/>
      <c r="E23" s="44">
        <v>721.17000000000019</v>
      </c>
    </row>
    <row r="24" spans="1:5" x14ac:dyDescent="0.25">
      <c r="A24" s="42">
        <v>42793</v>
      </c>
      <c r="B24" s="43" t="s">
        <v>85</v>
      </c>
      <c r="C24" s="75">
        <v>15</v>
      </c>
      <c r="D24" s="41"/>
      <c r="E24" s="44">
        <v>736.17000000000019</v>
      </c>
    </row>
    <row r="25" spans="1:5" x14ac:dyDescent="0.25">
      <c r="A25" s="42">
        <v>42793</v>
      </c>
      <c r="B25" s="43" t="s">
        <v>86</v>
      </c>
      <c r="C25" s="75">
        <v>44.55</v>
      </c>
      <c r="D25" s="41"/>
      <c r="E25" s="44">
        <v>780.72000000000014</v>
      </c>
    </row>
    <row r="26" spans="1:5" x14ac:dyDescent="0.25">
      <c r="A26" s="42">
        <v>42794</v>
      </c>
      <c r="B26" s="43" t="s">
        <v>72</v>
      </c>
      <c r="C26" s="75">
        <v>51.1</v>
      </c>
      <c r="D26" s="41"/>
      <c r="E26" s="44">
        <v>831.82000000000016</v>
      </c>
    </row>
    <row r="27" spans="1:5" x14ac:dyDescent="0.25">
      <c r="A27" s="42">
        <v>42795</v>
      </c>
      <c r="B27" s="43" t="s">
        <v>70</v>
      </c>
      <c r="C27" s="75">
        <v>34.799999999999997</v>
      </c>
      <c r="D27" s="41"/>
      <c r="E27" s="44">
        <v>866.62000000000012</v>
      </c>
    </row>
    <row r="28" spans="1:5" x14ac:dyDescent="0.25">
      <c r="A28" s="42">
        <v>42796</v>
      </c>
      <c r="B28" s="43" t="s">
        <v>87</v>
      </c>
      <c r="C28" s="75">
        <v>49.29</v>
      </c>
      <c r="D28" s="41"/>
      <c r="E28" s="44">
        <v>915.91000000000008</v>
      </c>
    </row>
    <row r="29" spans="1:5" x14ac:dyDescent="0.25">
      <c r="A29" s="42">
        <v>42796</v>
      </c>
      <c r="B29" s="43" t="s">
        <v>71</v>
      </c>
      <c r="C29" s="75">
        <v>316.95</v>
      </c>
      <c r="D29" s="41"/>
      <c r="E29" s="44">
        <v>1232.8600000000001</v>
      </c>
    </row>
    <row r="30" spans="1:5" x14ac:dyDescent="0.25">
      <c r="A30" s="42">
        <v>42796</v>
      </c>
      <c r="B30" s="43" t="s">
        <v>88</v>
      </c>
      <c r="C30" s="75">
        <v>33.799999999999997</v>
      </c>
      <c r="D30" s="41"/>
      <c r="E30" s="44">
        <v>1266.6600000000001</v>
      </c>
    </row>
    <row r="31" spans="1:5" x14ac:dyDescent="0.25">
      <c r="A31" s="42">
        <v>42797</v>
      </c>
      <c r="B31" s="43" t="s">
        <v>89</v>
      </c>
      <c r="C31" s="75">
        <v>18.600000000000001</v>
      </c>
      <c r="D31" s="41"/>
      <c r="E31" s="44">
        <v>1285.26</v>
      </c>
    </row>
    <row r="32" spans="1:5" x14ac:dyDescent="0.25">
      <c r="A32" s="42">
        <v>42797</v>
      </c>
      <c r="B32" s="43" t="s">
        <v>90</v>
      </c>
      <c r="C32" s="75">
        <v>107.05</v>
      </c>
      <c r="D32" s="41"/>
      <c r="E32" s="44">
        <v>1392.31</v>
      </c>
    </row>
    <row r="33" spans="1:5" x14ac:dyDescent="0.25">
      <c r="A33" s="42">
        <v>42799</v>
      </c>
      <c r="B33" s="43" t="s">
        <v>91</v>
      </c>
      <c r="C33" s="75">
        <v>4.5999999999999996</v>
      </c>
      <c r="D33" s="41"/>
      <c r="E33" s="44">
        <v>1396.9099999999999</v>
      </c>
    </row>
    <row r="34" spans="1:5" x14ac:dyDescent="0.25">
      <c r="A34" s="42">
        <v>42799</v>
      </c>
      <c r="B34" s="43" t="s">
        <v>92</v>
      </c>
      <c r="C34" s="75">
        <v>56.28</v>
      </c>
      <c r="D34" s="41"/>
      <c r="E34" s="44">
        <v>1453.1899999999998</v>
      </c>
    </row>
    <row r="35" spans="1:5" x14ac:dyDescent="0.25">
      <c r="A35" s="42">
        <v>42799</v>
      </c>
      <c r="B35" s="43" t="s">
        <v>93</v>
      </c>
      <c r="C35" s="75">
        <v>2.1</v>
      </c>
      <c r="D35" s="41"/>
      <c r="E35" s="44">
        <v>1455.2899999999997</v>
      </c>
    </row>
    <row r="36" spans="1:5" x14ac:dyDescent="0.25">
      <c r="A36" s="42">
        <v>42800</v>
      </c>
      <c r="B36" s="43" t="s">
        <v>68</v>
      </c>
      <c r="C36" s="75">
        <v>6.5</v>
      </c>
      <c r="D36" s="41"/>
      <c r="E36" s="44">
        <v>1461.7899999999997</v>
      </c>
    </row>
    <row r="37" spans="1:5" x14ac:dyDescent="0.25">
      <c r="A37" s="42">
        <v>42801</v>
      </c>
      <c r="B37" s="43" t="s">
        <v>68</v>
      </c>
      <c r="C37" s="75">
        <v>8.5</v>
      </c>
      <c r="D37" s="41"/>
      <c r="E37" s="44">
        <v>1470.2899999999997</v>
      </c>
    </row>
    <row r="38" spans="1:5" x14ac:dyDescent="0.25">
      <c r="A38" s="42">
        <v>42803</v>
      </c>
      <c r="B38" s="43" t="s">
        <v>68</v>
      </c>
      <c r="C38" s="75">
        <v>4</v>
      </c>
      <c r="D38" s="41"/>
      <c r="E38" s="44">
        <v>1474.2899999999997</v>
      </c>
    </row>
    <row r="39" spans="1:5" x14ac:dyDescent="0.25">
      <c r="A39" s="42">
        <v>42804</v>
      </c>
      <c r="B39" s="43" t="s">
        <v>69</v>
      </c>
      <c r="C39" s="75">
        <v>15.6</v>
      </c>
      <c r="D39" s="41"/>
      <c r="E39" s="44">
        <v>1489.8899999999996</v>
      </c>
    </row>
    <row r="40" spans="1:5" x14ac:dyDescent="0.25">
      <c r="A40" s="42">
        <v>42804</v>
      </c>
      <c r="B40" s="43" t="s">
        <v>94</v>
      </c>
      <c r="C40" s="75">
        <v>43.2</v>
      </c>
      <c r="D40" s="41"/>
      <c r="E40" s="44">
        <v>1533.0899999999997</v>
      </c>
    </row>
    <row r="41" spans="1:5" x14ac:dyDescent="0.25">
      <c r="A41" s="42">
        <v>42804</v>
      </c>
      <c r="B41" s="43" t="s">
        <v>95</v>
      </c>
      <c r="C41" s="75">
        <v>35</v>
      </c>
      <c r="D41" s="41"/>
      <c r="E41" s="44">
        <v>1568.0899999999997</v>
      </c>
    </row>
    <row r="42" spans="1:5" x14ac:dyDescent="0.25">
      <c r="A42" s="42">
        <v>42804</v>
      </c>
      <c r="B42" s="43" t="s">
        <v>96</v>
      </c>
      <c r="C42" s="75">
        <v>12</v>
      </c>
      <c r="D42" s="41"/>
      <c r="E42" s="44">
        <v>1580.0899999999997</v>
      </c>
    </row>
    <row r="43" spans="1:5" x14ac:dyDescent="0.25">
      <c r="A43" s="42">
        <v>42804</v>
      </c>
      <c r="B43" s="43" t="s">
        <v>68</v>
      </c>
      <c r="C43" s="75">
        <v>8</v>
      </c>
      <c r="D43" s="41"/>
      <c r="E43" s="44">
        <v>1588.0899999999997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Button 19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Button 20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Button 21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Button 2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Button 2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Button 2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7" name="Button 2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8" name="Button 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9" name="Button 3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0" name="Button 3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1" name="Button 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Button 3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Button 3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Button 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Button 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Button 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Button 3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Button 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Button 4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Button 4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Button 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Button 4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Button 4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Button 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Button 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Button 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Button 4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Button 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Button 5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Button 5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Button 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Button 5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Button 5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Button 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Button 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Button 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Button 5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Button 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Button 6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Button 6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Button 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2" name="Button 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3" name="Button 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4" name="Button 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5" name="Button 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66" name="Button 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67" name="Button 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68" name="Button 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69" name="Button 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0" name="Button 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71" name="Button 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72" name="Button 85">
              <controlPr defaultSize="0" print="0" autoFill="0" autoPict="0" macro="[0]!CB_1">
                <anchor moveWithCells="1" sizeWithCells="1">
                  <from>
                    <xdr:col>6</xdr:col>
                    <xdr:colOff>495300</xdr:colOff>
                    <xdr:row>1</xdr:row>
                    <xdr:rowOff>85725</xdr:rowOff>
                  </from>
                  <to>
                    <xdr:col>7</xdr:col>
                    <xdr:colOff>542925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73" name="Button 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74" name="Button 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75" name="Button 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76" name="Button 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77" name="Button 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78" name="Button 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79" name="Button 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80" name="Button 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81" name="Button 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82" name="Button 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83" name="Button 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84" name="Button 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85" name="Button 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86" name="Button 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87" name="Button 1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88" name="Button 1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89" name="Button 1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0" name="Button 1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91" name="Button 1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92" name="Button 1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93" name="Button 1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94" name="Button 1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95" name="Button 1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96" name="Button 1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97" name="Button 1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98" name="Button 1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99" name="Button 1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0" name="Button 1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01" name="Button 1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02" name="Button 1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03" name="Button 1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04" name="Button 1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05" name="Button 1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06" name="Button 1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07" name="Button 1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08" name="Button 1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09" name="Button 1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0" name="Button 1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11" name="Button 1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12" name="Button 1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13" name="Button 1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14" name="Button 1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15" name="Button 1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16" name="Button 1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17" name="Button 1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18" name="Button 1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19" name="Button 1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20" name="Button 1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21" name="Button 1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22" name="Button 1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23" name="Button 1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24" name="Button 1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125" name="Button 1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26" name="Button 1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27" name="Button 1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28" name="Button 1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29" name="Button 1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130" name="Button 1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31" name="Button 1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2" name="Button 1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3" name="Button 1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34" name="Button 1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35" name="Button 1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36" name="Button 1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A5F5-E921-4021-B7CA-70AC61912409}">
  <sheetPr codeName="Feuil5"/>
  <dimension ref="A1:R123"/>
  <sheetViews>
    <sheetView tabSelected="1" workbookViewId="0">
      <pane ySplit="16" topLeftCell="A17" activePane="bottomLeft" state="frozen"/>
      <selection pane="bottomLeft" activeCell="E12" sqref="E12"/>
    </sheetView>
  </sheetViews>
  <sheetFormatPr baseColWidth="10" defaultColWidth="11.42578125" defaultRowHeight="15" x14ac:dyDescent="0.25"/>
  <cols>
    <col min="1" max="1" width="4" style="172" customWidth="1"/>
    <col min="2" max="2" width="5.85546875" style="178" customWidth="1"/>
    <col min="3" max="3" width="12.140625" style="178" customWidth="1"/>
    <col min="4" max="4" width="22.5703125" style="172" customWidth="1"/>
    <col min="5" max="5" width="23.140625" style="179" customWidth="1"/>
    <col min="6" max="6" width="9.85546875" style="178" customWidth="1"/>
    <col min="7" max="7" width="22.85546875" style="178" customWidth="1"/>
    <col min="8" max="8" width="47.140625" style="178" customWidth="1"/>
    <col min="9" max="9" width="11.5703125" style="172" bestFit="1" customWidth="1"/>
    <col min="10" max="10" width="11.5703125" style="172" customWidth="1"/>
    <col min="11" max="11" width="17.140625" style="178" bestFit="1" customWidth="1"/>
    <col min="12" max="12" width="13.28515625" style="178" customWidth="1"/>
    <col min="13" max="14" width="9.140625" style="178" customWidth="1"/>
    <col min="15" max="15" width="9.140625" style="185" customWidth="1"/>
    <col min="16" max="18" width="9.140625" style="178" customWidth="1"/>
    <col min="19" max="16384" width="11.42578125" style="127"/>
  </cols>
  <sheetData>
    <row r="1" spans="1:18" ht="18" x14ac:dyDescent="0.3">
      <c r="A1" s="140"/>
      <c r="B1" s="141"/>
      <c r="C1" s="141"/>
      <c r="D1" s="142" t="s">
        <v>121</v>
      </c>
      <c r="E1" s="143"/>
      <c r="F1" s="141"/>
      <c r="G1" s="144"/>
      <c r="H1" s="141"/>
      <c r="I1" s="141"/>
      <c r="J1" s="141"/>
      <c r="K1" s="141"/>
      <c r="L1" s="140"/>
      <c r="M1" s="187"/>
      <c r="N1" s="187"/>
      <c r="O1" s="184" t="s">
        <v>106</v>
      </c>
      <c r="P1" s="145"/>
      <c r="Q1" s="145"/>
      <c r="R1" s="145"/>
    </row>
    <row r="2" spans="1:18" ht="22.5" customHeight="1" x14ac:dyDescent="0.3">
      <c r="A2" s="140"/>
      <c r="B2" s="146"/>
      <c r="C2" s="146"/>
      <c r="D2" s="142" t="s">
        <v>129</v>
      </c>
      <c r="E2" s="146"/>
      <c r="F2" s="147"/>
      <c r="G2" s="144"/>
      <c r="H2" s="148"/>
      <c r="I2" s="141"/>
      <c r="J2" s="141"/>
      <c r="K2" s="140"/>
      <c r="L2" s="140"/>
      <c r="M2" s="145"/>
      <c r="N2" s="145"/>
      <c r="O2" s="184" t="s">
        <v>109</v>
      </c>
      <c r="P2" s="187">
        <v>10</v>
      </c>
      <c r="Q2" s="145"/>
      <c r="R2" s="145"/>
    </row>
    <row r="3" spans="1:18" ht="21.75" customHeight="1" x14ac:dyDescent="0.3">
      <c r="A3" s="140"/>
      <c r="B3" s="146"/>
      <c r="C3" s="146"/>
      <c r="D3" s="149">
        <v>1588.0899999999997</v>
      </c>
      <c r="E3" s="146"/>
      <c r="F3" s="147"/>
      <c r="G3" s="144"/>
      <c r="H3" s="148"/>
      <c r="I3" s="141"/>
      <c r="J3" s="141"/>
      <c r="K3" s="140"/>
      <c r="L3" s="140"/>
      <c r="M3" s="145"/>
      <c r="N3" s="145"/>
      <c r="O3" s="184" t="s">
        <v>9</v>
      </c>
      <c r="P3" s="145"/>
      <c r="Q3" s="145"/>
      <c r="R3" s="145"/>
    </row>
    <row r="4" spans="1:18" ht="21.75" customHeight="1" x14ac:dyDescent="0.3">
      <c r="A4" s="150"/>
      <c r="B4" s="146"/>
      <c r="C4" s="146"/>
      <c r="D4" s="151" t="s">
        <v>123</v>
      </c>
      <c r="E4" s="146"/>
      <c r="F4" s="141"/>
      <c r="G4" s="141"/>
      <c r="H4" s="141"/>
      <c r="I4" s="141"/>
      <c r="J4" s="141"/>
      <c r="K4" s="140"/>
      <c r="L4" s="140"/>
      <c r="M4" s="145"/>
      <c r="N4" s="145"/>
      <c r="O4" s="184" t="s">
        <v>39</v>
      </c>
      <c r="P4" s="145"/>
      <c r="Q4" s="145"/>
      <c r="R4" s="145"/>
    </row>
    <row r="5" spans="1:18" x14ac:dyDescent="0.25">
      <c r="A5" s="152" t="s">
        <v>124</v>
      </c>
      <c r="B5" s="152" t="s">
        <v>41</v>
      </c>
      <c r="C5" s="153" t="s">
        <v>11</v>
      </c>
      <c r="D5" s="152" t="s">
        <v>125</v>
      </c>
      <c r="E5" s="152" t="s">
        <v>30</v>
      </c>
      <c r="F5" s="152" t="s">
        <v>8</v>
      </c>
      <c r="G5" s="152" t="s">
        <v>126</v>
      </c>
      <c r="H5" s="152" t="s">
        <v>127</v>
      </c>
      <c r="I5" s="154" t="s">
        <v>33</v>
      </c>
      <c r="J5" s="154" t="s">
        <v>128</v>
      </c>
      <c r="K5" s="140"/>
      <c r="L5" s="140"/>
      <c r="M5" s="145"/>
      <c r="N5" s="145"/>
      <c r="O5" s="184" t="s">
        <v>34</v>
      </c>
      <c r="P5" s="145"/>
      <c r="Q5" s="145"/>
      <c r="R5" s="145"/>
    </row>
    <row r="6" spans="1:18" ht="22.5" customHeight="1" x14ac:dyDescent="0.25">
      <c r="A6" s="155">
        <v>35</v>
      </c>
      <c r="B6" s="180" t="s">
        <v>40</v>
      </c>
      <c r="C6" s="156">
        <v>42803</v>
      </c>
      <c r="D6" s="155" t="s">
        <v>68</v>
      </c>
      <c r="E6" s="157" t="s">
        <v>135</v>
      </c>
      <c r="F6" s="188"/>
      <c r="G6" s="188" t="s">
        <v>39</v>
      </c>
      <c r="H6" s="157" t="str">
        <f>IF(G6="divers","Veuillez préciser svp",IF(G6="resto bar accompagné","veuillez nommer les invités (ou initiales société)",""))</f>
        <v/>
      </c>
      <c r="I6" s="158">
        <v>4</v>
      </c>
      <c r="J6" s="159"/>
      <c r="K6" s="160"/>
      <c r="L6" s="140"/>
      <c r="M6" s="145"/>
      <c r="N6" s="145"/>
      <c r="O6" s="184" t="s">
        <v>108</v>
      </c>
      <c r="P6" s="145"/>
      <c r="Q6" s="145"/>
      <c r="R6" s="145"/>
    </row>
    <row r="7" spans="1:18" ht="22.5" customHeight="1" x14ac:dyDescent="0.25">
      <c r="A7" s="161">
        <v>36</v>
      </c>
      <c r="B7" s="165" t="s">
        <v>60</v>
      </c>
      <c r="C7" s="162">
        <v>42804</v>
      </c>
      <c r="D7" s="161" t="s">
        <v>69</v>
      </c>
      <c r="E7" s="157"/>
      <c r="F7" s="188"/>
      <c r="G7" s="188" t="s">
        <v>39</v>
      </c>
      <c r="H7" s="157" t="str">
        <f>IF(G7="divers","Veuillez préciser svp",IF(G7="resto bar accompagné","veuillez nommer les invités (ou initiales société)",""))</f>
        <v/>
      </c>
      <c r="I7" s="163">
        <v>15.6</v>
      </c>
      <c r="J7" s="164"/>
      <c r="K7" s="160"/>
      <c r="L7" s="140"/>
      <c r="M7" s="145"/>
      <c r="N7" s="145"/>
      <c r="O7" s="184" t="s">
        <v>107</v>
      </c>
      <c r="P7" s="145"/>
      <c r="Q7" s="145"/>
      <c r="R7" s="145"/>
    </row>
    <row r="8" spans="1:18" ht="22.5" customHeight="1" x14ac:dyDescent="0.25">
      <c r="A8" s="161">
        <v>37</v>
      </c>
      <c r="B8" s="165" t="s">
        <v>60</v>
      </c>
      <c r="C8" s="162">
        <v>42804</v>
      </c>
      <c r="D8" s="161" t="s">
        <v>94</v>
      </c>
      <c r="E8" s="157"/>
      <c r="F8" s="188"/>
      <c r="G8" s="188" t="s">
        <v>106</v>
      </c>
      <c r="H8" s="157" t="str">
        <f>IF(G8="divers","Veuillez préciser svp",IF(G8="resto bar accompagné","veuillez nommer les invités (ou initiales société)",""))</f>
        <v/>
      </c>
      <c r="I8" s="163">
        <v>43.2</v>
      </c>
      <c r="J8" s="164"/>
      <c r="K8" s="160"/>
      <c r="L8" s="140"/>
      <c r="M8" s="145"/>
      <c r="N8" s="145"/>
      <c r="O8" s="184"/>
      <c r="P8" s="145"/>
      <c r="Q8" s="145"/>
      <c r="R8" s="145"/>
    </row>
    <row r="9" spans="1:18" ht="22.5" customHeight="1" x14ac:dyDescent="0.25">
      <c r="A9" s="161">
        <v>38</v>
      </c>
      <c r="B9" s="165" t="s">
        <v>60</v>
      </c>
      <c r="C9" s="162">
        <v>42804</v>
      </c>
      <c r="D9" s="161" t="s">
        <v>95</v>
      </c>
      <c r="E9" s="157"/>
      <c r="F9" s="188"/>
      <c r="G9" s="188" t="s">
        <v>9</v>
      </c>
      <c r="H9" s="157" t="str">
        <f>IF(G9="divers","Veuillez préciser svp",IF(G9="resto bar accompagné","veuillez nommer les invités (ou initiales société)",""))</f>
        <v/>
      </c>
      <c r="I9" s="163">
        <v>35</v>
      </c>
      <c r="J9" s="164"/>
      <c r="K9" s="160"/>
      <c r="L9" s="140"/>
      <c r="M9" s="145"/>
      <c r="N9" s="145"/>
      <c r="O9" s="184"/>
      <c r="P9" s="145"/>
      <c r="Q9" s="145"/>
      <c r="R9" s="145"/>
    </row>
    <row r="10" spans="1:18" ht="22.5" customHeight="1" x14ac:dyDescent="0.25">
      <c r="A10" s="161">
        <v>39</v>
      </c>
      <c r="B10" s="165" t="s">
        <v>60</v>
      </c>
      <c r="C10" s="162">
        <v>42804</v>
      </c>
      <c r="D10" s="161" t="s">
        <v>96</v>
      </c>
      <c r="E10" s="157"/>
      <c r="F10" s="188"/>
      <c r="G10" s="188" t="s">
        <v>34</v>
      </c>
      <c r="H10" s="157" t="s">
        <v>98</v>
      </c>
      <c r="I10" s="163">
        <v>12</v>
      </c>
      <c r="J10" s="164"/>
      <c r="K10" s="166"/>
      <c r="L10" s="140"/>
      <c r="M10" s="145"/>
      <c r="N10" s="145"/>
      <c r="O10" s="184"/>
      <c r="P10" s="145"/>
      <c r="Q10" s="145"/>
      <c r="R10" s="145"/>
    </row>
    <row r="11" spans="1:18" ht="23.25" customHeight="1" x14ac:dyDescent="0.25">
      <c r="A11" s="167"/>
      <c r="B11" s="168"/>
      <c r="C11" s="169"/>
      <c r="D11" s="170"/>
      <c r="E11" s="168"/>
      <c r="F11" s="168"/>
      <c r="G11" s="168"/>
      <c r="H11" s="168"/>
      <c r="I11" s="145"/>
      <c r="J11" s="145"/>
      <c r="K11" s="141"/>
      <c r="L11" s="141"/>
      <c r="M11" s="145"/>
      <c r="N11" s="145"/>
      <c r="O11" s="184"/>
      <c r="P11" s="145"/>
      <c r="Q11" s="145"/>
      <c r="R11" s="145"/>
    </row>
    <row r="12" spans="1:18" ht="23.25" customHeight="1" x14ac:dyDescent="0.25">
      <c r="A12" s="167"/>
      <c r="B12" s="168"/>
      <c r="C12" s="171"/>
      <c r="D12" s="170"/>
      <c r="E12" s="168"/>
      <c r="F12" s="168"/>
      <c r="G12" s="168"/>
      <c r="H12" s="168"/>
      <c r="I12" s="145"/>
      <c r="J12" s="145"/>
      <c r="K12" s="140"/>
      <c r="L12" s="140"/>
      <c r="M12" s="145"/>
      <c r="N12" s="145"/>
      <c r="O12" s="184"/>
      <c r="P12" s="145"/>
      <c r="Q12" s="145"/>
      <c r="R12" s="145"/>
    </row>
    <row r="13" spans="1:18" ht="23.25" customHeight="1" x14ac:dyDescent="0.25">
      <c r="A13" s="167"/>
      <c r="B13" s="168"/>
      <c r="C13" s="169"/>
      <c r="D13" s="170"/>
      <c r="E13" s="168"/>
      <c r="F13" s="168"/>
      <c r="G13" s="168"/>
      <c r="H13" s="168"/>
      <c r="I13" s="145"/>
      <c r="J13" s="145"/>
      <c r="K13" s="140"/>
      <c r="L13" s="140"/>
      <c r="M13" s="145"/>
      <c r="N13" s="145"/>
      <c r="O13" s="184"/>
      <c r="P13" s="145"/>
      <c r="Q13" s="145"/>
      <c r="R13" s="145"/>
    </row>
    <row r="14" spans="1:18" x14ac:dyDescent="0.25">
      <c r="A14" s="167"/>
      <c r="B14" s="168"/>
      <c r="C14" s="169"/>
      <c r="D14" s="170"/>
      <c r="E14" s="168"/>
      <c r="F14" s="168"/>
      <c r="G14" s="168"/>
      <c r="H14" s="168"/>
      <c r="I14" s="145"/>
      <c r="J14" s="145"/>
      <c r="K14" s="140"/>
      <c r="L14" s="140"/>
      <c r="M14" s="145"/>
      <c r="N14" s="145"/>
      <c r="O14" s="184"/>
      <c r="P14" s="145"/>
      <c r="Q14" s="145"/>
      <c r="R14" s="145"/>
    </row>
    <row r="15" spans="1:18" ht="26.25" customHeight="1" x14ac:dyDescent="0.25">
      <c r="A15" s="167"/>
      <c r="B15" s="168"/>
      <c r="C15" s="169"/>
      <c r="D15" s="170"/>
      <c r="E15" s="168"/>
      <c r="F15" s="168"/>
      <c r="G15" s="168"/>
      <c r="H15" s="168"/>
      <c r="I15" s="145"/>
      <c r="J15" s="145"/>
      <c r="K15" s="140"/>
      <c r="L15" s="140"/>
      <c r="M15" s="145"/>
      <c r="N15" s="145"/>
      <c r="O15" s="184"/>
      <c r="P15" s="145"/>
      <c r="Q15" s="145"/>
      <c r="R15" s="145"/>
    </row>
    <row r="16" spans="1:18" x14ac:dyDescent="0.25">
      <c r="A16" s="167"/>
      <c r="B16" s="168"/>
      <c r="C16" s="169"/>
      <c r="D16" s="170"/>
      <c r="E16" s="168"/>
      <c r="F16" s="168"/>
      <c r="G16" s="168"/>
      <c r="H16" s="168"/>
      <c r="I16" s="145"/>
      <c r="J16" s="145"/>
      <c r="K16" s="160"/>
      <c r="L16" s="160"/>
      <c r="M16" s="145"/>
      <c r="N16" s="145"/>
      <c r="O16" s="184"/>
      <c r="P16" s="145"/>
      <c r="Q16" s="145"/>
      <c r="R16" s="145"/>
    </row>
    <row r="17" spans="1:18" x14ac:dyDescent="0.25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70"/>
      <c r="P17" s="168"/>
      <c r="Q17" s="168"/>
      <c r="R17" s="168"/>
    </row>
    <row r="18" spans="1:18" x14ac:dyDescent="0.25">
      <c r="A18" s="168"/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70"/>
      <c r="P18" s="168"/>
      <c r="Q18" s="168"/>
      <c r="R18" s="168"/>
    </row>
    <row r="19" spans="1:18" x14ac:dyDescent="0.25">
      <c r="A19" s="168"/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70"/>
      <c r="P19" s="168"/>
      <c r="Q19" s="168"/>
      <c r="R19" s="168"/>
    </row>
    <row r="20" spans="1:18" x14ac:dyDescent="0.25">
      <c r="A20" s="168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70"/>
      <c r="P20" s="168"/>
      <c r="Q20" s="168"/>
      <c r="R20" s="168"/>
    </row>
    <row r="21" spans="1:18" x14ac:dyDescent="0.25">
      <c r="A21" s="168"/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70"/>
      <c r="P21" s="168"/>
      <c r="Q21" s="168"/>
      <c r="R21" s="168"/>
    </row>
    <row r="22" spans="1:18" x14ac:dyDescent="0.25">
      <c r="A22" s="168"/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70"/>
      <c r="P22" s="168"/>
      <c r="Q22" s="168"/>
      <c r="R22" s="168"/>
    </row>
    <row r="23" spans="1:18" x14ac:dyDescent="0.25">
      <c r="A23" s="168"/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70"/>
      <c r="P23" s="168"/>
      <c r="Q23" s="168"/>
      <c r="R23" s="168"/>
    </row>
    <row r="24" spans="1:18" x14ac:dyDescent="0.25">
      <c r="A24" s="168"/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70"/>
      <c r="P24" s="168"/>
      <c r="Q24" s="168"/>
      <c r="R24" s="168"/>
    </row>
    <row r="25" spans="1:18" x14ac:dyDescent="0.25">
      <c r="A25" s="168"/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70"/>
      <c r="P25" s="168"/>
      <c r="Q25" s="168"/>
      <c r="R25" s="168"/>
    </row>
    <row r="26" spans="1:18" x14ac:dyDescent="0.25">
      <c r="A26" s="168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70"/>
      <c r="P26" s="168"/>
      <c r="Q26" s="168"/>
      <c r="R26" s="168"/>
    </row>
    <row r="27" spans="1:18" x14ac:dyDescent="0.25">
      <c r="A27" s="168"/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70"/>
      <c r="P27" s="168"/>
      <c r="Q27" s="168"/>
      <c r="R27" s="168"/>
    </row>
    <row r="28" spans="1:18" x14ac:dyDescent="0.25">
      <c r="A28" s="168"/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70"/>
      <c r="P28" s="168"/>
      <c r="Q28" s="168"/>
      <c r="R28" s="168"/>
    </row>
    <row r="29" spans="1:18" x14ac:dyDescent="0.25">
      <c r="A29" s="168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70"/>
      <c r="P29" s="168"/>
      <c r="Q29" s="168"/>
      <c r="R29" s="168"/>
    </row>
    <row r="30" spans="1:18" x14ac:dyDescent="0.25">
      <c r="A30" s="168"/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70"/>
      <c r="P30" s="168"/>
      <c r="Q30" s="168"/>
      <c r="R30" s="168"/>
    </row>
    <row r="31" spans="1:18" x14ac:dyDescent="0.25">
      <c r="A31" s="168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70"/>
      <c r="P31" s="168"/>
      <c r="Q31" s="168"/>
      <c r="R31" s="168"/>
    </row>
    <row r="32" spans="1:18" x14ac:dyDescent="0.25">
      <c r="A32" s="168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70"/>
      <c r="P32" s="168"/>
      <c r="Q32" s="168"/>
      <c r="R32" s="168"/>
    </row>
    <row r="33" spans="1:18" x14ac:dyDescent="0.25">
      <c r="A33" s="168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70"/>
      <c r="P33" s="168"/>
      <c r="Q33" s="168"/>
      <c r="R33" s="168"/>
    </row>
    <row r="34" spans="1:18" x14ac:dyDescent="0.25">
      <c r="A34" s="168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70"/>
      <c r="P34" s="168"/>
      <c r="Q34" s="168"/>
      <c r="R34" s="168"/>
    </row>
    <row r="35" spans="1:18" x14ac:dyDescent="0.25">
      <c r="A35" s="168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70"/>
      <c r="P35" s="168"/>
      <c r="Q35" s="168"/>
      <c r="R35" s="168"/>
    </row>
    <row r="36" spans="1:18" x14ac:dyDescent="0.25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70"/>
      <c r="P36" s="168"/>
      <c r="Q36" s="168"/>
      <c r="R36" s="168"/>
    </row>
    <row r="37" spans="1:18" x14ac:dyDescent="0.25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70"/>
      <c r="P37" s="168"/>
      <c r="Q37" s="168"/>
      <c r="R37" s="168"/>
    </row>
    <row r="38" spans="1:18" x14ac:dyDescent="0.25">
      <c r="A38" s="168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70"/>
      <c r="P38" s="168"/>
      <c r="Q38" s="168"/>
      <c r="R38" s="168"/>
    </row>
    <row r="39" spans="1:18" x14ac:dyDescent="0.25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70"/>
      <c r="P39" s="168"/>
      <c r="Q39" s="168"/>
      <c r="R39" s="168"/>
    </row>
    <row r="40" spans="1:18" x14ac:dyDescent="0.25">
      <c r="B40" s="173"/>
      <c r="C40" s="174"/>
      <c r="D40" s="175"/>
      <c r="E40" s="175"/>
      <c r="F40" s="176"/>
      <c r="G40" s="175"/>
      <c r="H40" s="175"/>
      <c r="I40" s="177"/>
      <c r="J40" s="177"/>
    </row>
    <row r="41" spans="1:18" x14ac:dyDescent="0.25">
      <c r="B41" s="173"/>
      <c r="C41" s="174"/>
      <c r="D41" s="175"/>
      <c r="E41" s="175"/>
      <c r="F41" s="176"/>
      <c r="G41" s="175"/>
      <c r="H41" s="175"/>
      <c r="I41" s="177"/>
      <c r="J41" s="177"/>
    </row>
    <row r="42" spans="1:18" x14ac:dyDescent="0.25">
      <c r="B42" s="173"/>
      <c r="C42" s="174"/>
      <c r="D42" s="175"/>
      <c r="E42" s="175"/>
      <c r="F42" s="176"/>
      <c r="G42" s="175"/>
      <c r="H42" s="175"/>
      <c r="I42" s="177"/>
      <c r="J42" s="177"/>
    </row>
    <row r="43" spans="1:18" x14ac:dyDescent="0.25">
      <c r="B43" s="173"/>
      <c r="C43" s="174"/>
      <c r="D43" s="175"/>
      <c r="E43" s="175"/>
      <c r="F43" s="176"/>
      <c r="G43" s="175"/>
      <c r="H43" s="175"/>
      <c r="I43" s="177"/>
      <c r="J43" s="177"/>
    </row>
    <row r="44" spans="1:18" x14ac:dyDescent="0.25">
      <c r="B44" s="173"/>
      <c r="C44" s="174"/>
      <c r="D44" s="175"/>
      <c r="E44" s="175"/>
      <c r="F44" s="176"/>
      <c r="G44" s="175"/>
      <c r="H44" s="175"/>
      <c r="I44" s="177"/>
      <c r="J44" s="177"/>
    </row>
    <row r="45" spans="1:18" x14ac:dyDescent="0.25">
      <c r="B45" s="173"/>
      <c r="C45" s="174"/>
      <c r="D45" s="175"/>
      <c r="E45" s="175"/>
      <c r="F45" s="176"/>
      <c r="G45" s="175"/>
      <c r="H45" s="175"/>
      <c r="I45" s="177"/>
      <c r="J45" s="177"/>
    </row>
    <row r="46" spans="1:18" x14ac:dyDescent="0.25">
      <c r="B46" s="173"/>
      <c r="C46" s="174"/>
      <c r="D46" s="175"/>
      <c r="E46" s="175"/>
      <c r="F46" s="176"/>
      <c r="G46" s="175"/>
      <c r="H46" s="175"/>
      <c r="I46" s="177"/>
      <c r="J46" s="177"/>
    </row>
    <row r="47" spans="1:18" x14ac:dyDescent="0.25">
      <c r="B47" s="173"/>
      <c r="C47" s="174"/>
      <c r="D47" s="175"/>
      <c r="E47" s="175"/>
      <c r="F47" s="176"/>
      <c r="G47" s="175"/>
      <c r="H47" s="175"/>
      <c r="I47" s="177"/>
      <c r="J47" s="177"/>
    </row>
    <row r="48" spans="1:18" x14ac:dyDescent="0.25">
      <c r="B48" s="173"/>
      <c r="C48" s="173"/>
      <c r="D48" s="175"/>
      <c r="E48" s="175"/>
      <c r="F48" s="175"/>
      <c r="G48" s="175"/>
      <c r="H48" s="175"/>
      <c r="I48" s="177"/>
      <c r="J48" s="177"/>
    </row>
    <row r="49" spans="1:18" x14ac:dyDescent="0.25">
      <c r="B49" s="173"/>
      <c r="C49" s="173"/>
      <c r="D49" s="175"/>
      <c r="E49" s="175"/>
      <c r="F49" s="175"/>
      <c r="G49" s="175"/>
      <c r="H49" s="175"/>
      <c r="I49" s="177"/>
      <c r="J49" s="177"/>
    </row>
    <row r="50" spans="1:18" x14ac:dyDescent="0.25">
      <c r="B50" s="173"/>
      <c r="C50" s="173"/>
      <c r="D50" s="175"/>
      <c r="E50" s="175"/>
      <c r="F50" s="175"/>
      <c r="G50" s="175"/>
      <c r="H50" s="175"/>
      <c r="I50" s="177"/>
      <c r="J50" s="177"/>
    </row>
    <row r="59" spans="1:18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86"/>
      <c r="P59" s="127"/>
      <c r="Q59" s="127"/>
      <c r="R59" s="127"/>
    </row>
    <row r="60" spans="1:18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86"/>
      <c r="P60" s="127"/>
      <c r="Q60" s="127"/>
      <c r="R60" s="127"/>
    </row>
    <row r="61" spans="1:18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86"/>
      <c r="P61" s="127"/>
      <c r="Q61" s="127"/>
      <c r="R61" s="127"/>
    </row>
    <row r="62" spans="1:18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86"/>
      <c r="P62" s="127"/>
      <c r="Q62" s="127"/>
      <c r="R62" s="127"/>
    </row>
    <row r="63" spans="1:18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86"/>
      <c r="P63" s="127"/>
      <c r="Q63" s="127"/>
      <c r="R63" s="127"/>
    </row>
    <row r="64" spans="1:18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86"/>
      <c r="P64" s="127"/>
      <c r="Q64" s="127"/>
      <c r="R64" s="127"/>
    </row>
    <row r="65" spans="1:18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86"/>
      <c r="P65" s="127"/>
      <c r="Q65" s="127"/>
      <c r="R65" s="127"/>
    </row>
    <row r="66" spans="1:18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86"/>
      <c r="P66" s="127"/>
      <c r="Q66" s="127"/>
      <c r="R66" s="127"/>
    </row>
    <row r="67" spans="1:18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86"/>
      <c r="P67" s="127"/>
      <c r="Q67" s="127"/>
      <c r="R67" s="127"/>
    </row>
    <row r="68" spans="1:18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86"/>
      <c r="P68" s="127"/>
      <c r="Q68" s="127"/>
      <c r="R68" s="127"/>
    </row>
    <row r="69" spans="1:18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86"/>
      <c r="P69" s="127"/>
      <c r="Q69" s="127"/>
      <c r="R69" s="127"/>
    </row>
    <row r="70" spans="1:18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86"/>
      <c r="P70" s="127"/>
      <c r="Q70" s="127"/>
      <c r="R70" s="127"/>
    </row>
    <row r="71" spans="1:18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86"/>
      <c r="P71" s="127"/>
      <c r="Q71" s="127"/>
      <c r="R71" s="127"/>
    </row>
    <row r="72" spans="1:18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86"/>
      <c r="P72" s="127"/>
      <c r="Q72" s="127"/>
      <c r="R72" s="127"/>
    </row>
    <row r="73" spans="1:18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86"/>
      <c r="P73" s="127"/>
      <c r="Q73" s="127"/>
      <c r="R73" s="127"/>
    </row>
    <row r="74" spans="1:18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86"/>
      <c r="P74" s="127"/>
      <c r="Q74" s="127"/>
      <c r="R74" s="127"/>
    </row>
    <row r="75" spans="1:18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86"/>
      <c r="P75" s="127"/>
      <c r="Q75" s="127"/>
      <c r="R75" s="127"/>
    </row>
    <row r="76" spans="1:18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86"/>
      <c r="P76" s="127"/>
      <c r="Q76" s="127"/>
      <c r="R76" s="127"/>
    </row>
    <row r="77" spans="1:18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86"/>
      <c r="P77" s="127"/>
      <c r="Q77" s="127"/>
      <c r="R77" s="127"/>
    </row>
    <row r="78" spans="1:18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86"/>
      <c r="P78" s="127"/>
      <c r="Q78" s="127"/>
      <c r="R78" s="127"/>
    </row>
    <row r="79" spans="1:18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86"/>
      <c r="P79" s="127"/>
      <c r="Q79" s="127"/>
      <c r="R79" s="127"/>
    </row>
    <row r="80" spans="1:18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86"/>
      <c r="P80" s="127"/>
      <c r="Q80" s="127"/>
      <c r="R80" s="127"/>
    </row>
    <row r="81" spans="1:18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86"/>
      <c r="P81" s="127"/>
      <c r="Q81" s="127"/>
      <c r="R81" s="127"/>
    </row>
    <row r="82" spans="1:18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86"/>
      <c r="P82" s="127"/>
      <c r="Q82" s="127"/>
      <c r="R82" s="127"/>
    </row>
    <row r="83" spans="1:18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86"/>
      <c r="P83" s="127"/>
      <c r="Q83" s="127"/>
      <c r="R83" s="127"/>
    </row>
    <row r="84" spans="1:18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86"/>
      <c r="P84" s="127"/>
      <c r="Q84" s="127"/>
      <c r="R84" s="127"/>
    </row>
    <row r="85" spans="1:18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86"/>
      <c r="P85" s="127"/>
      <c r="Q85" s="127"/>
      <c r="R85" s="127"/>
    </row>
    <row r="86" spans="1:18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86"/>
      <c r="P86" s="127"/>
      <c r="Q86" s="127"/>
      <c r="R86" s="127"/>
    </row>
    <row r="87" spans="1:18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86"/>
      <c r="P87" s="127"/>
      <c r="Q87" s="127"/>
      <c r="R87" s="127"/>
    </row>
    <row r="88" spans="1:18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86"/>
      <c r="P88" s="127"/>
      <c r="Q88" s="127"/>
      <c r="R88" s="127"/>
    </row>
    <row r="89" spans="1:18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86"/>
      <c r="P89" s="127"/>
      <c r="Q89" s="127"/>
      <c r="R89" s="127"/>
    </row>
    <row r="90" spans="1:18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86"/>
      <c r="P90" s="127"/>
      <c r="Q90" s="127"/>
      <c r="R90" s="127"/>
    </row>
    <row r="91" spans="1:18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86"/>
      <c r="P91" s="127"/>
      <c r="Q91" s="127"/>
      <c r="R91" s="127"/>
    </row>
    <row r="92" spans="1:18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86"/>
      <c r="P92" s="127"/>
      <c r="Q92" s="127"/>
      <c r="R92" s="127"/>
    </row>
    <row r="93" spans="1:18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86"/>
      <c r="P93" s="127"/>
      <c r="Q93" s="127"/>
      <c r="R93" s="127"/>
    </row>
    <row r="94" spans="1:18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86"/>
      <c r="P94" s="127"/>
      <c r="Q94" s="127"/>
      <c r="R94" s="127"/>
    </row>
    <row r="95" spans="1:18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86"/>
      <c r="P95" s="127"/>
      <c r="Q95" s="127"/>
      <c r="R95" s="127"/>
    </row>
    <row r="96" spans="1:18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86"/>
      <c r="P96" s="127"/>
      <c r="Q96" s="127"/>
      <c r="R96" s="127"/>
    </row>
    <row r="97" spans="1:18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86"/>
      <c r="P97" s="127"/>
      <c r="Q97" s="127"/>
      <c r="R97" s="127"/>
    </row>
    <row r="98" spans="1:18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86"/>
      <c r="P98" s="127"/>
      <c r="Q98" s="127"/>
      <c r="R98" s="127"/>
    </row>
    <row r="99" spans="1:18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86"/>
      <c r="P99" s="127"/>
      <c r="Q99" s="127"/>
      <c r="R99" s="127"/>
    </row>
    <row r="100" spans="1:18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86"/>
      <c r="P100" s="127"/>
      <c r="Q100" s="127"/>
      <c r="R100" s="127"/>
    </row>
    <row r="101" spans="1:18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86"/>
      <c r="P101" s="127"/>
      <c r="Q101" s="127"/>
      <c r="R101" s="127"/>
    </row>
    <row r="102" spans="1:18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86"/>
      <c r="P102" s="127"/>
      <c r="Q102" s="127"/>
      <c r="R102" s="127"/>
    </row>
    <row r="103" spans="1:18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86"/>
      <c r="P103" s="127"/>
      <c r="Q103" s="127"/>
      <c r="R103" s="127"/>
    </row>
    <row r="104" spans="1:18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86"/>
      <c r="P104" s="127"/>
      <c r="Q104" s="127"/>
      <c r="R104" s="127"/>
    </row>
    <row r="105" spans="1:18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86"/>
      <c r="P105" s="127"/>
      <c r="Q105" s="127"/>
      <c r="R105" s="127"/>
    </row>
    <row r="106" spans="1:18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86"/>
      <c r="P106" s="127"/>
      <c r="Q106" s="127"/>
      <c r="R106" s="127"/>
    </row>
    <row r="107" spans="1:18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86"/>
      <c r="P107" s="127"/>
      <c r="Q107" s="127"/>
      <c r="R107" s="127"/>
    </row>
    <row r="108" spans="1:18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86"/>
      <c r="P108" s="127"/>
      <c r="Q108" s="127"/>
      <c r="R108" s="127"/>
    </row>
    <row r="109" spans="1:18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86"/>
      <c r="P109" s="127"/>
      <c r="Q109" s="127"/>
      <c r="R109" s="127"/>
    </row>
    <row r="110" spans="1:18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86"/>
      <c r="P110" s="127"/>
      <c r="Q110" s="127"/>
      <c r="R110" s="127"/>
    </row>
    <row r="111" spans="1:18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86"/>
      <c r="P111" s="127"/>
      <c r="Q111" s="127"/>
      <c r="R111" s="127"/>
    </row>
    <row r="112" spans="1:18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86"/>
      <c r="P112" s="127"/>
      <c r="Q112" s="127"/>
      <c r="R112" s="127"/>
    </row>
    <row r="113" spans="1:18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86"/>
      <c r="P113" s="127"/>
      <c r="Q113" s="127"/>
      <c r="R113" s="127"/>
    </row>
    <row r="114" spans="1:18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86"/>
      <c r="P114" s="127"/>
      <c r="Q114" s="127"/>
      <c r="R114" s="127"/>
    </row>
    <row r="115" spans="1:18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86"/>
      <c r="P115" s="127"/>
      <c r="Q115" s="127"/>
      <c r="R115" s="127"/>
    </row>
    <row r="116" spans="1:18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86"/>
      <c r="P116" s="127"/>
      <c r="Q116" s="127"/>
      <c r="R116" s="127"/>
    </row>
    <row r="117" spans="1:18" x14ac:dyDescent="0.25">
      <c r="A117" s="127"/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86"/>
      <c r="P117" s="127"/>
      <c r="Q117" s="127"/>
      <c r="R117" s="127"/>
    </row>
    <row r="118" spans="1:18" x14ac:dyDescent="0.25">
      <c r="A118" s="127"/>
      <c r="B118" s="127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86"/>
      <c r="P118" s="127"/>
      <c r="Q118" s="127"/>
      <c r="R118" s="127"/>
    </row>
    <row r="119" spans="1:18" x14ac:dyDescent="0.25">
      <c r="A119" s="127"/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86"/>
      <c r="P119" s="127"/>
      <c r="Q119" s="127"/>
      <c r="R119" s="127"/>
    </row>
    <row r="120" spans="1:18" x14ac:dyDescent="0.25">
      <c r="A120" s="127"/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86"/>
      <c r="P120" s="127"/>
      <c r="Q120" s="127"/>
      <c r="R120" s="127"/>
    </row>
    <row r="121" spans="1:18" x14ac:dyDescent="0.25">
      <c r="A121" s="127"/>
      <c r="B121" s="127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86"/>
      <c r="P121" s="127"/>
      <c r="Q121" s="127"/>
      <c r="R121" s="127"/>
    </row>
    <row r="122" spans="1:18" x14ac:dyDescent="0.25">
      <c r="A122" s="127"/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86"/>
      <c r="P122" s="127"/>
      <c r="Q122" s="127"/>
      <c r="R122" s="127"/>
    </row>
    <row r="123" spans="1:18" x14ac:dyDescent="0.25">
      <c r="A123" s="127"/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86"/>
      <c r="P123" s="127"/>
      <c r="Q123" s="127"/>
      <c r="R123" s="127"/>
    </row>
  </sheetData>
  <conditionalFormatting sqref="A6:D10 I6:J10">
    <cfRule type="expression" dxfId="15799" priority="4">
      <formula>$P$2=ROW()</formula>
    </cfRule>
  </conditionalFormatting>
  <conditionalFormatting sqref="H6:H10">
    <cfRule type="expression" dxfId="15798" priority="2">
      <formula>#REF!=ROW()</formula>
    </cfRule>
  </conditionalFormatting>
  <conditionalFormatting sqref="E6:G10">
    <cfRule type="expression" dxfId="15797" priority="1">
      <formula>#REF!=ROW()</formula>
    </cfRule>
  </conditionalFormatting>
  <dataValidations disablePrompts="1" count="2">
    <dataValidation type="list" allowBlank="1" showInputMessage="1" showErrorMessage="1" sqref="G19:G58" xr:uid="{ED868070-9C62-4725-A794-AAFD20A4C89A}">
      <formula1>$P$1:$P$7</formula1>
    </dataValidation>
    <dataValidation type="list" allowBlank="1" showInputMessage="1" showErrorMessage="1" sqref="G6:G10" xr:uid="{BE4D444C-ABF1-475E-9D00-4D6A15F52E2F}">
      <formula1>$O$1:$O$7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89" r:id="rId3" name="SpinButton_lignes">
          <controlPr defaultSize="0" autoLine="0" r:id="rId4">
            <anchor moveWithCells="1">
              <from>
                <xdr:col>9</xdr:col>
                <xdr:colOff>390525</xdr:colOff>
                <xdr:row>5</xdr:row>
                <xdr:rowOff>28575</xdr:rowOff>
              </from>
              <to>
                <xdr:col>10</xdr:col>
                <xdr:colOff>9525</xdr:colOff>
                <xdr:row>10</xdr:row>
                <xdr:rowOff>28575</xdr:rowOff>
              </to>
            </anchor>
          </controlPr>
        </control>
      </mc:Choice>
      <mc:Fallback>
        <control shapeId="11289" r:id="rId3" name="SpinButton_lignes"/>
      </mc:Fallback>
    </mc:AlternateContent>
    <mc:AlternateContent xmlns:mc="http://schemas.openxmlformats.org/markup-compatibility/2006">
      <mc:Choice Requires="x14">
        <control shapeId="11288" r:id="rId5" name="CommandButton_enregistrer">
          <controlPr defaultSize="0" autoLine="0" r:id="rId6">
            <anchor moveWithCells="1">
              <from>
                <xdr:col>6</xdr:col>
                <xdr:colOff>561975</xdr:colOff>
                <xdr:row>10</xdr:row>
                <xdr:rowOff>285750</xdr:rowOff>
              </from>
              <to>
                <xdr:col>7</xdr:col>
                <xdr:colOff>942975</xdr:colOff>
                <xdr:row>12</xdr:row>
                <xdr:rowOff>104775</xdr:rowOff>
              </to>
            </anchor>
          </controlPr>
        </control>
      </mc:Choice>
      <mc:Fallback>
        <control shapeId="11288" r:id="rId5" name="CommandButton_enregistrer"/>
      </mc:Fallback>
    </mc:AlternateContent>
    <mc:AlternateContent xmlns:mc="http://schemas.openxmlformats.org/markup-compatibility/2006">
      <mc:Choice Requires="x14">
        <control shapeId="11287" r:id="rId7" name="Label9">
          <controlPr defaultSize="0" autoLine="0" r:id="rId8">
            <anchor moveWithCells="1">
              <from>
                <xdr:col>7</xdr:col>
                <xdr:colOff>1962150</xdr:colOff>
                <xdr:row>1</xdr:row>
                <xdr:rowOff>9525</xdr:rowOff>
              </from>
              <to>
                <xdr:col>7</xdr:col>
                <xdr:colOff>2952750</xdr:colOff>
                <xdr:row>1</xdr:row>
                <xdr:rowOff>228600</xdr:rowOff>
              </to>
            </anchor>
          </controlPr>
        </control>
      </mc:Choice>
      <mc:Fallback>
        <control shapeId="11287" r:id="rId7" name="Label9"/>
      </mc:Fallback>
    </mc:AlternateContent>
    <mc:AlternateContent xmlns:mc="http://schemas.openxmlformats.org/markup-compatibility/2006">
      <mc:Choice Requires="x14">
        <control shapeId="11286" r:id="rId9" name="TextBoxTotal2">
          <controlPr defaultSize="0" autoLine="0" r:id="rId10">
            <anchor moveWithCells="1">
              <from>
                <xdr:col>7</xdr:col>
                <xdr:colOff>847725</xdr:colOff>
                <xdr:row>2</xdr:row>
                <xdr:rowOff>247650</xdr:rowOff>
              </from>
              <to>
                <xdr:col>7</xdr:col>
                <xdr:colOff>1323975</xdr:colOff>
                <xdr:row>3</xdr:row>
                <xdr:rowOff>209550</xdr:rowOff>
              </to>
            </anchor>
          </controlPr>
        </control>
      </mc:Choice>
      <mc:Fallback>
        <control shapeId="11286" r:id="rId9" name="TextBoxTotal2"/>
      </mc:Fallback>
    </mc:AlternateContent>
    <mc:AlternateContent xmlns:mc="http://schemas.openxmlformats.org/markup-compatibility/2006">
      <mc:Choice Requires="x14">
        <control shapeId="11284" r:id="rId11" name="TextBoxGazole">
          <controlPr defaultSize="0" autoLine="0" r:id="rId12">
            <anchor moveWithCells="1">
              <from>
                <xdr:col>7</xdr:col>
                <xdr:colOff>2114550</xdr:colOff>
                <xdr:row>1</xdr:row>
                <xdr:rowOff>257175</xdr:rowOff>
              </from>
              <to>
                <xdr:col>7</xdr:col>
                <xdr:colOff>2752725</xdr:colOff>
                <xdr:row>2</xdr:row>
                <xdr:rowOff>228600</xdr:rowOff>
              </to>
            </anchor>
          </controlPr>
        </control>
      </mc:Choice>
      <mc:Fallback>
        <control shapeId="11284" r:id="rId11" name="TextBoxGazole"/>
      </mc:Fallback>
    </mc:AlternateContent>
    <mc:AlternateContent xmlns:mc="http://schemas.openxmlformats.org/markup-compatibility/2006">
      <mc:Choice Requires="x14">
        <control shapeId="11283" r:id="rId13" name="Label8">
          <controlPr defaultSize="0" autoLine="0" r:id="rId14">
            <anchor moveWithCells="1">
              <from>
                <xdr:col>7</xdr:col>
                <xdr:colOff>190500</xdr:colOff>
                <xdr:row>2</xdr:row>
                <xdr:rowOff>257175</xdr:rowOff>
              </from>
              <to>
                <xdr:col>7</xdr:col>
                <xdr:colOff>695325</xdr:colOff>
                <xdr:row>3</xdr:row>
                <xdr:rowOff>190500</xdr:rowOff>
              </to>
            </anchor>
          </controlPr>
        </control>
      </mc:Choice>
      <mc:Fallback>
        <control shapeId="11283" r:id="rId13" name="Label8"/>
      </mc:Fallback>
    </mc:AlternateContent>
    <mc:AlternateContent xmlns:mc="http://schemas.openxmlformats.org/markup-compatibility/2006">
      <mc:Choice Requires="x14">
        <control shapeId="11282" r:id="rId15" name="Label7">
          <controlPr defaultSize="0" autoLine="0" r:id="rId16">
            <anchor moveWithCells="1">
              <from>
                <xdr:col>7</xdr:col>
                <xdr:colOff>104775</xdr:colOff>
                <xdr:row>2</xdr:row>
                <xdr:rowOff>9525</xdr:rowOff>
              </from>
              <to>
                <xdr:col>7</xdr:col>
                <xdr:colOff>809625</xdr:colOff>
                <xdr:row>2</xdr:row>
                <xdr:rowOff>228600</xdr:rowOff>
              </to>
            </anchor>
          </controlPr>
        </control>
      </mc:Choice>
      <mc:Fallback>
        <control shapeId="11282" r:id="rId15" name="Label7"/>
      </mc:Fallback>
    </mc:AlternateContent>
    <mc:AlternateContent xmlns:mc="http://schemas.openxmlformats.org/markup-compatibility/2006">
      <mc:Choice Requires="x14">
        <control shapeId="11281" r:id="rId17" name="Label6">
          <controlPr defaultSize="0" autoLine="0" r:id="rId18">
            <anchor moveWithCells="1">
              <from>
                <xdr:col>7</xdr:col>
                <xdr:colOff>123825</xdr:colOff>
                <xdr:row>1</xdr:row>
                <xdr:rowOff>47625</xdr:rowOff>
              </from>
              <to>
                <xdr:col>7</xdr:col>
                <xdr:colOff>647700</xdr:colOff>
                <xdr:row>1</xdr:row>
                <xdr:rowOff>238125</xdr:rowOff>
              </to>
            </anchor>
          </controlPr>
        </control>
      </mc:Choice>
      <mc:Fallback>
        <control shapeId="11281" r:id="rId17" name="Label6"/>
      </mc:Fallback>
    </mc:AlternateContent>
    <mc:AlternateContent xmlns:mc="http://schemas.openxmlformats.org/markup-compatibility/2006">
      <mc:Choice Requires="x14">
        <control shapeId="11280" r:id="rId19" name="TextBoxKmsPerso">
          <controlPr defaultSize="0" autoLine="0" r:id="rId20">
            <anchor moveWithCells="1">
              <from>
                <xdr:col>7</xdr:col>
                <xdr:colOff>847725</xdr:colOff>
                <xdr:row>2</xdr:row>
                <xdr:rowOff>0</xdr:rowOff>
              </from>
              <to>
                <xdr:col>7</xdr:col>
                <xdr:colOff>1314450</xdr:colOff>
                <xdr:row>2</xdr:row>
                <xdr:rowOff>228600</xdr:rowOff>
              </to>
            </anchor>
          </controlPr>
        </control>
      </mc:Choice>
      <mc:Fallback>
        <control shapeId="11280" r:id="rId19" name="TextBoxKmsPerso"/>
      </mc:Fallback>
    </mc:AlternateContent>
    <mc:AlternateContent xmlns:mc="http://schemas.openxmlformats.org/markup-compatibility/2006">
      <mc:Choice Requires="x14">
        <control shapeId="11279" r:id="rId21" name="Label5">
          <controlPr defaultSize="0" autoFill="0" autoLine="0" r:id="rId22">
            <anchor moveWithCells="1">
              <from>
                <xdr:col>7</xdr:col>
                <xdr:colOff>895350</xdr:colOff>
                <xdr:row>0</xdr:row>
                <xdr:rowOff>38100</xdr:rowOff>
              </from>
              <to>
                <xdr:col>7</xdr:col>
                <xdr:colOff>1285875</xdr:colOff>
                <xdr:row>1</xdr:row>
                <xdr:rowOff>0</xdr:rowOff>
              </to>
            </anchor>
          </controlPr>
        </control>
      </mc:Choice>
      <mc:Fallback>
        <control shapeId="11279" r:id="rId21" name="Label5"/>
      </mc:Fallback>
    </mc:AlternateContent>
    <mc:AlternateContent xmlns:mc="http://schemas.openxmlformats.org/markup-compatibility/2006">
      <mc:Choice Requires="x14">
        <control shapeId="11278" r:id="rId23" name="TextBoxKmsTrav">
          <controlPr defaultSize="0" autoLine="0" r:id="rId24">
            <anchor moveWithCells="1">
              <from>
                <xdr:col>7</xdr:col>
                <xdr:colOff>838200</xdr:colOff>
                <xdr:row>1</xdr:row>
                <xdr:rowOff>0</xdr:rowOff>
              </from>
              <to>
                <xdr:col>7</xdr:col>
                <xdr:colOff>1304925</xdr:colOff>
                <xdr:row>1</xdr:row>
                <xdr:rowOff>247650</xdr:rowOff>
              </to>
            </anchor>
          </controlPr>
        </control>
      </mc:Choice>
      <mc:Fallback>
        <control shapeId="11278" r:id="rId23" name="TextBoxKmsTrav"/>
      </mc:Fallback>
    </mc:AlternateContent>
    <mc:AlternateContent xmlns:mc="http://schemas.openxmlformats.org/markup-compatibility/2006">
      <mc:Choice Requires="x14">
        <control shapeId="11276" r:id="rId25" name="TextBoxTotal1">
          <controlPr defaultSize="0" autoLine="0" r:id="rId26">
            <anchor moveWithCells="1">
              <from>
                <xdr:col>6</xdr:col>
                <xdr:colOff>733425</xdr:colOff>
                <xdr:row>2</xdr:row>
                <xdr:rowOff>247650</xdr:rowOff>
              </from>
              <to>
                <xdr:col>6</xdr:col>
                <xdr:colOff>1266825</xdr:colOff>
                <xdr:row>3</xdr:row>
                <xdr:rowOff>219075</xdr:rowOff>
              </to>
            </anchor>
          </controlPr>
        </control>
      </mc:Choice>
      <mc:Fallback>
        <control shapeId="11276" r:id="rId25" name="TextBoxTotal1"/>
      </mc:Fallback>
    </mc:AlternateContent>
    <mc:AlternateContent xmlns:mc="http://schemas.openxmlformats.org/markup-compatibility/2006">
      <mc:Choice Requires="x14">
        <control shapeId="11275" r:id="rId27" name="TextBoxCptKms2">
          <controlPr locked="0" defaultSize="0" autoLine="0" r:id="rId28">
            <anchor moveWithCells="1">
              <from>
                <xdr:col>6</xdr:col>
                <xdr:colOff>733425</xdr:colOff>
                <xdr:row>1</xdr:row>
                <xdr:rowOff>257175</xdr:rowOff>
              </from>
              <to>
                <xdr:col>6</xdr:col>
                <xdr:colOff>1257300</xdr:colOff>
                <xdr:row>2</xdr:row>
                <xdr:rowOff>200025</xdr:rowOff>
              </to>
            </anchor>
          </controlPr>
        </control>
      </mc:Choice>
      <mc:Fallback>
        <control shapeId="11275" r:id="rId27" name="TextBoxCptKms2"/>
      </mc:Fallback>
    </mc:AlternateContent>
    <mc:AlternateContent xmlns:mc="http://schemas.openxmlformats.org/markup-compatibility/2006">
      <mc:Choice Requires="x14">
        <control shapeId="11274" r:id="rId29" name="TextBoxCptKms1">
          <controlPr defaultSize="0" autoLine="0" autoPict="0" r:id="rId30">
            <anchor moveWithCells="1">
              <from>
                <xdr:col>6</xdr:col>
                <xdr:colOff>723900</xdr:colOff>
                <xdr:row>1</xdr:row>
                <xdr:rowOff>0</xdr:rowOff>
              </from>
              <to>
                <xdr:col>6</xdr:col>
                <xdr:colOff>1257300</xdr:colOff>
                <xdr:row>1</xdr:row>
                <xdr:rowOff>228600</xdr:rowOff>
              </to>
            </anchor>
          </controlPr>
        </control>
      </mc:Choice>
      <mc:Fallback>
        <control shapeId="11274" r:id="rId29" name="TextBoxCptKms1"/>
      </mc:Fallback>
    </mc:AlternateContent>
    <mc:AlternateContent xmlns:mc="http://schemas.openxmlformats.org/markup-compatibility/2006">
      <mc:Choice Requires="x14">
        <control shapeId="11273" r:id="rId31" name="Label4">
          <controlPr defaultSize="0" autoLine="0" r:id="rId32">
            <anchor moveWithCells="1">
              <from>
                <xdr:col>5</xdr:col>
                <xdr:colOff>438150</xdr:colOff>
                <xdr:row>2</xdr:row>
                <xdr:rowOff>257175</xdr:rowOff>
              </from>
              <to>
                <xdr:col>6</xdr:col>
                <xdr:colOff>342900</xdr:colOff>
                <xdr:row>3</xdr:row>
                <xdr:rowOff>161925</xdr:rowOff>
              </to>
            </anchor>
          </controlPr>
        </control>
      </mc:Choice>
      <mc:Fallback>
        <control shapeId="11273" r:id="rId31" name="Label4"/>
      </mc:Fallback>
    </mc:AlternateContent>
    <mc:AlternateContent xmlns:mc="http://schemas.openxmlformats.org/markup-compatibility/2006">
      <mc:Choice Requires="x14">
        <control shapeId="11271" r:id="rId33" name="Label3">
          <controlPr defaultSize="0" autoLine="0" r:id="rId34">
            <anchor moveWithCells="1">
              <from>
                <xdr:col>5</xdr:col>
                <xdr:colOff>285750</xdr:colOff>
                <xdr:row>2</xdr:row>
                <xdr:rowOff>0</xdr:rowOff>
              </from>
              <to>
                <xdr:col>6</xdr:col>
                <xdr:colOff>619125</xdr:colOff>
                <xdr:row>2</xdr:row>
                <xdr:rowOff>219075</xdr:rowOff>
              </to>
            </anchor>
          </controlPr>
        </control>
      </mc:Choice>
      <mc:Fallback>
        <control shapeId="11271" r:id="rId33" name="Label3"/>
      </mc:Fallback>
    </mc:AlternateContent>
    <mc:AlternateContent xmlns:mc="http://schemas.openxmlformats.org/markup-compatibility/2006">
      <mc:Choice Requires="x14">
        <control shapeId="11270" r:id="rId35" name="Label2">
          <controlPr defaultSize="0" autoLine="0" r:id="rId36">
            <anchor moveWithCells="1">
              <from>
                <xdr:col>5</xdr:col>
                <xdr:colOff>285750</xdr:colOff>
                <xdr:row>1</xdr:row>
                <xdr:rowOff>0</xdr:rowOff>
              </from>
              <to>
                <xdr:col>6</xdr:col>
                <xdr:colOff>657225</xdr:colOff>
                <xdr:row>1</xdr:row>
                <xdr:rowOff>238125</xdr:rowOff>
              </to>
            </anchor>
          </controlPr>
        </control>
      </mc:Choice>
      <mc:Fallback>
        <control shapeId="11270" r:id="rId35" name="Label2"/>
      </mc:Fallback>
    </mc:AlternateContent>
    <mc:AlternateContent xmlns:mc="http://schemas.openxmlformats.org/markup-compatibility/2006">
      <mc:Choice Requires="x14">
        <control shapeId="11269" r:id="rId37" name="Label1">
          <controlPr defaultSize="0" autoFill="0" autoLine="0" r:id="rId38">
            <anchor moveWithCells="1">
              <from>
                <xdr:col>6</xdr:col>
                <xdr:colOff>419100</xdr:colOff>
                <xdr:row>0</xdr:row>
                <xdr:rowOff>38100</xdr:rowOff>
              </from>
              <to>
                <xdr:col>6</xdr:col>
                <xdr:colOff>1428750</xdr:colOff>
                <xdr:row>1</xdr:row>
                <xdr:rowOff>0</xdr:rowOff>
              </to>
            </anchor>
          </controlPr>
        </control>
      </mc:Choice>
      <mc:Fallback>
        <control shapeId="11269" r:id="rId37" name="Label1"/>
      </mc:Fallback>
    </mc:AlternateContent>
    <mc:AlternateContent xmlns:mc="http://schemas.openxmlformats.org/markup-compatibility/2006">
      <mc:Choice Requires="x14">
        <control shapeId="11265" r:id="rId39" name="Bouton_inserer">
          <controlPr defaultSize="0" print="0" autoFill="0" autoPict="0" macro="[0]!inserer_ligne_pro">
            <anchor moveWithCells="1" sizeWithCells="1">
              <from>
                <xdr:col>3</xdr:col>
                <xdr:colOff>104775</xdr:colOff>
                <xdr:row>11</xdr:row>
                <xdr:rowOff>38100</xdr:rowOff>
              </from>
              <to>
                <xdr:col>4</xdr:col>
                <xdr:colOff>371475</xdr:colOff>
                <xdr:row>12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6" r:id="rId40" name="Button 10">
          <controlPr defaultSize="0" print="0" autoFill="0" autoPict="0" macro="[0]!Feuil5.ouvreUF">
            <anchor moveWithCells="1" sizeWithCells="1">
              <from>
                <xdr:col>8</xdr:col>
                <xdr:colOff>238125</xdr:colOff>
                <xdr:row>10</xdr:row>
                <xdr:rowOff>190500</xdr:rowOff>
              </from>
              <to>
                <xdr:col>9</xdr:col>
                <xdr:colOff>762000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41" name="Bouton_supprimer">
          <controlPr defaultSize="0" print="0" autoFill="0" autoPict="0" macro="[1]!supprimer_ligne">
            <anchor moveWithCells="1" sizeWithCells="1">
              <from>
                <xdr:col>8</xdr:col>
                <xdr:colOff>257175</xdr:colOff>
                <xdr:row>12</xdr:row>
                <xdr:rowOff>180975</xdr:rowOff>
              </from>
              <to>
                <xdr:col>9</xdr:col>
                <xdr:colOff>762000</xdr:colOff>
                <xdr:row>14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42" name="Button 4">
          <controlPr defaultSize="0" print="0" autoFill="0" autoPict="0" macro="[0]!TCD_2">
            <anchor moveWithCells="1" sizeWithCells="1">
              <from>
                <xdr:col>8</xdr:col>
                <xdr:colOff>333375</xdr:colOff>
                <xdr:row>0</xdr:row>
                <xdr:rowOff>152400</xdr:rowOff>
              </from>
              <to>
                <xdr:col>9</xdr:col>
                <xdr:colOff>542925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Q150"/>
  <sheetViews>
    <sheetView showGridLines="0" zoomScale="80" zoomScaleNormal="80" workbookViewId="0">
      <pane ySplit="1" topLeftCell="A23" activePane="bottomLeft" state="frozen"/>
      <selection pane="bottomLeft" activeCell="A42" sqref="A42:J42"/>
    </sheetView>
  </sheetViews>
  <sheetFormatPr baseColWidth="10" defaultColWidth="11.42578125" defaultRowHeight="15" x14ac:dyDescent="0.25"/>
  <cols>
    <col min="1" max="1" width="5" style="5" customWidth="1"/>
    <col min="2" max="2" width="5.140625" style="5" customWidth="1"/>
    <col min="3" max="3" width="13.7109375" style="5" bestFit="1" customWidth="1"/>
    <col min="4" max="4" width="22.5703125" style="5" customWidth="1"/>
    <col min="5" max="5" width="19.7109375" style="35" customWidth="1"/>
    <col min="6" max="6" width="17.42578125" style="5" customWidth="1"/>
    <col min="7" max="7" width="23.7109375" style="5" customWidth="1"/>
    <col min="8" max="8" width="38.85546875" style="5" customWidth="1"/>
    <col min="9" max="9" width="11.5703125" style="33" bestFit="1" customWidth="1"/>
    <col min="10" max="10" width="11.42578125" style="5"/>
    <col min="11" max="11" width="13.140625" style="5" customWidth="1"/>
    <col min="12" max="12" width="12.140625" style="5" customWidth="1"/>
    <col min="13" max="13" width="11.85546875" style="5" customWidth="1"/>
    <col min="14" max="14" width="11.85546875" customWidth="1"/>
    <col min="15" max="16" width="11.85546875" style="46" customWidth="1"/>
    <col min="17" max="17" width="11.42578125" hidden="1" customWidth="1"/>
    <col min="18" max="18" width="11.42578125" customWidth="1"/>
  </cols>
  <sheetData>
    <row r="1" spans="1:17" ht="26.25" customHeight="1" x14ac:dyDescent="0.25">
      <c r="A1" s="133" t="s">
        <v>12</v>
      </c>
      <c r="B1" s="133" t="s">
        <v>41</v>
      </c>
      <c r="C1" s="133" t="s">
        <v>11</v>
      </c>
      <c r="D1" s="134" t="s">
        <v>29</v>
      </c>
      <c r="E1" s="133" t="s">
        <v>30</v>
      </c>
      <c r="F1" s="133" t="s">
        <v>8</v>
      </c>
      <c r="G1" s="133" t="s">
        <v>31</v>
      </c>
      <c r="H1" s="133" t="s">
        <v>32</v>
      </c>
      <c r="I1" s="133" t="s">
        <v>33</v>
      </c>
      <c r="J1" s="134" t="s">
        <v>130</v>
      </c>
      <c r="K1" s="183">
        <f>SUMIF($J$1:$J$108,"",$I$1:$I$108)</f>
        <v>1588.0899999999997</v>
      </c>
      <c r="L1" s="109">
        <f>SUMIF($J$2:$J$48,"perso",$I$2:$I$56)</f>
        <v>45</v>
      </c>
      <c r="M1" s="189">
        <v>9000</v>
      </c>
      <c r="N1" s="189">
        <v>13000</v>
      </c>
      <c r="O1" s="181">
        <f>SUMIF($G$2:$G$49,"gazole",$I$2:$I$56)</f>
        <v>269.22999999999996</v>
      </c>
      <c r="Q1" s="127" t="s">
        <v>106</v>
      </c>
    </row>
    <row r="2" spans="1:17" x14ac:dyDescent="0.25">
      <c r="A2" s="71">
        <v>1</v>
      </c>
      <c r="B2" s="71" t="s">
        <v>40</v>
      </c>
      <c r="C2" s="85">
        <v>42782</v>
      </c>
      <c r="D2" s="51" t="s">
        <v>74</v>
      </c>
      <c r="E2" s="83" t="s">
        <v>131</v>
      </c>
      <c r="F2" s="83">
        <v>803</v>
      </c>
      <c r="G2" s="83" t="s">
        <v>9</v>
      </c>
      <c r="H2" s="83" t="s">
        <v>122</v>
      </c>
      <c r="I2" s="84">
        <v>42.92</v>
      </c>
      <c r="J2" s="84"/>
      <c r="K2" s="182"/>
      <c r="L2" s="32"/>
      <c r="Q2" s="127" t="s">
        <v>107</v>
      </c>
    </row>
    <row r="3" spans="1:17" x14ac:dyDescent="0.25">
      <c r="A3" s="71">
        <v>2</v>
      </c>
      <c r="B3" s="71" t="s">
        <v>40</v>
      </c>
      <c r="C3" s="85">
        <v>42782</v>
      </c>
      <c r="D3" s="51" t="s">
        <v>76</v>
      </c>
      <c r="E3" s="83" t="s">
        <v>132</v>
      </c>
      <c r="F3" s="83"/>
      <c r="G3" s="83" t="s">
        <v>106</v>
      </c>
      <c r="H3" s="83" t="s">
        <v>122</v>
      </c>
      <c r="I3" s="84">
        <v>19.2</v>
      </c>
      <c r="J3" s="84"/>
      <c r="K3" s="182"/>
      <c r="L3" s="32"/>
      <c r="Q3" s="127" t="s">
        <v>108</v>
      </c>
    </row>
    <row r="4" spans="1:17" x14ac:dyDescent="0.25">
      <c r="A4" s="71">
        <v>3</v>
      </c>
      <c r="B4" s="71" t="s">
        <v>40</v>
      </c>
      <c r="C4" s="85">
        <v>42782</v>
      </c>
      <c r="D4" s="51" t="s">
        <v>77</v>
      </c>
      <c r="E4" s="83" t="s">
        <v>132</v>
      </c>
      <c r="F4" s="83"/>
      <c r="G4" s="83" t="s">
        <v>107</v>
      </c>
      <c r="H4" s="83" t="s">
        <v>122</v>
      </c>
      <c r="I4" s="84">
        <v>5.4</v>
      </c>
      <c r="J4" s="84"/>
      <c r="K4" s="182"/>
      <c r="L4" s="32"/>
      <c r="M4" s="81"/>
      <c r="Q4" s="127" t="s">
        <v>109</v>
      </c>
    </row>
    <row r="5" spans="1:17" x14ac:dyDescent="0.25">
      <c r="A5" s="71">
        <v>4</v>
      </c>
      <c r="B5" s="71" t="s">
        <v>60</v>
      </c>
      <c r="C5" s="85">
        <v>42783</v>
      </c>
      <c r="D5" s="51" t="s">
        <v>78</v>
      </c>
      <c r="E5" s="83" t="s">
        <v>132</v>
      </c>
      <c r="F5" s="83"/>
      <c r="G5" s="83" t="s">
        <v>109</v>
      </c>
      <c r="H5" s="83" t="s">
        <v>122</v>
      </c>
      <c r="I5" s="84">
        <v>85.25</v>
      </c>
      <c r="J5" s="84"/>
      <c r="K5" s="182"/>
      <c r="L5" s="129"/>
      <c r="M5" s="32"/>
      <c r="N5" s="78"/>
      <c r="O5" s="78"/>
      <c r="P5" s="78"/>
      <c r="Q5" s="127" t="s">
        <v>9</v>
      </c>
    </row>
    <row r="6" spans="1:17" x14ac:dyDescent="0.25">
      <c r="A6" s="71">
        <v>5</v>
      </c>
      <c r="B6" s="71" t="s">
        <v>60</v>
      </c>
      <c r="C6" s="85">
        <v>42783</v>
      </c>
      <c r="D6" s="51" t="s">
        <v>79</v>
      </c>
      <c r="E6" s="83" t="s">
        <v>132</v>
      </c>
      <c r="F6" s="83"/>
      <c r="G6" s="83" t="s">
        <v>106</v>
      </c>
      <c r="H6" s="83" t="s">
        <v>122</v>
      </c>
      <c r="I6" s="84">
        <v>19.3</v>
      </c>
      <c r="J6" s="84"/>
      <c r="K6" s="182"/>
      <c r="L6" s="129"/>
      <c r="M6" s="32"/>
      <c r="N6" s="78"/>
      <c r="O6" s="78"/>
      <c r="P6" s="78"/>
      <c r="Q6" s="127" t="s">
        <v>39</v>
      </c>
    </row>
    <row r="7" spans="1:17" x14ac:dyDescent="0.25">
      <c r="A7" s="71">
        <v>6</v>
      </c>
      <c r="B7" s="71" t="s">
        <v>67</v>
      </c>
      <c r="C7" s="85">
        <v>42785</v>
      </c>
      <c r="D7" s="51" t="s">
        <v>80</v>
      </c>
      <c r="E7" s="83"/>
      <c r="F7" s="83"/>
      <c r="G7" s="83" t="s">
        <v>108</v>
      </c>
      <c r="H7" s="83"/>
      <c r="I7" s="84">
        <v>39.18</v>
      </c>
      <c r="J7" s="84"/>
      <c r="K7" s="182"/>
      <c r="L7" s="182"/>
      <c r="M7" s="32"/>
      <c r="N7" s="78"/>
      <c r="O7" s="78"/>
      <c r="P7" s="78"/>
      <c r="Q7" s="127" t="s">
        <v>34</v>
      </c>
    </row>
    <row r="8" spans="1:17" x14ac:dyDescent="0.25">
      <c r="A8" s="71">
        <v>7</v>
      </c>
      <c r="B8" s="71" t="s">
        <v>61</v>
      </c>
      <c r="C8" s="85">
        <v>42786</v>
      </c>
      <c r="D8" s="51" t="s">
        <v>81</v>
      </c>
      <c r="E8" s="83" t="s">
        <v>133</v>
      </c>
      <c r="F8" s="83"/>
      <c r="G8" s="83" t="s">
        <v>34</v>
      </c>
      <c r="H8" s="83" t="s">
        <v>97</v>
      </c>
      <c r="I8" s="84">
        <v>100</v>
      </c>
      <c r="J8" s="84"/>
      <c r="K8" s="182"/>
      <c r="L8" s="182"/>
      <c r="M8" s="130"/>
      <c r="N8" s="78"/>
      <c r="O8" s="78"/>
      <c r="P8" s="78"/>
      <c r="Q8" s="1"/>
    </row>
    <row r="9" spans="1:17" x14ac:dyDescent="0.25">
      <c r="A9" s="71">
        <v>8</v>
      </c>
      <c r="B9" s="71" t="s">
        <v>61</v>
      </c>
      <c r="C9" s="85">
        <v>42786</v>
      </c>
      <c r="D9" s="51" t="s">
        <v>77</v>
      </c>
      <c r="E9" s="83" t="s">
        <v>133</v>
      </c>
      <c r="F9" s="83"/>
      <c r="G9" s="83" t="s">
        <v>106</v>
      </c>
      <c r="H9" s="83" t="s">
        <v>122</v>
      </c>
      <c r="I9" s="84">
        <v>4.9000000000000004</v>
      </c>
      <c r="J9" s="84"/>
      <c r="K9" s="182"/>
      <c r="L9" s="129"/>
      <c r="M9" s="32"/>
      <c r="N9" s="78"/>
      <c r="O9" s="78"/>
      <c r="P9" s="78"/>
    </row>
    <row r="10" spans="1:17" x14ac:dyDescent="0.25">
      <c r="A10" s="71">
        <v>9</v>
      </c>
      <c r="B10" s="71" t="s">
        <v>61</v>
      </c>
      <c r="C10" s="85">
        <v>42786</v>
      </c>
      <c r="D10" s="51" t="s">
        <v>70</v>
      </c>
      <c r="E10" s="83" t="s">
        <v>133</v>
      </c>
      <c r="F10" s="83"/>
      <c r="G10" s="83" t="s">
        <v>106</v>
      </c>
      <c r="H10" s="125" t="s">
        <v>122</v>
      </c>
      <c r="I10" s="84">
        <v>16.5</v>
      </c>
      <c r="J10" s="84"/>
      <c r="K10" s="182"/>
      <c r="L10" s="34"/>
    </row>
    <row r="11" spans="1:17" x14ac:dyDescent="0.25">
      <c r="A11" s="71">
        <v>10</v>
      </c>
      <c r="B11" s="71" t="s">
        <v>61</v>
      </c>
      <c r="C11" s="85">
        <v>42786</v>
      </c>
      <c r="D11" s="51" t="s">
        <v>72</v>
      </c>
      <c r="E11" s="83" t="s">
        <v>133</v>
      </c>
      <c r="F11" s="83"/>
      <c r="G11" s="83" t="s">
        <v>106</v>
      </c>
      <c r="H11" s="125" t="s">
        <v>122</v>
      </c>
      <c r="I11" s="84">
        <v>27.6</v>
      </c>
      <c r="J11" s="84"/>
      <c r="K11" s="182"/>
      <c r="L11" s="34"/>
    </row>
    <row r="12" spans="1:17" x14ac:dyDescent="0.25">
      <c r="A12" s="71">
        <v>11</v>
      </c>
      <c r="B12" s="71" t="s">
        <v>62</v>
      </c>
      <c r="C12" s="85">
        <v>42787</v>
      </c>
      <c r="D12" s="51" t="s">
        <v>73</v>
      </c>
      <c r="E12" s="83"/>
      <c r="F12" s="83"/>
      <c r="G12" s="83" t="s">
        <v>9</v>
      </c>
      <c r="H12" s="83" t="s">
        <v>122</v>
      </c>
      <c r="I12" s="84">
        <v>46.97</v>
      </c>
      <c r="J12" s="84"/>
      <c r="K12" s="182"/>
      <c r="L12" s="81"/>
    </row>
    <row r="13" spans="1:17" x14ac:dyDescent="0.25">
      <c r="A13" s="71">
        <v>12</v>
      </c>
      <c r="B13" s="71" t="s">
        <v>62</v>
      </c>
      <c r="C13" s="85">
        <v>42787</v>
      </c>
      <c r="D13" s="51" t="s">
        <v>70</v>
      </c>
      <c r="E13" s="83"/>
      <c r="F13" s="83"/>
      <c r="G13" s="83" t="s">
        <v>106</v>
      </c>
      <c r="H13" s="83" t="s">
        <v>122</v>
      </c>
      <c r="I13" s="84">
        <v>15.4</v>
      </c>
      <c r="J13" s="84"/>
      <c r="K13" s="182"/>
      <c r="L13" s="81"/>
    </row>
    <row r="14" spans="1:17" x14ac:dyDescent="0.25">
      <c r="A14" s="71">
        <v>13</v>
      </c>
      <c r="B14" s="71" t="s">
        <v>62</v>
      </c>
      <c r="C14" s="85">
        <v>42787</v>
      </c>
      <c r="D14" s="51" t="s">
        <v>72</v>
      </c>
      <c r="E14" s="83"/>
      <c r="F14" s="83"/>
      <c r="G14" s="83" t="s">
        <v>106</v>
      </c>
      <c r="H14" s="83" t="s">
        <v>122</v>
      </c>
      <c r="I14" s="84">
        <v>23.6</v>
      </c>
      <c r="J14" s="84"/>
      <c r="K14" s="182"/>
      <c r="L14" s="81"/>
    </row>
    <row r="15" spans="1:17" x14ac:dyDescent="0.25">
      <c r="A15" s="71">
        <v>14</v>
      </c>
      <c r="B15" s="71" t="s">
        <v>63</v>
      </c>
      <c r="C15" s="85">
        <v>42788</v>
      </c>
      <c r="D15" s="51" t="s">
        <v>82</v>
      </c>
      <c r="E15" s="83" t="s">
        <v>134</v>
      </c>
      <c r="F15" s="83">
        <v>164</v>
      </c>
      <c r="G15" s="83" t="s">
        <v>106</v>
      </c>
      <c r="H15" s="125" t="s">
        <v>122</v>
      </c>
      <c r="I15" s="84">
        <v>25.6</v>
      </c>
      <c r="J15" s="84"/>
      <c r="K15" s="182"/>
      <c r="L15" s="32"/>
    </row>
    <row r="16" spans="1:17" x14ac:dyDescent="0.25">
      <c r="A16" s="71">
        <v>15</v>
      </c>
      <c r="B16" s="71" t="s">
        <v>63</v>
      </c>
      <c r="C16" s="85">
        <v>42788</v>
      </c>
      <c r="D16" s="51" t="s">
        <v>71</v>
      </c>
      <c r="E16" s="83" t="s">
        <v>134</v>
      </c>
      <c r="F16" s="83"/>
      <c r="G16" s="83" t="s">
        <v>7</v>
      </c>
      <c r="H16" s="83" t="s">
        <v>122</v>
      </c>
      <c r="I16" s="84">
        <v>187.3</v>
      </c>
      <c r="J16" s="84"/>
      <c r="K16" s="182"/>
      <c r="L16" s="32"/>
    </row>
    <row r="17" spans="1:12" x14ac:dyDescent="0.25">
      <c r="A17" s="71">
        <v>16</v>
      </c>
      <c r="B17" s="71" t="s">
        <v>63</v>
      </c>
      <c r="C17" s="85">
        <v>42788</v>
      </c>
      <c r="D17" s="51" t="s">
        <v>83</v>
      </c>
      <c r="E17" s="83" t="s">
        <v>134</v>
      </c>
      <c r="F17" s="83"/>
      <c r="G17" s="83" t="s">
        <v>34</v>
      </c>
      <c r="H17" s="83" t="s">
        <v>64</v>
      </c>
      <c r="I17" s="84">
        <v>11.95</v>
      </c>
      <c r="J17" s="84"/>
      <c r="K17" s="182"/>
      <c r="L17" s="32"/>
    </row>
    <row r="18" spans="1:12" x14ac:dyDescent="0.25">
      <c r="A18" s="71">
        <v>17</v>
      </c>
      <c r="B18" s="71" t="s">
        <v>63</v>
      </c>
      <c r="C18" s="85">
        <v>42788</v>
      </c>
      <c r="D18" s="51" t="s">
        <v>84</v>
      </c>
      <c r="E18" s="83" t="s">
        <v>134</v>
      </c>
      <c r="F18" s="83"/>
      <c r="G18" s="83" t="s">
        <v>106</v>
      </c>
      <c r="H18" s="83" t="s">
        <v>122</v>
      </c>
      <c r="I18" s="84">
        <v>1.7</v>
      </c>
      <c r="J18" s="84"/>
      <c r="K18" s="182"/>
      <c r="L18" s="32"/>
    </row>
    <row r="19" spans="1:12" x14ac:dyDescent="0.25">
      <c r="A19" s="71">
        <v>18</v>
      </c>
      <c r="B19" s="71" t="s">
        <v>59</v>
      </c>
      <c r="C19" s="85">
        <v>42791</v>
      </c>
      <c r="D19" s="51" t="s">
        <v>80</v>
      </c>
      <c r="E19" s="83"/>
      <c r="F19" s="83">
        <v>558</v>
      </c>
      <c r="G19" s="83" t="s">
        <v>9</v>
      </c>
      <c r="H19" s="83" t="s">
        <v>122</v>
      </c>
      <c r="I19" s="84">
        <v>48.4</v>
      </c>
      <c r="J19" s="84"/>
      <c r="K19" s="182"/>
      <c r="L19" s="81"/>
    </row>
    <row r="20" spans="1:12" ht="15.75" customHeight="1" x14ac:dyDescent="0.25">
      <c r="A20" s="71">
        <v>19</v>
      </c>
      <c r="B20" s="71" t="s">
        <v>61</v>
      </c>
      <c r="C20" s="85">
        <v>42793</v>
      </c>
      <c r="D20" s="51" t="s">
        <v>85</v>
      </c>
      <c r="E20" s="83"/>
      <c r="F20" s="83"/>
      <c r="G20" s="83" t="s">
        <v>106</v>
      </c>
      <c r="H20" s="83" t="s">
        <v>122</v>
      </c>
      <c r="I20" s="84">
        <v>15</v>
      </c>
      <c r="J20" s="84"/>
      <c r="K20" s="182"/>
      <c r="L20" s="81"/>
    </row>
    <row r="21" spans="1:12" x14ac:dyDescent="0.25">
      <c r="A21" s="71">
        <v>20</v>
      </c>
      <c r="B21" s="71" t="s">
        <v>61</v>
      </c>
      <c r="C21" s="85">
        <v>42793</v>
      </c>
      <c r="D21" s="51" t="s">
        <v>86</v>
      </c>
      <c r="E21" s="83"/>
      <c r="F21" s="83"/>
      <c r="G21" s="83" t="s">
        <v>9</v>
      </c>
      <c r="H21" s="83" t="s">
        <v>122</v>
      </c>
      <c r="I21" s="84">
        <v>44.55</v>
      </c>
      <c r="J21" s="84"/>
      <c r="K21" s="182"/>
      <c r="L21" s="81"/>
    </row>
    <row r="22" spans="1:12" x14ac:dyDescent="0.25">
      <c r="A22" s="71">
        <v>21</v>
      </c>
      <c r="B22" s="71" t="s">
        <v>62</v>
      </c>
      <c r="C22" s="85">
        <v>42794</v>
      </c>
      <c r="D22" s="51" t="s">
        <v>72</v>
      </c>
      <c r="E22" s="83"/>
      <c r="F22" s="83"/>
      <c r="G22" s="86" t="s">
        <v>106</v>
      </c>
      <c r="H22" s="86" t="s">
        <v>105</v>
      </c>
      <c r="I22" s="84">
        <v>51.1</v>
      </c>
      <c r="J22" s="84"/>
      <c r="K22" s="182"/>
      <c r="L22" s="81"/>
    </row>
    <row r="23" spans="1:12" x14ac:dyDescent="0.25">
      <c r="A23" s="71">
        <v>22</v>
      </c>
      <c r="B23" s="71" t="s">
        <v>63</v>
      </c>
      <c r="C23" s="85">
        <v>42795</v>
      </c>
      <c r="D23" s="51" t="s">
        <v>70</v>
      </c>
      <c r="E23" s="83"/>
      <c r="F23" s="83"/>
      <c r="G23" s="86" t="s">
        <v>108</v>
      </c>
      <c r="H23" s="86" t="s">
        <v>105</v>
      </c>
      <c r="I23" s="84">
        <v>34.799999999999997</v>
      </c>
      <c r="J23" s="84"/>
      <c r="K23" s="182"/>
      <c r="L23" s="81"/>
    </row>
    <row r="24" spans="1:12" x14ac:dyDescent="0.25">
      <c r="A24" s="71">
        <v>23</v>
      </c>
      <c r="B24" s="71" t="s">
        <v>40</v>
      </c>
      <c r="C24" s="85">
        <v>42796</v>
      </c>
      <c r="D24" s="51" t="s">
        <v>87</v>
      </c>
      <c r="E24" s="83"/>
      <c r="F24" s="83">
        <v>789</v>
      </c>
      <c r="G24" s="86" t="s">
        <v>9</v>
      </c>
      <c r="H24" s="86" t="s">
        <v>122</v>
      </c>
      <c r="I24" s="84">
        <v>49.29</v>
      </c>
      <c r="J24" s="84"/>
      <c r="K24" s="182"/>
      <c r="L24" s="81"/>
    </row>
    <row r="25" spans="1:12" x14ac:dyDescent="0.25">
      <c r="A25" s="71">
        <v>24</v>
      </c>
      <c r="B25" s="71" t="s">
        <v>40</v>
      </c>
      <c r="C25" s="85">
        <v>42796</v>
      </c>
      <c r="D25" s="51" t="s">
        <v>71</v>
      </c>
      <c r="E25" s="83"/>
      <c r="F25" s="83"/>
      <c r="G25" s="86" t="s">
        <v>7</v>
      </c>
      <c r="H25" s="86" t="s">
        <v>122</v>
      </c>
      <c r="I25" s="84">
        <v>206.95</v>
      </c>
      <c r="J25" s="84"/>
      <c r="K25" s="182"/>
      <c r="L25" s="81"/>
    </row>
    <row r="26" spans="1:12" x14ac:dyDescent="0.25">
      <c r="A26" s="71">
        <v>25</v>
      </c>
      <c r="B26" s="71" t="s">
        <v>40</v>
      </c>
      <c r="C26" s="85">
        <v>42796</v>
      </c>
      <c r="D26" s="51" t="s">
        <v>71</v>
      </c>
      <c r="E26" s="83"/>
      <c r="F26" s="83"/>
      <c r="G26" s="86" t="s">
        <v>108</v>
      </c>
      <c r="H26" s="86" t="s">
        <v>136</v>
      </c>
      <c r="I26" s="84">
        <v>30</v>
      </c>
      <c r="J26" s="84"/>
      <c r="K26" s="182"/>
      <c r="L26" s="81"/>
    </row>
    <row r="27" spans="1:12" x14ac:dyDescent="0.25">
      <c r="A27" s="71">
        <v>26</v>
      </c>
      <c r="B27" s="71" t="s">
        <v>40</v>
      </c>
      <c r="C27" s="85">
        <v>42796</v>
      </c>
      <c r="D27" s="51" t="s">
        <v>71</v>
      </c>
      <c r="E27" s="83"/>
      <c r="F27" s="83"/>
      <c r="G27" s="86" t="s">
        <v>106</v>
      </c>
      <c r="H27" s="86" t="s">
        <v>122</v>
      </c>
      <c r="I27" s="84">
        <v>80</v>
      </c>
      <c r="J27" s="84"/>
      <c r="K27" s="182"/>
      <c r="L27" s="81"/>
    </row>
    <row r="28" spans="1:12" x14ac:dyDescent="0.25">
      <c r="A28" s="71">
        <v>27</v>
      </c>
      <c r="B28" s="72" t="s">
        <v>40</v>
      </c>
      <c r="C28" s="85">
        <v>42796</v>
      </c>
      <c r="D28" s="87" t="s">
        <v>88</v>
      </c>
      <c r="E28" s="83"/>
      <c r="F28" s="83"/>
      <c r="G28" s="83" t="s">
        <v>106</v>
      </c>
      <c r="H28" s="125" t="s">
        <v>122</v>
      </c>
      <c r="I28" s="84">
        <v>33.799999999999997</v>
      </c>
      <c r="J28" s="84"/>
      <c r="K28" s="182"/>
      <c r="L28" s="81"/>
    </row>
    <row r="29" spans="1:12" x14ac:dyDescent="0.25">
      <c r="A29" s="71">
        <v>28</v>
      </c>
      <c r="B29" s="72" t="s">
        <v>60</v>
      </c>
      <c r="C29" s="85">
        <v>42797</v>
      </c>
      <c r="D29" s="87" t="s">
        <v>89</v>
      </c>
      <c r="E29" s="83" t="s">
        <v>135</v>
      </c>
      <c r="F29" s="83"/>
      <c r="G29" s="83" t="s">
        <v>106</v>
      </c>
      <c r="H29" s="86" t="s">
        <v>122</v>
      </c>
      <c r="I29" s="84">
        <v>18.600000000000001</v>
      </c>
      <c r="J29" s="84"/>
      <c r="K29" s="182"/>
      <c r="L29" s="81"/>
    </row>
    <row r="30" spans="1:12" x14ac:dyDescent="0.25">
      <c r="A30" s="71">
        <v>29</v>
      </c>
      <c r="B30" s="72" t="s">
        <v>60</v>
      </c>
      <c r="C30" s="85">
        <v>42797</v>
      </c>
      <c r="D30" s="87" t="s">
        <v>90</v>
      </c>
      <c r="E30" s="83" t="s">
        <v>135</v>
      </c>
      <c r="F30" s="83"/>
      <c r="G30" s="86" t="s">
        <v>108</v>
      </c>
      <c r="H30" s="86" t="s">
        <v>136</v>
      </c>
      <c r="I30" s="84">
        <v>107.05</v>
      </c>
      <c r="J30" s="84"/>
      <c r="K30" s="182"/>
      <c r="L30" s="81"/>
    </row>
    <row r="31" spans="1:12" x14ac:dyDescent="0.25">
      <c r="A31" s="71">
        <v>30</v>
      </c>
      <c r="B31" s="72" t="s">
        <v>67</v>
      </c>
      <c r="C31" s="85">
        <v>42799</v>
      </c>
      <c r="D31" s="87" t="s">
        <v>91</v>
      </c>
      <c r="E31" s="83" t="s">
        <v>135</v>
      </c>
      <c r="F31" s="83"/>
      <c r="G31" s="83" t="s">
        <v>106</v>
      </c>
      <c r="H31" s="126" t="s">
        <v>122</v>
      </c>
      <c r="I31" s="84">
        <v>4.5999999999999996</v>
      </c>
      <c r="J31" s="84"/>
      <c r="K31" s="182"/>
      <c r="L31" s="81"/>
    </row>
    <row r="32" spans="1:12" x14ac:dyDescent="0.25">
      <c r="A32" s="71">
        <v>31</v>
      </c>
      <c r="B32" s="72" t="s">
        <v>67</v>
      </c>
      <c r="C32" s="85">
        <v>42799</v>
      </c>
      <c r="D32" s="87" t="s">
        <v>92</v>
      </c>
      <c r="E32" s="83" t="s">
        <v>135</v>
      </c>
      <c r="F32" s="83">
        <v>874</v>
      </c>
      <c r="G32" s="83" t="s">
        <v>106</v>
      </c>
      <c r="H32" s="86" t="s">
        <v>122</v>
      </c>
      <c r="I32" s="84">
        <v>56.28</v>
      </c>
      <c r="J32" s="84"/>
      <c r="K32" s="182"/>
      <c r="L32" s="81"/>
    </row>
    <row r="33" spans="1:12" x14ac:dyDescent="0.25">
      <c r="A33" s="71">
        <v>32</v>
      </c>
      <c r="B33" s="72" t="s">
        <v>67</v>
      </c>
      <c r="C33" s="85">
        <v>42799</v>
      </c>
      <c r="D33" s="87" t="s">
        <v>93</v>
      </c>
      <c r="E33" s="83" t="s">
        <v>135</v>
      </c>
      <c r="F33" s="83"/>
      <c r="G33" s="83" t="s">
        <v>9</v>
      </c>
      <c r="H33" s="86" t="s">
        <v>122</v>
      </c>
      <c r="I33" s="84">
        <v>2.1</v>
      </c>
      <c r="J33" s="84"/>
      <c r="K33" s="182"/>
      <c r="L33" s="81"/>
    </row>
    <row r="34" spans="1:12" x14ac:dyDescent="0.25">
      <c r="A34" s="71">
        <v>33</v>
      </c>
      <c r="B34" s="72" t="s">
        <v>61</v>
      </c>
      <c r="C34" s="85">
        <v>42800</v>
      </c>
      <c r="D34" s="87" t="s">
        <v>68</v>
      </c>
      <c r="E34" s="83" t="s">
        <v>135</v>
      </c>
      <c r="F34" s="83"/>
      <c r="G34" s="83" t="s">
        <v>106</v>
      </c>
      <c r="H34" s="83" t="s">
        <v>122</v>
      </c>
      <c r="I34" s="84">
        <v>6.5</v>
      </c>
      <c r="J34" s="84"/>
      <c r="K34" s="182"/>
      <c r="L34" s="81"/>
    </row>
    <row r="35" spans="1:12" x14ac:dyDescent="0.25">
      <c r="A35" s="71">
        <v>34</v>
      </c>
      <c r="B35" s="72" t="s">
        <v>62</v>
      </c>
      <c r="C35" s="85">
        <v>42801</v>
      </c>
      <c r="D35" s="87" t="s">
        <v>68</v>
      </c>
      <c r="E35" s="83" t="s">
        <v>135</v>
      </c>
      <c r="F35" s="83"/>
      <c r="G35" s="83" t="s">
        <v>39</v>
      </c>
      <c r="H35" s="83" t="s">
        <v>122</v>
      </c>
      <c r="I35" s="84">
        <v>8.5</v>
      </c>
      <c r="J35" s="84"/>
      <c r="K35" s="182"/>
      <c r="L35" s="81"/>
    </row>
    <row r="36" spans="1:12" x14ac:dyDescent="0.25">
      <c r="A36" s="71">
        <v>35</v>
      </c>
      <c r="B36" s="72" t="s">
        <v>40</v>
      </c>
      <c r="C36" s="85">
        <v>42803</v>
      </c>
      <c r="D36" s="87" t="s">
        <v>68</v>
      </c>
      <c r="E36" s="83" t="s">
        <v>135</v>
      </c>
      <c r="F36" s="83"/>
      <c r="G36" s="83" t="s">
        <v>39</v>
      </c>
      <c r="H36" s="83" t="s">
        <v>122</v>
      </c>
      <c r="I36" s="84">
        <v>4</v>
      </c>
      <c r="J36" s="84"/>
      <c r="K36" s="182"/>
      <c r="L36" s="81"/>
    </row>
    <row r="37" spans="1:12" x14ac:dyDescent="0.25">
      <c r="A37" s="71">
        <v>36</v>
      </c>
      <c r="B37" s="71" t="s">
        <v>60</v>
      </c>
      <c r="C37" s="85">
        <v>42804</v>
      </c>
      <c r="D37" s="51" t="s">
        <v>69</v>
      </c>
      <c r="E37" s="83"/>
      <c r="F37" s="83"/>
      <c r="G37" s="83" t="s">
        <v>39</v>
      </c>
      <c r="H37" s="83" t="s">
        <v>122</v>
      </c>
      <c r="I37" s="84">
        <v>15.6</v>
      </c>
      <c r="J37" s="84"/>
      <c r="K37" s="182"/>
      <c r="L37" s="81"/>
    </row>
    <row r="38" spans="1:12" x14ac:dyDescent="0.25">
      <c r="A38" s="71">
        <v>37</v>
      </c>
      <c r="B38" s="71" t="s">
        <v>60</v>
      </c>
      <c r="C38" s="85">
        <v>42804</v>
      </c>
      <c r="D38" s="51" t="s">
        <v>94</v>
      </c>
      <c r="E38" s="83"/>
      <c r="F38" s="83"/>
      <c r="G38" s="83" t="s">
        <v>106</v>
      </c>
      <c r="H38" s="126" t="s">
        <v>122</v>
      </c>
      <c r="I38" s="84">
        <v>43.2</v>
      </c>
      <c r="J38" s="84"/>
      <c r="K38" s="182"/>
      <c r="L38" s="81"/>
    </row>
    <row r="39" spans="1:12" x14ac:dyDescent="0.25">
      <c r="A39" s="71">
        <v>38</v>
      </c>
      <c r="B39" s="72" t="s">
        <v>60</v>
      </c>
      <c r="C39" s="85">
        <v>42804</v>
      </c>
      <c r="D39" s="87" t="s">
        <v>95</v>
      </c>
      <c r="E39" s="86"/>
      <c r="F39" s="83"/>
      <c r="G39" s="86" t="s">
        <v>9</v>
      </c>
      <c r="H39" s="86" t="s">
        <v>122</v>
      </c>
      <c r="I39" s="84">
        <v>35</v>
      </c>
      <c r="J39" s="84"/>
      <c r="K39" s="182"/>
      <c r="L39" s="81"/>
    </row>
    <row r="40" spans="1:12" x14ac:dyDescent="0.25">
      <c r="A40" s="71">
        <v>39</v>
      </c>
      <c r="B40" s="72" t="s">
        <v>60</v>
      </c>
      <c r="C40" s="85">
        <v>42804</v>
      </c>
      <c r="D40" s="87" t="s">
        <v>96</v>
      </c>
      <c r="E40" s="86"/>
      <c r="F40" s="83"/>
      <c r="G40" s="86" t="s">
        <v>34</v>
      </c>
      <c r="H40" s="86" t="s">
        <v>98</v>
      </c>
      <c r="I40" s="84">
        <v>12</v>
      </c>
      <c r="J40" s="84"/>
      <c r="K40" s="81"/>
      <c r="L40" s="81"/>
    </row>
    <row r="41" spans="1:12" x14ac:dyDescent="0.25">
      <c r="A41" s="71">
        <v>40</v>
      </c>
      <c r="B41" s="72" t="s">
        <v>60</v>
      </c>
      <c r="C41" s="85">
        <v>42804</v>
      </c>
      <c r="D41" s="87" t="s">
        <v>68</v>
      </c>
      <c r="E41" s="86"/>
      <c r="F41" s="83"/>
      <c r="G41" s="83" t="s">
        <v>106</v>
      </c>
      <c r="H41" s="86" t="s">
        <v>122</v>
      </c>
      <c r="I41" s="84">
        <v>8</v>
      </c>
      <c r="J41" s="84"/>
    </row>
    <row r="42" spans="1:12" x14ac:dyDescent="0.25">
      <c r="A42" s="71">
        <v>41</v>
      </c>
      <c r="B42" s="72" t="s">
        <v>63</v>
      </c>
      <c r="C42" s="85">
        <v>42809</v>
      </c>
      <c r="D42" s="87" t="s">
        <v>137</v>
      </c>
      <c r="E42" s="86"/>
      <c r="F42" s="83"/>
      <c r="G42" s="83" t="s">
        <v>34</v>
      </c>
      <c r="H42" s="86" t="s">
        <v>138</v>
      </c>
      <c r="I42" s="84">
        <v>45</v>
      </c>
      <c r="J42" s="72" t="s">
        <v>139</v>
      </c>
    </row>
    <row r="43" spans="1:12" x14ac:dyDescent="0.25">
      <c r="A43" s="71"/>
      <c r="B43" s="72"/>
      <c r="C43" s="59"/>
      <c r="D43" s="87"/>
      <c r="E43" s="86"/>
      <c r="F43" s="83"/>
      <c r="G43" s="86"/>
      <c r="H43" s="86" t="str">
        <f>IF(G43="divers","donnez des précisions !",IF(G43="alcool 20%","Nom des invités ou Initiales Ishida ?",""))</f>
        <v/>
      </c>
      <c r="I43" s="84"/>
      <c r="J43" s="84"/>
    </row>
    <row r="44" spans="1:12" x14ac:dyDescent="0.25">
      <c r="A44" s="71"/>
      <c r="B44" s="72"/>
      <c r="C44" s="59"/>
      <c r="D44" s="87"/>
      <c r="E44" s="86"/>
      <c r="F44" s="83"/>
      <c r="G44" s="86"/>
      <c r="H44" s="86" t="str">
        <f>IF(G44="divers","donnez des précisions !",IF(G44="alcool 20%","Nom des invités ou Initiales Ishida ?",""))</f>
        <v/>
      </c>
      <c r="I44" s="84"/>
      <c r="J44" s="84"/>
    </row>
    <row r="45" spans="1:12" x14ac:dyDescent="0.25">
      <c r="A45" s="57"/>
      <c r="B45" s="58"/>
      <c r="C45" s="59"/>
      <c r="D45" s="87"/>
      <c r="E45" s="72"/>
      <c r="F45" s="72"/>
      <c r="G45" s="72"/>
      <c r="H45" s="72" t="str">
        <f>IF(G45="divers","donnez des précisions !",IF(G45="alcool 20%","Nom des invités ou Initiales Ishida ?",""))</f>
        <v/>
      </c>
      <c r="I45" s="84"/>
      <c r="J45" s="84"/>
    </row>
    <row r="46" spans="1:12" x14ac:dyDescent="0.25">
      <c r="A46" s="58"/>
      <c r="B46" s="58"/>
      <c r="C46" s="58"/>
      <c r="D46" s="58"/>
      <c r="E46" s="72"/>
      <c r="F46" s="72"/>
      <c r="G46" s="72"/>
      <c r="H46" s="72"/>
      <c r="I46" s="84"/>
      <c r="J46" s="84"/>
    </row>
    <row r="47" spans="1:12" x14ac:dyDescent="0.25">
      <c r="A47" s="58"/>
      <c r="B47" s="58"/>
      <c r="C47" s="58"/>
      <c r="D47" s="58"/>
      <c r="E47" s="72"/>
      <c r="F47" s="72"/>
      <c r="G47" s="72"/>
      <c r="H47" s="72"/>
      <c r="I47" s="84"/>
      <c r="J47" s="84"/>
    </row>
    <row r="48" spans="1:12" x14ac:dyDescent="0.25">
      <c r="A48" s="32"/>
      <c r="B48" s="32"/>
      <c r="C48" s="32"/>
      <c r="D48" s="32"/>
      <c r="E48" s="53"/>
      <c r="F48" s="32"/>
      <c r="G48" s="32"/>
      <c r="H48" s="32"/>
      <c r="I48" s="34"/>
      <c r="J48" s="32"/>
    </row>
    <row r="49" spans="1:10" x14ac:dyDescent="0.25">
      <c r="A49" s="32"/>
      <c r="B49" s="32"/>
      <c r="C49" s="32"/>
      <c r="D49" s="32"/>
      <c r="E49" s="53"/>
      <c r="F49" s="32"/>
      <c r="G49" s="32"/>
      <c r="H49" s="32"/>
      <c r="I49" s="34"/>
      <c r="J49" s="32"/>
    </row>
    <row r="50" spans="1:10" x14ac:dyDescent="0.25">
      <c r="A50" s="32"/>
      <c r="B50" s="32"/>
      <c r="C50" s="32"/>
      <c r="D50" s="32"/>
      <c r="E50" s="53"/>
      <c r="F50" s="32"/>
      <c r="G50" s="32"/>
      <c r="H50" s="32"/>
      <c r="I50" s="34"/>
      <c r="J50" s="32"/>
    </row>
    <row r="51" spans="1:10" x14ac:dyDescent="0.25">
      <c r="A51" s="32"/>
      <c r="B51" s="32"/>
      <c r="C51" s="32"/>
      <c r="D51" s="32"/>
      <c r="E51" s="53"/>
      <c r="F51" s="32"/>
      <c r="G51" s="32"/>
      <c r="H51" s="32"/>
      <c r="I51" s="34"/>
      <c r="J51" s="32"/>
    </row>
    <row r="52" spans="1:10" x14ac:dyDescent="0.25">
      <c r="A52" s="32"/>
      <c r="B52" s="32"/>
      <c r="C52" s="32"/>
      <c r="D52" s="32"/>
      <c r="E52" s="53"/>
      <c r="F52" s="32"/>
      <c r="G52" s="32"/>
      <c r="H52" s="32"/>
      <c r="I52" s="34"/>
      <c r="J52" s="32"/>
    </row>
    <row r="53" spans="1:10" x14ac:dyDescent="0.25">
      <c r="H53" s="48"/>
    </row>
    <row r="54" spans="1:10" x14ac:dyDescent="0.25">
      <c r="H54" s="48"/>
    </row>
    <row r="55" spans="1:10" x14ac:dyDescent="0.25">
      <c r="H55" s="48"/>
    </row>
    <row r="56" spans="1:10" x14ac:dyDescent="0.25">
      <c r="H56" s="48"/>
    </row>
    <row r="57" spans="1:10" x14ac:dyDescent="0.25">
      <c r="H57" s="48"/>
    </row>
    <row r="58" spans="1:10" x14ac:dyDescent="0.25">
      <c r="H58" s="48"/>
    </row>
    <row r="59" spans="1:10" x14ac:dyDescent="0.25">
      <c r="H59" s="48"/>
    </row>
    <row r="60" spans="1:10" x14ac:dyDescent="0.25">
      <c r="H60" s="48"/>
    </row>
    <row r="61" spans="1:10" x14ac:dyDescent="0.25">
      <c r="H61" s="48"/>
    </row>
    <row r="62" spans="1:10" x14ac:dyDescent="0.25">
      <c r="H62" s="48"/>
    </row>
    <row r="63" spans="1:10" x14ac:dyDescent="0.25">
      <c r="H63" s="48"/>
    </row>
    <row r="64" spans="1:10" x14ac:dyDescent="0.25">
      <c r="H64" s="48"/>
    </row>
    <row r="65" spans="8:8" x14ac:dyDescent="0.25">
      <c r="H65" s="48"/>
    </row>
    <row r="66" spans="8:8" x14ac:dyDescent="0.25">
      <c r="H66" s="48"/>
    </row>
    <row r="67" spans="8:8" x14ac:dyDescent="0.25">
      <c r="H67" s="48"/>
    </row>
    <row r="68" spans="8:8" x14ac:dyDescent="0.25">
      <c r="H68" s="48"/>
    </row>
    <row r="69" spans="8:8" x14ac:dyDescent="0.25">
      <c r="H69" s="48"/>
    </row>
    <row r="70" spans="8:8" x14ac:dyDescent="0.25">
      <c r="H70" s="48"/>
    </row>
    <row r="71" spans="8:8" x14ac:dyDescent="0.25">
      <c r="H71" s="48"/>
    </row>
    <row r="72" spans="8:8" x14ac:dyDescent="0.25">
      <c r="H72" s="48"/>
    </row>
    <row r="73" spans="8:8" x14ac:dyDescent="0.25">
      <c r="H73" s="48"/>
    </row>
    <row r="74" spans="8:8" x14ac:dyDescent="0.25">
      <c r="H74" s="48"/>
    </row>
    <row r="75" spans="8:8" x14ac:dyDescent="0.25">
      <c r="H75" s="48"/>
    </row>
    <row r="76" spans="8:8" x14ac:dyDescent="0.25">
      <c r="H76" s="48"/>
    </row>
    <row r="77" spans="8:8" x14ac:dyDescent="0.25">
      <c r="H77" s="48"/>
    </row>
    <row r="78" spans="8:8" x14ac:dyDescent="0.25">
      <c r="H78" s="48"/>
    </row>
    <row r="79" spans="8:8" x14ac:dyDescent="0.25">
      <c r="H79" s="48"/>
    </row>
    <row r="80" spans="8:8" x14ac:dyDescent="0.25">
      <c r="H80" s="48"/>
    </row>
    <row r="81" spans="8:8" x14ac:dyDescent="0.25">
      <c r="H81" s="48"/>
    </row>
    <row r="82" spans="8:8" x14ac:dyDescent="0.25">
      <c r="H82" s="48"/>
    </row>
    <row r="83" spans="8:8" x14ac:dyDescent="0.25">
      <c r="H83" s="48"/>
    </row>
    <row r="84" spans="8:8" x14ac:dyDescent="0.25">
      <c r="H84" s="48"/>
    </row>
    <row r="85" spans="8:8" x14ac:dyDescent="0.25">
      <c r="H85" s="48"/>
    </row>
    <row r="86" spans="8:8" x14ac:dyDescent="0.25">
      <c r="H86" s="48"/>
    </row>
    <row r="87" spans="8:8" x14ac:dyDescent="0.25">
      <c r="H87" s="48"/>
    </row>
    <row r="88" spans="8:8" x14ac:dyDescent="0.25">
      <c r="H88" s="48"/>
    </row>
    <row r="89" spans="8:8" x14ac:dyDescent="0.25">
      <c r="H89" s="48"/>
    </row>
    <row r="90" spans="8:8" x14ac:dyDescent="0.25">
      <c r="H90" s="48"/>
    </row>
    <row r="91" spans="8:8" x14ac:dyDescent="0.25">
      <c r="H91" s="48"/>
    </row>
    <row r="92" spans="8:8" x14ac:dyDescent="0.25">
      <c r="H92" s="48"/>
    </row>
    <row r="93" spans="8:8" x14ac:dyDescent="0.25">
      <c r="H93" s="48"/>
    </row>
    <row r="94" spans="8:8" x14ac:dyDescent="0.25">
      <c r="H94" s="48"/>
    </row>
    <row r="95" spans="8:8" x14ac:dyDescent="0.25">
      <c r="H95" s="48"/>
    </row>
    <row r="96" spans="8:8" x14ac:dyDescent="0.25">
      <c r="H96" s="48"/>
    </row>
    <row r="97" spans="8:8" x14ac:dyDescent="0.25">
      <c r="H97" s="48"/>
    </row>
    <row r="98" spans="8:8" x14ac:dyDescent="0.25">
      <c r="H98" s="48"/>
    </row>
    <row r="99" spans="8:8" x14ac:dyDescent="0.25">
      <c r="H99" s="48"/>
    </row>
    <row r="100" spans="8:8" x14ac:dyDescent="0.25">
      <c r="H100" s="48"/>
    </row>
    <row r="101" spans="8:8" x14ac:dyDescent="0.25">
      <c r="H101" s="48"/>
    </row>
    <row r="102" spans="8:8" x14ac:dyDescent="0.25">
      <c r="H102" s="48"/>
    </row>
    <row r="103" spans="8:8" x14ac:dyDescent="0.25">
      <c r="H103" s="48"/>
    </row>
    <row r="104" spans="8:8" x14ac:dyDescent="0.25">
      <c r="H104" s="48"/>
    </row>
    <row r="105" spans="8:8" x14ac:dyDescent="0.25">
      <c r="H105" s="48"/>
    </row>
    <row r="106" spans="8:8" x14ac:dyDescent="0.25">
      <c r="H106" s="48"/>
    </row>
    <row r="107" spans="8:8" x14ac:dyDescent="0.25">
      <c r="H107" s="48"/>
    </row>
    <row r="108" spans="8:8" x14ac:dyDescent="0.25">
      <c r="H108" s="48"/>
    </row>
    <row r="109" spans="8:8" x14ac:dyDescent="0.25">
      <c r="H109" s="48"/>
    </row>
    <row r="110" spans="8:8" x14ac:dyDescent="0.25">
      <c r="H110" s="48"/>
    </row>
    <row r="111" spans="8:8" x14ac:dyDescent="0.25">
      <c r="H111" s="48"/>
    </row>
    <row r="112" spans="8:8" x14ac:dyDescent="0.25">
      <c r="H112" s="48"/>
    </row>
    <row r="113" spans="8:8" x14ac:dyDescent="0.25">
      <c r="H113" s="48"/>
    </row>
    <row r="114" spans="8:8" x14ac:dyDescent="0.25">
      <c r="H114" s="48"/>
    </row>
    <row r="115" spans="8:8" x14ac:dyDescent="0.25">
      <c r="H115" s="48"/>
    </row>
    <row r="116" spans="8:8" x14ac:dyDescent="0.25">
      <c r="H116" s="48"/>
    </row>
    <row r="117" spans="8:8" x14ac:dyDescent="0.25">
      <c r="H117" s="48"/>
    </row>
    <row r="118" spans="8:8" x14ac:dyDescent="0.25">
      <c r="H118" s="48"/>
    </row>
    <row r="119" spans="8:8" x14ac:dyDescent="0.25">
      <c r="H119" s="48"/>
    </row>
    <row r="120" spans="8:8" x14ac:dyDescent="0.25">
      <c r="H120" s="48"/>
    </row>
    <row r="121" spans="8:8" x14ac:dyDescent="0.25">
      <c r="H121" s="48"/>
    </row>
    <row r="122" spans="8:8" x14ac:dyDescent="0.25">
      <c r="H122" s="48"/>
    </row>
    <row r="123" spans="8:8" x14ac:dyDescent="0.25">
      <c r="H123" s="48"/>
    </row>
    <row r="124" spans="8:8" x14ac:dyDescent="0.25">
      <c r="H124" s="48"/>
    </row>
    <row r="125" spans="8:8" x14ac:dyDescent="0.25">
      <c r="H125" s="48"/>
    </row>
    <row r="126" spans="8:8" x14ac:dyDescent="0.25">
      <c r="H126" s="48"/>
    </row>
    <row r="127" spans="8:8" x14ac:dyDescent="0.25">
      <c r="H127" s="48"/>
    </row>
    <row r="128" spans="8:8" x14ac:dyDescent="0.25">
      <c r="H128" s="48"/>
    </row>
    <row r="129" spans="8:8" x14ac:dyDescent="0.25">
      <c r="H129" s="48"/>
    </row>
    <row r="130" spans="8:8" x14ac:dyDescent="0.25">
      <c r="H130" s="48"/>
    </row>
    <row r="131" spans="8:8" x14ac:dyDescent="0.25">
      <c r="H131" s="48"/>
    </row>
    <row r="132" spans="8:8" x14ac:dyDescent="0.25">
      <c r="H132" s="48"/>
    </row>
    <row r="133" spans="8:8" x14ac:dyDescent="0.25">
      <c r="H133" s="48"/>
    </row>
    <row r="134" spans="8:8" x14ac:dyDescent="0.25">
      <c r="H134" s="48"/>
    </row>
    <row r="135" spans="8:8" x14ac:dyDescent="0.25">
      <c r="H135" s="48"/>
    </row>
    <row r="136" spans="8:8" x14ac:dyDescent="0.25">
      <c r="H136" s="48"/>
    </row>
    <row r="137" spans="8:8" x14ac:dyDescent="0.25">
      <c r="H137" s="48"/>
    </row>
    <row r="138" spans="8:8" x14ac:dyDescent="0.25">
      <c r="H138" s="48"/>
    </row>
    <row r="139" spans="8:8" x14ac:dyDescent="0.25">
      <c r="H139" s="48"/>
    </row>
    <row r="140" spans="8:8" x14ac:dyDescent="0.25">
      <c r="H140" s="48"/>
    </row>
    <row r="141" spans="8:8" x14ac:dyDescent="0.25">
      <c r="H141" s="48"/>
    </row>
    <row r="142" spans="8:8" x14ac:dyDescent="0.25">
      <c r="H142" s="48"/>
    </row>
    <row r="143" spans="8:8" x14ac:dyDescent="0.25">
      <c r="H143" s="48"/>
    </row>
    <row r="144" spans="8:8" x14ac:dyDescent="0.25">
      <c r="H144" s="48"/>
    </row>
    <row r="145" spans="8:8" x14ac:dyDescent="0.25">
      <c r="H145" s="48"/>
    </row>
    <row r="146" spans="8:8" x14ac:dyDescent="0.25">
      <c r="H146" s="48"/>
    </row>
    <row r="147" spans="8:8" x14ac:dyDescent="0.25">
      <c r="H147" s="48"/>
    </row>
    <row r="148" spans="8:8" x14ac:dyDescent="0.25">
      <c r="H148" s="48"/>
    </row>
    <row r="149" spans="8:8" x14ac:dyDescent="0.25">
      <c r="H149" s="48"/>
    </row>
    <row r="150" spans="8:8" x14ac:dyDescent="0.25">
      <c r="H150" s="48"/>
    </row>
  </sheetData>
  <phoneticPr fontId="4" type="noConversion"/>
  <dataValidations count="2">
    <dataValidation type="list" allowBlank="1" showInputMessage="1" showErrorMessage="1" sqref="G43:G105 G2:G41" xr:uid="{00000000-0002-0000-0100-000000000000}">
      <formula1>$Q$1:$Q$6</formula1>
    </dataValidation>
    <dataValidation type="list" allowBlank="1" showInputMessage="1" showErrorMessage="1" sqref="G42" xr:uid="{10BBFF72-02A9-4649-B29E-30CC46350D82}">
      <formula1>$O$1:$O$7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3" r:id="rId4" name="Button 11">
              <controlPr defaultSize="0" print="0" autoFill="0" autoPict="0" macro="[0]!TCD_2">
                <anchor moveWithCells="1" sizeWithCells="1">
                  <from>
                    <xdr:col>13</xdr:col>
                    <xdr:colOff>76200</xdr:colOff>
                    <xdr:row>16</xdr:row>
                    <xdr:rowOff>180975</xdr:rowOff>
                  </from>
                  <to>
                    <xdr:col>14</xdr:col>
                    <xdr:colOff>495300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23"/>
  <sheetViews>
    <sheetView showGridLines="0" topLeftCell="A4" workbookViewId="0">
      <selection activeCell="A8" sqref="A8"/>
    </sheetView>
  </sheetViews>
  <sheetFormatPr baseColWidth="10" defaultRowHeight="15" x14ac:dyDescent="0.25"/>
  <cols>
    <col min="1" max="1" width="186" customWidth="1"/>
  </cols>
  <sheetData>
    <row r="1" spans="1:1" ht="35.25" customHeight="1" thickBot="1" x14ac:dyDescent="0.3">
      <c r="A1" s="190" t="s">
        <v>140</v>
      </c>
    </row>
    <row r="2" spans="1:1" ht="35.25" customHeight="1" thickBot="1" x14ac:dyDescent="0.3">
      <c r="A2" s="197" t="s">
        <v>159</v>
      </c>
    </row>
    <row r="3" spans="1:1" ht="35.25" customHeight="1" thickBot="1" x14ac:dyDescent="0.3">
      <c r="A3" s="196" t="s">
        <v>156</v>
      </c>
    </row>
    <row r="4" spans="1:1" ht="35.25" customHeight="1" thickBot="1" x14ac:dyDescent="0.3">
      <c r="A4" s="190" t="s">
        <v>141</v>
      </c>
    </row>
    <row r="5" spans="1:1" ht="35.25" customHeight="1" thickBot="1" x14ac:dyDescent="0.3">
      <c r="A5" s="193" t="s">
        <v>142</v>
      </c>
    </row>
    <row r="6" spans="1:1" ht="35.25" customHeight="1" thickBot="1" x14ac:dyDescent="0.3">
      <c r="A6" s="193" t="s">
        <v>143</v>
      </c>
    </row>
    <row r="7" spans="1:1" ht="35.25" customHeight="1" x14ac:dyDescent="0.25">
      <c r="A7" s="197" t="s">
        <v>157</v>
      </c>
    </row>
    <row r="8" spans="1:1" ht="35.25" customHeight="1" thickBot="1" x14ac:dyDescent="0.3">
      <c r="A8" s="192" t="s">
        <v>144</v>
      </c>
    </row>
    <row r="9" spans="1:1" ht="35.25" customHeight="1" thickBot="1" x14ac:dyDescent="0.3">
      <c r="A9" s="196" t="s">
        <v>160</v>
      </c>
    </row>
    <row r="10" spans="1:1" ht="35.25" customHeight="1" thickBot="1" x14ac:dyDescent="0.3">
      <c r="A10" s="190" t="s">
        <v>145</v>
      </c>
    </row>
    <row r="11" spans="1:1" ht="35.25" customHeight="1" thickBot="1" x14ac:dyDescent="0.3">
      <c r="A11" s="193" t="s">
        <v>146</v>
      </c>
    </row>
    <row r="12" spans="1:1" ht="35.25" customHeight="1" thickBot="1" x14ac:dyDescent="0.3">
      <c r="A12" s="196" t="s">
        <v>161</v>
      </c>
    </row>
    <row r="13" spans="1:1" ht="35.25" customHeight="1" x14ac:dyDescent="0.25">
      <c r="A13" s="195" t="s">
        <v>158</v>
      </c>
    </row>
    <row r="14" spans="1:1" ht="35.25" customHeight="1" thickBot="1" x14ac:dyDescent="0.3">
      <c r="A14" s="192" t="s">
        <v>147</v>
      </c>
    </row>
    <row r="15" spans="1:1" ht="35.25" customHeight="1" thickBot="1" x14ac:dyDescent="0.3">
      <c r="A15" s="196" t="s">
        <v>163</v>
      </c>
    </row>
    <row r="16" spans="1:1" ht="35.25" customHeight="1" thickBot="1" x14ac:dyDescent="0.3">
      <c r="A16" s="193" t="s">
        <v>148</v>
      </c>
    </row>
    <row r="17" spans="1:1" ht="35.25" customHeight="1" x14ac:dyDescent="0.25">
      <c r="A17" s="191" t="s">
        <v>149</v>
      </c>
    </row>
    <row r="18" spans="1:1" ht="35.25" customHeight="1" thickBot="1" x14ac:dyDescent="0.3">
      <c r="A18" s="192" t="s">
        <v>150</v>
      </c>
    </row>
    <row r="19" spans="1:1" ht="35.25" customHeight="1" thickBot="1" x14ac:dyDescent="0.3">
      <c r="A19" s="194" t="s">
        <v>151</v>
      </c>
    </row>
    <row r="20" spans="1:1" ht="35.25" customHeight="1" thickBot="1" x14ac:dyDescent="0.3">
      <c r="A20" s="194" t="s">
        <v>152</v>
      </c>
    </row>
    <row r="21" spans="1:1" ht="35.25" customHeight="1" thickBot="1" x14ac:dyDescent="0.3">
      <c r="A21" s="194" t="s">
        <v>153</v>
      </c>
    </row>
    <row r="22" spans="1:1" ht="35.25" customHeight="1" thickBot="1" x14ac:dyDescent="0.3">
      <c r="A22" s="194" t="s">
        <v>154</v>
      </c>
    </row>
    <row r="23" spans="1:1" ht="35.25" customHeight="1" thickBot="1" x14ac:dyDescent="0.3">
      <c r="A23" s="193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A1:V53"/>
  <sheetViews>
    <sheetView showGridLines="0" zoomScale="80" zoomScaleNormal="80" workbookViewId="0">
      <pane ySplit="6" topLeftCell="A28" activePane="bottomLeft" state="frozen"/>
      <selection pane="bottomLeft"/>
    </sheetView>
  </sheetViews>
  <sheetFormatPr baseColWidth="10" defaultColWidth="11.42578125" defaultRowHeight="15" x14ac:dyDescent="0.25"/>
  <cols>
    <col min="1" max="1" width="5.7109375" customWidth="1"/>
    <col min="2" max="2" width="14.28515625" customWidth="1"/>
    <col min="3" max="3" width="8.7109375" customWidth="1"/>
    <col min="4" max="4" width="30.7109375" bestFit="1" customWidth="1"/>
    <col min="5" max="5" width="22.85546875" style="1" customWidth="1"/>
    <col min="6" max="6" width="8.85546875" style="76" customWidth="1"/>
    <col min="7" max="7" width="25.7109375" style="79" bestFit="1" customWidth="1"/>
    <col min="8" max="11" width="12.42578125" style="81" customWidth="1"/>
    <col min="12" max="13" width="12.42578125" style="77" customWidth="1"/>
    <col min="14" max="17" width="12.42578125" customWidth="1"/>
    <col min="18" max="18" width="12.85546875" bestFit="1" customWidth="1"/>
  </cols>
  <sheetData>
    <row r="1" spans="1:17" ht="21" thickBot="1" x14ac:dyDescent="0.35">
      <c r="A1" s="3"/>
      <c r="B1" s="3"/>
      <c r="C1" s="14" t="s">
        <v>2</v>
      </c>
      <c r="D1" s="38" t="str">
        <f>CONCATENATE(RIGHT(cb!A3,7))</f>
        <v>03/2017</v>
      </c>
      <c r="F1" s="204" t="s">
        <v>3</v>
      </c>
      <c r="G1" s="204"/>
      <c r="H1" s="100" t="s">
        <v>4</v>
      </c>
      <c r="J1" s="101"/>
      <c r="K1" s="102">
        <f>BD!M1</f>
        <v>9000</v>
      </c>
      <c r="L1" s="80"/>
      <c r="M1" s="82"/>
      <c r="N1" s="82"/>
    </row>
    <row r="2" spans="1:17" ht="16.5" thickBot="1" x14ac:dyDescent="0.3">
      <c r="D2" s="36"/>
      <c r="E2" s="37"/>
      <c r="F2" s="99"/>
      <c r="G2" s="95"/>
      <c r="H2" s="100" t="s">
        <v>5</v>
      </c>
      <c r="J2" s="80"/>
      <c r="K2" s="103">
        <f>BD!N1</f>
        <v>13000</v>
      </c>
      <c r="L2" s="82"/>
      <c r="M2" s="82"/>
      <c r="N2" s="82"/>
      <c r="P2" s="6"/>
      <c r="Q2" s="6"/>
    </row>
    <row r="3" spans="1:17" ht="18.75" thickBot="1" x14ac:dyDescent="0.3">
      <c r="C3" s="205" t="str">
        <f>cb!A1</f>
        <v>Mr S Papado</v>
      </c>
      <c r="D3" s="206"/>
      <c r="E3" s="17"/>
      <c r="F3" s="96"/>
      <c r="G3" s="131"/>
      <c r="H3" s="97" t="s">
        <v>6</v>
      </c>
      <c r="J3" s="80"/>
      <c r="K3" s="104">
        <v>4000</v>
      </c>
      <c r="L3" s="80"/>
      <c r="M3" s="82"/>
      <c r="N3" s="132"/>
    </row>
    <row r="4" spans="1:17" s="46" customFormat="1" ht="18" x14ac:dyDescent="0.25">
      <c r="C4" s="52"/>
      <c r="D4" s="52"/>
      <c r="E4" s="49"/>
      <c r="F4" s="96"/>
      <c r="G4" s="95"/>
      <c r="H4" s="97"/>
      <c r="I4" s="81"/>
      <c r="J4" s="81"/>
      <c r="K4" s="105"/>
      <c r="L4" s="81"/>
      <c r="M4" s="77"/>
      <c r="N4" s="50"/>
    </row>
    <row r="5" spans="1:17" x14ac:dyDescent="0.25">
      <c r="A5" s="91" t="s">
        <v>35</v>
      </c>
      <c r="B5" s="90"/>
      <c r="C5" s="90"/>
      <c r="D5" s="90"/>
      <c r="E5" s="90"/>
      <c r="F5" s="135"/>
      <c r="G5" s="135"/>
      <c r="H5" s="198"/>
      <c r="I5" s="98" t="s">
        <v>31</v>
      </c>
      <c r="J5" s="137"/>
      <c r="K5" s="138"/>
      <c r="L5" s="138"/>
      <c r="M5" s="138"/>
      <c r="N5" s="138"/>
      <c r="O5" s="138"/>
      <c r="P5" s="139"/>
    </row>
    <row r="6" spans="1:17" x14ac:dyDescent="0.25">
      <c r="A6" s="89" t="s">
        <v>12</v>
      </c>
      <c r="B6" s="89" t="s">
        <v>11</v>
      </c>
      <c r="C6" s="94" t="s">
        <v>41</v>
      </c>
      <c r="D6" s="89" t="s">
        <v>29</v>
      </c>
      <c r="E6" s="94" t="s">
        <v>30</v>
      </c>
      <c r="F6" s="94" t="s">
        <v>8</v>
      </c>
      <c r="G6" s="94" t="s">
        <v>32</v>
      </c>
      <c r="H6" s="199" t="s">
        <v>130</v>
      </c>
      <c r="I6" s="115" t="s">
        <v>39</v>
      </c>
      <c r="J6" s="115" t="s">
        <v>9</v>
      </c>
      <c r="K6" s="92" t="s">
        <v>34</v>
      </c>
      <c r="L6" s="92" t="s">
        <v>106</v>
      </c>
      <c r="M6" s="92" t="s">
        <v>107</v>
      </c>
      <c r="N6" s="92" t="s">
        <v>108</v>
      </c>
      <c r="O6" s="92" t="s">
        <v>109</v>
      </c>
      <c r="P6" s="92" t="s">
        <v>14</v>
      </c>
    </row>
    <row r="7" spans="1:17" x14ac:dyDescent="0.25">
      <c r="A7" s="88">
        <v>1</v>
      </c>
      <c r="B7" s="93">
        <v>42782</v>
      </c>
      <c r="C7" s="123" t="s">
        <v>40</v>
      </c>
      <c r="D7" s="88" t="s">
        <v>74</v>
      </c>
      <c r="E7" s="88" t="s">
        <v>131</v>
      </c>
      <c r="F7" s="136">
        <v>803</v>
      </c>
      <c r="G7" s="136" t="s">
        <v>122</v>
      </c>
      <c r="H7" s="92" t="s">
        <v>15</v>
      </c>
      <c r="I7" s="115"/>
      <c r="J7" s="115">
        <v>42.92</v>
      </c>
      <c r="K7" s="92"/>
      <c r="L7" s="92"/>
      <c r="M7" s="92"/>
      <c r="N7" s="92"/>
      <c r="O7" s="92"/>
      <c r="P7" s="92">
        <v>42.92</v>
      </c>
    </row>
    <row r="8" spans="1:17" x14ac:dyDescent="0.25">
      <c r="A8" s="88">
        <v>2</v>
      </c>
      <c r="B8" s="93">
        <v>42782</v>
      </c>
      <c r="C8" s="88" t="s">
        <v>40</v>
      </c>
      <c r="D8" s="88" t="s">
        <v>76</v>
      </c>
      <c r="E8" s="88" t="s">
        <v>132</v>
      </c>
      <c r="F8" s="136" t="s">
        <v>15</v>
      </c>
      <c r="G8" s="136" t="s">
        <v>122</v>
      </c>
      <c r="H8" s="92" t="s">
        <v>15</v>
      </c>
      <c r="I8" s="115"/>
      <c r="J8" s="115"/>
      <c r="K8" s="92"/>
      <c r="L8" s="92">
        <v>19.2</v>
      </c>
      <c r="M8" s="92"/>
      <c r="N8" s="92"/>
      <c r="O8" s="92"/>
      <c r="P8" s="92">
        <v>19.2</v>
      </c>
    </row>
    <row r="9" spans="1:17" x14ac:dyDescent="0.25">
      <c r="A9" s="88">
        <v>3</v>
      </c>
      <c r="B9" s="93">
        <v>42782</v>
      </c>
      <c r="C9" s="88" t="s">
        <v>40</v>
      </c>
      <c r="D9" s="88" t="s">
        <v>77</v>
      </c>
      <c r="E9" s="88" t="s">
        <v>132</v>
      </c>
      <c r="F9" s="136" t="s">
        <v>15</v>
      </c>
      <c r="G9" s="136" t="s">
        <v>122</v>
      </c>
      <c r="H9" s="92" t="s">
        <v>15</v>
      </c>
      <c r="I9" s="115"/>
      <c r="J9" s="115"/>
      <c r="K9" s="92"/>
      <c r="L9" s="92"/>
      <c r="M9" s="92">
        <v>5.4</v>
      </c>
      <c r="N9" s="92"/>
      <c r="O9" s="92"/>
      <c r="P9" s="92">
        <v>5.4</v>
      </c>
    </row>
    <row r="10" spans="1:17" x14ac:dyDescent="0.25">
      <c r="A10" s="88">
        <v>4</v>
      </c>
      <c r="B10" s="93">
        <v>42783</v>
      </c>
      <c r="C10" s="88" t="s">
        <v>60</v>
      </c>
      <c r="D10" s="88" t="s">
        <v>78</v>
      </c>
      <c r="E10" s="88" t="s">
        <v>132</v>
      </c>
      <c r="F10" s="136" t="s">
        <v>15</v>
      </c>
      <c r="G10" s="136" t="s">
        <v>122</v>
      </c>
      <c r="H10" s="92" t="s">
        <v>15</v>
      </c>
      <c r="I10" s="115"/>
      <c r="J10" s="115"/>
      <c r="K10" s="92"/>
      <c r="L10" s="92"/>
      <c r="M10" s="92"/>
      <c r="N10" s="92"/>
      <c r="O10" s="92">
        <v>85.25</v>
      </c>
      <c r="P10" s="92">
        <v>85.25</v>
      </c>
    </row>
    <row r="11" spans="1:17" x14ac:dyDescent="0.25">
      <c r="A11" s="88">
        <v>5</v>
      </c>
      <c r="B11" s="93">
        <v>42783</v>
      </c>
      <c r="C11" s="88" t="s">
        <v>60</v>
      </c>
      <c r="D11" s="88" t="s">
        <v>79</v>
      </c>
      <c r="E11" s="88" t="s">
        <v>132</v>
      </c>
      <c r="F11" s="136" t="s">
        <v>15</v>
      </c>
      <c r="G11" s="136" t="s">
        <v>122</v>
      </c>
      <c r="H11" s="92" t="s">
        <v>15</v>
      </c>
      <c r="I11" s="115"/>
      <c r="J11" s="115"/>
      <c r="K11" s="92"/>
      <c r="L11" s="92">
        <v>19.3</v>
      </c>
      <c r="M11" s="92"/>
      <c r="N11" s="92"/>
      <c r="O11" s="92"/>
      <c r="P11" s="92">
        <v>19.3</v>
      </c>
    </row>
    <row r="12" spans="1:17" x14ac:dyDescent="0.25">
      <c r="A12" s="88">
        <v>6</v>
      </c>
      <c r="B12" s="93">
        <v>42785</v>
      </c>
      <c r="C12" s="123" t="s">
        <v>67</v>
      </c>
      <c r="D12" s="88" t="s">
        <v>80</v>
      </c>
      <c r="E12" s="88" t="s">
        <v>15</v>
      </c>
      <c r="F12" s="136" t="s">
        <v>15</v>
      </c>
      <c r="G12" s="136" t="s">
        <v>15</v>
      </c>
      <c r="H12" s="92" t="s">
        <v>15</v>
      </c>
      <c r="I12" s="115"/>
      <c r="J12" s="115"/>
      <c r="K12" s="92"/>
      <c r="L12" s="92"/>
      <c r="M12" s="92"/>
      <c r="N12" s="92">
        <v>39.18</v>
      </c>
      <c r="O12" s="92"/>
      <c r="P12" s="92">
        <v>39.18</v>
      </c>
    </row>
    <row r="13" spans="1:17" x14ac:dyDescent="0.25">
      <c r="A13" s="88">
        <v>7</v>
      </c>
      <c r="B13" s="93">
        <v>42786</v>
      </c>
      <c r="C13" s="88" t="s">
        <v>61</v>
      </c>
      <c r="D13" s="88" t="s">
        <v>81</v>
      </c>
      <c r="E13" s="88" t="s">
        <v>133</v>
      </c>
      <c r="F13" s="136" t="s">
        <v>15</v>
      </c>
      <c r="G13" s="136" t="s">
        <v>97</v>
      </c>
      <c r="H13" s="92" t="s">
        <v>15</v>
      </c>
      <c r="I13" s="115"/>
      <c r="J13" s="115"/>
      <c r="K13" s="92">
        <v>100</v>
      </c>
      <c r="L13" s="92"/>
      <c r="M13" s="92"/>
      <c r="N13" s="92"/>
      <c r="O13" s="92"/>
      <c r="P13" s="92">
        <v>100</v>
      </c>
    </row>
    <row r="14" spans="1:17" x14ac:dyDescent="0.25">
      <c r="A14" s="88">
        <v>8</v>
      </c>
      <c r="B14" s="93">
        <v>42786</v>
      </c>
      <c r="C14" s="88" t="s">
        <v>61</v>
      </c>
      <c r="D14" s="88" t="s">
        <v>77</v>
      </c>
      <c r="E14" s="88" t="s">
        <v>133</v>
      </c>
      <c r="F14" s="136" t="s">
        <v>15</v>
      </c>
      <c r="G14" s="136" t="s">
        <v>122</v>
      </c>
      <c r="H14" s="92" t="s">
        <v>15</v>
      </c>
      <c r="I14" s="115"/>
      <c r="J14" s="115"/>
      <c r="K14" s="92"/>
      <c r="L14" s="92">
        <v>4.9000000000000004</v>
      </c>
      <c r="M14" s="92"/>
      <c r="N14" s="92"/>
      <c r="O14" s="92"/>
      <c r="P14" s="92">
        <v>4.9000000000000004</v>
      </c>
    </row>
    <row r="15" spans="1:17" x14ac:dyDescent="0.25">
      <c r="A15" s="88">
        <v>9</v>
      </c>
      <c r="B15" s="93">
        <v>42786</v>
      </c>
      <c r="C15" s="88" t="s">
        <v>61</v>
      </c>
      <c r="D15" s="88" t="s">
        <v>70</v>
      </c>
      <c r="E15" s="88" t="s">
        <v>133</v>
      </c>
      <c r="F15" s="136" t="s">
        <v>15</v>
      </c>
      <c r="G15" s="136" t="s">
        <v>122</v>
      </c>
      <c r="H15" s="92" t="s">
        <v>15</v>
      </c>
      <c r="I15" s="115"/>
      <c r="J15" s="115"/>
      <c r="K15" s="92"/>
      <c r="L15" s="92">
        <v>16.5</v>
      </c>
      <c r="M15" s="92"/>
      <c r="N15" s="92"/>
      <c r="O15" s="92"/>
      <c r="P15" s="92">
        <v>16.5</v>
      </c>
    </row>
    <row r="16" spans="1:17" x14ac:dyDescent="0.25">
      <c r="A16" s="88">
        <v>10</v>
      </c>
      <c r="B16" s="93">
        <v>42786</v>
      </c>
      <c r="C16" s="88" t="s">
        <v>61</v>
      </c>
      <c r="D16" s="88" t="s">
        <v>72</v>
      </c>
      <c r="E16" s="88" t="s">
        <v>133</v>
      </c>
      <c r="F16" s="136" t="s">
        <v>15</v>
      </c>
      <c r="G16" s="136" t="s">
        <v>122</v>
      </c>
      <c r="H16" s="92" t="s">
        <v>15</v>
      </c>
      <c r="I16" s="115"/>
      <c r="J16" s="115"/>
      <c r="K16" s="92"/>
      <c r="L16" s="92">
        <v>27.6</v>
      </c>
      <c r="M16" s="92"/>
      <c r="N16" s="92"/>
      <c r="O16" s="92"/>
      <c r="P16" s="92">
        <v>27.6</v>
      </c>
    </row>
    <row r="17" spans="1:20" x14ac:dyDescent="0.25">
      <c r="A17" s="88">
        <v>11</v>
      </c>
      <c r="B17" s="93">
        <v>42787</v>
      </c>
      <c r="C17" s="88" t="s">
        <v>62</v>
      </c>
      <c r="D17" s="88" t="s">
        <v>73</v>
      </c>
      <c r="E17" s="88" t="s">
        <v>15</v>
      </c>
      <c r="F17" s="136" t="s">
        <v>15</v>
      </c>
      <c r="G17" s="136" t="s">
        <v>122</v>
      </c>
      <c r="H17" s="92" t="s">
        <v>15</v>
      </c>
      <c r="I17" s="115"/>
      <c r="J17" s="115">
        <v>46.97</v>
      </c>
      <c r="K17" s="92"/>
      <c r="L17" s="92"/>
      <c r="M17" s="92"/>
      <c r="N17" s="92"/>
      <c r="O17" s="92"/>
      <c r="P17" s="92">
        <v>46.97</v>
      </c>
    </row>
    <row r="18" spans="1:20" x14ac:dyDescent="0.25">
      <c r="A18" s="88">
        <v>12</v>
      </c>
      <c r="B18" s="93">
        <v>42787</v>
      </c>
      <c r="C18" s="88" t="s">
        <v>62</v>
      </c>
      <c r="D18" s="88" t="s">
        <v>70</v>
      </c>
      <c r="E18" s="88" t="s">
        <v>15</v>
      </c>
      <c r="F18" s="136" t="s">
        <v>15</v>
      </c>
      <c r="G18" s="136" t="s">
        <v>122</v>
      </c>
      <c r="H18" s="92" t="s">
        <v>15</v>
      </c>
      <c r="I18" s="115"/>
      <c r="J18" s="115"/>
      <c r="K18" s="92"/>
      <c r="L18" s="92">
        <v>15.4</v>
      </c>
      <c r="M18" s="92"/>
      <c r="N18" s="92"/>
      <c r="O18" s="92"/>
      <c r="P18" s="92">
        <v>15.4</v>
      </c>
    </row>
    <row r="19" spans="1:20" x14ac:dyDescent="0.25">
      <c r="A19" s="88">
        <v>13</v>
      </c>
      <c r="B19" s="93">
        <v>42787</v>
      </c>
      <c r="C19" s="88" t="s">
        <v>62</v>
      </c>
      <c r="D19" s="88" t="s">
        <v>72</v>
      </c>
      <c r="E19" s="88" t="s">
        <v>15</v>
      </c>
      <c r="F19" s="136" t="s">
        <v>15</v>
      </c>
      <c r="G19" s="136" t="s">
        <v>122</v>
      </c>
      <c r="H19" s="92" t="s">
        <v>15</v>
      </c>
      <c r="I19" s="115"/>
      <c r="J19" s="115"/>
      <c r="K19" s="92"/>
      <c r="L19" s="92">
        <v>23.6</v>
      </c>
      <c r="M19" s="92"/>
      <c r="N19" s="92"/>
      <c r="O19" s="92"/>
      <c r="P19" s="92">
        <v>23.6</v>
      </c>
    </row>
    <row r="20" spans="1:20" x14ac:dyDescent="0.25">
      <c r="A20" s="88">
        <v>14</v>
      </c>
      <c r="B20" s="93">
        <v>42788</v>
      </c>
      <c r="C20" s="88" t="s">
        <v>63</v>
      </c>
      <c r="D20" s="88" t="s">
        <v>82</v>
      </c>
      <c r="E20" s="88" t="s">
        <v>134</v>
      </c>
      <c r="F20" s="136">
        <v>164</v>
      </c>
      <c r="G20" s="136" t="s">
        <v>122</v>
      </c>
      <c r="H20" s="92" t="s">
        <v>15</v>
      </c>
      <c r="I20" s="115"/>
      <c r="J20" s="115"/>
      <c r="K20" s="92"/>
      <c r="L20" s="92">
        <v>25.6</v>
      </c>
      <c r="M20" s="92"/>
      <c r="N20" s="92"/>
      <c r="O20" s="92"/>
      <c r="P20" s="92">
        <v>25.6</v>
      </c>
    </row>
    <row r="21" spans="1:20" x14ac:dyDescent="0.25">
      <c r="A21" s="88">
        <v>16</v>
      </c>
      <c r="B21" s="93">
        <v>42788</v>
      </c>
      <c r="C21" s="88" t="s">
        <v>63</v>
      </c>
      <c r="D21" s="88" t="s">
        <v>83</v>
      </c>
      <c r="E21" s="88" t="s">
        <v>134</v>
      </c>
      <c r="F21" s="136" t="s">
        <v>15</v>
      </c>
      <c r="G21" s="136" t="s">
        <v>64</v>
      </c>
      <c r="H21" s="92" t="s">
        <v>15</v>
      </c>
      <c r="I21" s="115"/>
      <c r="J21" s="115"/>
      <c r="K21" s="92">
        <v>11.95</v>
      </c>
      <c r="L21" s="92"/>
      <c r="M21" s="92"/>
      <c r="N21" s="92"/>
      <c r="O21" s="92"/>
      <c r="P21" s="92">
        <v>11.95</v>
      </c>
    </row>
    <row r="22" spans="1:20" s="7" customFormat="1" x14ac:dyDescent="0.25">
      <c r="A22" s="88">
        <v>17</v>
      </c>
      <c r="B22" s="93">
        <v>42788</v>
      </c>
      <c r="C22" s="88" t="s">
        <v>63</v>
      </c>
      <c r="D22" s="88" t="s">
        <v>84</v>
      </c>
      <c r="E22" s="88" t="s">
        <v>134</v>
      </c>
      <c r="F22" s="136" t="s">
        <v>15</v>
      </c>
      <c r="G22" s="136" t="s">
        <v>122</v>
      </c>
      <c r="H22" s="92" t="s">
        <v>15</v>
      </c>
      <c r="I22" s="115"/>
      <c r="J22" s="115"/>
      <c r="K22" s="92"/>
      <c r="L22" s="92">
        <v>1.7</v>
      </c>
      <c r="M22" s="92"/>
      <c r="N22" s="92"/>
      <c r="O22" s="92"/>
      <c r="P22" s="92">
        <v>1.7</v>
      </c>
      <c r="Q22"/>
      <c r="R22"/>
      <c r="S22"/>
      <c r="T22"/>
    </row>
    <row r="23" spans="1:20" x14ac:dyDescent="0.25">
      <c r="A23" s="88">
        <v>18</v>
      </c>
      <c r="B23" s="93">
        <v>42791</v>
      </c>
      <c r="C23" s="123" t="s">
        <v>59</v>
      </c>
      <c r="D23" s="88" t="s">
        <v>80</v>
      </c>
      <c r="E23" s="88" t="s">
        <v>15</v>
      </c>
      <c r="F23" s="136">
        <v>558</v>
      </c>
      <c r="G23" s="136" t="s">
        <v>122</v>
      </c>
      <c r="H23" s="92" t="s">
        <v>15</v>
      </c>
      <c r="I23" s="115"/>
      <c r="J23" s="115">
        <v>48.4</v>
      </c>
      <c r="K23" s="92"/>
      <c r="L23" s="92"/>
      <c r="M23" s="92"/>
      <c r="N23" s="92"/>
      <c r="O23" s="92"/>
      <c r="P23" s="92">
        <v>48.4</v>
      </c>
    </row>
    <row r="24" spans="1:20" s="3" customFormat="1" x14ac:dyDescent="0.25">
      <c r="A24" s="88">
        <v>19</v>
      </c>
      <c r="B24" s="93">
        <v>42793</v>
      </c>
      <c r="C24" s="88" t="s">
        <v>61</v>
      </c>
      <c r="D24" s="88" t="s">
        <v>85</v>
      </c>
      <c r="E24" s="88" t="s">
        <v>15</v>
      </c>
      <c r="F24" s="136" t="s">
        <v>15</v>
      </c>
      <c r="G24" s="136" t="s">
        <v>122</v>
      </c>
      <c r="H24" s="92" t="s">
        <v>15</v>
      </c>
      <c r="I24" s="115"/>
      <c r="J24" s="115"/>
      <c r="K24" s="92"/>
      <c r="L24" s="92">
        <v>15</v>
      </c>
      <c r="M24" s="92"/>
      <c r="N24" s="92"/>
      <c r="O24" s="92"/>
      <c r="P24" s="92">
        <v>15</v>
      </c>
      <c r="Q24"/>
      <c r="R24"/>
      <c r="S24"/>
      <c r="T24"/>
    </row>
    <row r="25" spans="1:20" x14ac:dyDescent="0.25">
      <c r="A25" s="88">
        <v>20</v>
      </c>
      <c r="B25" s="93">
        <v>42793</v>
      </c>
      <c r="C25" s="88" t="s">
        <v>61</v>
      </c>
      <c r="D25" s="88" t="s">
        <v>86</v>
      </c>
      <c r="E25" s="88" t="s">
        <v>15</v>
      </c>
      <c r="F25" s="136" t="s">
        <v>15</v>
      </c>
      <c r="G25" s="136" t="s">
        <v>122</v>
      </c>
      <c r="H25" s="92" t="s">
        <v>15</v>
      </c>
      <c r="I25" s="115"/>
      <c r="J25" s="115">
        <v>44.55</v>
      </c>
      <c r="K25" s="92"/>
      <c r="L25" s="92"/>
      <c r="M25" s="92"/>
      <c r="N25" s="92"/>
      <c r="O25" s="92"/>
      <c r="P25" s="92">
        <v>44.55</v>
      </c>
    </row>
    <row r="26" spans="1:20" x14ac:dyDescent="0.25">
      <c r="A26" s="88">
        <v>21</v>
      </c>
      <c r="B26" s="93">
        <v>42794</v>
      </c>
      <c r="C26" s="88" t="s">
        <v>62</v>
      </c>
      <c r="D26" s="88" t="s">
        <v>72</v>
      </c>
      <c r="E26" s="88" t="s">
        <v>15</v>
      </c>
      <c r="F26" s="136" t="s">
        <v>15</v>
      </c>
      <c r="G26" s="136" t="s">
        <v>105</v>
      </c>
      <c r="H26" s="92" t="s">
        <v>15</v>
      </c>
      <c r="I26" s="115"/>
      <c r="J26" s="115"/>
      <c r="K26" s="92"/>
      <c r="L26" s="92">
        <v>51.1</v>
      </c>
      <c r="M26" s="92"/>
      <c r="N26" s="92"/>
      <c r="O26" s="92"/>
      <c r="P26" s="92">
        <v>51.1</v>
      </c>
    </row>
    <row r="27" spans="1:20" x14ac:dyDescent="0.25">
      <c r="A27" s="88">
        <v>22</v>
      </c>
      <c r="B27" s="93">
        <v>42795</v>
      </c>
      <c r="C27" s="88" t="s">
        <v>63</v>
      </c>
      <c r="D27" s="88" t="s">
        <v>70</v>
      </c>
      <c r="E27" s="88" t="s">
        <v>15</v>
      </c>
      <c r="F27" s="136" t="s">
        <v>15</v>
      </c>
      <c r="G27" s="136" t="s">
        <v>105</v>
      </c>
      <c r="H27" s="92" t="s">
        <v>15</v>
      </c>
      <c r="I27" s="115"/>
      <c r="J27" s="115"/>
      <c r="K27" s="92"/>
      <c r="L27" s="92"/>
      <c r="M27" s="92"/>
      <c r="N27" s="92">
        <v>34.799999999999997</v>
      </c>
      <c r="O27" s="92"/>
      <c r="P27" s="92">
        <v>34.799999999999997</v>
      </c>
    </row>
    <row r="28" spans="1:20" x14ac:dyDescent="0.25">
      <c r="A28" s="88">
        <v>23</v>
      </c>
      <c r="B28" s="93">
        <v>42796</v>
      </c>
      <c r="C28" s="88" t="s">
        <v>40</v>
      </c>
      <c r="D28" s="88" t="s">
        <v>87</v>
      </c>
      <c r="E28" s="88" t="s">
        <v>15</v>
      </c>
      <c r="F28" s="136">
        <v>789</v>
      </c>
      <c r="G28" s="136" t="s">
        <v>122</v>
      </c>
      <c r="H28" s="92" t="s">
        <v>15</v>
      </c>
      <c r="I28" s="115"/>
      <c r="J28" s="115">
        <v>49.29</v>
      </c>
      <c r="K28" s="92"/>
      <c r="L28" s="92"/>
      <c r="M28" s="92"/>
      <c r="N28" s="92"/>
      <c r="O28" s="92"/>
      <c r="P28" s="92">
        <v>49.29</v>
      </c>
    </row>
    <row r="29" spans="1:20" x14ac:dyDescent="0.25">
      <c r="A29" s="88">
        <v>25</v>
      </c>
      <c r="B29" s="93">
        <v>42796</v>
      </c>
      <c r="C29" s="88" t="s">
        <v>40</v>
      </c>
      <c r="D29" s="88" t="s">
        <v>71</v>
      </c>
      <c r="E29" s="88" t="s">
        <v>15</v>
      </c>
      <c r="F29" s="136" t="s">
        <v>15</v>
      </c>
      <c r="G29" s="136" t="s">
        <v>136</v>
      </c>
      <c r="H29" s="92" t="s">
        <v>15</v>
      </c>
      <c r="I29" s="115"/>
      <c r="J29" s="115"/>
      <c r="K29" s="92"/>
      <c r="L29" s="92"/>
      <c r="M29" s="92"/>
      <c r="N29" s="92">
        <v>30</v>
      </c>
      <c r="O29" s="92"/>
      <c r="P29" s="92">
        <v>30</v>
      </c>
    </row>
    <row r="30" spans="1:20" x14ac:dyDescent="0.25">
      <c r="A30" s="88">
        <v>26</v>
      </c>
      <c r="B30" s="93">
        <v>42796</v>
      </c>
      <c r="C30" s="88" t="s">
        <v>40</v>
      </c>
      <c r="D30" s="88" t="s">
        <v>71</v>
      </c>
      <c r="E30" s="88" t="s">
        <v>15</v>
      </c>
      <c r="F30" s="136" t="s">
        <v>15</v>
      </c>
      <c r="G30" s="136" t="s">
        <v>122</v>
      </c>
      <c r="H30" s="92" t="s">
        <v>15</v>
      </c>
      <c r="I30" s="115"/>
      <c r="J30" s="115"/>
      <c r="K30" s="92"/>
      <c r="L30" s="92">
        <v>80</v>
      </c>
      <c r="M30" s="92"/>
      <c r="N30" s="92"/>
      <c r="O30" s="92"/>
      <c r="P30" s="92">
        <v>80</v>
      </c>
    </row>
    <row r="31" spans="1:20" x14ac:dyDescent="0.25">
      <c r="A31" s="88">
        <v>27</v>
      </c>
      <c r="B31" s="93">
        <v>42796</v>
      </c>
      <c r="C31" s="88" t="s">
        <v>40</v>
      </c>
      <c r="D31" s="88" t="s">
        <v>88</v>
      </c>
      <c r="E31" s="88" t="s">
        <v>15</v>
      </c>
      <c r="F31" s="136" t="s">
        <v>15</v>
      </c>
      <c r="G31" s="136" t="s">
        <v>122</v>
      </c>
      <c r="H31" s="92" t="s">
        <v>15</v>
      </c>
      <c r="I31" s="115"/>
      <c r="J31" s="115"/>
      <c r="K31" s="92"/>
      <c r="L31" s="92">
        <v>33.799999999999997</v>
      </c>
      <c r="M31" s="92"/>
      <c r="N31" s="92"/>
      <c r="O31" s="92"/>
      <c r="P31" s="92">
        <v>33.799999999999997</v>
      </c>
    </row>
    <row r="32" spans="1:20" x14ac:dyDescent="0.25">
      <c r="A32" s="88">
        <v>28</v>
      </c>
      <c r="B32" s="93">
        <v>42797</v>
      </c>
      <c r="C32" s="88" t="s">
        <v>60</v>
      </c>
      <c r="D32" s="88" t="s">
        <v>89</v>
      </c>
      <c r="E32" s="88" t="s">
        <v>135</v>
      </c>
      <c r="F32" s="136" t="s">
        <v>15</v>
      </c>
      <c r="G32" s="136" t="s">
        <v>122</v>
      </c>
      <c r="H32" s="92" t="s">
        <v>15</v>
      </c>
      <c r="I32" s="115"/>
      <c r="J32" s="115"/>
      <c r="K32" s="92"/>
      <c r="L32" s="92">
        <v>18.600000000000001</v>
      </c>
      <c r="M32" s="92"/>
      <c r="N32" s="92"/>
      <c r="O32" s="92"/>
      <c r="P32" s="92">
        <v>18.600000000000001</v>
      </c>
    </row>
    <row r="33" spans="1:21" x14ac:dyDescent="0.25">
      <c r="A33" s="88">
        <v>29</v>
      </c>
      <c r="B33" s="93">
        <v>42797</v>
      </c>
      <c r="C33" s="88" t="s">
        <v>60</v>
      </c>
      <c r="D33" s="88" t="s">
        <v>90</v>
      </c>
      <c r="E33" s="88" t="s">
        <v>135</v>
      </c>
      <c r="F33" s="136" t="s">
        <v>15</v>
      </c>
      <c r="G33" s="136" t="s">
        <v>136</v>
      </c>
      <c r="H33" s="92" t="s">
        <v>15</v>
      </c>
      <c r="I33" s="115"/>
      <c r="J33" s="115"/>
      <c r="K33" s="92"/>
      <c r="L33" s="92"/>
      <c r="M33" s="92"/>
      <c r="N33" s="92">
        <v>107.05</v>
      </c>
      <c r="O33" s="92"/>
      <c r="P33" s="92">
        <v>107.05</v>
      </c>
    </row>
    <row r="34" spans="1:21" x14ac:dyDescent="0.25">
      <c r="A34" s="88">
        <v>30</v>
      </c>
      <c r="B34" s="93">
        <v>42799</v>
      </c>
      <c r="C34" s="203" t="s">
        <v>67</v>
      </c>
      <c r="D34" s="88" t="s">
        <v>91</v>
      </c>
      <c r="E34" s="88" t="s">
        <v>135</v>
      </c>
      <c r="F34" s="136" t="s">
        <v>15</v>
      </c>
      <c r="G34" s="136" t="s">
        <v>122</v>
      </c>
      <c r="H34" s="92" t="s">
        <v>15</v>
      </c>
      <c r="I34" s="115"/>
      <c r="J34" s="115"/>
      <c r="K34" s="92"/>
      <c r="L34" s="92">
        <v>4.5999999999999996</v>
      </c>
      <c r="M34" s="92"/>
      <c r="N34" s="92"/>
      <c r="O34" s="92"/>
      <c r="P34" s="92">
        <v>4.5999999999999996</v>
      </c>
    </row>
    <row r="35" spans="1:21" x14ac:dyDescent="0.25">
      <c r="A35" s="88">
        <v>31</v>
      </c>
      <c r="B35" s="93">
        <v>42799</v>
      </c>
      <c r="C35" s="123" t="s">
        <v>67</v>
      </c>
      <c r="D35" s="88" t="s">
        <v>92</v>
      </c>
      <c r="E35" s="88" t="s">
        <v>135</v>
      </c>
      <c r="F35" s="136">
        <v>874</v>
      </c>
      <c r="G35" s="136" t="s">
        <v>122</v>
      </c>
      <c r="H35" s="92" t="s">
        <v>15</v>
      </c>
      <c r="I35" s="115"/>
      <c r="J35" s="115"/>
      <c r="K35" s="92"/>
      <c r="L35" s="92">
        <v>56.28</v>
      </c>
      <c r="M35" s="92"/>
      <c r="N35" s="92"/>
      <c r="O35" s="92"/>
      <c r="P35" s="92">
        <v>56.28</v>
      </c>
    </row>
    <row r="36" spans="1:21" x14ac:dyDescent="0.25">
      <c r="A36" s="88">
        <v>32</v>
      </c>
      <c r="B36" s="93">
        <v>42799</v>
      </c>
      <c r="C36" s="114" t="s">
        <v>67</v>
      </c>
      <c r="D36" s="88" t="s">
        <v>93</v>
      </c>
      <c r="E36" s="88" t="s">
        <v>135</v>
      </c>
      <c r="F36" s="136" t="s">
        <v>15</v>
      </c>
      <c r="G36" s="136" t="s">
        <v>122</v>
      </c>
      <c r="H36" s="92" t="s">
        <v>15</v>
      </c>
      <c r="I36" s="115"/>
      <c r="J36" s="115">
        <v>2.1</v>
      </c>
      <c r="K36" s="92"/>
      <c r="L36" s="92"/>
      <c r="M36" s="92"/>
      <c r="N36" s="92"/>
      <c r="O36" s="92"/>
      <c r="P36" s="92">
        <v>2.1</v>
      </c>
    </row>
    <row r="37" spans="1:21" x14ac:dyDescent="0.25">
      <c r="A37" s="88">
        <v>33</v>
      </c>
      <c r="B37" s="93">
        <v>42800</v>
      </c>
      <c r="C37" s="124" t="s">
        <v>61</v>
      </c>
      <c r="D37" s="88" t="s">
        <v>68</v>
      </c>
      <c r="E37" s="88" t="s">
        <v>135</v>
      </c>
      <c r="F37" s="136" t="s">
        <v>15</v>
      </c>
      <c r="G37" s="136" t="s">
        <v>122</v>
      </c>
      <c r="H37" s="92" t="s">
        <v>15</v>
      </c>
      <c r="I37" s="115"/>
      <c r="J37" s="115"/>
      <c r="K37" s="92"/>
      <c r="L37" s="92">
        <v>6.5</v>
      </c>
      <c r="M37" s="92"/>
      <c r="N37" s="92"/>
      <c r="O37" s="92"/>
      <c r="P37" s="92">
        <v>6.5</v>
      </c>
    </row>
    <row r="38" spans="1:21" x14ac:dyDescent="0.25">
      <c r="A38" s="88">
        <v>34</v>
      </c>
      <c r="B38" s="93">
        <v>42801</v>
      </c>
      <c r="C38" s="88" t="s">
        <v>62</v>
      </c>
      <c r="D38" s="88" t="s">
        <v>68</v>
      </c>
      <c r="E38" s="88" t="s">
        <v>135</v>
      </c>
      <c r="F38" s="136" t="s">
        <v>15</v>
      </c>
      <c r="G38" s="136" t="s">
        <v>122</v>
      </c>
      <c r="H38" s="92" t="s">
        <v>15</v>
      </c>
      <c r="I38" s="115">
        <v>8.5</v>
      </c>
      <c r="J38" s="115"/>
      <c r="K38" s="92"/>
      <c r="L38" s="92"/>
      <c r="M38" s="92"/>
      <c r="N38" s="92"/>
      <c r="O38" s="92"/>
      <c r="P38" s="92">
        <v>8.5</v>
      </c>
    </row>
    <row r="39" spans="1:21" x14ac:dyDescent="0.25">
      <c r="A39" s="88">
        <v>35</v>
      </c>
      <c r="B39" s="93">
        <v>42803</v>
      </c>
      <c r="C39" s="88" t="s">
        <v>40</v>
      </c>
      <c r="D39" s="88" t="s">
        <v>68</v>
      </c>
      <c r="E39" s="88" t="s">
        <v>135</v>
      </c>
      <c r="F39" s="136" t="s">
        <v>15</v>
      </c>
      <c r="G39" s="136" t="s">
        <v>122</v>
      </c>
      <c r="H39" s="92" t="s">
        <v>15</v>
      </c>
      <c r="I39" s="115">
        <v>4</v>
      </c>
      <c r="J39" s="115"/>
      <c r="K39" s="92"/>
      <c r="L39" s="92"/>
      <c r="M39" s="92"/>
      <c r="N39" s="92"/>
      <c r="O39" s="92"/>
      <c r="P39" s="92">
        <v>4</v>
      </c>
    </row>
    <row r="40" spans="1:21" x14ac:dyDescent="0.25">
      <c r="A40" s="88">
        <v>36</v>
      </c>
      <c r="B40" s="93">
        <v>42804</v>
      </c>
      <c r="C40" s="88" t="s">
        <v>60</v>
      </c>
      <c r="D40" s="88" t="s">
        <v>69</v>
      </c>
      <c r="E40" s="88" t="s">
        <v>15</v>
      </c>
      <c r="F40" s="136" t="s">
        <v>15</v>
      </c>
      <c r="G40" s="136" t="s">
        <v>122</v>
      </c>
      <c r="H40" s="92" t="s">
        <v>15</v>
      </c>
      <c r="I40" s="115">
        <v>15.6</v>
      </c>
      <c r="J40" s="115"/>
      <c r="K40" s="92"/>
      <c r="L40" s="92"/>
      <c r="M40" s="92"/>
      <c r="N40" s="92"/>
      <c r="O40" s="92"/>
      <c r="P40" s="92">
        <v>15.6</v>
      </c>
    </row>
    <row r="41" spans="1:21" x14ac:dyDescent="0.25">
      <c r="A41" s="88">
        <v>37</v>
      </c>
      <c r="B41" s="93">
        <v>42804</v>
      </c>
      <c r="C41" s="88" t="s">
        <v>60</v>
      </c>
      <c r="D41" s="88" t="s">
        <v>94</v>
      </c>
      <c r="E41" s="88" t="s">
        <v>15</v>
      </c>
      <c r="F41" s="136" t="s">
        <v>15</v>
      </c>
      <c r="G41" s="136" t="s">
        <v>122</v>
      </c>
      <c r="H41" s="92" t="s">
        <v>15</v>
      </c>
      <c r="I41" s="115"/>
      <c r="J41" s="115"/>
      <c r="K41" s="92"/>
      <c r="L41" s="92">
        <v>43.2</v>
      </c>
      <c r="M41" s="92"/>
      <c r="N41" s="92"/>
      <c r="O41" s="92"/>
      <c r="P41" s="92">
        <v>43.2</v>
      </c>
    </row>
    <row r="42" spans="1:21" x14ac:dyDescent="0.25">
      <c r="A42" s="88">
        <v>38</v>
      </c>
      <c r="B42" s="93">
        <v>42804</v>
      </c>
      <c r="C42" s="88" t="s">
        <v>60</v>
      </c>
      <c r="D42" s="88" t="s">
        <v>95</v>
      </c>
      <c r="E42" s="88" t="s">
        <v>15</v>
      </c>
      <c r="F42" s="136" t="s">
        <v>15</v>
      </c>
      <c r="G42" s="136" t="s">
        <v>122</v>
      </c>
      <c r="H42" s="92" t="s">
        <v>15</v>
      </c>
      <c r="I42" s="115"/>
      <c r="J42" s="115">
        <v>35</v>
      </c>
      <c r="K42" s="92"/>
      <c r="L42" s="92"/>
      <c r="M42" s="92"/>
      <c r="N42" s="92"/>
      <c r="O42" s="92"/>
      <c r="P42" s="92">
        <v>35</v>
      </c>
    </row>
    <row r="43" spans="1:21" x14ac:dyDescent="0.25">
      <c r="A43" s="88">
        <v>39</v>
      </c>
      <c r="B43" s="93">
        <v>42804</v>
      </c>
      <c r="C43" s="88" t="s">
        <v>60</v>
      </c>
      <c r="D43" s="88" t="s">
        <v>96</v>
      </c>
      <c r="E43" s="88" t="s">
        <v>15</v>
      </c>
      <c r="F43" s="136" t="s">
        <v>15</v>
      </c>
      <c r="G43" s="136" t="s">
        <v>98</v>
      </c>
      <c r="H43" s="92" t="s">
        <v>15</v>
      </c>
      <c r="I43" s="115"/>
      <c r="J43" s="115"/>
      <c r="K43" s="92">
        <v>12</v>
      </c>
      <c r="L43" s="92"/>
      <c r="M43" s="92"/>
      <c r="N43" s="92"/>
      <c r="O43" s="92"/>
      <c r="P43" s="92">
        <v>12</v>
      </c>
    </row>
    <row r="44" spans="1:21" x14ac:dyDescent="0.25">
      <c r="A44" s="88">
        <v>40</v>
      </c>
      <c r="B44" s="93">
        <v>42804</v>
      </c>
      <c r="C44" s="88" t="s">
        <v>60</v>
      </c>
      <c r="D44" s="88" t="s">
        <v>68</v>
      </c>
      <c r="E44" s="88" t="s">
        <v>15</v>
      </c>
      <c r="F44" s="136" t="s">
        <v>15</v>
      </c>
      <c r="G44" s="136" t="s">
        <v>122</v>
      </c>
      <c r="H44" s="92" t="s">
        <v>15</v>
      </c>
      <c r="I44" s="115"/>
      <c r="J44" s="115"/>
      <c r="K44" s="92"/>
      <c r="L44" s="92">
        <v>8</v>
      </c>
      <c r="M44" s="92"/>
      <c r="N44" s="92"/>
      <c r="O44" s="92"/>
      <c r="P44" s="92">
        <v>8</v>
      </c>
    </row>
    <row r="45" spans="1:21" x14ac:dyDescent="0.25">
      <c r="A45" s="88">
        <v>41</v>
      </c>
      <c r="B45" s="93">
        <v>42809</v>
      </c>
      <c r="C45" s="88" t="s">
        <v>63</v>
      </c>
      <c r="D45" s="88" t="s">
        <v>137</v>
      </c>
      <c r="E45" s="88" t="s">
        <v>15</v>
      </c>
      <c r="F45" s="136" t="s">
        <v>15</v>
      </c>
      <c r="G45" s="136" t="s">
        <v>138</v>
      </c>
      <c r="H45" s="92" t="s">
        <v>139</v>
      </c>
      <c r="I45" s="115"/>
      <c r="J45" s="115"/>
      <c r="K45" s="92">
        <v>45</v>
      </c>
      <c r="L45" s="92"/>
      <c r="M45" s="92"/>
      <c r="N45" s="92"/>
      <c r="O45" s="92"/>
      <c r="P45" s="92">
        <v>45</v>
      </c>
    </row>
    <row r="46" spans="1:21" x14ac:dyDescent="0.25">
      <c r="A46" s="136" t="s">
        <v>14</v>
      </c>
      <c r="B46" s="136"/>
      <c r="C46" s="136"/>
      <c r="D46" s="136"/>
      <c r="E46" s="136"/>
      <c r="F46" s="136"/>
      <c r="G46" s="136"/>
      <c r="H46" s="201"/>
      <c r="I46" s="115">
        <v>28.1</v>
      </c>
      <c r="J46" s="115">
        <v>269.22999999999996</v>
      </c>
      <c r="K46" s="92">
        <v>168.95</v>
      </c>
      <c r="L46" s="92">
        <v>470.88000000000005</v>
      </c>
      <c r="M46" s="92">
        <v>5.4</v>
      </c>
      <c r="N46" s="92">
        <v>211.02999999999997</v>
      </c>
      <c r="O46" s="92">
        <v>85.25</v>
      </c>
      <c r="P46" s="92">
        <v>1238.8399999999997</v>
      </c>
      <c r="U46" s="78"/>
    </row>
    <row r="47" spans="1:21" x14ac:dyDescent="0.25">
      <c r="A47" s="106"/>
      <c r="B47" s="106"/>
      <c r="C47" s="106"/>
      <c r="D47" s="106"/>
      <c r="E47" s="107"/>
      <c r="F47" s="107"/>
      <c r="G47" s="200"/>
      <c r="H47" s="108"/>
      <c r="I47" s="108"/>
      <c r="J47" s="108"/>
      <c r="K47" s="108"/>
      <c r="L47" s="108"/>
      <c r="M47" s="108"/>
      <c r="N47" s="106"/>
      <c r="O47" s="106"/>
      <c r="P47" s="106"/>
      <c r="Q47" s="78"/>
      <c r="R47" s="78"/>
      <c r="S47" s="78"/>
      <c r="T47" s="78"/>
      <c r="U47" s="78"/>
    </row>
    <row r="48" spans="1:21" x14ac:dyDescent="0.25">
      <c r="E48" s="202" t="s">
        <v>42</v>
      </c>
      <c r="F48" s="109">
        <f>SUM(F7:F45)</f>
        <v>3188</v>
      </c>
      <c r="J48" s="116">
        <v>233.33</v>
      </c>
      <c r="U48" s="78"/>
    </row>
    <row r="49" spans="5:22" x14ac:dyDescent="0.25">
      <c r="E49" s="119" t="s">
        <v>43</v>
      </c>
      <c r="F49" s="110">
        <v>812</v>
      </c>
      <c r="J49" s="117">
        <v>35.9</v>
      </c>
      <c r="U49" s="78"/>
      <c r="V49" s="78"/>
    </row>
    <row r="50" spans="5:22" x14ac:dyDescent="0.25">
      <c r="E50" s="118" t="s">
        <v>44</v>
      </c>
      <c r="F50" s="122">
        <v>6.7307499999999992E-2</v>
      </c>
    </row>
    <row r="51" spans="5:22" x14ac:dyDescent="0.25">
      <c r="E51" s="118" t="s">
        <v>45</v>
      </c>
      <c r="F51" s="111">
        <v>54.65</v>
      </c>
    </row>
    <row r="52" spans="5:22" x14ac:dyDescent="0.25">
      <c r="E52" s="120" t="s">
        <v>47</v>
      </c>
      <c r="F52" s="112">
        <v>47.36</v>
      </c>
    </row>
    <row r="53" spans="5:22" x14ac:dyDescent="0.25">
      <c r="E53" s="121" t="s">
        <v>46</v>
      </c>
      <c r="F53" s="113">
        <v>7.29</v>
      </c>
    </row>
  </sheetData>
  <mergeCells count="2">
    <mergeCell ref="F1:G1"/>
    <mergeCell ref="C3:D3"/>
  </mergeCells>
  <phoneticPr fontId="4" type="noConversion"/>
  <pageMargins left="0.23000000000000004" right="0.3" top="0.16" bottom="0.27" header="0.23000000000000004" footer="0.19"/>
  <pageSetup paperSize="9" scale="65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X40"/>
  <sheetViews>
    <sheetView showGridLines="0" topLeftCell="A10" zoomScale="90" zoomScaleNormal="90" workbookViewId="0">
      <selection activeCell="R27" sqref="R27:R28"/>
    </sheetView>
  </sheetViews>
  <sheetFormatPr baseColWidth="10" defaultColWidth="11.42578125" defaultRowHeight="15" x14ac:dyDescent="0.25"/>
  <cols>
    <col min="1" max="1" width="7.28515625" customWidth="1"/>
    <col min="2" max="2" width="11.42578125" hidden="1" customWidth="1"/>
    <col min="3" max="3" width="21" customWidth="1"/>
    <col min="4" max="4" width="23.42578125" customWidth="1"/>
    <col min="5" max="5" width="13.28515625" customWidth="1"/>
    <col min="6" max="6" width="12.85546875" customWidth="1"/>
    <col min="7" max="7" width="13.5703125" customWidth="1"/>
    <col min="8" max="8" width="5.28515625" customWidth="1"/>
    <col min="9" max="9" width="8.28515625" customWidth="1"/>
    <col min="10" max="10" width="4.5703125" customWidth="1"/>
    <col min="11" max="11" width="3.42578125" bestFit="1" customWidth="1"/>
    <col min="12" max="12" width="8.7109375" style="40" customWidth="1"/>
    <col min="13" max="13" width="7.7109375" customWidth="1"/>
    <col min="14" max="14" width="33.85546875" customWidth="1"/>
    <col min="15" max="15" width="4.42578125" customWidth="1"/>
    <col min="16" max="16" width="7.7109375" bestFit="1" customWidth="1"/>
    <col min="17" max="18" width="9.85546875" customWidth="1"/>
    <col min="19" max="19" width="4.140625" style="15" customWidth="1"/>
    <col min="22" max="22" width="7.7109375" bestFit="1" customWidth="1"/>
  </cols>
  <sheetData>
    <row r="1" spans="1:24" x14ac:dyDescent="0.25">
      <c r="A1" s="9" t="s">
        <v>13</v>
      </c>
      <c r="B1" s="46" t="s">
        <v>110</v>
      </c>
      <c r="C1" s="27" t="s">
        <v>22</v>
      </c>
      <c r="D1" s="27" t="s">
        <v>18</v>
      </c>
      <c r="E1" s="16" t="s">
        <v>24</v>
      </c>
      <c r="F1" s="28" t="s">
        <v>16</v>
      </c>
      <c r="G1" s="28" t="s">
        <v>17</v>
      </c>
      <c r="I1" s="3">
        <v>1</v>
      </c>
      <c r="J1" s="3">
        <v>2</v>
      </c>
      <c r="K1" s="3">
        <v>3</v>
      </c>
      <c r="L1" s="47">
        <v>4</v>
      </c>
      <c r="M1" s="3">
        <v>5</v>
      </c>
      <c r="N1" s="3">
        <v>6</v>
      </c>
      <c r="O1" s="3">
        <v>7</v>
      </c>
      <c r="P1" s="3">
        <v>8</v>
      </c>
      <c r="Q1" s="3">
        <v>9</v>
      </c>
      <c r="R1" s="3">
        <v>10</v>
      </c>
      <c r="S1" s="3">
        <v>11</v>
      </c>
      <c r="T1" s="1" t="s">
        <v>28</v>
      </c>
      <c r="U1" s="1" t="s">
        <v>28</v>
      </c>
      <c r="W1" s="40">
        <v>467100</v>
      </c>
      <c r="X1" t="s">
        <v>110</v>
      </c>
    </row>
    <row r="2" spans="1:24" x14ac:dyDescent="0.25">
      <c r="B2" s="128" t="s">
        <v>111</v>
      </c>
      <c r="C2" s="55" t="s">
        <v>97</v>
      </c>
      <c r="D2" s="55" t="s">
        <v>112</v>
      </c>
      <c r="E2" s="16"/>
      <c r="F2" s="16">
        <v>83.33</v>
      </c>
      <c r="G2" s="16">
        <v>16.670000000000002</v>
      </c>
      <c r="I2" s="13">
        <f t="shared" ref="I2:I28" ca="1" si="0">TODAY()</f>
        <v>43777</v>
      </c>
      <c r="J2" s="10" t="s">
        <v>103</v>
      </c>
      <c r="K2" s="3" t="s">
        <v>27</v>
      </c>
      <c r="L2" s="76">
        <f>INDEX($W$1:$X$15,MATCH(D2,$X$1:$X$15,0),1)</f>
        <v>606300</v>
      </c>
      <c r="M2" s="3" t="s">
        <v>36</v>
      </c>
      <c r="N2" s="80" t="s">
        <v>99</v>
      </c>
      <c r="O2" s="3"/>
      <c r="P2" s="3"/>
      <c r="Q2" s="81">
        <v>83.33</v>
      </c>
      <c r="R2" s="3"/>
      <c r="S2" s="11" t="s">
        <v>25</v>
      </c>
      <c r="T2" s="12">
        <f t="shared" ref="T2" si="1">IF(S2="G",ROUND(Q2,2),"")</f>
        <v>83.33</v>
      </c>
      <c r="U2" s="12">
        <f>IF(S2="G",ROUND(-R2,2),"")</f>
        <v>0</v>
      </c>
      <c r="W2" s="40" t="s">
        <v>48</v>
      </c>
      <c r="X2" s="128" t="s">
        <v>111</v>
      </c>
    </row>
    <row r="3" spans="1:24" x14ac:dyDescent="0.25">
      <c r="B3" s="46" t="s">
        <v>112</v>
      </c>
      <c r="C3" s="60" t="s">
        <v>64</v>
      </c>
      <c r="D3" s="60" t="s">
        <v>55</v>
      </c>
      <c r="E3" s="61">
        <v>11.95</v>
      </c>
      <c r="F3" s="61"/>
      <c r="G3" s="61"/>
      <c r="I3" s="13">
        <f t="shared" ca="1" si="0"/>
        <v>43777</v>
      </c>
      <c r="J3" s="10" t="s">
        <v>103</v>
      </c>
      <c r="K3" s="3" t="s">
        <v>27</v>
      </c>
      <c r="L3" s="76" t="str">
        <f t="shared" ref="L3:L5" si="2">INDEX($W$1:$X$15,MATCH(D3,$X$1:$X$15,0),1)</f>
        <v>615100</v>
      </c>
      <c r="M3" s="3" t="s">
        <v>36</v>
      </c>
      <c r="N3" s="80" t="s">
        <v>100</v>
      </c>
      <c r="O3" s="3"/>
      <c r="P3" s="3"/>
      <c r="Q3" s="81">
        <v>11.95</v>
      </c>
      <c r="R3" s="3"/>
      <c r="S3" s="11" t="s">
        <v>25</v>
      </c>
      <c r="T3" s="12">
        <f t="shared" ref="T3:T40" si="3">IF(S3="G",ROUND(Q3,2),"")</f>
        <v>11.95</v>
      </c>
      <c r="U3" s="12">
        <f t="shared" ref="U3:U40" si="4">IF(S3="G",ROUND(-R3,2),"")</f>
        <v>0</v>
      </c>
      <c r="W3" s="40">
        <v>606300</v>
      </c>
      <c r="X3" t="s">
        <v>112</v>
      </c>
    </row>
    <row r="4" spans="1:24" x14ac:dyDescent="0.25">
      <c r="B4" s="46" t="s">
        <v>113</v>
      </c>
      <c r="C4" s="60" t="s">
        <v>98</v>
      </c>
      <c r="D4" s="60" t="s">
        <v>112</v>
      </c>
      <c r="E4" s="61"/>
      <c r="F4" s="61">
        <v>10</v>
      </c>
      <c r="G4" s="61">
        <v>2</v>
      </c>
      <c r="I4" s="13">
        <f t="shared" ca="1" si="0"/>
        <v>43777</v>
      </c>
      <c r="J4" s="10" t="s">
        <v>103</v>
      </c>
      <c r="K4" s="3" t="s">
        <v>27</v>
      </c>
      <c r="L4" s="76">
        <f t="shared" si="2"/>
        <v>606300</v>
      </c>
      <c r="M4" s="3" t="s">
        <v>36</v>
      </c>
      <c r="N4" s="80" t="s">
        <v>101</v>
      </c>
      <c r="O4" s="3"/>
      <c r="P4" s="3"/>
      <c r="Q4" s="81">
        <v>10</v>
      </c>
      <c r="R4" s="3"/>
      <c r="S4" s="11" t="s">
        <v>25</v>
      </c>
      <c r="T4" s="12">
        <f t="shared" si="3"/>
        <v>10</v>
      </c>
      <c r="U4" s="12">
        <f t="shared" si="4"/>
        <v>0</v>
      </c>
      <c r="W4" s="40">
        <v>606400</v>
      </c>
      <c r="X4" t="s">
        <v>113</v>
      </c>
    </row>
    <row r="5" spans="1:24" x14ac:dyDescent="0.25">
      <c r="B5" s="46" t="s">
        <v>114</v>
      </c>
      <c r="C5" s="56" t="s">
        <v>138</v>
      </c>
      <c r="D5" s="54" t="s">
        <v>119</v>
      </c>
      <c r="E5" s="54"/>
      <c r="F5" s="54">
        <v>37.5</v>
      </c>
      <c r="G5" s="54">
        <v>7.5</v>
      </c>
      <c r="I5" s="68">
        <f t="shared" ca="1" si="0"/>
        <v>43777</v>
      </c>
      <c r="J5" s="3" t="s">
        <v>103</v>
      </c>
      <c r="K5" s="3" t="s">
        <v>27</v>
      </c>
      <c r="L5" s="76" t="str">
        <f t="shared" si="2"/>
        <v>626400</v>
      </c>
      <c r="M5" s="3" t="s">
        <v>36</v>
      </c>
      <c r="N5" s="3" t="s">
        <v>162</v>
      </c>
      <c r="O5" s="3"/>
      <c r="P5" s="3"/>
      <c r="Q5" s="81">
        <v>37.5</v>
      </c>
      <c r="R5" s="81"/>
      <c r="S5" s="11" t="s">
        <v>25</v>
      </c>
      <c r="T5" s="12">
        <f t="shared" si="3"/>
        <v>37.5</v>
      </c>
      <c r="U5" s="12">
        <f t="shared" si="4"/>
        <v>0</v>
      </c>
      <c r="W5" s="40">
        <v>606501</v>
      </c>
      <c r="X5" t="s">
        <v>114</v>
      </c>
    </row>
    <row r="6" spans="1:24" x14ac:dyDescent="0.25">
      <c r="B6" s="46" t="s">
        <v>58</v>
      </c>
      <c r="C6" s="78"/>
      <c r="D6" s="34"/>
      <c r="E6" s="34"/>
      <c r="F6" s="34"/>
      <c r="G6" s="34"/>
      <c r="I6" s="68">
        <f t="shared" ca="1" si="0"/>
        <v>43777</v>
      </c>
      <c r="J6" s="3" t="s">
        <v>103</v>
      </c>
      <c r="K6" s="3" t="s">
        <v>27</v>
      </c>
      <c r="L6" s="76" t="s">
        <v>120</v>
      </c>
      <c r="M6" s="3" t="s">
        <v>36</v>
      </c>
      <c r="N6" s="3" t="s">
        <v>99</v>
      </c>
      <c r="O6" s="3">
        <v>1</v>
      </c>
      <c r="P6" s="3">
        <v>200000</v>
      </c>
      <c r="Q6" s="81">
        <v>83.33</v>
      </c>
      <c r="R6" s="81"/>
      <c r="S6" s="11" t="s">
        <v>65</v>
      </c>
      <c r="T6" s="12" t="str">
        <f t="shared" si="3"/>
        <v/>
      </c>
      <c r="U6" s="12" t="str">
        <f t="shared" si="4"/>
        <v/>
      </c>
      <c r="W6" s="40">
        <v>606660</v>
      </c>
      <c r="X6" t="s">
        <v>58</v>
      </c>
    </row>
    <row r="7" spans="1:24" x14ac:dyDescent="0.25">
      <c r="B7" s="46" t="s">
        <v>115</v>
      </c>
      <c r="C7" s="78"/>
      <c r="D7" s="34"/>
      <c r="E7" s="78"/>
      <c r="F7" s="78"/>
      <c r="G7" s="78"/>
      <c r="I7" s="68">
        <f t="shared" ca="1" si="0"/>
        <v>43777</v>
      </c>
      <c r="J7" s="3" t="s">
        <v>103</v>
      </c>
      <c r="K7" s="3" t="s">
        <v>27</v>
      </c>
      <c r="L7" s="76" t="s">
        <v>120</v>
      </c>
      <c r="M7" s="3" t="s">
        <v>36</v>
      </c>
      <c r="N7" s="3" t="s">
        <v>100</v>
      </c>
      <c r="O7" s="3">
        <v>1</v>
      </c>
      <c r="P7" s="3">
        <v>200000</v>
      </c>
      <c r="Q7" s="81">
        <v>11.95</v>
      </c>
      <c r="R7" s="3"/>
      <c r="S7" s="11" t="s">
        <v>65</v>
      </c>
      <c r="T7" s="12" t="str">
        <f t="shared" si="3"/>
        <v/>
      </c>
      <c r="U7" s="12" t="str">
        <f t="shared" si="4"/>
        <v/>
      </c>
      <c r="W7" s="40">
        <v>608000</v>
      </c>
      <c r="X7" t="s">
        <v>115</v>
      </c>
    </row>
    <row r="8" spans="1:24" x14ac:dyDescent="0.25">
      <c r="B8" s="46" t="s">
        <v>116</v>
      </c>
      <c r="C8" s="78"/>
      <c r="D8" s="34"/>
      <c r="E8" s="78"/>
      <c r="F8" s="78"/>
      <c r="G8" s="78"/>
      <c r="I8" s="68">
        <f t="shared" ca="1" si="0"/>
        <v>43777</v>
      </c>
      <c r="J8" s="3" t="s">
        <v>103</v>
      </c>
      <c r="K8" s="3" t="s">
        <v>27</v>
      </c>
      <c r="L8" s="76" t="s">
        <v>120</v>
      </c>
      <c r="M8" s="3" t="s">
        <v>36</v>
      </c>
      <c r="N8" s="3" t="s">
        <v>101</v>
      </c>
      <c r="O8" s="3">
        <v>1</v>
      </c>
      <c r="P8" s="3">
        <v>200000</v>
      </c>
      <c r="Q8" s="81">
        <v>10</v>
      </c>
      <c r="R8" s="3"/>
      <c r="S8" s="11" t="s">
        <v>65</v>
      </c>
      <c r="T8" s="12" t="str">
        <f t="shared" si="3"/>
        <v/>
      </c>
      <c r="U8" s="12" t="str">
        <f t="shared" si="4"/>
        <v/>
      </c>
      <c r="W8" s="40" t="s">
        <v>49</v>
      </c>
      <c r="X8" t="s">
        <v>116</v>
      </c>
    </row>
    <row r="9" spans="1:24" x14ac:dyDescent="0.25">
      <c r="B9" s="46" t="s">
        <v>55</v>
      </c>
      <c r="C9" s="78"/>
      <c r="D9" s="34"/>
      <c r="E9" s="78"/>
      <c r="F9" s="78"/>
      <c r="G9" s="78"/>
      <c r="I9" s="68">
        <f t="shared" ca="1" si="0"/>
        <v>43777</v>
      </c>
      <c r="J9" s="3" t="s">
        <v>103</v>
      </c>
      <c r="K9" s="3" t="s">
        <v>27</v>
      </c>
      <c r="L9" s="76" t="s">
        <v>120</v>
      </c>
      <c r="M9" s="3" t="s">
        <v>36</v>
      </c>
      <c r="N9" s="3" t="s">
        <v>162</v>
      </c>
      <c r="O9" s="3">
        <v>1</v>
      </c>
      <c r="P9" s="3">
        <v>200000</v>
      </c>
      <c r="Q9" s="81">
        <v>37.5</v>
      </c>
      <c r="R9" s="3"/>
      <c r="S9" s="11" t="s">
        <v>65</v>
      </c>
      <c r="T9" s="12" t="str">
        <f t="shared" si="3"/>
        <v/>
      </c>
      <c r="U9" s="12" t="str">
        <f t="shared" si="4"/>
        <v/>
      </c>
      <c r="W9" s="40" t="s">
        <v>50</v>
      </c>
      <c r="X9" t="s">
        <v>55</v>
      </c>
    </row>
    <row r="10" spans="1:24" x14ac:dyDescent="0.25">
      <c r="B10" s="46" t="s">
        <v>117</v>
      </c>
      <c r="C10" s="78"/>
      <c r="D10" s="34"/>
      <c r="E10" s="78"/>
      <c r="F10" s="78"/>
      <c r="G10" s="78"/>
      <c r="I10" s="69">
        <f t="shared" ca="1" si="0"/>
        <v>43777</v>
      </c>
      <c r="J10" s="20" t="s">
        <v>103</v>
      </c>
      <c r="K10" s="20" t="s">
        <v>27</v>
      </c>
      <c r="L10" s="70">
        <v>445660</v>
      </c>
      <c r="M10" s="20" t="s">
        <v>36</v>
      </c>
      <c r="N10" s="20" t="s">
        <v>102</v>
      </c>
      <c r="O10" s="20"/>
      <c r="P10" s="20"/>
      <c r="Q10" s="31">
        <v>26.17</v>
      </c>
      <c r="R10" s="20"/>
      <c r="S10" s="39" t="s">
        <v>25</v>
      </c>
      <c r="T10" s="12">
        <f t="shared" si="3"/>
        <v>26.17</v>
      </c>
      <c r="U10" s="12">
        <f t="shared" si="4"/>
        <v>0</v>
      </c>
      <c r="W10" s="40" t="s">
        <v>51</v>
      </c>
      <c r="X10" t="s">
        <v>117</v>
      </c>
    </row>
    <row r="11" spans="1:24" x14ac:dyDescent="0.25">
      <c r="B11" s="46" t="s">
        <v>56</v>
      </c>
      <c r="C11" s="78"/>
      <c r="D11" s="34"/>
      <c r="E11" s="78"/>
      <c r="F11" s="78"/>
      <c r="G11" s="78"/>
      <c r="I11" s="29">
        <f t="shared" ca="1" si="0"/>
        <v>43777</v>
      </c>
      <c r="J11" t="s">
        <v>103</v>
      </c>
      <c r="K11" t="s">
        <v>27</v>
      </c>
      <c r="L11" s="40">
        <v>625160</v>
      </c>
      <c r="M11" s="46" t="s">
        <v>36</v>
      </c>
      <c r="N11" s="3" t="s">
        <v>102</v>
      </c>
      <c r="Q11" s="77">
        <v>28.1</v>
      </c>
      <c r="S11" s="15" t="s">
        <v>25</v>
      </c>
      <c r="T11" s="12">
        <f t="shared" si="3"/>
        <v>28.1</v>
      </c>
      <c r="U11" s="12">
        <f t="shared" si="4"/>
        <v>0</v>
      </c>
      <c r="W11" s="40" t="s">
        <v>52</v>
      </c>
      <c r="X11" t="s">
        <v>56</v>
      </c>
    </row>
    <row r="12" spans="1:24" x14ac:dyDescent="0.25">
      <c r="B12" s="46" t="s">
        <v>57</v>
      </c>
      <c r="C12" s="78"/>
      <c r="D12" s="34"/>
      <c r="E12" s="78"/>
      <c r="F12" s="78"/>
      <c r="G12" s="78"/>
      <c r="I12" s="29">
        <f t="shared" ca="1" si="0"/>
        <v>43777</v>
      </c>
      <c r="J12" t="s">
        <v>103</v>
      </c>
      <c r="K12" t="s">
        <v>27</v>
      </c>
      <c r="L12" s="40">
        <v>625160</v>
      </c>
      <c r="M12" s="46" t="s">
        <v>36</v>
      </c>
      <c r="N12" s="3" t="s">
        <v>102</v>
      </c>
      <c r="O12">
        <v>1</v>
      </c>
      <c r="P12">
        <v>200000</v>
      </c>
      <c r="Q12" s="77">
        <v>28.1</v>
      </c>
      <c r="S12" s="15" t="s">
        <v>65</v>
      </c>
      <c r="T12" s="12" t="str">
        <f t="shared" si="3"/>
        <v/>
      </c>
      <c r="U12" s="12" t="str">
        <f t="shared" si="4"/>
        <v/>
      </c>
      <c r="W12" s="40">
        <v>623400</v>
      </c>
      <c r="X12" t="s">
        <v>57</v>
      </c>
    </row>
    <row r="13" spans="1:24" x14ac:dyDescent="0.25">
      <c r="B13" s="46" t="s">
        <v>118</v>
      </c>
      <c r="C13" s="78"/>
      <c r="D13" s="34"/>
      <c r="E13" s="78"/>
      <c r="F13" s="78"/>
      <c r="G13" s="78"/>
      <c r="I13" s="29">
        <f t="shared" ca="1" si="0"/>
        <v>43777</v>
      </c>
      <c r="J13" t="s">
        <v>103</v>
      </c>
      <c r="K13" t="s">
        <v>27</v>
      </c>
      <c r="L13" s="40">
        <v>606150</v>
      </c>
      <c r="M13" s="46" t="s">
        <v>36</v>
      </c>
      <c r="N13" s="3" t="s">
        <v>102</v>
      </c>
      <c r="Q13" s="77">
        <v>233.32999999999996</v>
      </c>
      <c r="S13" s="15" t="s">
        <v>25</v>
      </c>
      <c r="T13" s="12">
        <f t="shared" si="3"/>
        <v>233.33</v>
      </c>
      <c r="U13" s="12">
        <f t="shared" si="4"/>
        <v>0</v>
      </c>
      <c r="W13" s="40" t="s">
        <v>53</v>
      </c>
      <c r="X13" t="s">
        <v>118</v>
      </c>
    </row>
    <row r="14" spans="1:24" x14ac:dyDescent="0.25">
      <c r="B14" s="46" t="s">
        <v>119</v>
      </c>
      <c r="C14" s="78"/>
      <c r="D14" s="34"/>
      <c r="E14" s="78"/>
      <c r="F14" s="78"/>
      <c r="G14" s="78"/>
      <c r="I14" s="29">
        <f t="shared" ca="1" si="0"/>
        <v>43777</v>
      </c>
      <c r="J14" t="s">
        <v>103</v>
      </c>
      <c r="K14" t="s">
        <v>27</v>
      </c>
      <c r="L14" s="40">
        <v>606150</v>
      </c>
      <c r="M14" s="46" t="s">
        <v>36</v>
      </c>
      <c r="N14" s="3" t="s">
        <v>102</v>
      </c>
      <c r="O14">
        <v>1</v>
      </c>
      <c r="P14">
        <v>200000</v>
      </c>
      <c r="Q14" s="77">
        <v>233.32999999999996</v>
      </c>
      <c r="S14" s="15" t="s">
        <v>65</v>
      </c>
      <c r="T14" s="12" t="str">
        <f t="shared" si="3"/>
        <v/>
      </c>
      <c r="U14" s="12" t="str">
        <f t="shared" si="4"/>
        <v/>
      </c>
      <c r="W14" s="40" t="s">
        <v>54</v>
      </c>
      <c r="X14" t="s">
        <v>119</v>
      </c>
    </row>
    <row r="15" spans="1:24" x14ac:dyDescent="0.25">
      <c r="B15" s="40"/>
      <c r="C15" s="78"/>
      <c r="D15" s="34"/>
      <c r="E15" s="78"/>
      <c r="F15" s="78"/>
      <c r="G15" s="78"/>
      <c r="I15" s="29">
        <f t="shared" ca="1" si="0"/>
        <v>43777</v>
      </c>
      <c r="J15" t="s">
        <v>103</v>
      </c>
      <c r="K15" t="s">
        <v>27</v>
      </c>
      <c r="L15" s="40">
        <v>625100</v>
      </c>
      <c r="M15" s="46" t="s">
        <v>36</v>
      </c>
      <c r="N15" s="3" t="s">
        <v>102</v>
      </c>
      <c r="Q15" s="77">
        <v>470.88000000000005</v>
      </c>
      <c r="S15" s="15" t="s">
        <v>25</v>
      </c>
      <c r="T15" s="12">
        <f t="shared" si="3"/>
        <v>470.88</v>
      </c>
      <c r="U15" s="12">
        <f t="shared" si="4"/>
        <v>0</v>
      </c>
    </row>
    <row r="16" spans="1:24" x14ac:dyDescent="0.25">
      <c r="A16" s="9" t="s">
        <v>37</v>
      </c>
      <c r="B16" s="40"/>
      <c r="D16" s="21"/>
      <c r="E16" s="25" t="s">
        <v>36</v>
      </c>
      <c r="F16" s="19"/>
      <c r="G16" s="19"/>
      <c r="I16" s="29">
        <f t="shared" ca="1" si="0"/>
        <v>43777</v>
      </c>
      <c r="J16" t="s">
        <v>103</v>
      </c>
      <c r="K16" t="s">
        <v>27</v>
      </c>
      <c r="L16" s="40">
        <v>625100</v>
      </c>
      <c r="M16" t="s">
        <v>36</v>
      </c>
      <c r="N16" t="s">
        <v>102</v>
      </c>
      <c r="O16">
        <v>1</v>
      </c>
      <c r="P16">
        <v>200000</v>
      </c>
      <c r="Q16" s="77">
        <v>470.88000000000005</v>
      </c>
      <c r="R16" s="77"/>
      <c r="S16" s="15" t="s">
        <v>65</v>
      </c>
      <c r="T16" s="12" t="str">
        <f t="shared" si="3"/>
        <v/>
      </c>
      <c r="U16" s="12" t="str">
        <f t="shared" si="4"/>
        <v/>
      </c>
    </row>
    <row r="17" spans="1:21" x14ac:dyDescent="0.25">
      <c r="D17" s="18" t="s">
        <v>19</v>
      </c>
      <c r="E17" s="19" t="s">
        <v>26</v>
      </c>
      <c r="F17" s="19" t="s">
        <v>20</v>
      </c>
      <c r="G17" s="19" t="s">
        <v>21</v>
      </c>
      <c r="I17" s="29">
        <f t="shared" ca="1" si="0"/>
        <v>43777</v>
      </c>
      <c r="J17" t="s">
        <v>103</v>
      </c>
      <c r="K17" t="s">
        <v>27</v>
      </c>
      <c r="L17" s="40">
        <v>625110</v>
      </c>
      <c r="M17" t="s">
        <v>36</v>
      </c>
      <c r="N17" t="s">
        <v>102</v>
      </c>
      <c r="Q17" s="77">
        <v>5.4</v>
      </c>
      <c r="R17" s="77"/>
      <c r="S17" s="15" t="s">
        <v>25</v>
      </c>
      <c r="T17" s="12">
        <f t="shared" si="3"/>
        <v>5.4</v>
      </c>
      <c r="U17" s="12">
        <f t="shared" si="4"/>
        <v>0</v>
      </c>
    </row>
    <row r="18" spans="1:21" x14ac:dyDescent="0.25">
      <c r="C18" s="4"/>
      <c r="D18" s="21" t="s">
        <v>112</v>
      </c>
      <c r="E18" s="22"/>
      <c r="F18" s="23">
        <v>93.33</v>
      </c>
      <c r="G18" s="19">
        <v>18.670000000000002</v>
      </c>
      <c r="H18" s="3"/>
      <c r="I18" s="29">
        <f t="shared" ca="1" si="0"/>
        <v>43777</v>
      </c>
      <c r="J18" t="s">
        <v>103</v>
      </c>
      <c r="K18" t="s">
        <v>27</v>
      </c>
      <c r="L18" s="40">
        <v>625110</v>
      </c>
      <c r="M18" t="s">
        <v>36</v>
      </c>
      <c r="N18" t="s">
        <v>102</v>
      </c>
      <c r="O18">
        <v>1</v>
      </c>
      <c r="P18">
        <v>200000</v>
      </c>
      <c r="Q18" s="77">
        <v>5.4</v>
      </c>
      <c r="R18" s="77"/>
      <c r="S18" s="15" t="s">
        <v>65</v>
      </c>
      <c r="T18" s="12" t="str">
        <f t="shared" si="3"/>
        <v/>
      </c>
      <c r="U18" s="12" t="str">
        <f t="shared" si="4"/>
        <v/>
      </c>
    </row>
    <row r="19" spans="1:21" x14ac:dyDescent="0.25">
      <c r="A19" s="3"/>
      <c r="C19" s="4"/>
      <c r="D19" s="21" t="s">
        <v>55</v>
      </c>
      <c r="E19" s="22">
        <v>11.95</v>
      </c>
      <c r="F19" s="23"/>
      <c r="G19" s="19"/>
      <c r="I19" s="29">
        <f t="shared" ca="1" si="0"/>
        <v>43777</v>
      </c>
      <c r="J19" t="s">
        <v>103</v>
      </c>
      <c r="K19" t="s">
        <v>27</v>
      </c>
      <c r="L19" s="40">
        <v>625700</v>
      </c>
      <c r="M19" t="s">
        <v>36</v>
      </c>
      <c r="N19" t="s">
        <v>102</v>
      </c>
      <c r="Q19" s="77">
        <v>191.85</v>
      </c>
      <c r="S19" s="15" t="s">
        <v>25</v>
      </c>
      <c r="T19" s="12">
        <f t="shared" si="3"/>
        <v>191.85</v>
      </c>
      <c r="U19" s="12">
        <f t="shared" si="4"/>
        <v>0</v>
      </c>
    </row>
    <row r="20" spans="1:21" x14ac:dyDescent="0.25">
      <c r="A20" s="3"/>
      <c r="C20" s="4"/>
      <c r="D20" s="21" t="s">
        <v>119</v>
      </c>
      <c r="E20" s="22"/>
      <c r="F20" s="23">
        <v>37.5</v>
      </c>
      <c r="G20" s="19">
        <v>7.5</v>
      </c>
      <c r="I20" s="29">
        <f t="shared" ca="1" si="0"/>
        <v>43777</v>
      </c>
      <c r="J20" t="s">
        <v>103</v>
      </c>
      <c r="K20" t="s">
        <v>27</v>
      </c>
      <c r="L20" s="40">
        <v>625700</v>
      </c>
      <c r="M20" t="s">
        <v>36</v>
      </c>
      <c r="N20" t="s">
        <v>102</v>
      </c>
      <c r="O20">
        <v>1</v>
      </c>
      <c r="P20">
        <v>200000</v>
      </c>
      <c r="Q20" s="77">
        <v>191.85</v>
      </c>
      <c r="R20" s="77"/>
      <c r="S20" s="15" t="s">
        <v>65</v>
      </c>
      <c r="T20" s="12" t="str">
        <f t="shared" si="3"/>
        <v/>
      </c>
      <c r="U20" s="12" t="str">
        <f t="shared" si="4"/>
        <v/>
      </c>
    </row>
    <row r="21" spans="1:21" x14ac:dyDescent="0.25">
      <c r="C21" s="4"/>
      <c r="D21" s="21" t="s">
        <v>14</v>
      </c>
      <c r="E21" s="22">
        <v>11.95</v>
      </c>
      <c r="F21" s="23">
        <v>130.82999999999998</v>
      </c>
      <c r="G21" s="24">
        <v>26.17</v>
      </c>
      <c r="I21" s="29">
        <f t="shared" ca="1" si="0"/>
        <v>43777</v>
      </c>
      <c r="J21" t="s">
        <v>103</v>
      </c>
      <c r="K21" t="s">
        <v>27</v>
      </c>
      <c r="L21" s="40">
        <v>625150</v>
      </c>
      <c r="M21" t="s">
        <v>36</v>
      </c>
      <c r="N21" t="s">
        <v>102</v>
      </c>
      <c r="Q21" s="77">
        <v>85.25</v>
      </c>
      <c r="R21" s="77"/>
      <c r="S21" s="15" t="s">
        <v>25</v>
      </c>
      <c r="T21" s="12">
        <f t="shared" si="3"/>
        <v>85.25</v>
      </c>
      <c r="U21" s="12">
        <f t="shared" si="4"/>
        <v>0</v>
      </c>
    </row>
    <row r="22" spans="1:21" x14ac:dyDescent="0.25">
      <c r="C22" s="4"/>
      <c r="D22" s="4"/>
      <c r="E22" s="4"/>
      <c r="F22" s="4"/>
      <c r="G22" s="4"/>
      <c r="H22" s="3"/>
      <c r="I22" s="29">
        <f t="shared" ca="1" si="0"/>
        <v>43777</v>
      </c>
      <c r="J22" t="s">
        <v>103</v>
      </c>
      <c r="K22" t="s">
        <v>27</v>
      </c>
      <c r="L22" s="40">
        <v>625150</v>
      </c>
      <c r="M22" t="s">
        <v>36</v>
      </c>
      <c r="N22" t="s">
        <v>102</v>
      </c>
      <c r="O22">
        <v>1</v>
      </c>
      <c r="P22">
        <v>200000</v>
      </c>
      <c r="Q22" s="77">
        <v>85.25</v>
      </c>
      <c r="R22" s="77"/>
      <c r="S22" s="15" t="s">
        <v>65</v>
      </c>
      <c r="T22" s="12" t="str">
        <f t="shared" si="3"/>
        <v/>
      </c>
      <c r="U22" s="12" t="str">
        <f t="shared" si="4"/>
        <v/>
      </c>
    </row>
    <row r="23" spans="1:21" x14ac:dyDescent="0.25">
      <c r="C23" s="4"/>
      <c r="D23" s="4"/>
      <c r="E23" s="4"/>
      <c r="F23" s="4"/>
      <c r="G23" s="4"/>
      <c r="I23" s="29">
        <f t="shared" ca="1" si="0"/>
        <v>43777</v>
      </c>
      <c r="J23" t="s">
        <v>103</v>
      </c>
      <c r="K23" t="s">
        <v>27</v>
      </c>
      <c r="L23" s="40">
        <v>445660</v>
      </c>
      <c r="M23" t="s">
        <v>36</v>
      </c>
      <c r="N23" t="s">
        <v>102</v>
      </c>
      <c r="Q23" s="77">
        <v>55.079999999999977</v>
      </c>
      <c r="R23" s="77"/>
      <c r="S23" s="15" t="s">
        <v>25</v>
      </c>
      <c r="T23" s="12">
        <f t="shared" si="3"/>
        <v>55.08</v>
      </c>
      <c r="U23" s="12">
        <f t="shared" si="4"/>
        <v>0</v>
      </c>
    </row>
    <row r="24" spans="1:21" x14ac:dyDescent="0.25">
      <c r="C24" s="4"/>
      <c r="D24" s="4"/>
      <c r="E24" s="4"/>
      <c r="F24" s="4"/>
      <c r="G24" s="4"/>
      <c r="H24" s="1"/>
      <c r="I24" s="29">
        <f t="shared" ca="1" si="0"/>
        <v>43777</v>
      </c>
      <c r="J24" t="s">
        <v>103</v>
      </c>
      <c r="K24" t="s">
        <v>27</v>
      </c>
      <c r="L24" s="40">
        <v>467100</v>
      </c>
      <c r="M24" t="s">
        <v>103</v>
      </c>
      <c r="N24" t="s">
        <v>102</v>
      </c>
      <c r="R24" s="77">
        <v>1238.8399999999997</v>
      </c>
      <c r="S24" s="15" t="s">
        <v>25</v>
      </c>
      <c r="T24" s="12">
        <f t="shared" si="3"/>
        <v>0</v>
      </c>
      <c r="U24" s="12">
        <f t="shared" si="4"/>
        <v>-1238.8399999999999</v>
      </c>
    </row>
    <row r="25" spans="1:21" x14ac:dyDescent="0.25">
      <c r="C25" s="4"/>
      <c r="D25" s="4"/>
      <c r="E25" s="4"/>
      <c r="F25" s="4"/>
      <c r="G25" s="4"/>
      <c r="H25" s="1"/>
      <c r="I25" s="29">
        <f t="shared" ca="1" si="0"/>
        <v>43777</v>
      </c>
      <c r="J25" t="s">
        <v>103</v>
      </c>
      <c r="K25" t="s">
        <v>27</v>
      </c>
      <c r="L25" s="40">
        <v>467100</v>
      </c>
      <c r="M25" t="s">
        <v>103</v>
      </c>
      <c r="N25" t="s">
        <v>104</v>
      </c>
      <c r="Q25">
        <v>54.65</v>
      </c>
      <c r="S25" s="15" t="s">
        <v>25</v>
      </c>
      <c r="T25" s="12">
        <f t="shared" si="3"/>
        <v>54.65</v>
      </c>
      <c r="U25" s="12">
        <f t="shared" si="4"/>
        <v>0</v>
      </c>
    </row>
    <row r="26" spans="1:21" x14ac:dyDescent="0.25">
      <c r="C26" s="4"/>
      <c r="D26" s="4"/>
      <c r="E26" s="4"/>
      <c r="F26" s="4"/>
      <c r="G26" s="4"/>
      <c r="H26" s="1"/>
      <c r="I26" s="29">
        <f t="shared" ca="1" si="0"/>
        <v>43777</v>
      </c>
      <c r="J26" t="s">
        <v>103</v>
      </c>
      <c r="K26" t="s">
        <v>27</v>
      </c>
      <c r="L26" s="40">
        <v>606150</v>
      </c>
      <c r="N26" t="s">
        <v>104</v>
      </c>
      <c r="R26" s="77">
        <v>47.36</v>
      </c>
      <c r="S26" s="15" t="s">
        <v>25</v>
      </c>
      <c r="T26" s="12">
        <f t="shared" si="3"/>
        <v>0</v>
      </c>
      <c r="U26" s="12">
        <f t="shared" si="4"/>
        <v>-47.36</v>
      </c>
    </row>
    <row r="27" spans="1:21" x14ac:dyDescent="0.25">
      <c r="A27" s="3"/>
      <c r="C27" s="26"/>
      <c r="D27" s="26"/>
      <c r="E27" s="26"/>
      <c r="F27" s="26"/>
      <c r="G27" s="26"/>
      <c r="H27" s="1"/>
      <c r="I27" s="29">
        <f t="shared" ca="1" si="0"/>
        <v>43777</v>
      </c>
      <c r="J27" t="s">
        <v>103</v>
      </c>
      <c r="K27" t="s">
        <v>27</v>
      </c>
      <c r="L27" s="40">
        <v>606150</v>
      </c>
      <c r="N27" t="s">
        <v>104</v>
      </c>
      <c r="O27">
        <v>1</v>
      </c>
      <c r="P27">
        <v>200000</v>
      </c>
      <c r="R27" s="77">
        <v>47.36</v>
      </c>
      <c r="S27" s="15" t="s">
        <v>65</v>
      </c>
      <c r="T27" s="12" t="str">
        <f t="shared" si="3"/>
        <v/>
      </c>
      <c r="U27" s="12" t="str">
        <f t="shared" si="4"/>
        <v/>
      </c>
    </row>
    <row r="28" spans="1:21" x14ac:dyDescent="0.25">
      <c r="A28" s="9" t="s">
        <v>23</v>
      </c>
      <c r="B28" s="1"/>
      <c r="C28" s="8"/>
      <c r="D28" s="8"/>
      <c r="E28" s="30"/>
      <c r="F28" s="30"/>
      <c r="G28" s="30"/>
      <c r="I28" s="29">
        <f t="shared" ca="1" si="0"/>
        <v>43777</v>
      </c>
      <c r="J28" t="s">
        <v>103</v>
      </c>
      <c r="K28" t="s">
        <v>27</v>
      </c>
      <c r="L28" s="40">
        <v>445660</v>
      </c>
      <c r="N28" t="s">
        <v>104</v>
      </c>
      <c r="R28" s="77">
        <v>7.29</v>
      </c>
      <c r="S28" s="15" t="s">
        <v>25</v>
      </c>
      <c r="T28" s="12">
        <f t="shared" si="3"/>
        <v>0</v>
      </c>
      <c r="U28" s="12">
        <f t="shared" si="4"/>
        <v>-7.29</v>
      </c>
    </row>
    <row r="29" spans="1:21" x14ac:dyDescent="0.25">
      <c r="A29" s="3"/>
      <c r="B29" s="1"/>
      <c r="C29" s="8"/>
      <c r="D29" s="8"/>
      <c r="E29" s="30"/>
      <c r="F29" s="30"/>
      <c r="G29" s="30"/>
      <c r="I29" s="29"/>
      <c r="T29" s="12" t="str">
        <f t="shared" si="3"/>
        <v/>
      </c>
      <c r="U29" s="12" t="str">
        <f t="shared" si="4"/>
        <v/>
      </c>
    </row>
    <row r="30" spans="1:21" x14ac:dyDescent="0.25">
      <c r="B30" s="1"/>
      <c r="C30" s="62" t="s">
        <v>39</v>
      </c>
      <c r="D30" s="62">
        <v>625160</v>
      </c>
      <c r="E30" s="63">
        <v>28.1</v>
      </c>
      <c r="F30" s="63"/>
      <c r="G30" s="63"/>
      <c r="I30" s="29"/>
      <c r="T30" s="12" t="str">
        <f t="shared" si="3"/>
        <v/>
      </c>
      <c r="U30" s="12" t="str">
        <f t="shared" si="4"/>
        <v/>
      </c>
    </row>
    <row r="31" spans="1:21" x14ac:dyDescent="0.25">
      <c r="B31" s="1"/>
      <c r="C31" s="64" t="s">
        <v>9</v>
      </c>
      <c r="D31" s="64">
        <v>606150</v>
      </c>
      <c r="E31" s="65"/>
      <c r="F31" s="65">
        <v>233.32999999999996</v>
      </c>
      <c r="G31" s="65">
        <v>35.9</v>
      </c>
      <c r="T31" s="12" t="str">
        <f t="shared" si="3"/>
        <v/>
      </c>
      <c r="U31" s="12" t="str">
        <f t="shared" si="4"/>
        <v/>
      </c>
    </row>
    <row r="32" spans="1:21" x14ac:dyDescent="0.25">
      <c r="B32" s="3"/>
      <c r="C32" s="64" t="s">
        <v>106</v>
      </c>
      <c r="D32" s="64">
        <v>625100</v>
      </c>
      <c r="E32" s="65">
        <v>470.88000000000005</v>
      </c>
      <c r="F32" s="65"/>
      <c r="G32" s="65"/>
      <c r="T32" s="12" t="str">
        <f t="shared" si="3"/>
        <v/>
      </c>
      <c r="U32" s="12" t="str">
        <f t="shared" si="4"/>
        <v/>
      </c>
    </row>
    <row r="33" spans="2:21" x14ac:dyDescent="0.25">
      <c r="B33" s="3"/>
      <c r="C33" s="64" t="s">
        <v>107</v>
      </c>
      <c r="D33" s="64">
        <v>625110</v>
      </c>
      <c r="E33" s="65">
        <v>5.4</v>
      </c>
      <c r="F33" s="65"/>
      <c r="G33" s="65"/>
      <c r="T33" s="12" t="str">
        <f t="shared" si="3"/>
        <v/>
      </c>
      <c r="U33" s="12" t="str">
        <f t="shared" si="4"/>
        <v/>
      </c>
    </row>
    <row r="34" spans="2:21" x14ac:dyDescent="0.25">
      <c r="C34" s="64" t="s">
        <v>108</v>
      </c>
      <c r="D34" s="64">
        <v>625700</v>
      </c>
      <c r="E34" s="65"/>
      <c r="F34" s="65">
        <v>191.85</v>
      </c>
      <c r="G34" s="65">
        <v>19.179999999999978</v>
      </c>
      <c r="T34" s="12" t="str">
        <f t="shared" si="3"/>
        <v/>
      </c>
      <c r="U34" s="12" t="str">
        <f t="shared" si="4"/>
        <v/>
      </c>
    </row>
    <row r="35" spans="2:21" x14ac:dyDescent="0.25">
      <c r="C35" s="64" t="s">
        <v>109</v>
      </c>
      <c r="D35" s="64">
        <v>625150</v>
      </c>
      <c r="E35" s="65">
        <v>85.25</v>
      </c>
      <c r="F35" s="65"/>
      <c r="G35" s="65"/>
      <c r="T35" s="12" t="str">
        <f t="shared" si="3"/>
        <v/>
      </c>
      <c r="U35" s="12" t="str">
        <f t="shared" si="4"/>
        <v/>
      </c>
    </row>
    <row r="36" spans="2:21" x14ac:dyDescent="0.25">
      <c r="C36" s="66" t="s">
        <v>14</v>
      </c>
      <c r="D36" s="66"/>
      <c r="E36" s="67">
        <v>-1238.8399999999997</v>
      </c>
      <c r="F36" s="67"/>
      <c r="G36" s="67">
        <f>SUM(G30:G35)</f>
        <v>55.079999999999977</v>
      </c>
      <c r="T36" s="12" t="str">
        <f t="shared" si="3"/>
        <v/>
      </c>
      <c r="U36" s="12" t="str">
        <f t="shared" si="4"/>
        <v/>
      </c>
    </row>
    <row r="37" spans="2:21" x14ac:dyDescent="0.25">
      <c r="T37" s="12" t="str">
        <f t="shared" si="3"/>
        <v/>
      </c>
      <c r="U37" s="12" t="str">
        <f t="shared" si="4"/>
        <v/>
      </c>
    </row>
    <row r="38" spans="2:21" x14ac:dyDescent="0.25">
      <c r="T38" s="12" t="str">
        <f t="shared" si="3"/>
        <v/>
      </c>
      <c r="U38" s="12" t="str">
        <f t="shared" si="4"/>
        <v/>
      </c>
    </row>
    <row r="39" spans="2:21" x14ac:dyDescent="0.25">
      <c r="T39" s="12" t="str">
        <f t="shared" si="3"/>
        <v/>
      </c>
      <c r="U39" s="12" t="str">
        <f t="shared" si="4"/>
        <v/>
      </c>
    </row>
    <row r="40" spans="2:21" x14ac:dyDescent="0.25">
      <c r="T40" s="12" t="str">
        <f t="shared" si="3"/>
        <v/>
      </c>
      <c r="U40" s="12" t="str">
        <f t="shared" si="4"/>
        <v/>
      </c>
    </row>
  </sheetData>
  <dataValidations count="5">
    <dataValidation type="list" allowBlank="1" showInputMessage="1" showErrorMessage="1" sqref="F6" xr:uid="{00000000-0002-0000-0500-000000000000}">
      <formula1>$N$1:$N$2</formula1>
    </dataValidation>
    <dataValidation type="list" allowBlank="1" showInputMessage="1" showErrorMessage="1" sqref="D1" xr:uid="{00000000-0002-0000-0500-000001000000}">
      <formula1>$B$2:$B$16</formula1>
    </dataValidation>
    <dataValidation type="list" allowBlank="1" showInputMessage="1" showErrorMessage="1" sqref="W2:W14" xr:uid="{00000000-0002-0000-0500-000002000000}">
      <formula1>$B$1:$B$15</formula1>
    </dataValidation>
    <dataValidation type="list" allowBlank="1" showInputMessage="1" showErrorMessage="1" sqref="D15 D2" xr:uid="{00000000-0002-0000-0500-000003000000}">
      <formula1>$B$1:$B$16</formula1>
    </dataValidation>
    <dataValidation type="list" allowBlank="1" showInputMessage="1" showErrorMessage="1" sqref="D3:D14" xr:uid="{00000000-0002-0000-0500-000004000000}">
      <formula1>$B$1:$B$14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8" r:id="rId4" name="Button 22">
              <controlPr defaultSize="0" print="0" autoFill="0" autoPict="0" macro="[0]!TCD_divers_4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5" name="Button 27">
              <controlPr defaultSize="0" print="0" autoFill="0" autoPict="0" macro="[0]!Sage_5">
                <anchor moveWithCells="1" sizeWithCells="1">
                  <from>
                    <xdr:col>13</xdr:col>
                    <xdr:colOff>1228725</xdr:colOff>
                    <xdr:row>12</xdr:row>
                    <xdr:rowOff>171450</xdr:rowOff>
                  </from>
                  <to>
                    <xdr:col>13</xdr:col>
                    <xdr:colOff>1838325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6" name="Button 29">
              <controlPr defaultSize="0" print="0" autoFill="0" autoPict="0" macro="[0]!divers_3">
                <anchor moveWithCells="1" sizeWithCells="1">
                  <from>
                    <xdr:col>0</xdr:col>
                    <xdr:colOff>276225</xdr:colOff>
                    <xdr:row>7</xdr:row>
                    <xdr:rowOff>123825</xdr:rowOff>
                  </from>
                  <to>
                    <xdr:col>2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7" name="Button 31">
              <controlPr defaultSize="0" print="0" autoFill="0" autoPict="0" macro="[0]!divers_3">
                <anchor moveWithCells="1" sizeWithCells="1">
                  <from>
                    <xdr:col>21</xdr:col>
                    <xdr:colOff>390525</xdr:colOff>
                    <xdr:row>19</xdr:row>
                    <xdr:rowOff>152400</xdr:rowOff>
                  </from>
                  <to>
                    <xdr:col>23</xdr:col>
                    <xdr:colOff>495300</xdr:colOff>
                    <xdr:row>21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cb</vt:lpstr>
      <vt:lpstr>saisie</vt:lpstr>
      <vt:lpstr>BD</vt:lpstr>
      <vt:lpstr>explic</vt:lpstr>
      <vt:lpstr>ndf</vt:lpstr>
      <vt:lpstr>cpt</vt:lpstr>
      <vt:lpstr>Graphique1</vt:lpstr>
      <vt:lpstr>ndf!Zone_d_impression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2017-03-22T15:34:49Z</cp:lastPrinted>
  <dcterms:created xsi:type="dcterms:W3CDTF">2010-09-20T12:37:54Z</dcterms:created>
  <dcterms:modified xsi:type="dcterms:W3CDTF">2019-11-08T02:16:57Z</dcterms:modified>
</cp:coreProperties>
</file>