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1180" windowHeight="9855"/>
  </bookViews>
  <sheets>
    <sheet name="Journal" sheetId="1" r:id="rId1"/>
    <sheet name="Ventes" sheetId="2" r:id="rId2"/>
  </sheets>
  <calcPr calcId="145621"/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B6" i="1"/>
  <c r="B7" i="1"/>
  <c r="B8" i="1"/>
  <c r="B9" i="1"/>
  <c r="B10" i="1"/>
  <c r="B11" i="1"/>
  <c r="B12" i="1"/>
  <c r="B13" i="1"/>
  <c r="B14" i="1"/>
  <c r="B15" i="1"/>
  <c r="B16" i="1"/>
  <c r="A6" i="1"/>
  <c r="A7" i="1"/>
  <c r="A8" i="1"/>
  <c r="A9" i="1"/>
  <c r="A10" i="1"/>
  <c r="A11" i="1"/>
  <c r="A12" i="1"/>
  <c r="A13" i="1"/>
  <c r="A14" i="1"/>
  <c r="A15" i="1"/>
  <c r="A16" i="1"/>
  <c r="A5" i="1"/>
  <c r="G4" i="1"/>
  <c r="B5" i="1"/>
  <c r="C5" i="1" s="1"/>
</calcChain>
</file>

<file path=xl/sharedStrings.xml><?xml version="1.0" encoding="utf-8"?>
<sst xmlns="http://schemas.openxmlformats.org/spreadsheetml/2006/main" count="62" uniqueCount="37">
  <si>
    <t>JOURNAL DES IMPAYÉS</t>
  </si>
  <si>
    <t>Date</t>
  </si>
  <si>
    <t>N° Facture</t>
  </si>
  <si>
    <t>Payé</t>
  </si>
  <si>
    <t>Impayé</t>
  </si>
  <si>
    <t>0</t>
  </si>
  <si>
    <t/>
  </si>
  <si>
    <t>Tableau "Ventes"</t>
  </si>
  <si>
    <t>N° Ordre</t>
  </si>
  <si>
    <t>Client</t>
  </si>
  <si>
    <t>1</t>
  </si>
  <si>
    <t>2</t>
  </si>
  <si>
    <t>3</t>
  </si>
  <si>
    <t>4</t>
  </si>
  <si>
    <t>5</t>
  </si>
  <si>
    <t>GLOBAL COLD</t>
  </si>
  <si>
    <t>6</t>
  </si>
  <si>
    <t>7</t>
  </si>
  <si>
    <t>8</t>
  </si>
  <si>
    <t xml:space="preserve">Montant </t>
  </si>
  <si>
    <t>Etat</t>
  </si>
  <si>
    <t>F-01</t>
  </si>
  <si>
    <t>F-02</t>
  </si>
  <si>
    <t>F-03</t>
  </si>
  <si>
    <t>F-04</t>
  </si>
  <si>
    <t>F-05</t>
  </si>
  <si>
    <t>F-06</t>
  </si>
  <si>
    <t>F-07</t>
  </si>
  <si>
    <t>F-08</t>
  </si>
  <si>
    <t>PRESSING</t>
  </si>
  <si>
    <t>AUTOCLIP</t>
  </si>
  <si>
    <t>SURGEL</t>
  </si>
  <si>
    <t>CONSTRUC</t>
  </si>
  <si>
    <t>=Ventes!F3 si Ventes!G3=1</t>
  </si>
  <si>
    <t>=Ventes!F3 si Ventes!G3=0</t>
  </si>
  <si>
    <t>Formule ?</t>
  </si>
  <si>
    <t>STEEL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</si>
</sst>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hair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theme="0"/>
      </top>
      <bottom style="hair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/>
    <xf numFmtId="4" fontId="1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4" fillId="0" borderId="0" xfId="0" applyFont="1" applyAlignment="1" applyProtection="1">
      <alignment vertical="center"/>
      <protection locked="0" hidden="1"/>
    </xf>
    <xf numFmtId="0" fontId="4" fillId="0" borderId="1" xfId="0" applyFont="1" applyBorder="1" applyAlignment="1" applyProtection="1">
      <alignment horizontal="center" vertical="center"/>
      <protection locked="0" hidden="1"/>
    </xf>
    <xf numFmtId="0" fontId="4" fillId="0" borderId="0" xfId="0" applyFont="1" applyBorder="1" applyAlignment="1" applyProtection="1">
      <alignment vertical="center"/>
      <protection locked="0" hidden="1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 vertical="center"/>
    </xf>
    <xf numFmtId="4" fontId="1" fillId="0" borderId="0" xfId="0" applyNumberFormat="1" applyFont="1" applyFill="1" applyBorder="1" applyAlignment="1" applyProtection="1">
      <alignment horizontal="right" vertical="center"/>
    </xf>
    <xf numFmtId="49" fontId="3" fillId="0" borderId="12" xfId="0" applyNumberFormat="1" applyFont="1" applyFill="1" applyBorder="1" applyAlignment="1" applyProtection="1">
      <alignment horizontal="left" vertical="center" wrapText="1"/>
    </xf>
    <xf numFmtId="49" fontId="3" fillId="0" borderId="13" xfId="0" applyNumberFormat="1" applyFont="1" applyFill="1" applyBorder="1" applyAlignment="1" applyProtection="1">
      <alignment horizontal="left" vertical="center" wrapText="1"/>
    </xf>
    <xf numFmtId="49" fontId="3" fillId="0" borderId="14" xfId="0" applyNumberFormat="1" applyFont="1" applyFill="1" applyBorder="1" applyAlignment="1" applyProtection="1">
      <alignment horizontal="left" vertical="center" wrapText="1"/>
    </xf>
    <xf numFmtId="165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49" fontId="1" fillId="4" borderId="2" xfId="0" applyNumberFormat="1" applyFont="1" applyFill="1" applyBorder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vertical="center"/>
      <protection locked="0"/>
    </xf>
    <xf numFmtId="0" fontId="4" fillId="3" borderId="0" xfId="0" applyFont="1" applyFill="1" applyAlignment="1" applyProtection="1">
      <alignment vertical="center"/>
      <protection locked="0"/>
    </xf>
    <xf numFmtId="49" fontId="4" fillId="0" borderId="9" xfId="0" applyNumberFormat="1" applyFont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Protection="1">
      <protection locked="0"/>
    </xf>
    <xf numFmtId="0" fontId="4" fillId="0" borderId="8" xfId="0" applyFont="1" applyBorder="1" applyProtection="1">
      <protection locked="0"/>
    </xf>
    <xf numFmtId="0" fontId="4" fillId="3" borderId="0" xfId="0" applyFont="1" applyFill="1" applyAlignment="1" applyProtection="1">
      <alignment vertical="center"/>
    </xf>
    <xf numFmtId="14" fontId="4" fillId="0" borderId="2" xfId="0" applyNumberFormat="1" applyFont="1" applyFill="1" applyBorder="1" applyAlignment="1" applyProtection="1">
      <alignment horizontal="center" vertical="center"/>
    </xf>
    <xf numFmtId="0" fontId="4" fillId="0" borderId="2" xfId="0" applyFont="1" applyBorder="1"/>
    <xf numFmtId="0" fontId="4" fillId="0" borderId="8" xfId="0" applyFont="1" applyBorder="1"/>
    <xf numFmtId="0" fontId="4" fillId="0" borderId="11" xfId="0" applyFont="1" applyBorder="1" applyAlignment="1" applyProtection="1">
      <alignment vertical="center"/>
      <protection locked="0"/>
    </xf>
    <xf numFmtId="0" fontId="6" fillId="0" borderId="9" xfId="0" applyNumberFormat="1" applyFont="1" applyFill="1" applyBorder="1" applyAlignment="1" applyProtection="1">
      <alignment horizontal="left" vertical="center"/>
    </xf>
    <xf numFmtId="0" fontId="6" fillId="0" borderId="2" xfId="0" applyNumberFormat="1" applyFont="1" applyFill="1" applyBorder="1" applyAlignment="1" applyProtection="1">
      <alignment horizontal="left" vertical="center"/>
    </xf>
    <xf numFmtId="0" fontId="6" fillId="0" borderId="2" xfId="0" applyFont="1" applyBorder="1"/>
    <xf numFmtId="0" fontId="6" fillId="0" borderId="8" xfId="0" applyFont="1" applyBorder="1"/>
    <xf numFmtId="0" fontId="2" fillId="3" borderId="1" xfId="0" applyFont="1" applyFill="1" applyBorder="1" applyAlignment="1" applyProtection="1">
      <alignment horizontal="center" vertical="center"/>
    </xf>
    <xf numFmtId="165" fontId="1" fillId="0" borderId="17" xfId="0" applyNumberFormat="1" applyFont="1" applyFill="1" applyBorder="1" applyAlignment="1" applyProtection="1">
      <alignment horizontal="center" vertical="center"/>
    </xf>
    <xf numFmtId="4" fontId="6" fillId="0" borderId="2" xfId="0" applyNumberFormat="1" applyFont="1" applyBorder="1"/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6" xfId="0" applyFont="1" applyFill="1" applyBorder="1" applyAlignment="1" applyProtection="1">
      <alignment horizontal="center" vertical="center" wrapText="1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Protection="1">
      <protection locked="0"/>
    </xf>
    <xf numFmtId="49" fontId="3" fillId="0" borderId="10" xfId="0" applyNumberFormat="1" applyFont="1" applyFill="1" applyBorder="1" applyAlignment="1" applyProtection="1">
      <alignment horizontal="left" vertical="center" wrapText="1"/>
    </xf>
    <xf numFmtId="49" fontId="1" fillId="4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 applyAlignment="1">
      <alignment horizontal="center"/>
    </xf>
    <xf numFmtId="4" fontId="1" fillId="0" borderId="4" xfId="0" applyNumberFormat="1" applyFont="1" applyFill="1" applyBorder="1" applyAlignment="1" applyProtection="1">
      <alignment horizontal="right" vertical="center"/>
    </xf>
    <xf numFmtId="49" fontId="3" fillId="0" borderId="3" xfId="0" applyNumberFormat="1" applyFont="1" applyFill="1" applyBorder="1" applyAlignment="1" applyProtection="1">
      <alignment horizontal="left" vertical="center" wrapText="1"/>
    </xf>
    <xf numFmtId="49" fontId="3" fillId="0" borderId="16" xfId="0" applyNumberFormat="1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15" xfId="0" applyFont="1" applyFill="1" applyBorder="1" applyAlignment="1" applyProtection="1">
      <alignment horizontal="center" vertical="center" wrapText="1"/>
    </xf>
    <xf numFmtId="4" fontId="1" fillId="0" borderId="17" xfId="0" applyNumberFormat="1" applyFont="1" applyFill="1" applyBorder="1" applyAlignment="1" applyProtection="1">
      <alignment horizontal="right" vertical="center"/>
    </xf>
    <xf numFmtId="4" fontId="2" fillId="0" borderId="0" xfId="0" applyNumberFormat="1" applyFont="1" applyFill="1" applyBorder="1" applyAlignment="1" applyProtection="1">
      <alignment horizontal="right" vertical="center"/>
    </xf>
    <xf numFmtId="4" fontId="1" fillId="5" borderId="4" xfId="0" applyNumberFormat="1" applyFont="1" applyFill="1" applyBorder="1" applyAlignment="1" applyProtection="1">
      <alignment horizontal="right" vertical="center"/>
    </xf>
    <xf numFmtId="4" fontId="1" fillId="6" borderId="4" xfId="0" applyNumberFormat="1" applyFont="1" applyFill="1" applyBorder="1" applyAlignment="1" applyProtection="1">
      <alignment horizontal="right" vertical="center"/>
    </xf>
    <xf numFmtId="49" fontId="0" fillId="0" borderId="0" xfId="0" applyNumberFormat="1"/>
    <xf numFmtId="4" fontId="1" fillId="5" borderId="4" xfId="0" applyNumberFormat="1" applyFont="1" applyFill="1" applyBorder="1" applyAlignment="1" applyProtection="1">
      <alignment horizontal="center" vertical="center"/>
    </xf>
    <xf numFmtId="4" fontId="1" fillId="6" borderId="4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1"/>
  <sheetViews>
    <sheetView tabSelected="1" workbookViewId="0">
      <selection activeCell="C1" sqref="C1:E2"/>
    </sheetView>
  </sheetViews>
  <sheetFormatPr baseColWidth="10" defaultRowHeight="15" x14ac:dyDescent="0.25"/>
  <cols>
    <col min="6" max="7" width="4.7109375" customWidth="1"/>
  </cols>
  <sheetData>
    <row r="1" spans="1:7" ht="15.75" customHeight="1" x14ac:dyDescent="0.25">
      <c r="A1" s="46" t="s">
        <v>0</v>
      </c>
      <c r="B1" s="47"/>
      <c r="C1" s="9" t="s">
        <v>36</v>
      </c>
      <c r="D1" s="10"/>
      <c r="E1" s="11"/>
      <c r="F1" s="3"/>
      <c r="G1" s="3"/>
    </row>
    <row r="2" spans="1:7" ht="15.75" customHeight="1" x14ac:dyDescent="0.25">
      <c r="A2" s="46"/>
      <c r="B2" s="47"/>
      <c r="C2" s="39"/>
      <c r="D2" s="44"/>
      <c r="E2" s="45"/>
      <c r="F2" s="3"/>
      <c r="G2" s="3"/>
    </row>
    <row r="3" spans="1:7" x14ac:dyDescent="0.25">
      <c r="A3" s="7"/>
      <c r="B3" s="7"/>
      <c r="C3" s="6"/>
      <c r="D3" s="6"/>
      <c r="E3" s="6"/>
      <c r="F3" s="3"/>
      <c r="G3" s="3"/>
    </row>
    <row r="4" spans="1:7" x14ac:dyDescent="0.25">
      <c r="A4" s="31" t="s">
        <v>1</v>
      </c>
      <c r="B4" s="31" t="s">
        <v>2</v>
      </c>
      <c r="C4" s="31" t="s">
        <v>19</v>
      </c>
      <c r="D4" s="31" t="s">
        <v>3</v>
      </c>
      <c r="E4" s="31" t="s">
        <v>4</v>
      </c>
      <c r="F4" s="3"/>
      <c r="G4" s="4">
        <f>COUNTIF(Ventes!$D$3:$D$99,Journal!C1)</f>
        <v>2</v>
      </c>
    </row>
    <row r="5" spans="1:7" x14ac:dyDescent="0.25">
      <c r="A5" s="32">
        <f>IF($G5="","",INDEX(Ventes!B$3:B$99,MATCH(Journal!$C$1,Ventes!$D$3:$D$99,0)+$G5))</f>
        <v>42760</v>
      </c>
      <c r="B5" s="32" t="str">
        <f>IF($G5="","",INDEX(Ventes!C$3:C$998,MATCH(Journal!$C$1,Ventes!$D$3:$D$998,0)+$G5))</f>
        <v>F-03</v>
      </c>
      <c r="C5" s="48">
        <f>IF($G5="","",INDEX(Ventes!E$3:E$99,MATCH(Journal!$B$5,Ventes!$C$3:$C$99,0)+$G5))</f>
        <v>26.5</v>
      </c>
      <c r="D5" s="50"/>
      <c r="E5" s="51"/>
      <c r="F5" s="3"/>
      <c r="G5" s="4">
        <v>0</v>
      </c>
    </row>
    <row r="6" spans="1:7" x14ac:dyDescent="0.25">
      <c r="A6" s="32" t="str">
        <f>IF($G6="","",INDEX(Ventes!B$3:B$99,MATCH(Journal!$C$1,Ventes!$D$3:$D$99,0)+$G6))</f>
        <v/>
      </c>
      <c r="B6" s="32" t="str">
        <f>IF($G6="","",INDEX(Ventes!C$3:C$998,MATCH(Journal!$C$1,Ventes!$D$3:$D$998,0)+$G6))</f>
        <v/>
      </c>
      <c r="C6" s="48" t="str">
        <f>IF($G6="","",INDEX(Ventes!E$3:E$99,MATCH(Journal!$B$5,Ventes!$C$3:$C$99,0)+$G6))</f>
        <v/>
      </c>
      <c r="D6" s="43"/>
      <c r="E6" s="43"/>
      <c r="F6" s="3"/>
      <c r="G6" s="4" t="s">
        <v>6</v>
      </c>
    </row>
    <row r="7" spans="1:7" x14ac:dyDescent="0.25">
      <c r="A7" s="32" t="str">
        <f>IF($G7="","",INDEX(Ventes!B$3:B$99,MATCH(Journal!$C$1,Ventes!$D$3:$D$99,0)+$G7))</f>
        <v/>
      </c>
      <c r="B7" s="32" t="str">
        <f>IF($G7="","",INDEX(Ventes!C$3:C$998,MATCH(Journal!$C$1,Ventes!$D$3:$D$998,0)+$G7))</f>
        <v/>
      </c>
      <c r="C7" s="48" t="str">
        <f>IF($G7="","",INDEX(Ventes!E$3:E$99,MATCH(Journal!$B$5,Ventes!$C$3:$C$99,0)+$G7))</f>
        <v/>
      </c>
      <c r="D7" s="43"/>
      <c r="E7" s="43"/>
      <c r="F7" s="2"/>
      <c r="G7" s="4" t="s">
        <v>6</v>
      </c>
    </row>
    <row r="8" spans="1:7" x14ac:dyDescent="0.25">
      <c r="A8" s="32" t="str">
        <f>IF($G8="","",INDEX(Ventes!B$3:B$99,MATCH(Journal!$C$1,Ventes!$D$3:$D$99,0)+$G8))</f>
        <v/>
      </c>
      <c r="B8" s="32" t="str">
        <f>IF($G8="","",INDEX(Ventes!C$3:C$998,MATCH(Journal!$C$1,Ventes!$D$3:$D$998,0)+$G8))</f>
        <v/>
      </c>
      <c r="C8" s="48" t="str">
        <f>IF($G8="","",INDEX(Ventes!E$3:E$99,MATCH(Journal!$B$5,Ventes!$C$3:$C$99,0)+$G8))</f>
        <v/>
      </c>
      <c r="D8" s="43"/>
      <c r="E8" s="43"/>
      <c r="F8" s="2"/>
      <c r="G8" s="4" t="s">
        <v>6</v>
      </c>
    </row>
    <row r="9" spans="1:7" x14ac:dyDescent="0.25">
      <c r="A9" s="32" t="str">
        <f>IF($G9="","",INDEX(Ventes!B$3:B$99,MATCH(Journal!$C$1,Ventes!$D$3:$D$99,0)+$G9))</f>
        <v/>
      </c>
      <c r="B9" s="32" t="str">
        <f>IF($G9="","",INDEX(Ventes!C$3:C$998,MATCH(Journal!$C$1,Ventes!$D$3:$D$998,0)+$G9))</f>
        <v/>
      </c>
      <c r="C9" s="48" t="str">
        <f>IF($G9="","",INDEX(Ventes!E$3:E$99,MATCH(Journal!$B$5,Ventes!$C$3:$C$99,0)+$G9))</f>
        <v/>
      </c>
      <c r="D9" s="43"/>
      <c r="E9" s="43"/>
      <c r="F9" s="5"/>
      <c r="G9" s="4" t="s">
        <v>6</v>
      </c>
    </row>
    <row r="10" spans="1:7" x14ac:dyDescent="0.25">
      <c r="A10" s="32" t="str">
        <f>IF($G10="","",INDEX(Ventes!B$3:B$99,MATCH(Journal!$C$1,Ventes!$D$3:$D$99,0)+$G10))</f>
        <v/>
      </c>
      <c r="B10" s="32" t="str">
        <f>IF($G10="","",INDEX(Ventes!C$3:C$998,MATCH(Journal!$C$1,Ventes!$D$3:$D$998,0)+$G10))</f>
        <v/>
      </c>
      <c r="C10" s="48" t="str">
        <f>IF($G10="","",INDEX(Ventes!E$3:E$99,MATCH(Journal!$B$5,Ventes!$C$3:$C$99,0)+$G10))</f>
        <v/>
      </c>
      <c r="D10" s="43"/>
      <c r="E10" s="43"/>
      <c r="F10" s="3"/>
      <c r="G10" s="4" t="s">
        <v>6</v>
      </c>
    </row>
    <row r="11" spans="1:7" x14ac:dyDescent="0.25">
      <c r="A11" s="32" t="str">
        <f>IF($G11="","",INDEX(Ventes!B$3:B$99,MATCH(Journal!$C$1,Ventes!$D$3:$D$99,0)+$G11))</f>
        <v/>
      </c>
      <c r="B11" s="32" t="str">
        <f>IF($G11="","",INDEX(Ventes!C$3:C$998,MATCH(Journal!$C$1,Ventes!$D$3:$D$998,0)+$G11))</f>
        <v/>
      </c>
      <c r="C11" s="48" t="str">
        <f>IF($G11="","",INDEX(Ventes!E$3:E$99,MATCH(Journal!$B$5,Ventes!$C$3:$C$99,0)+$G11))</f>
        <v/>
      </c>
      <c r="D11" s="43"/>
      <c r="E11" s="43"/>
      <c r="F11" s="3"/>
      <c r="G11" s="4" t="s">
        <v>6</v>
      </c>
    </row>
    <row r="12" spans="1:7" x14ac:dyDescent="0.25">
      <c r="A12" s="32" t="str">
        <f>IF($G12="","",INDEX(Ventes!B$3:B$99,MATCH(Journal!$C$1,Ventes!$D$3:$D$99,0)+$G12))</f>
        <v/>
      </c>
      <c r="B12" s="32" t="str">
        <f>IF($G12="","",INDEX(Ventes!C$3:C$998,MATCH(Journal!$C$1,Ventes!$D$3:$D$998,0)+$G12))</f>
        <v/>
      </c>
      <c r="C12" s="48" t="str">
        <f>IF($G12="","",INDEX(Ventes!E$3:E$99,MATCH(Journal!$B$5,Ventes!$C$3:$C$99,0)+$G12))</f>
        <v/>
      </c>
      <c r="D12" s="43"/>
      <c r="E12" s="43"/>
      <c r="F12" s="3"/>
      <c r="G12" s="4" t="s">
        <v>6</v>
      </c>
    </row>
    <row r="13" spans="1:7" x14ac:dyDescent="0.25">
      <c r="A13" s="32" t="str">
        <f>IF($G13="","",INDEX(Ventes!B$3:B$99,MATCH(Journal!$C$1,Ventes!$D$3:$D$99,0)+$G13))</f>
        <v/>
      </c>
      <c r="B13" s="32" t="str">
        <f>IF($G13="","",INDEX(Ventes!C$3:C$998,MATCH(Journal!$C$1,Ventes!$D$3:$D$998,0)+$G13))</f>
        <v/>
      </c>
      <c r="C13" s="48" t="str">
        <f>IF($G13="","",INDEX(Ventes!E$3:E$99,MATCH(Journal!$B$5,Ventes!$C$3:$C$99,0)+$G13))</f>
        <v/>
      </c>
      <c r="D13" s="43"/>
      <c r="E13" s="43"/>
      <c r="F13" s="3"/>
      <c r="G13" s="4" t="s">
        <v>6</v>
      </c>
    </row>
    <row r="14" spans="1:7" x14ac:dyDescent="0.25">
      <c r="A14" s="32" t="str">
        <f>IF($G14="","",INDEX(Ventes!B$3:B$99,MATCH(Journal!$C$1,Ventes!$D$3:$D$99,0)+$G14))</f>
        <v/>
      </c>
      <c r="B14" s="32" t="str">
        <f>IF($G14="","",INDEX(Ventes!C$3:C$998,MATCH(Journal!$C$1,Ventes!$D$3:$D$998,0)+$G14))</f>
        <v/>
      </c>
      <c r="C14" s="48" t="str">
        <f>IF($G14="","",INDEX(Ventes!E$3:E$99,MATCH(Journal!$B$5,Ventes!$C$3:$C$99,0)+$G14))</f>
        <v/>
      </c>
      <c r="D14" s="43"/>
      <c r="E14" s="43"/>
      <c r="F14" s="3"/>
      <c r="G14" s="4" t="s">
        <v>6</v>
      </c>
    </row>
    <row r="15" spans="1:7" x14ac:dyDescent="0.25">
      <c r="A15" s="32" t="str">
        <f>IF($G15="","",INDEX(Ventes!B$3:B$99,MATCH(Journal!$C$1,Ventes!$D$3:$D$99,0)+$G15))</f>
        <v/>
      </c>
      <c r="B15" s="32" t="str">
        <f>IF($G15="","",INDEX(Ventes!C$3:C$998,MATCH(Journal!$C$1,Ventes!$D$3:$D$998,0)+$G15))</f>
        <v/>
      </c>
      <c r="C15" s="48" t="str">
        <f>IF($G15="","",INDEX(Ventes!E$3:E$99,MATCH(Journal!$B$5,Ventes!$C$3:$C$99,0)+$G15))</f>
        <v/>
      </c>
      <c r="D15" s="43"/>
      <c r="E15" s="43"/>
      <c r="F15" s="3"/>
      <c r="G15" s="4" t="s">
        <v>6</v>
      </c>
    </row>
    <row r="16" spans="1:7" x14ac:dyDescent="0.25">
      <c r="A16" s="32" t="str">
        <f>IF($G16="","",INDEX(Ventes!B$3:B$99,MATCH(Journal!$C$1,Ventes!$D$3:$D$99,0)+$G16))</f>
        <v/>
      </c>
      <c r="B16" s="32" t="str">
        <f>IF($G16="","",INDEX(Ventes!C$3:C$998,MATCH(Journal!$C$1,Ventes!$D$3:$D$998,0)+$G16))</f>
        <v/>
      </c>
      <c r="C16" s="48" t="str">
        <f>IF($G16="","",INDEX(Ventes!E$3:E$99,MATCH(Journal!$B$5,Ventes!$C$3:$C$99,0)+$G16))</f>
        <v/>
      </c>
      <c r="D16" s="43"/>
      <c r="E16" s="43"/>
      <c r="F16" s="3"/>
      <c r="G16" s="4" t="s">
        <v>6</v>
      </c>
    </row>
    <row r="17" spans="1:8" x14ac:dyDescent="0.25">
      <c r="A17" s="12"/>
      <c r="B17" s="12"/>
      <c r="C17" s="8"/>
      <c r="D17" s="49">
        <v>0</v>
      </c>
      <c r="E17" s="49">
        <v>0</v>
      </c>
      <c r="F17" s="3"/>
      <c r="G17" s="4" t="s">
        <v>6</v>
      </c>
    </row>
    <row r="18" spans="1:8" x14ac:dyDescent="0.25">
      <c r="A18" s="13"/>
      <c r="B18" s="13"/>
      <c r="C18" s="13"/>
      <c r="D18" s="13"/>
      <c r="E18" s="13"/>
      <c r="F18" s="13"/>
      <c r="G18" s="13"/>
      <c r="H18" s="13"/>
    </row>
    <row r="19" spans="1:8" x14ac:dyDescent="0.25">
      <c r="A19" s="13"/>
      <c r="B19" s="13"/>
      <c r="C19" s="13"/>
      <c r="D19" s="13"/>
      <c r="E19" s="13"/>
      <c r="F19" s="13"/>
      <c r="G19" s="13"/>
      <c r="H19" s="13"/>
    </row>
    <row r="20" spans="1:8" x14ac:dyDescent="0.25">
      <c r="A20" s="13"/>
      <c r="B20" s="13"/>
      <c r="C20" s="13"/>
      <c r="D20" s="53" t="s">
        <v>35</v>
      </c>
      <c r="E20" s="52" t="s">
        <v>33</v>
      </c>
      <c r="F20" s="13"/>
      <c r="G20" s="13"/>
      <c r="H20" s="13"/>
    </row>
    <row r="21" spans="1:8" x14ac:dyDescent="0.25">
      <c r="A21" s="13"/>
      <c r="B21" s="13"/>
      <c r="C21" s="13"/>
      <c r="D21" s="42"/>
      <c r="E21" s="13"/>
      <c r="F21" s="13"/>
      <c r="G21" s="13"/>
      <c r="H21" s="13"/>
    </row>
    <row r="22" spans="1:8" x14ac:dyDescent="0.25">
      <c r="A22" s="13"/>
      <c r="B22" s="13"/>
      <c r="C22" s="13"/>
      <c r="D22" s="54" t="s">
        <v>35</v>
      </c>
      <c r="E22" s="52" t="s">
        <v>34</v>
      </c>
      <c r="F22" s="13"/>
      <c r="G22" s="13"/>
      <c r="H22" s="13"/>
    </row>
    <row r="23" spans="1:8" x14ac:dyDescent="0.25">
      <c r="A23" s="13"/>
      <c r="B23" s="13"/>
      <c r="C23" s="13"/>
      <c r="D23" s="13"/>
      <c r="E23" s="13"/>
      <c r="F23" s="13"/>
      <c r="G23" s="13"/>
      <c r="H23" s="13"/>
    </row>
    <row r="24" spans="1:8" x14ac:dyDescent="0.25">
      <c r="A24" s="13"/>
      <c r="B24" s="13"/>
      <c r="C24" s="13"/>
      <c r="D24" s="13"/>
      <c r="E24" s="13"/>
      <c r="F24" s="13"/>
      <c r="G24" s="13"/>
      <c r="H24" s="13"/>
    </row>
    <row r="25" spans="1:8" x14ac:dyDescent="0.25">
      <c r="A25" s="13"/>
      <c r="B25" s="13"/>
      <c r="C25" s="13"/>
      <c r="D25" s="13"/>
      <c r="E25" s="13"/>
      <c r="F25" s="13"/>
      <c r="G25" s="13"/>
      <c r="H25" s="13"/>
    </row>
    <row r="26" spans="1:8" x14ac:dyDescent="0.25">
      <c r="A26" s="13"/>
      <c r="B26" s="13"/>
      <c r="C26" s="13"/>
      <c r="D26" s="13"/>
      <c r="E26" s="13"/>
      <c r="F26" s="13"/>
      <c r="G26" s="13"/>
      <c r="H26" s="13"/>
    </row>
    <row r="27" spans="1:8" x14ac:dyDescent="0.25">
      <c r="A27" s="13"/>
      <c r="B27" s="13"/>
      <c r="C27" s="13"/>
      <c r="D27" s="13"/>
      <c r="E27" s="13"/>
      <c r="F27" s="13"/>
      <c r="G27" s="13"/>
      <c r="H27" s="13"/>
    </row>
    <row r="28" spans="1:8" x14ac:dyDescent="0.25">
      <c r="A28" s="13"/>
      <c r="B28" s="13"/>
      <c r="C28" s="13"/>
      <c r="D28" s="13"/>
      <c r="E28" s="13"/>
      <c r="F28" s="13"/>
      <c r="G28" s="13"/>
      <c r="H28" s="13"/>
    </row>
    <row r="29" spans="1:8" x14ac:dyDescent="0.25">
      <c r="A29" s="13"/>
      <c r="B29" s="13"/>
      <c r="C29" s="13"/>
      <c r="D29" s="13"/>
      <c r="E29" s="13"/>
      <c r="F29" s="13"/>
      <c r="G29" s="13"/>
      <c r="H29" s="13"/>
    </row>
    <row r="30" spans="1:8" x14ac:dyDescent="0.25">
      <c r="A30" s="13"/>
      <c r="B30" s="13"/>
      <c r="C30" s="13"/>
      <c r="D30" s="13"/>
      <c r="E30" s="13"/>
      <c r="F30" s="13"/>
      <c r="G30" s="13"/>
      <c r="H30" s="13"/>
    </row>
    <row r="31" spans="1:8" x14ac:dyDescent="0.25">
      <c r="A31" s="13"/>
      <c r="B31" s="13"/>
      <c r="C31" s="13"/>
      <c r="D31" s="13"/>
      <c r="E31" s="13"/>
      <c r="F31" s="13"/>
      <c r="G31" s="13"/>
      <c r="H31" s="13"/>
    </row>
    <row r="32" spans="1:8" x14ac:dyDescent="0.25">
      <c r="A32" s="13"/>
      <c r="B32" s="13"/>
      <c r="C32" s="13"/>
      <c r="D32" s="13"/>
      <c r="E32" s="13"/>
      <c r="F32" s="13"/>
      <c r="G32" s="13"/>
      <c r="H32" s="13"/>
    </row>
    <row r="33" spans="1:8" x14ac:dyDescent="0.25">
      <c r="A33" s="13"/>
      <c r="B33" s="13"/>
      <c r="C33" s="13"/>
      <c r="D33" s="13"/>
      <c r="E33" s="13"/>
      <c r="F33" s="13"/>
      <c r="G33" s="13"/>
      <c r="H33" s="13"/>
    </row>
    <row r="34" spans="1:8" x14ac:dyDescent="0.25">
      <c r="A34" s="13"/>
      <c r="B34" s="13"/>
      <c r="C34" s="13"/>
      <c r="D34" s="13"/>
      <c r="E34" s="13"/>
      <c r="F34" s="13"/>
      <c r="G34" s="13"/>
      <c r="H34" s="13"/>
    </row>
    <row r="35" spans="1:8" x14ac:dyDescent="0.25">
      <c r="A35" s="13"/>
      <c r="B35" s="13"/>
      <c r="C35" s="13"/>
      <c r="D35" s="13"/>
      <c r="E35" s="13"/>
      <c r="F35" s="13"/>
      <c r="G35" s="13"/>
      <c r="H35" s="13"/>
    </row>
    <row r="36" spans="1:8" x14ac:dyDescent="0.25">
      <c r="A36" s="13"/>
      <c r="B36" s="13"/>
      <c r="C36" s="13"/>
      <c r="D36" s="13"/>
      <c r="E36" s="13"/>
      <c r="F36" s="13"/>
      <c r="G36" s="13"/>
      <c r="H36" s="13"/>
    </row>
    <row r="37" spans="1:8" x14ac:dyDescent="0.25">
      <c r="A37" s="13"/>
      <c r="B37" s="13"/>
      <c r="C37" s="13"/>
      <c r="D37" s="13"/>
      <c r="E37" s="13"/>
      <c r="F37" s="13"/>
      <c r="G37" s="13"/>
      <c r="H37" s="13"/>
    </row>
    <row r="38" spans="1:8" x14ac:dyDescent="0.25">
      <c r="A38" s="13"/>
      <c r="B38" s="13"/>
      <c r="C38" s="13"/>
      <c r="D38" s="13"/>
      <c r="E38" s="13"/>
      <c r="F38" s="13"/>
      <c r="G38" s="13"/>
      <c r="H38" s="13"/>
    </row>
    <row r="39" spans="1:8" x14ac:dyDescent="0.25">
      <c r="A39" s="13"/>
      <c r="B39" s="13"/>
      <c r="C39" s="13"/>
      <c r="D39" s="13"/>
      <c r="E39" s="13"/>
      <c r="F39" s="13"/>
      <c r="G39" s="13"/>
      <c r="H39" s="13"/>
    </row>
    <row r="40" spans="1:8" x14ac:dyDescent="0.25">
      <c r="A40" s="13"/>
      <c r="B40" s="13"/>
      <c r="C40" s="13"/>
      <c r="D40" s="13"/>
      <c r="E40" s="13"/>
      <c r="F40" s="13"/>
      <c r="G40" s="13"/>
      <c r="H40" s="13"/>
    </row>
    <row r="41" spans="1:8" x14ac:dyDescent="0.25">
      <c r="A41" s="13"/>
      <c r="B41" s="13"/>
      <c r="C41" s="13"/>
      <c r="D41" s="13"/>
      <c r="E41" s="13"/>
      <c r="F41" s="13"/>
      <c r="G41" s="13"/>
      <c r="H41" s="13"/>
    </row>
    <row r="42" spans="1:8" x14ac:dyDescent="0.25">
      <c r="A42" s="13"/>
      <c r="B42" s="13"/>
      <c r="C42" s="13"/>
      <c r="D42" s="13"/>
      <c r="E42" s="13"/>
      <c r="F42" s="13"/>
      <c r="G42" s="13"/>
      <c r="H42" s="13"/>
    </row>
    <row r="43" spans="1:8" x14ac:dyDescent="0.25">
      <c r="A43" s="13"/>
      <c r="B43" s="13"/>
      <c r="C43" s="13"/>
      <c r="D43" s="13"/>
      <c r="E43" s="13"/>
      <c r="F43" s="13"/>
      <c r="G43" s="13"/>
      <c r="H43" s="13"/>
    </row>
    <row r="44" spans="1:8" x14ac:dyDescent="0.25">
      <c r="A44" s="13"/>
      <c r="B44" s="13"/>
      <c r="C44" s="13"/>
      <c r="D44" s="13"/>
      <c r="E44" s="13"/>
      <c r="F44" s="13"/>
      <c r="G44" s="13"/>
      <c r="H44" s="13"/>
    </row>
    <row r="45" spans="1:8" x14ac:dyDescent="0.25">
      <c r="A45" s="13"/>
      <c r="B45" s="13"/>
      <c r="C45" s="13"/>
      <c r="D45" s="13"/>
      <c r="E45" s="13"/>
      <c r="F45" s="13"/>
      <c r="G45" s="13"/>
      <c r="H45" s="13"/>
    </row>
    <row r="46" spans="1:8" x14ac:dyDescent="0.25">
      <c r="A46" s="13"/>
      <c r="B46" s="13"/>
      <c r="C46" s="13"/>
      <c r="D46" s="13"/>
      <c r="E46" s="13"/>
      <c r="F46" s="13"/>
      <c r="G46" s="13"/>
      <c r="H46" s="13"/>
    </row>
    <row r="47" spans="1:8" x14ac:dyDescent="0.25">
      <c r="A47" s="13"/>
      <c r="B47" s="13"/>
      <c r="C47" s="13"/>
      <c r="D47" s="13"/>
      <c r="E47" s="13"/>
      <c r="F47" s="13"/>
      <c r="G47" s="13"/>
      <c r="H47" s="13"/>
    </row>
    <row r="48" spans="1:8" x14ac:dyDescent="0.25">
      <c r="A48" s="13"/>
      <c r="B48" s="13"/>
      <c r="C48" s="13"/>
      <c r="D48" s="13"/>
      <c r="E48" s="13"/>
      <c r="F48" s="13"/>
      <c r="G48" s="13"/>
      <c r="H48" s="13"/>
    </row>
    <row r="49" spans="1:8" x14ac:dyDescent="0.25">
      <c r="A49" s="13"/>
      <c r="B49" s="13"/>
      <c r="C49" s="13"/>
      <c r="D49" s="13"/>
      <c r="E49" s="13"/>
      <c r="F49" s="13"/>
      <c r="G49" s="13"/>
      <c r="H49" s="13"/>
    </row>
    <row r="50" spans="1:8" x14ac:dyDescent="0.25">
      <c r="A50" s="13"/>
      <c r="B50" s="13"/>
      <c r="C50" s="13"/>
      <c r="D50" s="13"/>
      <c r="E50" s="13"/>
      <c r="F50" s="13"/>
      <c r="G50" s="13"/>
      <c r="H50" s="13"/>
    </row>
    <row r="51" spans="1:8" x14ac:dyDescent="0.25">
      <c r="A51" s="13"/>
      <c r="B51" s="13"/>
      <c r="C51" s="13"/>
      <c r="D51" s="13"/>
      <c r="E51" s="13"/>
      <c r="F51" s="13"/>
      <c r="G51" s="13"/>
      <c r="H51" s="13"/>
    </row>
    <row r="52" spans="1:8" x14ac:dyDescent="0.25">
      <c r="A52" s="13"/>
      <c r="B52" s="13"/>
      <c r="C52" s="13"/>
      <c r="D52" s="13"/>
      <c r="E52" s="13"/>
      <c r="F52" s="13"/>
      <c r="G52" s="13"/>
      <c r="H52" s="13"/>
    </row>
    <row r="53" spans="1:8" x14ac:dyDescent="0.25">
      <c r="A53" s="13"/>
      <c r="B53" s="13"/>
      <c r="C53" s="13"/>
      <c r="D53" s="13"/>
      <c r="E53" s="13"/>
      <c r="F53" s="13"/>
      <c r="G53" s="13"/>
      <c r="H53" s="13"/>
    </row>
    <row r="54" spans="1:8" x14ac:dyDescent="0.25">
      <c r="A54" s="13"/>
      <c r="B54" s="13"/>
      <c r="C54" s="13"/>
      <c r="D54" s="13"/>
      <c r="E54" s="13"/>
      <c r="F54" s="13"/>
      <c r="G54" s="13"/>
      <c r="H54" s="13"/>
    </row>
    <row r="55" spans="1:8" x14ac:dyDescent="0.25">
      <c r="A55" s="13"/>
      <c r="B55" s="13"/>
      <c r="C55" s="13"/>
      <c r="D55" s="13"/>
      <c r="E55" s="13"/>
      <c r="F55" s="13"/>
      <c r="G55" s="13"/>
      <c r="H55" s="13"/>
    </row>
    <row r="56" spans="1:8" x14ac:dyDescent="0.25">
      <c r="A56" s="13"/>
      <c r="B56" s="13"/>
      <c r="C56" s="13"/>
      <c r="D56" s="13"/>
      <c r="E56" s="13"/>
      <c r="F56" s="13"/>
      <c r="G56" s="13"/>
      <c r="H56" s="13"/>
    </row>
    <row r="57" spans="1:8" x14ac:dyDescent="0.25">
      <c r="A57" s="13"/>
      <c r="B57" s="13"/>
      <c r="C57" s="13"/>
      <c r="D57" s="13"/>
      <c r="E57" s="13"/>
      <c r="F57" s="13"/>
      <c r="G57" s="13"/>
      <c r="H57" s="13"/>
    </row>
    <row r="58" spans="1:8" x14ac:dyDescent="0.25">
      <c r="A58" s="13"/>
      <c r="B58" s="13"/>
      <c r="C58" s="13"/>
      <c r="D58" s="13"/>
      <c r="E58" s="13"/>
      <c r="F58" s="13"/>
      <c r="G58" s="13"/>
      <c r="H58" s="13"/>
    </row>
    <row r="59" spans="1:8" x14ac:dyDescent="0.25">
      <c r="A59" s="13"/>
      <c r="B59" s="13"/>
      <c r="C59" s="13"/>
      <c r="D59" s="13"/>
      <c r="E59" s="13"/>
      <c r="F59" s="13"/>
      <c r="G59" s="13"/>
      <c r="H59" s="13"/>
    </row>
    <row r="60" spans="1:8" x14ac:dyDescent="0.25">
      <c r="A60" s="13"/>
      <c r="B60" s="13"/>
      <c r="C60" s="13"/>
      <c r="D60" s="13"/>
      <c r="E60" s="13"/>
      <c r="F60" s="13"/>
      <c r="G60" s="13"/>
      <c r="H60" s="13"/>
    </row>
    <row r="61" spans="1:8" x14ac:dyDescent="0.25">
      <c r="A61" s="13"/>
      <c r="B61" s="13"/>
      <c r="C61" s="13"/>
      <c r="D61" s="13"/>
      <c r="E61" s="13"/>
      <c r="F61" s="13"/>
      <c r="G61" s="13"/>
      <c r="H61" s="13"/>
    </row>
    <row r="62" spans="1:8" x14ac:dyDescent="0.25">
      <c r="A62" s="13"/>
      <c r="B62" s="13"/>
      <c r="C62" s="13"/>
      <c r="D62" s="13"/>
      <c r="E62" s="13"/>
      <c r="F62" s="13"/>
      <c r="G62" s="13"/>
      <c r="H62" s="13"/>
    </row>
    <row r="63" spans="1:8" x14ac:dyDescent="0.25">
      <c r="A63" s="13"/>
      <c r="B63" s="13"/>
      <c r="C63" s="13"/>
      <c r="D63" s="13"/>
      <c r="E63" s="13"/>
      <c r="F63" s="13"/>
      <c r="G63" s="13"/>
      <c r="H63" s="13"/>
    </row>
    <row r="64" spans="1:8" x14ac:dyDescent="0.25">
      <c r="A64" s="13"/>
      <c r="B64" s="13"/>
      <c r="C64" s="13"/>
      <c r="D64" s="13"/>
      <c r="E64" s="13"/>
      <c r="F64" s="13"/>
      <c r="G64" s="13"/>
      <c r="H64" s="13"/>
    </row>
    <row r="65" spans="1:8" x14ac:dyDescent="0.25">
      <c r="A65" s="13"/>
      <c r="B65" s="13"/>
      <c r="C65" s="13"/>
      <c r="D65" s="13"/>
      <c r="E65" s="13"/>
      <c r="F65" s="13"/>
      <c r="G65" s="13"/>
      <c r="H65" s="13"/>
    </row>
    <row r="66" spans="1:8" x14ac:dyDescent="0.25">
      <c r="A66" s="13"/>
      <c r="B66" s="13"/>
      <c r="C66" s="13"/>
      <c r="D66" s="13"/>
      <c r="E66" s="13"/>
      <c r="F66" s="13"/>
      <c r="G66" s="13"/>
      <c r="H66" s="13"/>
    </row>
    <row r="67" spans="1:8" x14ac:dyDescent="0.25">
      <c r="A67" s="13"/>
      <c r="B67" s="13"/>
      <c r="C67" s="13"/>
      <c r="D67" s="13"/>
      <c r="E67" s="13"/>
      <c r="F67" s="13"/>
      <c r="G67" s="13"/>
      <c r="H67" s="13"/>
    </row>
    <row r="68" spans="1:8" x14ac:dyDescent="0.25">
      <c r="A68" s="13"/>
      <c r="B68" s="13"/>
      <c r="C68" s="13"/>
      <c r="D68" s="13"/>
      <c r="E68" s="13"/>
      <c r="F68" s="13"/>
      <c r="G68" s="13"/>
      <c r="H68" s="13"/>
    </row>
    <row r="69" spans="1:8" x14ac:dyDescent="0.25">
      <c r="A69" s="13"/>
      <c r="B69" s="13"/>
      <c r="C69" s="13"/>
      <c r="D69" s="13"/>
      <c r="E69" s="13"/>
      <c r="F69" s="13"/>
      <c r="G69" s="13"/>
      <c r="H69" s="13"/>
    </row>
    <row r="70" spans="1:8" x14ac:dyDescent="0.25">
      <c r="A70" s="13"/>
      <c r="B70" s="13"/>
      <c r="C70" s="13"/>
      <c r="D70" s="13"/>
      <c r="E70" s="13"/>
      <c r="F70" s="13"/>
      <c r="G70" s="13"/>
      <c r="H70" s="13"/>
    </row>
    <row r="71" spans="1:8" x14ac:dyDescent="0.25">
      <c r="A71" s="13"/>
      <c r="B71" s="13"/>
      <c r="C71" s="13"/>
      <c r="D71" s="13"/>
      <c r="E71" s="13"/>
      <c r="F71" s="13"/>
      <c r="G71" s="13"/>
      <c r="H71" s="13"/>
    </row>
    <row r="72" spans="1:8" x14ac:dyDescent="0.25">
      <c r="A72" s="13"/>
      <c r="B72" s="13"/>
      <c r="C72" s="13"/>
      <c r="D72" s="13"/>
      <c r="E72" s="13"/>
      <c r="F72" s="13"/>
      <c r="G72" s="13"/>
      <c r="H72" s="13"/>
    </row>
    <row r="73" spans="1:8" ht="15" customHeight="1" x14ac:dyDescent="0.25">
      <c r="A73" s="13"/>
      <c r="B73" s="13"/>
      <c r="C73" s="13"/>
      <c r="D73" s="13"/>
      <c r="E73" s="13"/>
      <c r="F73" s="13"/>
      <c r="G73" s="13"/>
      <c r="H73" s="13"/>
    </row>
    <row r="74" spans="1:8" x14ac:dyDescent="0.25">
      <c r="A74" s="13"/>
      <c r="B74" s="13"/>
      <c r="C74" s="13"/>
      <c r="D74" s="13"/>
      <c r="E74" s="13"/>
      <c r="F74" s="13"/>
      <c r="G74" s="13"/>
      <c r="H74" s="13"/>
    </row>
    <row r="75" spans="1:8" x14ac:dyDescent="0.25">
      <c r="A75" s="13"/>
      <c r="B75" s="13"/>
      <c r="C75" s="13"/>
      <c r="D75" s="13"/>
      <c r="E75" s="13"/>
      <c r="F75" s="13"/>
      <c r="G75" s="13"/>
      <c r="H75" s="13"/>
    </row>
    <row r="76" spans="1:8" x14ac:dyDescent="0.25">
      <c r="A76" s="13"/>
      <c r="B76" s="13"/>
      <c r="C76" s="13"/>
      <c r="D76" s="13"/>
      <c r="E76" s="13"/>
      <c r="F76" s="13"/>
      <c r="G76" s="13"/>
      <c r="H76" s="13"/>
    </row>
    <row r="77" spans="1:8" x14ac:dyDescent="0.25">
      <c r="A77" s="13"/>
      <c r="B77" s="13"/>
      <c r="C77" s="13"/>
      <c r="D77" s="13"/>
      <c r="E77" s="13"/>
      <c r="F77" s="13"/>
      <c r="G77" s="13"/>
      <c r="H77" s="13"/>
    </row>
    <row r="78" spans="1:8" x14ac:dyDescent="0.25">
      <c r="A78" s="13"/>
      <c r="B78" s="13"/>
      <c r="C78" s="13"/>
      <c r="D78" s="13"/>
      <c r="E78" s="13"/>
      <c r="F78" s="13"/>
      <c r="G78" s="13"/>
      <c r="H78" s="13"/>
    </row>
    <row r="79" spans="1:8" x14ac:dyDescent="0.25">
      <c r="A79" s="1"/>
      <c r="B79" s="1"/>
      <c r="C79" s="1"/>
      <c r="D79" s="1"/>
      <c r="E79" s="1"/>
      <c r="F79" s="1"/>
      <c r="G79" s="1"/>
    </row>
    <row r="80" spans="1:8" x14ac:dyDescent="0.25">
      <c r="A80" s="1"/>
      <c r="B80" s="1"/>
      <c r="C80" s="1"/>
      <c r="D80" s="1"/>
      <c r="E80" s="1"/>
      <c r="F80" s="1"/>
      <c r="G80" s="1"/>
    </row>
    <row r="81" spans="1:7" x14ac:dyDescent="0.25">
      <c r="A81" s="1"/>
      <c r="B81" s="1"/>
      <c r="C81" s="1"/>
      <c r="D81" s="1"/>
      <c r="E81" s="1"/>
      <c r="F81" s="1"/>
      <c r="G81" s="1"/>
    </row>
  </sheetData>
  <mergeCells count="3">
    <mergeCell ref="A17:B17"/>
    <mergeCell ref="A1:B2"/>
    <mergeCell ref="C1:E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Ventes!$D$3:$D$10</xm:f>
          </x14:formula1>
          <xm:sqref>C1:E2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D25" sqref="D25"/>
    </sheetView>
  </sheetViews>
  <sheetFormatPr baseColWidth="10" defaultRowHeight="15" x14ac:dyDescent="0.25"/>
  <cols>
    <col min="1" max="1" width="8.7109375" customWidth="1"/>
    <col min="2" max="2" width="10.140625" bestFit="1" customWidth="1"/>
    <col min="3" max="3" width="10.42578125" bestFit="1" customWidth="1"/>
    <col min="4" max="4" width="33.140625" bestFit="1" customWidth="1"/>
    <col min="5" max="5" width="11" bestFit="1" customWidth="1"/>
    <col min="6" max="6" width="5.5703125" bestFit="1" customWidth="1"/>
  </cols>
  <sheetData>
    <row r="1" spans="1:6" ht="18" x14ac:dyDescent="0.25">
      <c r="A1" s="16" t="s">
        <v>7</v>
      </c>
      <c r="B1" s="22"/>
      <c r="C1" s="17"/>
      <c r="D1" s="26"/>
      <c r="E1" s="26"/>
      <c r="F1" s="26"/>
    </row>
    <row r="2" spans="1:6" s="14" customFormat="1" x14ac:dyDescent="0.25">
      <c r="A2" s="34" t="s">
        <v>8</v>
      </c>
      <c r="B2" s="35" t="s">
        <v>1</v>
      </c>
      <c r="C2" s="36" t="s">
        <v>2</v>
      </c>
      <c r="D2" s="35" t="s">
        <v>9</v>
      </c>
      <c r="E2" s="35" t="s">
        <v>19</v>
      </c>
      <c r="F2" s="37" t="s">
        <v>20</v>
      </c>
    </row>
    <row r="3" spans="1:6" x14ac:dyDescent="0.25">
      <c r="A3" s="18" t="s">
        <v>10</v>
      </c>
      <c r="B3" s="23">
        <v>42757</v>
      </c>
      <c r="C3" s="18" t="s">
        <v>21</v>
      </c>
      <c r="D3" s="27" t="s">
        <v>29</v>
      </c>
      <c r="E3" s="33">
        <v>65</v>
      </c>
      <c r="F3" s="40" t="s">
        <v>5</v>
      </c>
    </row>
    <row r="4" spans="1:6" x14ac:dyDescent="0.25">
      <c r="A4" s="19" t="s">
        <v>11</v>
      </c>
      <c r="B4" s="23">
        <v>42758</v>
      </c>
      <c r="C4" s="19" t="s">
        <v>22</v>
      </c>
      <c r="D4" s="28" t="s">
        <v>30</v>
      </c>
      <c r="E4" s="33">
        <v>112</v>
      </c>
      <c r="F4" s="15" t="s">
        <v>5</v>
      </c>
    </row>
    <row r="5" spans="1:6" x14ac:dyDescent="0.25">
      <c r="A5" s="19" t="s">
        <v>12</v>
      </c>
      <c r="B5" s="23">
        <v>42760</v>
      </c>
      <c r="C5" s="19" t="s">
        <v>23</v>
      </c>
      <c r="D5" s="28" t="s">
        <v>36</v>
      </c>
      <c r="E5" s="33">
        <v>26.5</v>
      </c>
      <c r="F5" s="15" t="s">
        <v>10</v>
      </c>
    </row>
    <row r="6" spans="1:6" x14ac:dyDescent="0.25">
      <c r="A6" s="19" t="s">
        <v>13</v>
      </c>
      <c r="B6" s="23">
        <v>42760</v>
      </c>
      <c r="C6" s="19" t="s">
        <v>24</v>
      </c>
      <c r="D6" s="28" t="s">
        <v>30</v>
      </c>
      <c r="E6" s="33">
        <v>84.75</v>
      </c>
      <c r="F6" s="15" t="s">
        <v>5</v>
      </c>
    </row>
    <row r="7" spans="1:6" x14ac:dyDescent="0.25">
      <c r="A7" s="19" t="s">
        <v>14</v>
      </c>
      <c r="B7" s="23">
        <v>42761</v>
      </c>
      <c r="C7" s="19" t="s">
        <v>25</v>
      </c>
      <c r="D7" s="28" t="s">
        <v>15</v>
      </c>
      <c r="E7" s="33">
        <v>72</v>
      </c>
      <c r="F7" s="15" t="s">
        <v>10</v>
      </c>
    </row>
    <row r="8" spans="1:6" x14ac:dyDescent="0.25">
      <c r="A8" s="19" t="s">
        <v>16</v>
      </c>
      <c r="B8" s="23">
        <v>42766</v>
      </c>
      <c r="C8" s="19" t="s">
        <v>26</v>
      </c>
      <c r="D8" s="28" t="s">
        <v>31</v>
      </c>
      <c r="E8" s="33">
        <v>42</v>
      </c>
      <c r="F8" s="15" t="s">
        <v>10</v>
      </c>
    </row>
    <row r="9" spans="1:6" x14ac:dyDescent="0.25">
      <c r="A9" s="19" t="s">
        <v>17</v>
      </c>
      <c r="B9" s="23">
        <v>42766</v>
      </c>
      <c r="C9" s="19" t="s">
        <v>27</v>
      </c>
      <c r="D9" s="28" t="s">
        <v>32</v>
      </c>
      <c r="E9" s="33">
        <v>91</v>
      </c>
      <c r="F9" s="15" t="s">
        <v>5</v>
      </c>
    </row>
    <row r="10" spans="1:6" x14ac:dyDescent="0.25">
      <c r="A10" s="19" t="s">
        <v>18</v>
      </c>
      <c r="B10" s="23">
        <v>42766</v>
      </c>
      <c r="C10" s="19" t="s">
        <v>28</v>
      </c>
      <c r="D10" s="28" t="s">
        <v>36</v>
      </c>
      <c r="E10" s="33">
        <v>30</v>
      </c>
      <c r="F10" s="15" t="s">
        <v>5</v>
      </c>
    </row>
    <row r="11" spans="1:6" x14ac:dyDescent="0.25">
      <c r="A11" s="20"/>
      <c r="B11" s="24"/>
      <c r="C11" s="38"/>
      <c r="D11" s="29"/>
      <c r="E11" s="33"/>
      <c r="F11" s="15"/>
    </row>
    <row r="12" spans="1:6" x14ac:dyDescent="0.25">
      <c r="A12" s="20"/>
      <c r="B12" s="24"/>
      <c r="C12" s="38"/>
      <c r="D12" s="29"/>
      <c r="E12" s="33"/>
      <c r="F12" s="20"/>
    </row>
    <row r="13" spans="1:6" x14ac:dyDescent="0.25">
      <c r="A13" s="20"/>
      <c r="B13" s="24"/>
      <c r="C13" s="38"/>
      <c r="D13" s="29"/>
      <c r="E13" s="33"/>
      <c r="F13" s="20"/>
    </row>
    <row r="14" spans="1:6" x14ac:dyDescent="0.25">
      <c r="A14" s="20"/>
      <c r="B14" s="24"/>
      <c r="C14" s="38"/>
      <c r="D14" s="29"/>
      <c r="E14" s="33"/>
      <c r="F14" s="20"/>
    </row>
    <row r="15" spans="1:6" x14ac:dyDescent="0.25">
      <c r="A15" s="20"/>
      <c r="B15" s="24"/>
      <c r="C15" s="38"/>
      <c r="D15" s="29"/>
      <c r="E15" s="33"/>
      <c r="F15" s="20"/>
    </row>
    <row r="16" spans="1:6" x14ac:dyDescent="0.25">
      <c r="A16" s="20"/>
      <c r="B16" s="24"/>
      <c r="C16" s="38"/>
      <c r="D16" s="29"/>
      <c r="E16" s="33"/>
      <c r="F16" s="20"/>
    </row>
    <row r="17" spans="1:6" x14ac:dyDescent="0.25">
      <c r="A17" s="21"/>
      <c r="B17" s="25"/>
      <c r="C17" s="21"/>
      <c r="D17" s="30"/>
      <c r="E17" s="30"/>
      <c r="F17" s="21"/>
    </row>
    <row r="18" spans="1:6" x14ac:dyDescent="0.25">
      <c r="F18" s="41"/>
    </row>
    <row r="19" spans="1:6" x14ac:dyDescent="0.25">
      <c r="F19" s="41"/>
    </row>
    <row r="20" spans="1:6" x14ac:dyDescent="0.25">
      <c r="F20" s="41"/>
    </row>
    <row r="21" spans="1:6" x14ac:dyDescent="0.25">
      <c r="F21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</vt:lpstr>
      <vt:lpstr>Ventes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</dc:creator>
  <cp:lastModifiedBy>Fath</cp:lastModifiedBy>
  <dcterms:created xsi:type="dcterms:W3CDTF">2017-02-08T21:29:55Z</dcterms:created>
  <dcterms:modified xsi:type="dcterms:W3CDTF">2017-02-08T22:24:11Z</dcterms:modified>
</cp:coreProperties>
</file>