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thallah\Desktop\"/>
    </mc:Choice>
  </mc:AlternateContent>
  <xr:revisionPtr revIDLastSave="0" documentId="13_ncr:1_{12441E1C-937E-4927-B06F-806FA8867480}" xr6:coauthVersionLast="46" xr6:coauthVersionMax="46" xr10:uidLastSave="{00000000-0000-0000-0000-000000000000}"/>
  <bookViews>
    <workbookView xWindow="-120" yWindow="-120" windowWidth="29040" windowHeight="15840" xr2:uid="{D87A7AC2-FA3F-46A9-B792-5AD188BEB23C}"/>
  </bookViews>
  <sheets>
    <sheet name="SAI" sheetId="1" r:id="rId1"/>
    <sheet name="CTS" sheetId="2" r:id="rId2"/>
  </sheets>
  <externalReferences>
    <externalReference r:id="rId3"/>
  </externalReferences>
  <definedNames>
    <definedName name="L_Articles">[1]ART!$C:$C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1" l="1"/>
  <c r="P4" i="1"/>
  <c r="N12" i="1"/>
  <c r="P1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Didier FOURGEOT</author>
  </authors>
  <commentList>
    <comment ref="K4" authorId="0" shapeId="0" xr:uid="{E8349C94-2DA3-4184-8137-21B8411D56F4}">
      <text>
        <r>
          <rPr>
            <b/>
            <sz val="9"/>
            <color indexed="81"/>
            <rFont val="Tahoma"/>
            <family val="2"/>
          </rPr>
          <t>Code TARIF</t>
        </r>
      </text>
    </comment>
  </commentList>
</comments>
</file>

<file path=xl/sharedStrings.xml><?xml version="1.0" encoding="utf-8"?>
<sst xmlns="http://schemas.openxmlformats.org/spreadsheetml/2006/main" count="11" uniqueCount="11">
  <si>
    <t>ETAT</t>
  </si>
  <si>
    <t/>
  </si>
  <si>
    <r>
      <t>P</t>
    </r>
    <r>
      <rPr>
        <sz val="10"/>
        <rFont val="Arial"/>
        <family val="2"/>
      </rPr>
      <t>ayé</t>
    </r>
  </si>
  <si>
    <r>
      <t>C</t>
    </r>
    <r>
      <rPr>
        <sz val="10"/>
        <rFont val="Arial"/>
        <family val="2"/>
      </rPr>
      <t>rédit</t>
    </r>
  </si>
  <si>
    <r>
      <t>I</t>
    </r>
    <r>
      <rPr>
        <sz val="10"/>
        <rFont val="Arial"/>
        <family val="2"/>
      </rPr>
      <t>nstance</t>
    </r>
  </si>
  <si>
    <r>
      <t>F</t>
    </r>
    <r>
      <rPr>
        <sz val="10"/>
        <rFont val="Arial"/>
        <family val="2"/>
      </rPr>
      <t>acturé</t>
    </r>
  </si>
  <si>
    <t>Crédit</t>
  </si>
  <si>
    <t>La validation me transfère des données (non visibles ici) vers une autre feuille (CTS)</t>
  </si>
  <si>
    <t>Avant de valider, il faut mentionner l'état de la saisie en cliquant sur L6 à L10 pour voir apparaitre une lettre en P4 qui sera aussi transférée en feuille CTS</t>
  </si>
  <si>
    <r>
      <t>Je souhaite que la validation ne puisse pas se faire si la cellule P4 ne contient pas "P" ou "C" ou "I" ou "F"</t>
    </r>
    <r>
      <rPr>
        <sz val="12"/>
        <color theme="4"/>
        <rFont val="Arial"/>
        <family val="2"/>
      </rPr>
      <t xml:space="preserve"> (Cette cellule contient une formule)</t>
    </r>
  </si>
  <si>
    <t>avec affichage du message suivant : ATTENTION : Absence de l'état de votre saisie en P4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</si>
</sst>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24"/>
      <color theme="1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sz val="10"/>
      <color rgb="FF0070C0"/>
      <name val="Arial"/>
      <family val="2"/>
    </font>
    <font>
      <b/>
      <u/>
      <sz val="15"/>
      <color rgb="FFFF0000"/>
      <name val="Arial"/>
      <family val="2"/>
    </font>
    <font>
      <sz val="9"/>
      <name val="Felix Titling"/>
      <family val="5"/>
    </font>
    <font>
      <sz val="11"/>
      <color theme="1"/>
      <name val="Arial"/>
      <family val="2"/>
    </font>
    <font>
      <b/>
      <sz val="10"/>
      <name val="Arial"/>
      <family val="2"/>
    </font>
    <font>
      <b/>
      <sz val="14"/>
      <color rgb="FFFF0000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sz val="9"/>
      <color rgb="FF111111"/>
      <name val="Arial"/>
      <family val="2"/>
    </font>
    <font>
      <sz val="9"/>
      <color rgb="FF111111"/>
      <name val="Felix Titling"/>
      <family val="5"/>
    </font>
    <font>
      <b/>
      <sz val="15"/>
      <color theme="1"/>
      <name val="Arial"/>
      <family val="2"/>
    </font>
    <font>
      <b/>
      <sz val="15"/>
      <color theme="0"/>
      <name val="Arial"/>
      <family val="2"/>
    </font>
    <font>
      <b/>
      <sz val="15"/>
      <name val="Arial"/>
      <family val="2"/>
    </font>
    <font>
      <b/>
      <sz val="12"/>
      <color theme="0"/>
      <name val="Arial"/>
      <family val="2"/>
    </font>
    <font>
      <b/>
      <sz val="18"/>
      <color rgb="FFFF0000"/>
      <name val="Segoe UI"/>
      <family val="2"/>
    </font>
    <font>
      <b/>
      <sz val="15"/>
      <color theme="0"/>
      <name val="Felix Titling"/>
      <family val="5"/>
    </font>
    <font>
      <b/>
      <sz val="15"/>
      <color rgb="FFFFFF00"/>
      <name val="Arial"/>
      <family val="2"/>
    </font>
    <font>
      <b/>
      <sz val="30"/>
      <color rgb="FFFFFF00"/>
      <name val="Arial"/>
      <family val="2"/>
    </font>
    <font>
      <b/>
      <sz val="9"/>
      <color indexed="81"/>
      <name val="Tahoma"/>
      <family val="2"/>
    </font>
    <font>
      <b/>
      <sz val="10"/>
      <color rgb="FFFFFF00"/>
      <name val="Arial"/>
      <family val="2"/>
    </font>
    <font>
      <sz val="12"/>
      <color theme="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17" fillId="2" borderId="0" xfId="0" quotePrefix="1" applyNumberFormat="1" applyFont="1" applyFill="1" applyAlignment="1">
      <alignment vertical="center"/>
    </xf>
    <xf numFmtId="0" fontId="2" fillId="2" borderId="0" xfId="0" quotePrefix="1" applyFont="1" applyFill="1" applyAlignment="1">
      <alignment vertical="center"/>
    </xf>
    <xf numFmtId="0" fontId="17" fillId="2" borderId="0" xfId="0" quotePrefix="1" applyFont="1" applyFill="1" applyAlignment="1">
      <alignment vertical="center"/>
    </xf>
    <xf numFmtId="0" fontId="18" fillId="2" borderId="0" xfId="0" quotePrefix="1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4" fontId="2" fillId="2" borderId="0" xfId="0" applyNumberFormat="1" applyFont="1" applyFill="1" applyAlignment="1">
      <alignment horizontal="right" vertical="center" wrapText="1"/>
    </xf>
    <xf numFmtId="0" fontId="1" fillId="2" borderId="0" xfId="0" applyFont="1" applyFill="1" applyAlignment="1">
      <alignment horizontal="center" vertical="center" wrapText="1"/>
    </xf>
    <xf numFmtId="4" fontId="21" fillId="2" borderId="0" xfId="0" applyNumberFormat="1" applyFont="1" applyFill="1" applyAlignment="1">
      <alignment horizontal="right" vertical="center" wrapText="1"/>
    </xf>
    <xf numFmtId="0" fontId="23" fillId="0" borderId="0" xfId="0" quotePrefix="1" applyFont="1" applyAlignment="1" applyProtection="1">
      <alignment horizontal="center" vertical="center"/>
      <protection hidden="1"/>
    </xf>
    <xf numFmtId="10" fontId="20" fillId="5" borderId="0" xfId="0" applyNumberFormat="1" applyFont="1" applyFill="1" applyAlignment="1">
      <alignment vertical="center" wrapText="1"/>
    </xf>
    <xf numFmtId="10" fontId="24" fillId="5" borderId="0" xfId="0" applyNumberFormat="1" applyFont="1" applyFill="1" applyAlignment="1">
      <alignment vertical="center" wrapText="1"/>
    </xf>
    <xf numFmtId="10" fontId="20" fillId="5" borderId="0" xfId="0" applyNumberFormat="1" applyFont="1" applyFill="1" applyAlignment="1">
      <alignment horizontal="center" vertical="center" wrapText="1"/>
    </xf>
    <xf numFmtId="10" fontId="20" fillId="5" borderId="0" xfId="0" applyNumberFormat="1" applyFont="1" applyFill="1" applyAlignment="1">
      <alignment horizontal="center" vertical="center" wrapText="1"/>
    </xf>
    <xf numFmtId="0" fontId="4" fillId="5" borderId="0" xfId="0" applyFont="1" applyFill="1" applyAlignment="1">
      <alignment vertical="center"/>
    </xf>
    <xf numFmtId="10" fontId="25" fillId="5" borderId="0" xfId="0" applyNumberFormat="1" applyFont="1" applyFill="1" applyAlignment="1">
      <alignment horizontal="center" vertical="center" wrapText="1"/>
    </xf>
    <xf numFmtId="10" fontId="26" fillId="5" borderId="0" xfId="0" applyNumberFormat="1" applyFont="1" applyFill="1" applyAlignment="1">
      <alignment horizontal="center" vertical="center" wrapText="1"/>
    </xf>
    <xf numFmtId="4" fontId="13" fillId="3" borderId="2" xfId="0" applyNumberFormat="1" applyFont="1" applyFill="1" applyBorder="1" applyAlignment="1" applyProtection="1">
      <alignment horizontal="center" vertical="center" wrapText="1"/>
      <protection locked="0"/>
    </xf>
    <xf numFmtId="4" fontId="13" fillId="3" borderId="3" xfId="0" applyNumberFormat="1" applyFont="1" applyFill="1" applyBorder="1" applyAlignment="1" applyProtection="1">
      <alignment horizontal="center" vertical="center" wrapText="1"/>
      <protection locked="0"/>
    </xf>
    <xf numFmtId="9" fontId="13" fillId="6" borderId="4" xfId="0" applyNumberFormat="1" applyFont="1" applyFill="1" applyBorder="1" applyAlignment="1" applyProtection="1">
      <alignment horizontal="center" vertical="center" wrapText="1"/>
      <protection locked="0"/>
    </xf>
    <xf numFmtId="9" fontId="13" fillId="6" borderId="5" xfId="0" applyNumberFormat="1" applyFont="1" applyFill="1" applyBorder="1" applyAlignment="1" applyProtection="1">
      <alignment horizontal="center" vertical="center" wrapText="1"/>
      <protection locked="0"/>
    </xf>
    <xf numFmtId="4" fontId="13" fillId="7" borderId="4" xfId="0" applyNumberFormat="1" applyFont="1" applyFill="1" applyBorder="1" applyAlignment="1" applyProtection="1">
      <alignment horizontal="center" vertical="center" wrapText="1"/>
      <protection locked="0"/>
    </xf>
    <xf numFmtId="4" fontId="13" fillId="7" borderId="5" xfId="0" applyNumberFormat="1" applyFont="1" applyFill="1" applyBorder="1" applyAlignment="1" applyProtection="1">
      <alignment horizontal="center" vertical="center" wrapText="1"/>
      <protection locked="0"/>
    </xf>
    <xf numFmtId="4" fontId="13" fillId="8" borderId="4" xfId="0" applyNumberFormat="1" applyFont="1" applyFill="1" applyBorder="1" applyAlignment="1" applyProtection="1">
      <alignment horizontal="center" vertical="center" wrapText="1"/>
      <protection locked="0"/>
    </xf>
    <xf numFmtId="4" fontId="13" fillId="8" borderId="5" xfId="0" applyNumberFormat="1" applyFont="1" applyFill="1" applyBorder="1" applyAlignment="1" applyProtection="1">
      <alignment horizontal="center" vertical="center" wrapText="1"/>
      <protection locked="0"/>
    </xf>
    <xf numFmtId="10" fontId="28" fillId="9" borderId="4" xfId="0" applyNumberFormat="1" applyFont="1" applyFill="1" applyBorder="1" applyAlignment="1">
      <alignment horizontal="center" vertical="center" wrapText="1"/>
    </xf>
    <xf numFmtId="10" fontId="28" fillId="9" borderId="5" xfId="0" applyNumberFormat="1" applyFont="1" applyFill="1" applyBorder="1" applyAlignment="1">
      <alignment horizontal="center" vertical="center" wrapText="1"/>
    </xf>
    <xf numFmtId="9" fontId="22" fillId="4" borderId="0" xfId="0" applyNumberFormat="1" applyFont="1" applyFill="1" applyAlignment="1" applyProtection="1">
      <alignment horizontal="center" vertical="center" wrapText="1"/>
      <protection locked="0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horizontal="center" vertical="center"/>
    </xf>
    <xf numFmtId="49" fontId="7" fillId="0" borderId="1" xfId="0" applyNumberFormat="1" applyFont="1" applyFill="1" applyBorder="1" applyAlignment="1">
      <alignment horizontal="right" vertical="center" wrapText="1"/>
    </xf>
    <xf numFmtId="4" fontId="13" fillId="0" borderId="0" xfId="0" applyNumberFormat="1" applyFont="1" applyFill="1" applyAlignment="1">
      <alignment horizontal="right" vertical="center" wrapText="1"/>
    </xf>
    <xf numFmtId="0" fontId="1" fillId="0" borderId="0" xfId="0" applyFont="1" applyFill="1" applyAlignment="1">
      <alignment vertical="center"/>
    </xf>
    <xf numFmtId="49" fontId="17" fillId="0" borderId="0" xfId="0" quotePrefix="1" applyNumberFormat="1" applyFont="1" applyFill="1" applyAlignment="1">
      <alignment vertical="center"/>
    </xf>
    <xf numFmtId="0" fontId="1" fillId="0" borderId="0" xfId="0" quotePrefix="1" applyFont="1" applyFill="1" applyAlignment="1">
      <alignment vertical="center" wrapText="1"/>
    </xf>
    <xf numFmtId="0" fontId="19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ill="1"/>
    <xf numFmtId="49" fontId="8" fillId="0" borderId="0" xfId="0" applyNumberFormat="1" applyFont="1" applyFill="1" applyAlignment="1">
      <alignment vertical="center" wrapText="1"/>
    </xf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11" fillId="0" borderId="0" xfId="0" quotePrefix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2" fillId="0" borderId="0" xfId="0" applyFont="1" applyFill="1" applyAlignment="1">
      <alignment vertical="center"/>
    </xf>
    <xf numFmtId="0" fontId="14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center" vertical="center"/>
    </xf>
    <xf numFmtId="4" fontId="16" fillId="0" borderId="0" xfId="0" applyNumberFormat="1" applyFont="1" applyFill="1" applyAlignment="1">
      <alignment horizontal="center" vertical="center" wrapText="1"/>
    </xf>
    <xf numFmtId="0" fontId="7" fillId="0" borderId="0" xfId="0" applyFont="1"/>
  </cellXfs>
  <cellStyles count="1">
    <cellStyle name="Normal" xfId="0" builtinId="0"/>
  </cellStyles>
  <dxfs count="4"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695325</xdr:colOff>
          <xdr:row>4</xdr:row>
          <xdr:rowOff>95250</xdr:rowOff>
        </xdr:from>
        <xdr:to>
          <xdr:col>10</xdr:col>
          <xdr:colOff>123825</xdr:colOff>
          <xdr:row>6</xdr:row>
          <xdr:rowOff>142875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F6C8054E-7AE2-4385-A72F-3DD3E61058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pyfen$\copyfen_2021\2021_Comptoir%20Saisie-Log-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"/>
      <sheetName val="Copie SAI"/>
      <sheetName val="Macro1"/>
      <sheetName val="SAI"/>
      <sheetName val="CTS"/>
      <sheetName val="SAI copie"/>
      <sheetName val="CTR"/>
      <sheetName val="PRS"/>
      <sheetName val="PRR"/>
      <sheetName val="BRO"/>
      <sheetName val="VTJ"/>
      <sheetName val="ART"/>
      <sheetName val="SAR"/>
      <sheetName val="PRF"/>
      <sheetName val="BH0"/>
      <sheetName val="BV0"/>
      <sheetName val="BV1"/>
      <sheetName val="BV2"/>
      <sheetName val="CLT"/>
      <sheetName val="2021"/>
      <sheetName val="Test Prix"/>
      <sheetName val="art."/>
      <sheetName val="Feuil1"/>
      <sheetName val="Feuil2"/>
      <sheetName val="ART-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B1" t="str">
            <v xml:space="preserve">  ARTICLES</v>
          </cell>
          <cell r="J1" t="str">
            <v>TARIF</v>
          </cell>
        </row>
        <row r="2">
          <cell r="I2" t="str">
            <v>TTC arrondi</v>
          </cell>
        </row>
        <row r="3">
          <cell r="I3">
            <v>1</v>
          </cell>
          <cell r="J3">
            <v>2</v>
          </cell>
          <cell r="K3">
            <v>3</v>
          </cell>
        </row>
        <row r="4">
          <cell r="B4" t="str">
            <v>Code</v>
          </cell>
          <cell r="C4" t="str">
            <v>Désignation Article</v>
          </cell>
          <cell r="D4" t="str">
            <v>Unité</v>
          </cell>
          <cell r="I4" t="str">
            <v>Prix TTC Comptoir</v>
          </cell>
          <cell r="J4" t="str">
            <v>Prix TTC Convention</v>
          </cell>
          <cell r="K4" t="str">
            <v xml:space="preserve">Prix TTC Spécial </v>
          </cell>
        </row>
        <row r="5">
          <cell r="C5" t="str">
            <v>1-PRESTATIONS</v>
          </cell>
        </row>
        <row r="6">
          <cell r="B6" t="str">
            <v>-</v>
          </cell>
          <cell r="C6" t="str">
            <v>11-COPIE (Petit Format Noir &amp; Blanc)</v>
          </cell>
        </row>
        <row r="7">
          <cell r="B7" t="str">
            <v>C3</v>
          </cell>
          <cell r="C7" t="str">
            <v xml:space="preserve">Copie Noir &amp; Blanc A3-R /  Papier </v>
          </cell>
          <cell r="D7" t="str">
            <v>U</v>
          </cell>
          <cell r="I7">
            <v>20</v>
          </cell>
          <cell r="J7">
            <v>16.66</v>
          </cell>
          <cell r="K7">
            <v>14.28</v>
          </cell>
        </row>
        <row r="8">
          <cell r="B8" t="str">
            <v>C3B</v>
          </cell>
          <cell r="C8" t="str">
            <v>Copie Noir &amp; Blanc A3-R / Bristol</v>
          </cell>
          <cell r="D8" t="str">
            <v>U</v>
          </cell>
          <cell r="I8">
            <v>40</v>
          </cell>
          <cell r="J8">
            <v>33.32</v>
          </cell>
          <cell r="K8">
            <v>28.56</v>
          </cell>
        </row>
        <row r="9">
          <cell r="B9" t="str">
            <v>C3C</v>
          </cell>
          <cell r="C9" t="str">
            <v>Copie Noir &amp; Blanc A3-R / Calque</v>
          </cell>
          <cell r="D9" t="str">
            <v>U</v>
          </cell>
          <cell r="I9">
            <v>40</v>
          </cell>
          <cell r="J9">
            <v>33.32</v>
          </cell>
          <cell r="K9">
            <v>28.56</v>
          </cell>
        </row>
        <row r="10">
          <cell r="B10" t="str">
            <v>C3S</v>
          </cell>
          <cell r="C10" t="str">
            <v xml:space="preserve">Copie Noir &amp; Blanc A3-R /  Papier / Spéciale </v>
          </cell>
          <cell r="D10" t="str">
            <v>U</v>
          </cell>
          <cell r="I10">
            <v>40</v>
          </cell>
          <cell r="J10">
            <v>33.32</v>
          </cell>
          <cell r="K10">
            <v>28.56</v>
          </cell>
        </row>
        <row r="11">
          <cell r="B11" t="str">
            <v>C4</v>
          </cell>
          <cell r="C11" t="str">
            <v>Copie Noir &amp; Blanc A4-R /  Papier</v>
          </cell>
          <cell r="D11" t="str">
            <v>U</v>
          </cell>
          <cell r="I11">
            <v>10</v>
          </cell>
          <cell r="J11">
            <v>8.33</v>
          </cell>
          <cell r="K11">
            <v>7.14</v>
          </cell>
        </row>
        <row r="12">
          <cell r="B12" t="str">
            <v>C4B</v>
          </cell>
          <cell r="C12" t="str">
            <v>Copie Noir &amp; Blanc A4-R / Bristol</v>
          </cell>
          <cell r="D12" t="str">
            <v>U</v>
          </cell>
          <cell r="I12">
            <v>20</v>
          </cell>
          <cell r="J12">
            <v>16.66</v>
          </cell>
          <cell r="K12">
            <v>14.28</v>
          </cell>
        </row>
        <row r="13">
          <cell r="B13" t="str">
            <v>C4C</v>
          </cell>
          <cell r="C13" t="str">
            <v>Copie Noir &amp; Blanc A4-R / Calque</v>
          </cell>
          <cell r="D13" t="str">
            <v>U</v>
          </cell>
          <cell r="I13">
            <v>20</v>
          </cell>
          <cell r="J13">
            <v>16.66</v>
          </cell>
          <cell r="K13">
            <v>14.28</v>
          </cell>
        </row>
        <row r="14">
          <cell r="B14" t="str">
            <v>C4S</v>
          </cell>
          <cell r="C14" t="str">
            <v>Copie Noir &amp; Blanc A4-R /  Papier / Spéciale</v>
          </cell>
          <cell r="D14" t="str">
            <v>U</v>
          </cell>
          <cell r="I14">
            <v>20</v>
          </cell>
          <cell r="J14">
            <v>16.66</v>
          </cell>
          <cell r="K14">
            <v>14.28</v>
          </cell>
        </row>
        <row r="15">
          <cell r="B15" t="str">
            <v>C4TC</v>
          </cell>
          <cell r="C15" t="str">
            <v xml:space="preserve">Copie Noir &amp; Blanc A4-R / Tirage Cachet + Agrafage </v>
          </cell>
          <cell r="D15" t="str">
            <v>U</v>
          </cell>
          <cell r="I15">
            <v>40</v>
          </cell>
          <cell r="J15">
            <v>33.32</v>
          </cell>
          <cell r="K15">
            <v>28.56</v>
          </cell>
        </row>
        <row r="16">
          <cell r="B16" t="str">
            <v>C6</v>
          </cell>
          <cell r="C16" t="str">
            <v>Copie Noir &amp; Blanc A3-RV /  Papier</v>
          </cell>
          <cell r="D16" t="str">
            <v>U</v>
          </cell>
          <cell r="I16">
            <v>40</v>
          </cell>
          <cell r="J16">
            <v>33.32</v>
          </cell>
          <cell r="K16">
            <v>28.56</v>
          </cell>
        </row>
        <row r="17">
          <cell r="B17" t="str">
            <v>C6B</v>
          </cell>
          <cell r="C17" t="str">
            <v>Copie Noir &amp; Blanc A3-RV / Bristol</v>
          </cell>
          <cell r="D17" t="str">
            <v>U</v>
          </cell>
          <cell r="I17">
            <v>60</v>
          </cell>
          <cell r="J17">
            <v>49.98</v>
          </cell>
          <cell r="K17">
            <v>42.839999999999996</v>
          </cell>
        </row>
        <row r="18">
          <cell r="B18" t="str">
            <v>C6S</v>
          </cell>
          <cell r="C18" t="str">
            <v xml:space="preserve">Copie Noir &amp; Blanc A3-RV /  Papier / Spéciale </v>
          </cell>
          <cell r="D18" t="str">
            <v>U</v>
          </cell>
          <cell r="I18">
            <v>80</v>
          </cell>
          <cell r="J18">
            <v>66.64</v>
          </cell>
          <cell r="K18">
            <v>57.12</v>
          </cell>
        </row>
        <row r="19">
          <cell r="B19" t="str">
            <v>C8</v>
          </cell>
          <cell r="C19" t="str">
            <v>Copie Noir &amp; Blanc A4-RV /  Papier</v>
          </cell>
          <cell r="D19" t="str">
            <v>U</v>
          </cell>
          <cell r="I19">
            <v>20</v>
          </cell>
          <cell r="J19">
            <v>16.66</v>
          </cell>
          <cell r="K19">
            <v>14.28</v>
          </cell>
        </row>
        <row r="20">
          <cell r="B20" t="str">
            <v>C8B</v>
          </cell>
          <cell r="C20" t="str">
            <v>Copie Noir &amp; Blanc A4-RV / Bristol</v>
          </cell>
          <cell r="D20" t="str">
            <v>U</v>
          </cell>
          <cell r="I20">
            <v>30</v>
          </cell>
          <cell r="J20">
            <v>24.99</v>
          </cell>
          <cell r="K20">
            <v>21.419999999999998</v>
          </cell>
        </row>
        <row r="21">
          <cell r="B21" t="str">
            <v>C8S</v>
          </cell>
          <cell r="C21" t="str">
            <v xml:space="preserve">Copie Noir &amp; Blanc A4-RV /  Papier / Spéciale </v>
          </cell>
          <cell r="D21" t="str">
            <v>U</v>
          </cell>
          <cell r="I21">
            <v>40</v>
          </cell>
          <cell r="J21">
            <v>33.32</v>
          </cell>
          <cell r="K21">
            <v>28.56</v>
          </cell>
        </row>
        <row r="22">
          <cell r="B22" t="str">
            <v>-</v>
          </cell>
          <cell r="C22" t="str">
            <v>11-COPIE (Petit Format Couleur)</v>
          </cell>
        </row>
        <row r="23">
          <cell r="B23" t="str">
            <v>C30</v>
          </cell>
          <cell r="C23" t="str">
            <v>Copie Couleur A3-R /  Papier (aucun aplat)</v>
          </cell>
          <cell r="D23" t="str">
            <v>U</v>
          </cell>
          <cell r="I23">
            <v>80</v>
          </cell>
          <cell r="J23">
            <v>66.64</v>
          </cell>
          <cell r="K23">
            <v>57.12</v>
          </cell>
        </row>
        <row r="24">
          <cell r="B24" t="str">
            <v>C30B</v>
          </cell>
          <cell r="C24" t="str">
            <v>Copie Couleur A3-R / Bristol (aucun aplat)</v>
          </cell>
          <cell r="D24" t="str">
            <v>U</v>
          </cell>
          <cell r="I24">
            <v>100</v>
          </cell>
          <cell r="J24">
            <v>83.3</v>
          </cell>
          <cell r="K24">
            <v>71.399999999999991</v>
          </cell>
        </row>
        <row r="25">
          <cell r="B25" t="str">
            <v>C31</v>
          </cell>
          <cell r="C25" t="str">
            <v>Copie Couleur A3-R /  Papier (avec aplats)</v>
          </cell>
          <cell r="D25" t="str">
            <v>U</v>
          </cell>
          <cell r="I25">
            <v>120</v>
          </cell>
          <cell r="J25">
            <v>99.96</v>
          </cell>
          <cell r="K25">
            <v>85.679999999999993</v>
          </cell>
        </row>
        <row r="26">
          <cell r="B26" t="str">
            <v>C31B</v>
          </cell>
          <cell r="C26" t="str">
            <v>Copie Couleur A3-R / Bristol (avec aplats)</v>
          </cell>
          <cell r="D26" t="str">
            <v>U</v>
          </cell>
          <cell r="I26">
            <v>140</v>
          </cell>
          <cell r="J26">
            <v>116.61999999999999</v>
          </cell>
          <cell r="K26">
            <v>99.96</v>
          </cell>
        </row>
        <row r="27">
          <cell r="B27" t="str">
            <v>C32</v>
          </cell>
          <cell r="C27" t="str">
            <v>Copie Couleur A3-R /  Papier (tout aplat)</v>
          </cell>
          <cell r="D27" t="str">
            <v>U</v>
          </cell>
          <cell r="I27">
            <v>160</v>
          </cell>
          <cell r="J27">
            <v>133.28</v>
          </cell>
          <cell r="K27">
            <v>114.24</v>
          </cell>
        </row>
        <row r="28">
          <cell r="B28" t="str">
            <v>C32B</v>
          </cell>
          <cell r="C28" t="str">
            <v>Copie Couleur A3-R / Bristol (tout aplat)</v>
          </cell>
          <cell r="D28" t="str">
            <v>U</v>
          </cell>
          <cell r="I28">
            <v>180</v>
          </cell>
          <cell r="J28">
            <v>149.93999999999997</v>
          </cell>
          <cell r="K28">
            <v>128.51999999999998</v>
          </cell>
        </row>
        <row r="29">
          <cell r="B29" t="str">
            <v>C40</v>
          </cell>
          <cell r="C29" t="str">
            <v>Copie Couleur A4-R /  Papier (aucun aplat)</v>
          </cell>
          <cell r="D29" t="str">
            <v>U</v>
          </cell>
          <cell r="I29">
            <v>40</v>
          </cell>
          <cell r="J29">
            <v>33.32</v>
          </cell>
          <cell r="K29">
            <v>28.56</v>
          </cell>
        </row>
        <row r="30">
          <cell r="B30" t="str">
            <v>C40B</v>
          </cell>
          <cell r="C30" t="str">
            <v>Copie Couleur A4-R / Bristol (aucun aplat)</v>
          </cell>
          <cell r="D30" t="str">
            <v>U</v>
          </cell>
          <cell r="I30">
            <v>50</v>
          </cell>
          <cell r="J30">
            <v>41.65</v>
          </cell>
          <cell r="K30">
            <v>35.699999999999996</v>
          </cell>
        </row>
        <row r="31">
          <cell r="B31" t="str">
            <v>C40S</v>
          </cell>
          <cell r="C31" t="str">
            <v>Copie Couleur A4-R /  Spéciale (aucun aplat)</v>
          </cell>
          <cell r="D31" t="str">
            <v>U</v>
          </cell>
          <cell r="I31">
            <v>80</v>
          </cell>
          <cell r="J31">
            <v>66.64</v>
          </cell>
          <cell r="K31">
            <v>57.12</v>
          </cell>
        </row>
        <row r="32">
          <cell r="B32" t="str">
            <v>C41</v>
          </cell>
          <cell r="C32" t="str">
            <v>Copie Couleur A4-R /  Papier (avec aplats)</v>
          </cell>
          <cell r="D32" t="str">
            <v>U</v>
          </cell>
          <cell r="I32">
            <v>60</v>
          </cell>
          <cell r="J32">
            <v>49.98</v>
          </cell>
          <cell r="K32">
            <v>42.839999999999996</v>
          </cell>
        </row>
        <row r="33">
          <cell r="B33" t="str">
            <v>C41B</v>
          </cell>
          <cell r="C33" t="str">
            <v>Copie Couleur A4-R / Bristol (avec aplats)</v>
          </cell>
          <cell r="D33" t="str">
            <v>U</v>
          </cell>
          <cell r="I33">
            <v>70</v>
          </cell>
          <cell r="J33">
            <v>58.309999999999995</v>
          </cell>
          <cell r="K33">
            <v>49.98</v>
          </cell>
        </row>
        <row r="34">
          <cell r="B34" t="str">
            <v>C42</v>
          </cell>
          <cell r="C34" t="str">
            <v>Copie Couleur A4-R /  Papier (tout aplat)</v>
          </cell>
          <cell r="D34" t="str">
            <v>U</v>
          </cell>
          <cell r="I34">
            <v>80</v>
          </cell>
          <cell r="J34">
            <v>66.64</v>
          </cell>
          <cell r="K34">
            <v>57.12</v>
          </cell>
        </row>
        <row r="35">
          <cell r="B35" t="str">
            <v>C42B</v>
          </cell>
          <cell r="C35" t="str">
            <v>Copie Couleur A4-R / Bristol (tout aplat)</v>
          </cell>
          <cell r="D35" t="str">
            <v>U</v>
          </cell>
          <cell r="I35">
            <v>90</v>
          </cell>
          <cell r="J35">
            <v>74.969999999999985</v>
          </cell>
          <cell r="K35">
            <v>64.259999999999991</v>
          </cell>
        </row>
        <row r="36">
          <cell r="B36" t="str">
            <v>C60</v>
          </cell>
          <cell r="C36" t="str">
            <v xml:space="preserve">Copie Couleur A3-RV /  Papier (aucun aplat) </v>
          </cell>
          <cell r="D36" t="str">
            <v>U</v>
          </cell>
          <cell r="I36">
            <v>160</v>
          </cell>
          <cell r="J36">
            <v>133.28</v>
          </cell>
          <cell r="K36">
            <v>114.24</v>
          </cell>
        </row>
        <row r="37">
          <cell r="B37" t="str">
            <v>C60B</v>
          </cell>
          <cell r="C37" t="str">
            <v>Copie Couleur A3-RV / Bristol (aucun aplat)</v>
          </cell>
          <cell r="D37" t="str">
            <v>U</v>
          </cell>
          <cell r="I37">
            <v>180</v>
          </cell>
          <cell r="J37">
            <v>149.93999999999997</v>
          </cell>
          <cell r="K37">
            <v>128.51999999999998</v>
          </cell>
        </row>
        <row r="38">
          <cell r="B38" t="str">
            <v>C61</v>
          </cell>
          <cell r="C38" t="str">
            <v>Copie Couleur A3-RV / Bristol (avec aplats)</v>
          </cell>
          <cell r="D38" t="str">
            <v>U</v>
          </cell>
          <cell r="I38">
            <v>240</v>
          </cell>
          <cell r="J38">
            <v>199.92</v>
          </cell>
          <cell r="K38">
            <v>171.35999999999999</v>
          </cell>
        </row>
        <row r="39">
          <cell r="B39" t="str">
            <v>C61B</v>
          </cell>
          <cell r="C39" t="str">
            <v>Copie Couleur A3-RV / Bristol (avec aplats)</v>
          </cell>
          <cell r="D39" t="str">
            <v>U</v>
          </cell>
          <cell r="I39">
            <v>260</v>
          </cell>
          <cell r="J39">
            <v>216.57999999999998</v>
          </cell>
          <cell r="K39">
            <v>185.64</v>
          </cell>
        </row>
        <row r="40">
          <cell r="B40" t="str">
            <v>C62</v>
          </cell>
          <cell r="C40" t="str">
            <v>Copie Couleur A3-RV /  Papier (tout aplat)</v>
          </cell>
          <cell r="D40" t="str">
            <v>U</v>
          </cell>
          <cell r="I40">
            <v>320</v>
          </cell>
          <cell r="J40">
            <v>266.56</v>
          </cell>
          <cell r="K40">
            <v>228.48</v>
          </cell>
        </row>
        <row r="41">
          <cell r="B41" t="str">
            <v>C62B</v>
          </cell>
          <cell r="C41" t="str">
            <v>Copie Couleur A3-RV / Bristol (tout aplat)</v>
          </cell>
          <cell r="D41" t="str">
            <v>U</v>
          </cell>
          <cell r="I41">
            <v>340</v>
          </cell>
          <cell r="J41">
            <v>283.21999999999997</v>
          </cell>
          <cell r="K41">
            <v>242.76</v>
          </cell>
        </row>
        <row r="42">
          <cell r="B42" t="str">
            <v>C80</v>
          </cell>
          <cell r="C42" t="str">
            <v>Copie Couleur A4-RV /  Papier (aucun aplat)</v>
          </cell>
          <cell r="D42" t="str">
            <v>U</v>
          </cell>
          <cell r="I42">
            <v>80</v>
          </cell>
          <cell r="J42">
            <v>66.64</v>
          </cell>
          <cell r="K42">
            <v>57.12</v>
          </cell>
        </row>
        <row r="43">
          <cell r="B43" t="str">
            <v>C80B</v>
          </cell>
          <cell r="C43" t="str">
            <v>Copie Couleur A4-RV / Bristol (aucun aplat)</v>
          </cell>
          <cell r="D43" t="str">
            <v>U</v>
          </cell>
          <cell r="I43">
            <v>90</v>
          </cell>
          <cell r="J43">
            <v>74.969999999999985</v>
          </cell>
          <cell r="K43">
            <v>64.259999999999991</v>
          </cell>
        </row>
        <row r="44">
          <cell r="B44" t="str">
            <v>C81</v>
          </cell>
          <cell r="C44" t="str">
            <v>Copie Couleur A4-RV /  Papier (avec aplats)</v>
          </cell>
          <cell r="D44" t="str">
            <v>U</v>
          </cell>
          <cell r="I44">
            <v>120</v>
          </cell>
          <cell r="J44">
            <v>99.96</v>
          </cell>
          <cell r="K44">
            <v>85.679999999999993</v>
          </cell>
        </row>
        <row r="45">
          <cell r="B45" t="str">
            <v>C81B</v>
          </cell>
          <cell r="C45" t="str">
            <v>Copie Couleur A4-RV / Bristol (avec aplats)</v>
          </cell>
          <cell r="D45" t="str">
            <v>U</v>
          </cell>
          <cell r="I45">
            <v>130</v>
          </cell>
          <cell r="J45">
            <v>108.28999999999999</v>
          </cell>
          <cell r="K45">
            <v>92.82</v>
          </cell>
        </row>
        <row r="46">
          <cell r="B46" t="str">
            <v>C82</v>
          </cell>
          <cell r="C46" t="str">
            <v>Copie Couleur A4-RV /  Papier (tout aplat)</v>
          </cell>
          <cell r="D46" t="str">
            <v>U</v>
          </cell>
          <cell r="I46">
            <v>160</v>
          </cell>
          <cell r="J46">
            <v>133.28</v>
          </cell>
          <cell r="K46">
            <v>114.24</v>
          </cell>
        </row>
        <row r="47">
          <cell r="B47" t="str">
            <v>C82B</v>
          </cell>
          <cell r="C47" t="str">
            <v>Copie Couleur A4-RV / Bristol (tout aplat)</v>
          </cell>
          <cell r="D47" t="str">
            <v>U</v>
          </cell>
          <cell r="I47">
            <v>170</v>
          </cell>
          <cell r="J47">
            <v>141.60999999999999</v>
          </cell>
          <cell r="K47">
            <v>121.38</v>
          </cell>
        </row>
        <row r="48">
          <cell r="B48" t="str">
            <v>-</v>
          </cell>
          <cell r="C48" t="str">
            <v>12-IMPRESSION (Petit Format Noir &amp; Blanc)</v>
          </cell>
        </row>
        <row r="49">
          <cell r="B49" t="str">
            <v>I3</v>
          </cell>
          <cell r="C49" t="str">
            <v>Impression Noir &amp; Blanc A3-R /  Papier</v>
          </cell>
          <cell r="D49" t="str">
            <v>U</v>
          </cell>
          <cell r="I49">
            <v>40</v>
          </cell>
          <cell r="J49">
            <v>33.32</v>
          </cell>
          <cell r="K49">
            <v>28.56</v>
          </cell>
        </row>
        <row r="50">
          <cell r="B50" t="str">
            <v>I3B</v>
          </cell>
          <cell r="C50" t="str">
            <v>Impression Noir &amp; Blanc A3-R / Bristol</v>
          </cell>
          <cell r="D50" t="str">
            <v>U</v>
          </cell>
          <cell r="I50">
            <v>60</v>
          </cell>
          <cell r="J50">
            <v>49.98</v>
          </cell>
          <cell r="K50">
            <v>42.839999999999996</v>
          </cell>
        </row>
        <row r="51">
          <cell r="B51" t="str">
            <v>I3C</v>
          </cell>
          <cell r="C51" t="str">
            <v>Impression Noir &amp; Blanc A3-R / Calque</v>
          </cell>
          <cell r="D51" t="str">
            <v>U</v>
          </cell>
          <cell r="I51">
            <v>60</v>
          </cell>
          <cell r="J51">
            <v>49.98</v>
          </cell>
          <cell r="K51">
            <v>42.839999999999996</v>
          </cell>
        </row>
        <row r="52">
          <cell r="B52" t="str">
            <v>I4</v>
          </cell>
          <cell r="C52" t="str">
            <v>Impression Noir &amp; Blanc A4-R /  Papier</v>
          </cell>
          <cell r="D52" t="str">
            <v>U</v>
          </cell>
          <cell r="I52">
            <v>20</v>
          </cell>
          <cell r="J52">
            <v>16.66</v>
          </cell>
          <cell r="K52">
            <v>14.28</v>
          </cell>
        </row>
        <row r="53">
          <cell r="B53" t="str">
            <v>I4B</v>
          </cell>
          <cell r="C53" t="str">
            <v>Impression Noir &amp; Blanc A4-R / Bristol</v>
          </cell>
          <cell r="D53" t="str">
            <v>U</v>
          </cell>
          <cell r="I53">
            <v>30</v>
          </cell>
          <cell r="J53">
            <v>24.99</v>
          </cell>
          <cell r="K53">
            <v>21.419999999999998</v>
          </cell>
        </row>
        <row r="54">
          <cell r="B54" t="str">
            <v>I4C</v>
          </cell>
          <cell r="C54" t="str">
            <v>Impression Noir &amp; Blanc A4-R / Calque</v>
          </cell>
          <cell r="D54" t="str">
            <v>U</v>
          </cell>
          <cell r="I54">
            <v>30</v>
          </cell>
          <cell r="J54">
            <v>24.99</v>
          </cell>
          <cell r="K54">
            <v>21.419999999999998</v>
          </cell>
        </row>
        <row r="55">
          <cell r="B55" t="str">
            <v>I6</v>
          </cell>
          <cell r="C55" t="str">
            <v>Impression Noir &amp; Blanc A3-RV /  Papier</v>
          </cell>
          <cell r="D55" t="str">
            <v>U</v>
          </cell>
          <cell r="I55">
            <v>80</v>
          </cell>
          <cell r="J55">
            <v>66.64</v>
          </cell>
          <cell r="K55">
            <v>57.12</v>
          </cell>
        </row>
        <row r="56">
          <cell r="B56" t="str">
            <v>I6B</v>
          </cell>
          <cell r="C56" t="str">
            <v>Impression Noir &amp; Blanc A3-RV / Bristol</v>
          </cell>
          <cell r="D56" t="str">
            <v>U</v>
          </cell>
          <cell r="I56">
            <v>100</v>
          </cell>
          <cell r="J56">
            <v>83.3</v>
          </cell>
          <cell r="K56">
            <v>71.399999999999991</v>
          </cell>
        </row>
        <row r="57">
          <cell r="B57" t="str">
            <v>I8</v>
          </cell>
          <cell r="C57" t="str">
            <v>Impression Noir &amp; Blanc A4-RV /  Papier</v>
          </cell>
          <cell r="D57" t="str">
            <v>U</v>
          </cell>
          <cell r="I57">
            <v>40</v>
          </cell>
          <cell r="J57">
            <v>33.32</v>
          </cell>
          <cell r="K57">
            <v>28.56</v>
          </cell>
        </row>
        <row r="58">
          <cell r="B58" t="str">
            <v>I8B</v>
          </cell>
          <cell r="C58" t="str">
            <v>Impression Noir &amp; Blanc A4-RV / Bristol</v>
          </cell>
          <cell r="D58" t="str">
            <v>U</v>
          </cell>
          <cell r="I58">
            <v>50</v>
          </cell>
          <cell r="J58">
            <v>41.65</v>
          </cell>
          <cell r="K58">
            <v>35.699999999999996</v>
          </cell>
        </row>
        <row r="59">
          <cell r="B59" t="str">
            <v>-</v>
          </cell>
          <cell r="C59" t="str">
            <v>12-IMPRESSION (Petit Format Couleur)</v>
          </cell>
        </row>
        <row r="60">
          <cell r="B60" t="str">
            <v>I30</v>
          </cell>
          <cell r="C60" t="str">
            <v>Impression Couleur A3-R /  Papier (aucun aplat)</v>
          </cell>
          <cell r="D60" t="str">
            <v>U</v>
          </cell>
          <cell r="I60">
            <v>120</v>
          </cell>
          <cell r="J60">
            <v>99.96</v>
          </cell>
          <cell r="K60">
            <v>85.679999999999993</v>
          </cell>
        </row>
        <row r="61">
          <cell r="B61" t="str">
            <v>I30B</v>
          </cell>
          <cell r="C61" t="str">
            <v>Impression Couleur A3-R / Bristol (aucun aplat)</v>
          </cell>
          <cell r="D61" t="str">
            <v>U</v>
          </cell>
          <cell r="I61">
            <v>140</v>
          </cell>
          <cell r="J61">
            <v>116.61999999999999</v>
          </cell>
          <cell r="K61">
            <v>99.96</v>
          </cell>
        </row>
        <row r="62">
          <cell r="B62" t="str">
            <v>I31</v>
          </cell>
          <cell r="C62" t="str">
            <v>Impression Couleur A3-R /  Papier (avec aplats)</v>
          </cell>
          <cell r="D62" t="str">
            <v>U</v>
          </cell>
          <cell r="I62">
            <v>160</v>
          </cell>
          <cell r="J62">
            <v>133.28</v>
          </cell>
          <cell r="K62">
            <v>114.24</v>
          </cell>
        </row>
        <row r="63">
          <cell r="B63" t="str">
            <v>I31B</v>
          </cell>
          <cell r="C63" t="str">
            <v>Impression Couleur A3-R / Bristol (avec aplats)</v>
          </cell>
          <cell r="D63" t="str">
            <v>U</v>
          </cell>
          <cell r="I63">
            <v>180</v>
          </cell>
          <cell r="J63">
            <v>149.93999999999997</v>
          </cell>
          <cell r="K63">
            <v>128.51999999999998</v>
          </cell>
        </row>
        <row r="64">
          <cell r="B64" t="str">
            <v>I32</v>
          </cell>
          <cell r="C64" t="str">
            <v>Impression Couleur A3-R /  Papier (tout aplat)</v>
          </cell>
          <cell r="D64" t="str">
            <v>U</v>
          </cell>
          <cell r="I64">
            <v>200</v>
          </cell>
          <cell r="J64">
            <v>166.6</v>
          </cell>
          <cell r="K64">
            <v>142.79999999999998</v>
          </cell>
        </row>
        <row r="65">
          <cell r="B65" t="str">
            <v>I32B</v>
          </cell>
          <cell r="C65" t="str">
            <v>Impression Couleur A3-R / Bristol (tout aplat)</v>
          </cell>
          <cell r="D65" t="str">
            <v>U</v>
          </cell>
          <cell r="I65">
            <v>220</v>
          </cell>
          <cell r="J65">
            <v>183.26</v>
          </cell>
          <cell r="K65">
            <v>157.07999999999998</v>
          </cell>
        </row>
        <row r="66">
          <cell r="B66" t="str">
            <v>I40</v>
          </cell>
          <cell r="C66" t="str">
            <v>Impression Couleur A4-R /  Papier (aucun aplat)</v>
          </cell>
          <cell r="D66" t="str">
            <v>U</v>
          </cell>
          <cell r="I66">
            <v>60</v>
          </cell>
          <cell r="J66">
            <v>49.98</v>
          </cell>
          <cell r="K66">
            <v>42.839999999999996</v>
          </cell>
        </row>
        <row r="67">
          <cell r="B67" t="str">
            <v>I40B</v>
          </cell>
          <cell r="C67" t="str">
            <v>Impression Couleur A4-R / Bristol (aucun aplat)</v>
          </cell>
          <cell r="D67" t="str">
            <v>U</v>
          </cell>
          <cell r="I67">
            <v>80</v>
          </cell>
          <cell r="J67">
            <v>66.64</v>
          </cell>
          <cell r="K67">
            <v>57.12</v>
          </cell>
        </row>
        <row r="68">
          <cell r="B68" t="str">
            <v>I41</v>
          </cell>
          <cell r="C68" t="str">
            <v>Impression Couleur A4-R /  Papier (avec aplats)</v>
          </cell>
          <cell r="D68" t="str">
            <v>U</v>
          </cell>
          <cell r="I68">
            <v>80</v>
          </cell>
          <cell r="J68">
            <v>66.64</v>
          </cell>
          <cell r="K68">
            <v>57.12</v>
          </cell>
        </row>
        <row r="69">
          <cell r="B69" t="str">
            <v>I41B</v>
          </cell>
          <cell r="C69" t="str">
            <v>Impression Couleur A4-R / Bristol (avec aplats)</v>
          </cell>
          <cell r="D69" t="str">
            <v>U</v>
          </cell>
          <cell r="I69">
            <v>100</v>
          </cell>
          <cell r="J69">
            <v>83.3</v>
          </cell>
          <cell r="K69">
            <v>71.399999999999991</v>
          </cell>
        </row>
        <row r="70">
          <cell r="B70" t="str">
            <v>I42</v>
          </cell>
          <cell r="C70" t="str">
            <v>Impression Couleur A4-R /  Papier (tout aplat)</v>
          </cell>
          <cell r="D70" t="str">
            <v>U</v>
          </cell>
          <cell r="I70">
            <v>100</v>
          </cell>
          <cell r="J70">
            <v>83.3</v>
          </cell>
          <cell r="K70">
            <v>71.399999999999991</v>
          </cell>
        </row>
        <row r="71">
          <cell r="B71" t="str">
            <v>I42B</v>
          </cell>
          <cell r="C71" t="str">
            <v>Impression Couleur A4-R / Bristol (tout aplat)</v>
          </cell>
          <cell r="D71" t="str">
            <v>U</v>
          </cell>
          <cell r="I71">
            <v>120</v>
          </cell>
          <cell r="J71">
            <v>99.96</v>
          </cell>
          <cell r="K71">
            <v>85.679999999999993</v>
          </cell>
        </row>
        <row r="72">
          <cell r="B72" t="str">
            <v>I60</v>
          </cell>
          <cell r="C72" t="str">
            <v>Impression Couleur A3-RV /  Papier (aucun aplat)</v>
          </cell>
          <cell r="D72" t="str">
            <v>U</v>
          </cell>
          <cell r="I72">
            <v>240</v>
          </cell>
          <cell r="J72">
            <v>199.92</v>
          </cell>
          <cell r="K72">
            <v>171.35999999999999</v>
          </cell>
        </row>
        <row r="73">
          <cell r="B73" t="str">
            <v>I60B</v>
          </cell>
          <cell r="C73" t="str">
            <v>Impression Couleur A3-RV / Bristol (aucun aplat)</v>
          </cell>
          <cell r="D73" t="str">
            <v>U</v>
          </cell>
          <cell r="I73">
            <v>260</v>
          </cell>
          <cell r="J73">
            <v>216.57999999999998</v>
          </cell>
          <cell r="K73">
            <v>185.64</v>
          </cell>
        </row>
        <row r="74">
          <cell r="B74" t="str">
            <v>I61</v>
          </cell>
          <cell r="C74" t="str">
            <v>Impression Couleur A3-RV /  Papier (avec aplats)</v>
          </cell>
          <cell r="D74" t="str">
            <v>U</v>
          </cell>
          <cell r="I74">
            <v>320</v>
          </cell>
          <cell r="J74">
            <v>266.56</v>
          </cell>
          <cell r="K74">
            <v>228.48</v>
          </cell>
        </row>
        <row r="75">
          <cell r="B75" t="str">
            <v>I61B</v>
          </cell>
          <cell r="C75" t="str">
            <v>Impression Couleur A3-RV / Bristol (avec aplats)</v>
          </cell>
          <cell r="D75" t="str">
            <v>U</v>
          </cell>
          <cell r="I75">
            <v>340</v>
          </cell>
          <cell r="J75">
            <v>283.21999999999997</v>
          </cell>
          <cell r="K75">
            <v>242.76</v>
          </cell>
        </row>
        <row r="76">
          <cell r="B76" t="str">
            <v>I62</v>
          </cell>
          <cell r="C76" t="str">
            <v>Impression Couleur A3-RV /  Papier (tout aplat)</v>
          </cell>
          <cell r="D76" t="str">
            <v>U</v>
          </cell>
          <cell r="I76">
            <v>400</v>
          </cell>
          <cell r="J76">
            <v>333.2</v>
          </cell>
          <cell r="K76">
            <v>285.59999999999997</v>
          </cell>
        </row>
        <row r="77">
          <cell r="B77" t="str">
            <v>I62B</v>
          </cell>
          <cell r="C77" t="str">
            <v>Impression Couleur A3-RV / Bristol (tout aplat)</v>
          </cell>
          <cell r="D77" t="str">
            <v>U</v>
          </cell>
          <cell r="I77">
            <v>420</v>
          </cell>
          <cell r="J77">
            <v>349.85999999999996</v>
          </cell>
          <cell r="K77">
            <v>299.88</v>
          </cell>
        </row>
        <row r="78">
          <cell r="B78" t="str">
            <v>I80</v>
          </cell>
          <cell r="C78" t="str">
            <v>Impression Couleur A4-RV /  Papier (aucun aplat)</v>
          </cell>
          <cell r="D78" t="str">
            <v>U</v>
          </cell>
          <cell r="I78">
            <v>120</v>
          </cell>
          <cell r="J78">
            <v>99.96</v>
          </cell>
          <cell r="K78">
            <v>85.679999999999993</v>
          </cell>
        </row>
        <row r="79">
          <cell r="B79" t="str">
            <v>I80B</v>
          </cell>
          <cell r="C79" t="str">
            <v>Impression Couleur A4-RV / Bristol (aucun aplat)</v>
          </cell>
          <cell r="D79" t="str">
            <v>U</v>
          </cell>
          <cell r="I79">
            <v>130</v>
          </cell>
          <cell r="J79">
            <v>108.28999999999999</v>
          </cell>
          <cell r="K79">
            <v>92.82</v>
          </cell>
        </row>
        <row r="80">
          <cell r="B80" t="str">
            <v>I81</v>
          </cell>
          <cell r="C80" t="str">
            <v>Impression Couleur A4-RV /  Papier (avec aplats)</v>
          </cell>
          <cell r="D80" t="str">
            <v>U</v>
          </cell>
          <cell r="I80">
            <v>160</v>
          </cell>
          <cell r="J80">
            <v>133.28</v>
          </cell>
          <cell r="K80">
            <v>114.24</v>
          </cell>
        </row>
        <row r="81">
          <cell r="B81" t="str">
            <v>I81B</v>
          </cell>
          <cell r="C81" t="str">
            <v>Impression Couleur A4-RV / Bristol (avec aplats)</v>
          </cell>
          <cell r="D81" t="str">
            <v>U</v>
          </cell>
          <cell r="I81">
            <v>170</v>
          </cell>
          <cell r="J81">
            <v>141.60999999999999</v>
          </cell>
          <cell r="K81">
            <v>121.38</v>
          </cell>
        </row>
        <row r="82">
          <cell r="B82" t="str">
            <v>I82</v>
          </cell>
          <cell r="C82" t="str">
            <v>Impression Couleur A4-RV /  Papier (tout aplat)</v>
          </cell>
          <cell r="D82" t="str">
            <v>U</v>
          </cell>
          <cell r="I82">
            <v>200</v>
          </cell>
          <cell r="J82">
            <v>166.6</v>
          </cell>
          <cell r="K82">
            <v>142.79999999999998</v>
          </cell>
        </row>
        <row r="83">
          <cell r="B83" t="str">
            <v>I82B</v>
          </cell>
          <cell r="C83" t="str">
            <v>Impression Couleur A4-RV / Bristol (tout aplat)</v>
          </cell>
          <cell r="D83" t="str">
            <v>U</v>
          </cell>
          <cell r="I83">
            <v>210</v>
          </cell>
          <cell r="J83">
            <v>174.92999999999998</v>
          </cell>
          <cell r="K83">
            <v>149.94</v>
          </cell>
        </row>
        <row r="84">
          <cell r="B84" t="str">
            <v>-</v>
          </cell>
          <cell r="C84" t="str">
            <v>13-TIRAGE (Grand Format Noir &amp; Blanc)</v>
          </cell>
        </row>
        <row r="85">
          <cell r="B85" t="str">
            <v>TC</v>
          </cell>
          <cell r="C85" t="str">
            <v xml:space="preserve">Tirage Noir &amp; Blanc / Calque </v>
          </cell>
          <cell r="D85" t="str">
            <v>ML</v>
          </cell>
          <cell r="I85">
            <v>180</v>
          </cell>
          <cell r="J85">
            <v>149.93999999999997</v>
          </cell>
          <cell r="K85">
            <v>128.51999999999998</v>
          </cell>
        </row>
        <row r="86">
          <cell r="B86" t="str">
            <v>TCS</v>
          </cell>
          <cell r="C86" t="str">
            <v>Tirage Noir &amp; Blanc Spécial / Calque (avec aplats)</v>
          </cell>
          <cell r="D86" t="str">
            <v>ML</v>
          </cell>
          <cell r="I86">
            <v>270</v>
          </cell>
          <cell r="J86">
            <v>224.91</v>
          </cell>
          <cell r="K86">
            <v>192.78</v>
          </cell>
        </row>
        <row r="87">
          <cell r="B87" t="str">
            <v>TP</v>
          </cell>
          <cell r="C87" t="str">
            <v>Tirage Noir &amp; Blanc / Papier</v>
          </cell>
          <cell r="D87" t="str">
            <v>ML</v>
          </cell>
          <cell r="I87">
            <v>120</v>
          </cell>
          <cell r="J87">
            <v>99.96</v>
          </cell>
          <cell r="K87">
            <v>85.679999999999993</v>
          </cell>
        </row>
        <row r="88">
          <cell r="B88" t="str">
            <v>TPA0</v>
          </cell>
          <cell r="C88" t="str">
            <v>Tirage Noir &amp; Blanc / Format A0</v>
          </cell>
          <cell r="D88" t="str">
            <v>U</v>
          </cell>
          <cell r="I88">
            <v>140</v>
          </cell>
          <cell r="J88">
            <v>116.61999999999999</v>
          </cell>
          <cell r="K88">
            <v>99.96</v>
          </cell>
        </row>
        <row r="89">
          <cell r="B89" t="str">
            <v>TPA1</v>
          </cell>
          <cell r="C89" t="str">
            <v>Tirage Noir &amp; Blanc / Format A1</v>
          </cell>
          <cell r="D89" t="str">
            <v>U</v>
          </cell>
          <cell r="I89">
            <v>100</v>
          </cell>
          <cell r="J89">
            <v>83.3</v>
          </cell>
          <cell r="K89">
            <v>71.399999999999991</v>
          </cell>
        </row>
        <row r="90">
          <cell r="B90" t="str">
            <v>TPRV</v>
          </cell>
          <cell r="C90" t="str">
            <v xml:space="preserve">Tirage Noir &amp; Blanc Recto Verso / Papier </v>
          </cell>
          <cell r="D90" t="str">
            <v>ML</v>
          </cell>
          <cell r="I90">
            <v>240</v>
          </cell>
          <cell r="J90">
            <v>199.92</v>
          </cell>
          <cell r="K90">
            <v>171.35999999999999</v>
          </cell>
        </row>
        <row r="91">
          <cell r="B91" t="str">
            <v>TPS</v>
          </cell>
          <cell r="C91" t="str">
            <v>Tirage Noir &amp; Blanc Spécial</v>
          </cell>
          <cell r="D91" t="str">
            <v>ML</v>
          </cell>
          <cell r="I91">
            <v>180</v>
          </cell>
          <cell r="J91">
            <v>149.93999999999997</v>
          </cell>
          <cell r="K91">
            <v>128.51999999999998</v>
          </cell>
        </row>
        <row r="92">
          <cell r="B92" t="str">
            <v>-</v>
          </cell>
          <cell r="C92" t="str">
            <v>13-TIRAGE (Grand Format Couleur)</v>
          </cell>
        </row>
        <row r="93">
          <cell r="B93" t="str">
            <v>TP0</v>
          </cell>
          <cell r="C93" t="str">
            <v xml:space="preserve">Tirage Couleur / Papier (aucun aplat) </v>
          </cell>
          <cell r="D93" t="str">
            <v>ML</v>
          </cell>
          <cell r="I93">
            <v>600</v>
          </cell>
          <cell r="J93">
            <v>499.79999999999995</v>
          </cell>
          <cell r="K93">
            <v>428.4</v>
          </cell>
        </row>
        <row r="94">
          <cell r="B94" t="str">
            <v>TP0A0</v>
          </cell>
          <cell r="C94" t="str">
            <v xml:space="preserve">Tirage Couleur / Papier A0 (aucun aplat) </v>
          </cell>
          <cell r="D94" t="str">
            <v>ML</v>
          </cell>
          <cell r="I94">
            <v>720</v>
          </cell>
          <cell r="J94">
            <v>599.75999999999988</v>
          </cell>
          <cell r="K94">
            <v>514.07999999999993</v>
          </cell>
        </row>
        <row r="95">
          <cell r="B95" t="str">
            <v>TP0A1</v>
          </cell>
          <cell r="C95" t="str">
            <v xml:space="preserve">Tirage Couleur / Papier A1 (aucun aplat) </v>
          </cell>
          <cell r="D95" t="str">
            <v>ML</v>
          </cell>
          <cell r="I95">
            <v>510</v>
          </cell>
          <cell r="J95">
            <v>424.83</v>
          </cell>
          <cell r="K95">
            <v>364.14</v>
          </cell>
        </row>
        <row r="96">
          <cell r="B96" t="str">
            <v>TP1</v>
          </cell>
          <cell r="C96" t="str">
            <v>Tirage Couleur / Papier (avec aplats)</v>
          </cell>
          <cell r="D96" t="str">
            <v>ML</v>
          </cell>
          <cell r="I96">
            <v>900</v>
          </cell>
          <cell r="J96">
            <v>749.69999999999993</v>
          </cell>
          <cell r="K96">
            <v>642.6</v>
          </cell>
        </row>
        <row r="97">
          <cell r="B97" t="str">
            <v>TP2</v>
          </cell>
          <cell r="C97" t="str">
            <v>Tirage Couleur / Papier (tout aplat)</v>
          </cell>
          <cell r="D97" t="str">
            <v>ML</v>
          </cell>
          <cell r="I97">
            <v>1200</v>
          </cell>
          <cell r="J97">
            <v>999.59999999999991</v>
          </cell>
          <cell r="K97">
            <v>856.8</v>
          </cell>
        </row>
        <row r="98">
          <cell r="B98" t="str">
            <v>TPF</v>
          </cell>
          <cell r="C98" t="str">
            <v xml:space="preserve">Tirage Couleur / Polyester Film </v>
          </cell>
          <cell r="D98" t="str">
            <v>ML</v>
          </cell>
          <cell r="I98">
            <v>2400</v>
          </cell>
          <cell r="J98">
            <v>1999.1999999999998</v>
          </cell>
          <cell r="K98">
            <v>1713.6</v>
          </cell>
        </row>
        <row r="99">
          <cell r="B99" t="str">
            <v>TPP</v>
          </cell>
          <cell r="C99" t="str">
            <v>Tirage Couleur / Papier Photo</v>
          </cell>
          <cell r="D99" t="str">
            <v>ML</v>
          </cell>
          <cell r="I99">
            <v>2400</v>
          </cell>
          <cell r="J99">
            <v>1999.1999999999998</v>
          </cell>
          <cell r="K99">
            <v>1713.6</v>
          </cell>
        </row>
        <row r="100">
          <cell r="B100" t="str">
            <v>-</v>
          </cell>
          <cell r="C100" t="str">
            <v>14-TRACAGE (Grand Format Noir &amp; Blanc)</v>
          </cell>
        </row>
        <row r="101">
          <cell r="B101" t="str">
            <v>PC</v>
          </cell>
          <cell r="C101" t="str">
            <v xml:space="preserve">Traçage Noir &amp; Blanc / Calque </v>
          </cell>
          <cell r="D101" t="str">
            <v>ML</v>
          </cell>
          <cell r="I101">
            <v>360</v>
          </cell>
          <cell r="J101">
            <v>299.87999999999994</v>
          </cell>
          <cell r="K101">
            <v>257.03999999999996</v>
          </cell>
        </row>
        <row r="102">
          <cell r="B102" t="str">
            <v>PCS</v>
          </cell>
          <cell r="C102" t="str">
            <v>Traçage Noir &amp; Blanc Spécial / Calque (avec aplats)</v>
          </cell>
          <cell r="D102" t="str">
            <v>ML</v>
          </cell>
          <cell r="I102">
            <v>540</v>
          </cell>
          <cell r="J102">
            <v>449.82</v>
          </cell>
          <cell r="K102">
            <v>385.56</v>
          </cell>
        </row>
        <row r="103">
          <cell r="B103" t="str">
            <v>PP</v>
          </cell>
          <cell r="C103" t="str">
            <v xml:space="preserve">Traçage Noir &amp; Blanc / Papier </v>
          </cell>
          <cell r="D103" t="str">
            <v>ML</v>
          </cell>
          <cell r="I103">
            <v>240</v>
          </cell>
          <cell r="J103">
            <v>199.92</v>
          </cell>
          <cell r="K103">
            <v>171.35999999999999</v>
          </cell>
        </row>
        <row r="104">
          <cell r="B104" t="str">
            <v>PPA0</v>
          </cell>
          <cell r="C104" t="str">
            <v xml:space="preserve">Traçage Noir &amp; Blanc / Papier A0 </v>
          </cell>
          <cell r="D104" t="str">
            <v>U</v>
          </cell>
          <cell r="I104">
            <v>290</v>
          </cell>
          <cell r="J104">
            <v>241.57</v>
          </cell>
          <cell r="K104">
            <v>207.06</v>
          </cell>
        </row>
        <row r="105">
          <cell r="B105" t="str">
            <v>PPA1</v>
          </cell>
          <cell r="C105" t="str">
            <v>Traçage Noir &amp; Blanc / Papier A1</v>
          </cell>
          <cell r="D105" t="str">
            <v>U</v>
          </cell>
          <cell r="I105">
            <v>205</v>
          </cell>
          <cell r="J105">
            <v>170.76499999999999</v>
          </cell>
          <cell r="K105">
            <v>146.37</v>
          </cell>
        </row>
        <row r="106">
          <cell r="B106" t="str">
            <v>PPS</v>
          </cell>
          <cell r="C106" t="str">
            <v>Traçage Noir &amp; Blanc Spécial /  Papier (avec aplats)</v>
          </cell>
          <cell r="D106" t="str">
            <v>ML</v>
          </cell>
          <cell r="I106">
            <v>360</v>
          </cell>
          <cell r="J106">
            <v>299.87999999999994</v>
          </cell>
          <cell r="K106">
            <v>257.03999999999996</v>
          </cell>
        </row>
        <row r="107">
          <cell r="B107" t="str">
            <v>-</v>
          </cell>
          <cell r="C107" t="str">
            <v>14-TRACAGE (Grand Format Couleur)</v>
          </cell>
        </row>
        <row r="108">
          <cell r="B108" t="str">
            <v>PP0</v>
          </cell>
          <cell r="C108" t="str">
            <v>Traçage Couleur / Papier (aucun aplat)</v>
          </cell>
          <cell r="D108" t="str">
            <v>ML</v>
          </cell>
          <cell r="I108">
            <v>840</v>
          </cell>
          <cell r="J108">
            <v>699.71999999999991</v>
          </cell>
          <cell r="K108">
            <v>599.76</v>
          </cell>
        </row>
        <row r="109">
          <cell r="B109" t="str">
            <v>PP1</v>
          </cell>
          <cell r="C109" t="str">
            <v>Traçage Couleur / Papier (avec aplats)</v>
          </cell>
          <cell r="D109" t="str">
            <v>ML</v>
          </cell>
          <cell r="I109">
            <v>1140</v>
          </cell>
          <cell r="J109">
            <v>949.62</v>
          </cell>
          <cell r="K109">
            <v>813.95999999999992</v>
          </cell>
        </row>
        <row r="110">
          <cell r="B110" t="str">
            <v>PP2</v>
          </cell>
          <cell r="C110" t="str">
            <v>Traçage Couleur / Papier (tout aplat)</v>
          </cell>
          <cell r="D110" t="str">
            <v>ML</v>
          </cell>
          <cell r="I110">
            <v>1440</v>
          </cell>
          <cell r="J110">
            <v>1199.5199999999998</v>
          </cell>
          <cell r="K110">
            <v>1028.1599999999999</v>
          </cell>
        </row>
        <row r="111">
          <cell r="B111" t="str">
            <v>PPB</v>
          </cell>
          <cell r="C111" t="str">
            <v>Impression sur bâche + Anneaux</v>
          </cell>
          <cell r="D111" t="str">
            <v>M²</v>
          </cell>
          <cell r="I111">
            <v>0</v>
          </cell>
          <cell r="J111">
            <v>0</v>
          </cell>
          <cell r="K111">
            <v>0</v>
          </cell>
        </row>
        <row r="112">
          <cell r="B112" t="str">
            <v>PPF</v>
          </cell>
          <cell r="C112" t="str">
            <v>Traçage Couleur / Polyester film</v>
          </cell>
          <cell r="D112" t="str">
            <v>ML</v>
          </cell>
          <cell r="I112">
            <v>2640</v>
          </cell>
          <cell r="J112">
            <v>2199.1199999999994</v>
          </cell>
          <cell r="K112">
            <v>1884.9599999999998</v>
          </cell>
        </row>
        <row r="113">
          <cell r="B113" t="str">
            <v>PPP</v>
          </cell>
          <cell r="C113" t="str">
            <v>Traçage Couleur / Papier Photo</v>
          </cell>
          <cell r="D113" t="str">
            <v>ML</v>
          </cell>
          <cell r="I113">
            <v>2640</v>
          </cell>
          <cell r="J113">
            <v>2199.1199999999994</v>
          </cell>
          <cell r="K113">
            <v>1884.9599999999998</v>
          </cell>
        </row>
        <row r="114">
          <cell r="B114" t="str">
            <v>-</v>
          </cell>
          <cell r="C114" t="str">
            <v>15-NUMERISATION (Noir &amp; Blanc)</v>
          </cell>
        </row>
        <row r="115">
          <cell r="B115" t="str">
            <v>N3</v>
          </cell>
          <cell r="C115" t="str">
            <v>Numérisation Noir &amp; Blanc A3 à plat</v>
          </cell>
          <cell r="D115" t="str">
            <v>U</v>
          </cell>
          <cell r="I115">
            <v>40</v>
          </cell>
          <cell r="J115">
            <v>33.32</v>
          </cell>
          <cell r="K115">
            <v>28.56</v>
          </cell>
        </row>
        <row r="116">
          <cell r="B116" t="str">
            <v>N4</v>
          </cell>
          <cell r="C116" t="str">
            <v>Numérisation Noir &amp; Blanc A4 à plat</v>
          </cell>
          <cell r="D116" t="str">
            <v>U</v>
          </cell>
          <cell r="I116">
            <v>20</v>
          </cell>
          <cell r="J116">
            <v>16.66</v>
          </cell>
          <cell r="K116">
            <v>14.28</v>
          </cell>
        </row>
        <row r="117">
          <cell r="B117" t="str">
            <v>NP</v>
          </cell>
          <cell r="C117" t="str">
            <v>Numérisation Noir &amp; Blanc de plan ou carte</v>
          </cell>
          <cell r="D117" t="str">
            <v>ML</v>
          </cell>
          <cell r="I117">
            <v>240</v>
          </cell>
          <cell r="J117">
            <v>199.92</v>
          </cell>
          <cell r="K117">
            <v>171.35999999999999</v>
          </cell>
        </row>
        <row r="118">
          <cell r="B118" t="str">
            <v>-</v>
          </cell>
          <cell r="C118" t="str">
            <v>15-NUMERISATION (Couleur)</v>
          </cell>
        </row>
        <row r="119">
          <cell r="B119" t="str">
            <v>N30</v>
          </cell>
          <cell r="C119" t="str">
            <v>Numérisation Couleur A3 à plat</v>
          </cell>
          <cell r="D119" t="str">
            <v>U</v>
          </cell>
          <cell r="I119">
            <v>80</v>
          </cell>
          <cell r="J119">
            <v>66.64</v>
          </cell>
          <cell r="K119">
            <v>57.12</v>
          </cell>
        </row>
        <row r="120">
          <cell r="B120" t="str">
            <v>N40</v>
          </cell>
          <cell r="C120" t="str">
            <v>Numérisation Couleur A4 à plat</v>
          </cell>
          <cell r="D120" t="str">
            <v>U</v>
          </cell>
          <cell r="I120">
            <v>40</v>
          </cell>
          <cell r="J120">
            <v>33.32</v>
          </cell>
          <cell r="K120">
            <v>28.56</v>
          </cell>
        </row>
        <row r="121">
          <cell r="B121" t="str">
            <v>NP0</v>
          </cell>
          <cell r="C121" t="str">
            <v>Numérisation Couleur de plan ou carte</v>
          </cell>
          <cell r="D121" t="str">
            <v>ML</v>
          </cell>
          <cell r="I121">
            <v>480</v>
          </cell>
          <cell r="J121">
            <v>399.84</v>
          </cell>
          <cell r="K121">
            <v>342.71999999999997</v>
          </cell>
        </row>
        <row r="122">
          <cell r="B122" t="str">
            <v>-</v>
          </cell>
          <cell r="C122" t="str">
            <v>16-FACONNAGE (Reliure)</v>
          </cell>
        </row>
        <row r="123">
          <cell r="B123" t="str">
            <v>R3B1</v>
          </cell>
          <cell r="C123" t="str">
            <v>Reliure  A3 Baguette n° 03 à 08 + Transp. + Bristol</v>
          </cell>
          <cell r="D123" t="str">
            <v>U</v>
          </cell>
          <cell r="I123">
            <v>150</v>
          </cell>
          <cell r="J123">
            <v>124.94999999999999</v>
          </cell>
          <cell r="K123">
            <v>107.1</v>
          </cell>
        </row>
        <row r="124">
          <cell r="B124" t="str">
            <v>R3B2</v>
          </cell>
          <cell r="C124" t="str">
            <v>Reliure  A3 Baguette n° 10 à 18 + Transp. + Bristol</v>
          </cell>
          <cell r="D124" t="str">
            <v>U</v>
          </cell>
          <cell r="I124">
            <v>200</v>
          </cell>
          <cell r="J124">
            <v>166.6</v>
          </cell>
          <cell r="K124">
            <v>142.79999999999998</v>
          </cell>
        </row>
        <row r="125">
          <cell r="B125" t="str">
            <v>R3B3</v>
          </cell>
          <cell r="C125" t="str">
            <v>Reliure  A3 Baguette n° 20 à 30 + Transp. + Bristol</v>
          </cell>
          <cell r="D125" t="str">
            <v>U</v>
          </cell>
          <cell r="I125">
            <v>250</v>
          </cell>
          <cell r="J125">
            <v>208.25</v>
          </cell>
          <cell r="K125">
            <v>178.5</v>
          </cell>
        </row>
        <row r="126">
          <cell r="B126" t="str">
            <v>R3M</v>
          </cell>
          <cell r="C126" t="str">
            <v>Reliure  A3 Spirale métal + Transp. + Bristol</v>
          </cell>
          <cell r="D126" t="str">
            <v>U</v>
          </cell>
          <cell r="I126">
            <v>300</v>
          </cell>
          <cell r="J126">
            <v>249.89999999999998</v>
          </cell>
          <cell r="K126">
            <v>214.2</v>
          </cell>
        </row>
        <row r="127">
          <cell r="B127" t="str">
            <v>R3P</v>
          </cell>
          <cell r="C127" t="str">
            <v>Reliure  A3 Baguette press + Transp. + Bristol</v>
          </cell>
          <cell r="D127" t="str">
            <v>U</v>
          </cell>
          <cell r="I127">
            <v>250</v>
          </cell>
          <cell r="J127">
            <v>208.25</v>
          </cell>
          <cell r="K127">
            <v>178.5</v>
          </cell>
        </row>
        <row r="128">
          <cell r="B128" t="str">
            <v>R3S1</v>
          </cell>
          <cell r="C128" t="str">
            <v>Reliure  A3 Spirale n° 06 à 18 + Transp. + Bristol</v>
          </cell>
          <cell r="D128" t="str">
            <v>U</v>
          </cell>
          <cell r="I128">
            <v>200</v>
          </cell>
          <cell r="J128">
            <v>166.6</v>
          </cell>
          <cell r="K128">
            <v>142.79999999999998</v>
          </cell>
        </row>
        <row r="129">
          <cell r="B129" t="str">
            <v>R3S2</v>
          </cell>
          <cell r="C129" t="str">
            <v>Reliure  A3 Spirale n° 22 à 28 + Transp. + Bristol</v>
          </cell>
          <cell r="D129" t="str">
            <v>U</v>
          </cell>
          <cell r="I129">
            <v>250</v>
          </cell>
          <cell r="J129">
            <v>208.25</v>
          </cell>
          <cell r="K129">
            <v>178.5</v>
          </cell>
        </row>
        <row r="130">
          <cell r="B130" t="str">
            <v>R3S3</v>
          </cell>
          <cell r="C130" t="str">
            <v>Reliure  A3 Spirale n° 32 à 51 + Transp. + Bristol</v>
          </cell>
          <cell r="D130" t="str">
            <v>U</v>
          </cell>
          <cell r="I130">
            <v>300</v>
          </cell>
          <cell r="J130">
            <v>249.89999999999998</v>
          </cell>
          <cell r="K130">
            <v>214.2</v>
          </cell>
        </row>
        <row r="131">
          <cell r="B131" t="str">
            <v>R4B</v>
          </cell>
          <cell r="C131" t="str">
            <v>Reliure Baguette + Transp. + Bristol</v>
          </cell>
          <cell r="D131" t="str">
            <v>U</v>
          </cell>
          <cell r="I131">
            <v>150</v>
          </cell>
          <cell r="J131">
            <v>124.94999999999999</v>
          </cell>
          <cell r="K131">
            <v>107.1</v>
          </cell>
        </row>
        <row r="132">
          <cell r="B132" t="str">
            <v>R4B1</v>
          </cell>
          <cell r="C132" t="str">
            <v>Reliure  A4 Baguette n° 03 à 08 + Transp. + Bristol</v>
          </cell>
          <cell r="D132" t="str">
            <v>U</v>
          </cell>
          <cell r="I132">
            <v>100</v>
          </cell>
          <cell r="J132">
            <v>83.3</v>
          </cell>
          <cell r="K132">
            <v>71.399999999999991</v>
          </cell>
        </row>
        <row r="133">
          <cell r="B133" t="str">
            <v>R4B2</v>
          </cell>
          <cell r="C133" t="str">
            <v>Reliure  A4 Baguette n° 10 à 18 + Transp. + Bristol</v>
          </cell>
          <cell r="D133" t="str">
            <v>U</v>
          </cell>
          <cell r="I133">
            <v>150</v>
          </cell>
          <cell r="J133">
            <v>124.94999999999999</v>
          </cell>
          <cell r="K133">
            <v>107.1</v>
          </cell>
        </row>
        <row r="134">
          <cell r="B134" t="str">
            <v>R4B3</v>
          </cell>
          <cell r="C134" t="str">
            <v>Reliure  A4 Baguette n° 20 à 30 + Transp. + Bristol</v>
          </cell>
          <cell r="D134" t="str">
            <v>U</v>
          </cell>
          <cell r="I134">
            <v>200</v>
          </cell>
          <cell r="J134">
            <v>166.6</v>
          </cell>
          <cell r="K134">
            <v>142.79999999999998</v>
          </cell>
        </row>
        <row r="135">
          <cell r="B135" t="str">
            <v>R4M</v>
          </cell>
          <cell r="C135" t="str">
            <v>Reliure  A4 Spirale métal + Transp. + Bristol</v>
          </cell>
          <cell r="D135" t="str">
            <v>U</v>
          </cell>
          <cell r="I135">
            <v>250</v>
          </cell>
          <cell r="J135">
            <v>208.25</v>
          </cell>
          <cell r="K135">
            <v>178.5</v>
          </cell>
        </row>
        <row r="136">
          <cell r="B136" t="str">
            <v>R4P</v>
          </cell>
          <cell r="C136" t="str">
            <v>Reliure  A4 Baguette press + Transp. + Bristol</v>
          </cell>
          <cell r="D136" t="str">
            <v>U</v>
          </cell>
          <cell r="I136">
            <v>200</v>
          </cell>
          <cell r="J136">
            <v>166.6</v>
          </cell>
          <cell r="K136">
            <v>142.79999999999998</v>
          </cell>
        </row>
        <row r="137">
          <cell r="B137" t="str">
            <v>r4s</v>
          </cell>
          <cell r="C137" t="str">
            <v>Reliure Spirale + Transp. + Bristol</v>
          </cell>
          <cell r="D137" t="str">
            <v>U</v>
          </cell>
          <cell r="I137">
            <v>200</v>
          </cell>
          <cell r="J137">
            <v>166.6</v>
          </cell>
          <cell r="K137">
            <v>142.79999999999998</v>
          </cell>
        </row>
        <row r="138">
          <cell r="B138" t="str">
            <v>R4S1</v>
          </cell>
          <cell r="C138" t="str">
            <v>Reliure  A4 Spirale n° 06 à 18 + Transp. + Bristol</v>
          </cell>
          <cell r="D138" t="str">
            <v>U</v>
          </cell>
          <cell r="I138">
            <v>150</v>
          </cell>
          <cell r="J138">
            <v>124.94999999999999</v>
          </cell>
          <cell r="K138">
            <v>107.1</v>
          </cell>
        </row>
        <row r="139">
          <cell r="B139" t="str">
            <v>R4S2</v>
          </cell>
          <cell r="C139" t="str">
            <v>Reliure  A4 Spirale n° 22 à 28 + Transp. + Bristol</v>
          </cell>
          <cell r="D139" t="str">
            <v>U</v>
          </cell>
          <cell r="I139">
            <v>200</v>
          </cell>
          <cell r="J139">
            <v>166.6</v>
          </cell>
          <cell r="K139">
            <v>142.79999999999998</v>
          </cell>
        </row>
        <row r="140">
          <cell r="B140" t="str">
            <v>R4S3</v>
          </cell>
          <cell r="C140" t="str">
            <v>Reliure  A4 Spirale n° 32 à 51 + Transp. + Bristol</v>
          </cell>
          <cell r="D140" t="str">
            <v>U</v>
          </cell>
          <cell r="I140">
            <v>250</v>
          </cell>
          <cell r="J140">
            <v>208.25</v>
          </cell>
          <cell r="K140">
            <v>178.5</v>
          </cell>
        </row>
        <row r="141">
          <cell r="B141" t="str">
            <v>-</v>
          </cell>
          <cell r="C141" t="str">
            <v>16-FACONNAGE (Manipulation)</v>
          </cell>
        </row>
        <row r="142">
          <cell r="B142" t="str">
            <v>AGG</v>
          </cell>
          <cell r="C142" t="str">
            <v>Agrafage document (agrafes GM) 101 f et +</v>
          </cell>
          <cell r="D142" t="str">
            <v>U</v>
          </cell>
          <cell r="I142">
            <v>40</v>
          </cell>
          <cell r="J142">
            <v>33.32</v>
          </cell>
          <cell r="K142">
            <v>28.56</v>
          </cell>
        </row>
        <row r="143">
          <cell r="B143" t="str">
            <v>AGM</v>
          </cell>
          <cell r="C143" t="str">
            <v>Agrafage document (agrafes MM) 20 à 100 f</v>
          </cell>
          <cell r="D143" t="str">
            <v>U</v>
          </cell>
          <cell r="I143">
            <v>20</v>
          </cell>
          <cell r="J143">
            <v>16.66</v>
          </cell>
          <cell r="K143">
            <v>14.28</v>
          </cell>
        </row>
        <row r="144">
          <cell r="B144" t="str">
            <v>AGP</v>
          </cell>
          <cell r="C144" t="str">
            <v>Agrafage document (agrafes PM) - de 20 f</v>
          </cell>
          <cell r="D144" t="str">
            <v>U</v>
          </cell>
          <cell r="I144">
            <v>10</v>
          </cell>
          <cell r="J144">
            <v>8.33</v>
          </cell>
          <cell r="K144">
            <v>7.14</v>
          </cell>
        </row>
        <row r="145">
          <cell r="B145" t="str">
            <v>DEC</v>
          </cell>
          <cell r="C145" t="str">
            <v>Découpe feuille A4</v>
          </cell>
          <cell r="D145" t="str">
            <v>U</v>
          </cell>
          <cell r="I145">
            <v>10</v>
          </cell>
          <cell r="J145">
            <v>8.33</v>
          </cell>
          <cell r="K145">
            <v>7.14</v>
          </cell>
        </row>
        <row r="146">
          <cell r="B146" t="str">
            <v>DEG</v>
          </cell>
          <cell r="C146" t="str">
            <v xml:space="preserve">Dégrafage, décollage documents </v>
          </cell>
          <cell r="D146" t="str">
            <v>U</v>
          </cell>
          <cell r="I146">
            <v>100</v>
          </cell>
          <cell r="J146">
            <v>83.3</v>
          </cell>
          <cell r="K146">
            <v>71.399999999999991</v>
          </cell>
        </row>
        <row r="147">
          <cell r="B147" t="str">
            <v>INS</v>
          </cell>
          <cell r="C147" t="str">
            <v>Insertion feuilles (spirale, classeur, chrono, pochette)</v>
          </cell>
          <cell r="D147" t="str">
            <v>U</v>
          </cell>
          <cell r="I147">
            <v>2</v>
          </cell>
          <cell r="J147">
            <v>1.6659999999999999</v>
          </cell>
          <cell r="K147">
            <v>1.4279999999999999</v>
          </cell>
        </row>
        <row r="148">
          <cell r="B148" t="str">
            <v>MAN</v>
          </cell>
          <cell r="C148" t="str">
            <v>Manipulation Originaux</v>
          </cell>
          <cell r="D148" t="str">
            <v>U</v>
          </cell>
          <cell r="I148">
            <v>2.5</v>
          </cell>
          <cell r="J148">
            <v>2.0825</v>
          </cell>
          <cell r="K148">
            <v>1.7849999999999999</v>
          </cell>
        </row>
        <row r="149">
          <cell r="B149" t="str">
            <v>MEF</v>
          </cell>
          <cell r="C149" t="str">
            <v>Mise en forme documents</v>
          </cell>
          <cell r="D149" t="str">
            <v>U</v>
          </cell>
          <cell r="I149">
            <v>5</v>
          </cell>
          <cell r="J149">
            <v>4.165</v>
          </cell>
          <cell r="K149">
            <v>3.57</v>
          </cell>
        </row>
        <row r="150">
          <cell r="B150" t="str">
            <v>PER</v>
          </cell>
          <cell r="C150" t="str">
            <v>Perforation feuilles (spirale, classeur, chrono)</v>
          </cell>
          <cell r="D150" t="str">
            <v>U</v>
          </cell>
          <cell r="I150">
            <v>2.5</v>
          </cell>
          <cell r="J150">
            <v>2.0825</v>
          </cell>
          <cell r="K150">
            <v>1.7849999999999999</v>
          </cell>
        </row>
        <row r="151">
          <cell r="B151" t="str">
            <v>PIN</v>
          </cell>
          <cell r="C151" t="str">
            <v>Perforation feuilles et insertion classeur</v>
          </cell>
          <cell r="D151" t="str">
            <v>U</v>
          </cell>
          <cell r="I151">
            <v>5</v>
          </cell>
          <cell r="J151">
            <v>4.165</v>
          </cell>
          <cell r="K151">
            <v>3.57</v>
          </cell>
        </row>
        <row r="152">
          <cell r="B152" t="str">
            <v>PL3</v>
          </cell>
          <cell r="C152" t="str">
            <v>Plastification à chaud A3</v>
          </cell>
          <cell r="D152" t="str">
            <v>U</v>
          </cell>
          <cell r="I152">
            <v>200</v>
          </cell>
          <cell r="J152">
            <v>166.6</v>
          </cell>
          <cell r="K152">
            <v>142.79999999999998</v>
          </cell>
        </row>
        <row r="153">
          <cell r="B153" t="str">
            <v>PL4</v>
          </cell>
          <cell r="C153" t="str">
            <v>Plastification à chaud A4</v>
          </cell>
          <cell r="D153" t="str">
            <v>U</v>
          </cell>
          <cell r="I153">
            <v>100</v>
          </cell>
          <cell r="J153">
            <v>83.3</v>
          </cell>
          <cell r="K153">
            <v>71.399999999999991</v>
          </cell>
        </row>
        <row r="154">
          <cell r="B154" t="str">
            <v>PL5</v>
          </cell>
          <cell r="C154" t="str">
            <v>Plastification à chaud A5 et moins</v>
          </cell>
          <cell r="D154" t="str">
            <v>U</v>
          </cell>
          <cell r="I154">
            <v>75</v>
          </cell>
          <cell r="J154">
            <v>62.474999999999994</v>
          </cell>
          <cell r="K154">
            <v>53.55</v>
          </cell>
        </row>
        <row r="155">
          <cell r="B155" t="str">
            <v>PLI</v>
          </cell>
          <cell r="C155" t="str">
            <v>Pliage de plan au format A4</v>
          </cell>
          <cell r="D155" t="str">
            <v>ML</v>
          </cell>
          <cell r="I155">
            <v>0</v>
          </cell>
          <cell r="J155">
            <v>0</v>
          </cell>
          <cell r="K155">
            <v>0</v>
          </cell>
        </row>
        <row r="156">
          <cell r="B156" t="str">
            <v>-</v>
          </cell>
          <cell r="C156" t="str">
            <v>17-AUTRES PRESTATIONS (Gravure)</v>
          </cell>
        </row>
        <row r="157">
          <cell r="B157" t="str">
            <v>GCD</v>
          </cell>
          <cell r="C157" t="str">
            <v>Gravure de fichiers sur CD</v>
          </cell>
          <cell r="D157" t="str">
            <v>U</v>
          </cell>
          <cell r="I157">
            <v>150</v>
          </cell>
          <cell r="J157">
            <v>124.94999999999999</v>
          </cell>
          <cell r="K157">
            <v>107.1</v>
          </cell>
        </row>
        <row r="158">
          <cell r="B158" t="str">
            <v>GSF</v>
          </cell>
          <cell r="C158" t="str">
            <v>Gravure de fichiers sur support fourni</v>
          </cell>
          <cell r="D158" t="str">
            <v>U</v>
          </cell>
          <cell r="I158">
            <v>99.999999900000006</v>
          </cell>
          <cell r="J158">
            <v>83.299999916700003</v>
          </cell>
          <cell r="K158">
            <v>71.399999928599996</v>
          </cell>
        </row>
        <row r="159">
          <cell r="B159" t="str">
            <v>GVD</v>
          </cell>
          <cell r="C159" t="str">
            <v>Gravure de fichiers sur DVD</v>
          </cell>
          <cell r="D159" t="str">
            <v>U</v>
          </cell>
          <cell r="I159">
            <v>200.00000000055002</v>
          </cell>
          <cell r="J159">
            <v>166.60000000045815</v>
          </cell>
          <cell r="K159">
            <v>142.80000000039269</v>
          </cell>
        </row>
        <row r="160">
          <cell r="B160" t="str">
            <v>-</v>
          </cell>
          <cell r="C160" t="str">
            <v>17-AUTRES PRESTATIONS (Cartes de visite)</v>
          </cell>
        </row>
        <row r="161">
          <cell r="B161" t="str">
            <v>CVM</v>
          </cell>
          <cell r="C161" t="str">
            <v>Mise en page maquette carte de visite</v>
          </cell>
          <cell r="D161" t="str">
            <v>U</v>
          </cell>
          <cell r="I161">
            <v>1500</v>
          </cell>
          <cell r="J161">
            <v>1249.5</v>
          </cell>
          <cell r="K161">
            <v>1071</v>
          </cell>
        </row>
        <row r="162">
          <cell r="B162" t="str">
            <v>CVR</v>
          </cell>
          <cell r="C162" t="str">
            <v>Carte de Visite / Recto / Papier Couché Mat 300gr.</v>
          </cell>
          <cell r="D162" t="str">
            <v>U</v>
          </cell>
          <cell r="I162">
            <v>20</v>
          </cell>
          <cell r="J162">
            <v>16.66</v>
          </cell>
          <cell r="K162">
            <v>14.28</v>
          </cell>
        </row>
        <row r="163">
          <cell r="B163" t="str">
            <v>CVRV</v>
          </cell>
          <cell r="C163" t="str">
            <v>Carte de Visite / RV / Papier Couché Mat 300gr.</v>
          </cell>
          <cell r="D163" t="str">
            <v>U</v>
          </cell>
          <cell r="I163">
            <v>40</v>
          </cell>
          <cell r="J163">
            <v>33.32</v>
          </cell>
          <cell r="K163">
            <v>28.56</v>
          </cell>
        </row>
        <row r="164">
          <cell r="B164" t="str">
            <v>-</v>
          </cell>
          <cell r="C164" t="str">
            <v>17-AUTRES PRESTATIONS (Assistance Micro)</v>
          </cell>
        </row>
        <row r="165">
          <cell r="B165" t="str">
            <v>MAND</v>
          </cell>
          <cell r="C165" t="str">
            <v>Divers</v>
          </cell>
          <cell r="D165" t="str">
            <v>F</v>
          </cell>
          <cell r="I165">
            <v>0</v>
          </cell>
          <cell r="J165">
            <v>0</v>
          </cell>
          <cell r="K165">
            <v>0</v>
          </cell>
        </row>
        <row r="166">
          <cell r="B166" t="str">
            <v>MANF</v>
          </cell>
          <cell r="C166" t="str">
            <v>Manipulation fichier (cadrage, cartouche, échelle...)</v>
          </cell>
          <cell r="D166" t="str">
            <v>MIN</v>
          </cell>
          <cell r="I166">
            <v>0</v>
          </cell>
          <cell r="J166">
            <v>0</v>
          </cell>
          <cell r="K166">
            <v>0</v>
          </cell>
        </row>
        <row r="167">
          <cell r="B167" t="str">
            <v>MANL</v>
          </cell>
          <cell r="C167" t="str">
            <v>Manipulation logiciel (autocad, photoshop...)</v>
          </cell>
          <cell r="D167" t="str">
            <v>MIN</v>
          </cell>
          <cell r="I167">
            <v>0</v>
          </cell>
          <cell r="J167">
            <v>0</v>
          </cell>
          <cell r="K167">
            <v>0</v>
          </cell>
        </row>
        <row r="168">
          <cell r="B168" t="str">
            <v>MANS</v>
          </cell>
          <cell r="C168" t="str">
            <v>Manipulation support (retouche...)</v>
          </cell>
          <cell r="D168" t="str">
            <v>MIN</v>
          </cell>
          <cell r="I168">
            <v>0</v>
          </cell>
          <cell r="J168">
            <v>0</v>
          </cell>
          <cell r="K168">
            <v>0</v>
          </cell>
        </row>
        <row r="169">
          <cell r="B169" t="str">
            <v>-</v>
          </cell>
          <cell r="C169" t="str">
            <v>17-AUTRES PRESTATIONS (Autres)</v>
          </cell>
        </row>
        <row r="170">
          <cell r="B170" t="str">
            <v>DOC</v>
          </cell>
          <cell r="C170" t="str">
            <v>Documentation</v>
          </cell>
          <cell r="D170" t="str">
            <v>U</v>
          </cell>
          <cell r="I170">
            <v>0</v>
          </cell>
          <cell r="J170">
            <v>0</v>
          </cell>
          <cell r="K170">
            <v>0</v>
          </cell>
        </row>
        <row r="171">
          <cell r="B171" t="str">
            <v>fa4</v>
          </cell>
          <cell r="C171" t="str">
            <v>Flyer A4, Recto/Verso, 1 Pli, Papier Couché Mat 300gr.</v>
          </cell>
          <cell r="D171" t="str">
            <v>U</v>
          </cell>
          <cell r="I171">
            <v>0</v>
          </cell>
          <cell r="J171">
            <v>0</v>
          </cell>
          <cell r="K171">
            <v>0</v>
          </cell>
        </row>
        <row r="172">
          <cell r="B172" t="str">
            <v>IB</v>
          </cell>
          <cell r="C172" t="str">
            <v>Impression sur Bâche</v>
          </cell>
          <cell r="D172" t="str">
            <v>M2</v>
          </cell>
          <cell r="I172">
            <v>0</v>
          </cell>
          <cell r="J172">
            <v>0</v>
          </cell>
          <cell r="K172">
            <v>0</v>
          </cell>
        </row>
        <row r="173">
          <cell r="B173" t="str">
            <v>BC</v>
          </cell>
          <cell r="C173" t="str">
            <v>Bandeau couleur</v>
          </cell>
          <cell r="D173" t="str">
            <v>ML</v>
          </cell>
          <cell r="I173">
            <v>0</v>
          </cell>
          <cell r="J173">
            <v>0</v>
          </cell>
          <cell r="K173">
            <v>0</v>
          </cell>
        </row>
        <row r="174">
          <cell r="B174" t="str">
            <v>IET</v>
          </cell>
          <cell r="C174" t="str">
            <v>Impression et découpe étiquettes adhésives</v>
          </cell>
          <cell r="D174" t="str">
            <v>U</v>
          </cell>
          <cell r="I174">
            <v>0</v>
          </cell>
          <cell r="J174">
            <v>0</v>
          </cell>
          <cell r="K174">
            <v>0</v>
          </cell>
        </row>
        <row r="175">
          <cell r="B175" t="str">
            <v>PB</v>
          </cell>
          <cell r="C175" t="str">
            <v>Traçage Couleur Bâche</v>
          </cell>
          <cell r="D175" t="str">
            <v>M²</v>
          </cell>
          <cell r="I175">
            <v>0</v>
          </cell>
          <cell r="J175">
            <v>0</v>
          </cell>
          <cell r="K175">
            <v>0</v>
          </cell>
        </row>
        <row r="176">
          <cell r="B176" t="str">
            <v>pba</v>
          </cell>
          <cell r="C176" t="str">
            <v xml:space="preserve">Traçage Couleur Bâche et Anneaux </v>
          </cell>
          <cell r="D176" t="str">
            <v>M²</v>
          </cell>
          <cell r="I176">
            <v>0</v>
          </cell>
          <cell r="J176">
            <v>0</v>
          </cell>
          <cell r="K176">
            <v>0</v>
          </cell>
        </row>
        <row r="177">
          <cell r="B177" t="str">
            <v>TIG</v>
          </cell>
          <cell r="C177" t="str">
            <v>Travaux d'impressions graphiques</v>
          </cell>
          <cell r="D177" t="str">
            <v>U</v>
          </cell>
          <cell r="I177">
            <v>0</v>
          </cell>
          <cell r="J177">
            <v>0</v>
          </cell>
          <cell r="K177">
            <v>0</v>
          </cell>
        </row>
        <row r="178">
          <cell r="B178" t="str">
            <v>-</v>
          </cell>
        </row>
        <row r="181">
          <cell r="B181" t="str">
            <v>Code</v>
          </cell>
          <cell r="C181" t="str">
            <v>Désignation Article</v>
          </cell>
          <cell r="D181" t="str">
            <v>Unité</v>
          </cell>
          <cell r="I181" t="str">
            <v>Prix TTC Comptoir</v>
          </cell>
          <cell r="J181" t="str">
            <v>Prix TTC Convention</v>
          </cell>
          <cell r="K181" t="str">
            <v xml:space="preserve">Prix TTC Spécial </v>
          </cell>
        </row>
        <row r="182">
          <cell r="C182" t="str">
            <v>2-BUREAUTIQUE</v>
          </cell>
        </row>
        <row r="183">
          <cell r="B183" t="str">
            <v>-</v>
          </cell>
          <cell r="C183" t="str">
            <v>21-PAPIER</v>
          </cell>
          <cell r="I183">
            <v>67735</v>
          </cell>
          <cell r="J183">
            <v>180</v>
          </cell>
        </row>
        <row r="184">
          <cell r="B184" t="str">
            <v>1-C0M</v>
          </cell>
          <cell r="C184" t="str">
            <v xml:space="preserve">Calque A0 / 90 gr (métrage) </v>
          </cell>
          <cell r="D184" t="str">
            <v>U</v>
          </cell>
          <cell r="I184">
            <v>140</v>
          </cell>
          <cell r="J184">
            <v>130.9</v>
          </cell>
          <cell r="K184">
            <v>124.94999999999999</v>
          </cell>
        </row>
        <row r="185">
          <cell r="B185" t="str">
            <v>1-C0P50</v>
          </cell>
          <cell r="C185" t="str">
            <v>Calque A0 / 90 gr (914 mm x 50 m) Print</v>
          </cell>
          <cell r="D185" t="str">
            <v>U</v>
          </cell>
          <cell r="I185">
            <v>3410</v>
          </cell>
          <cell r="J185">
            <v>3403.3999999999996</v>
          </cell>
          <cell r="K185">
            <v>3230.85</v>
          </cell>
        </row>
        <row r="186">
          <cell r="B186" t="str">
            <v>1-C0T100</v>
          </cell>
          <cell r="C186" t="str">
            <v xml:space="preserve">Calque A0 / 90 gr (914 mm x 100 m) Tirage </v>
          </cell>
          <cell r="D186" t="str">
            <v>U</v>
          </cell>
          <cell r="I186">
            <v>8750</v>
          </cell>
          <cell r="J186">
            <v>8746.5</v>
          </cell>
          <cell r="K186">
            <v>8312.15</v>
          </cell>
        </row>
        <row r="187">
          <cell r="B187" t="str">
            <v>1-P0F25</v>
          </cell>
          <cell r="C187" t="str">
            <v>Papier A0 / 180 gr (914 mm x 25 m) Photo</v>
          </cell>
          <cell r="D187" t="str">
            <v>U</v>
          </cell>
          <cell r="I187">
            <v>8660</v>
          </cell>
          <cell r="J187">
            <v>8651.2999999999993</v>
          </cell>
          <cell r="K187">
            <v>8645.2999999999993</v>
          </cell>
        </row>
        <row r="188">
          <cell r="B188" t="str">
            <v>1-P0F30</v>
          </cell>
          <cell r="C188" t="str">
            <v>Papier A0 / 180 gr (914 mm x 30 m) Photo</v>
          </cell>
          <cell r="D188" t="str">
            <v>U</v>
          </cell>
          <cell r="I188">
            <v>6880</v>
          </cell>
          <cell r="J188">
            <v>6878.2</v>
          </cell>
          <cell r="K188">
            <v>6533.0999999999995</v>
          </cell>
        </row>
        <row r="189">
          <cell r="B189" t="str">
            <v>1-P0M</v>
          </cell>
          <cell r="C189" t="str">
            <v>Papier A0 / 080 gr Métrage</v>
          </cell>
          <cell r="D189" t="str">
            <v>U</v>
          </cell>
          <cell r="I189">
            <v>45</v>
          </cell>
          <cell r="J189">
            <v>41.65</v>
          </cell>
          <cell r="K189">
            <v>41.65</v>
          </cell>
        </row>
        <row r="190">
          <cell r="B190" t="str">
            <v>1-P0P120</v>
          </cell>
          <cell r="C190" t="str">
            <v>Papier A0 / 080 gr (914 mm x 120 m) Print</v>
          </cell>
          <cell r="D190" t="str">
            <v>U</v>
          </cell>
          <cell r="I190">
            <v>3400</v>
          </cell>
          <cell r="J190">
            <v>3391.5</v>
          </cell>
          <cell r="K190">
            <v>3224.8999999999996</v>
          </cell>
        </row>
        <row r="191">
          <cell r="B191" t="str">
            <v>1-P0P50</v>
          </cell>
          <cell r="C191" t="str">
            <v>Papier A0 / 080 gr (900 mm x 50 m) Print</v>
          </cell>
          <cell r="D191" t="str">
            <v>U</v>
          </cell>
          <cell r="I191">
            <v>1540</v>
          </cell>
          <cell r="J191">
            <v>1535.1</v>
          </cell>
          <cell r="K191">
            <v>1457.75</v>
          </cell>
        </row>
        <row r="192">
          <cell r="B192" t="str">
            <v>1-P0P90</v>
          </cell>
          <cell r="C192" t="str">
            <v>Papier A0 / 150 gr (914 mm x 90 m) Print</v>
          </cell>
          <cell r="D192" t="str">
            <v>U</v>
          </cell>
          <cell r="I192">
            <v>4170</v>
          </cell>
          <cell r="J192">
            <v>4165</v>
          </cell>
          <cell r="K192">
            <v>3956.75</v>
          </cell>
        </row>
        <row r="193">
          <cell r="B193" t="str">
            <v>1-P0T150</v>
          </cell>
          <cell r="C193" t="str">
            <v>Papier A0 / 080 gr (914 mm x 150 m) Tirage</v>
          </cell>
          <cell r="D193" t="str">
            <v>U</v>
          </cell>
          <cell r="I193">
            <v>3810</v>
          </cell>
          <cell r="J193">
            <v>3808</v>
          </cell>
          <cell r="K193">
            <v>3617.6</v>
          </cell>
        </row>
        <row r="194">
          <cell r="B194" t="str">
            <v>1-P0T175</v>
          </cell>
          <cell r="C194" t="str">
            <v>Papier A0 / 080 gr (914 mm x 175 m) Tirage</v>
          </cell>
          <cell r="D194" t="str">
            <v>U</v>
          </cell>
          <cell r="I194">
            <v>4410</v>
          </cell>
          <cell r="J194">
            <v>4403</v>
          </cell>
          <cell r="K194">
            <v>4182.8499999999995</v>
          </cell>
        </row>
        <row r="195">
          <cell r="B195" t="str">
            <v>1-P1T150</v>
          </cell>
          <cell r="C195" t="str">
            <v>Papier A1 / 080 gr (625 mm x 150 m) Tirage</v>
          </cell>
          <cell r="D195" t="str">
            <v>U</v>
          </cell>
          <cell r="I195">
            <v>2920</v>
          </cell>
          <cell r="J195">
            <v>2915.5</v>
          </cell>
          <cell r="K195">
            <v>2772.7</v>
          </cell>
        </row>
        <row r="196">
          <cell r="B196" t="str">
            <v>1-P1T175</v>
          </cell>
          <cell r="C196" t="str">
            <v>Papier A1 / 075 gr (625 mm x 175 m) Tirage</v>
          </cell>
          <cell r="D196" t="str">
            <v>U</v>
          </cell>
          <cell r="I196">
            <v>3800</v>
          </cell>
          <cell r="J196">
            <v>3796.1</v>
          </cell>
          <cell r="K196">
            <v>3605.7</v>
          </cell>
        </row>
        <row r="197">
          <cell r="B197" t="str">
            <v>1-P2T150</v>
          </cell>
          <cell r="C197" t="str">
            <v xml:space="preserve">Papier A2 / 080 gr (420 mm x 150 m) Tirage </v>
          </cell>
          <cell r="D197" t="str">
            <v>U</v>
          </cell>
          <cell r="I197">
            <v>2300</v>
          </cell>
          <cell r="J197">
            <v>2296.6999999999998</v>
          </cell>
          <cell r="K197">
            <v>2183.65</v>
          </cell>
        </row>
        <row r="198">
          <cell r="B198" t="str">
            <v>1-P2T175</v>
          </cell>
          <cell r="C198" t="str">
            <v xml:space="preserve">Papier A2 / 075 gr (420 mm x 175 m) Tirage </v>
          </cell>
          <cell r="D198" t="str">
            <v>U</v>
          </cell>
          <cell r="I198">
            <v>2360</v>
          </cell>
          <cell r="J198">
            <v>2356.1999999999998</v>
          </cell>
          <cell r="K198">
            <v>2237.1999999999998</v>
          </cell>
        </row>
        <row r="199">
          <cell r="B199" t="str">
            <v>1-P3FB</v>
          </cell>
          <cell r="C199" t="str">
            <v>Papier A3 / 080 gr / 500 f. extra blanc Fabs</v>
          </cell>
          <cell r="D199" t="str">
            <v>U</v>
          </cell>
          <cell r="I199">
            <v>1310</v>
          </cell>
          <cell r="J199">
            <v>1309</v>
          </cell>
          <cell r="K199">
            <v>1243.55</v>
          </cell>
        </row>
        <row r="200">
          <cell r="B200" t="str">
            <v>1-P3RG</v>
          </cell>
          <cell r="C200" t="str">
            <v>Papier A3 / 080 gr / 500 f. extra blanc Ramos Golden</v>
          </cell>
          <cell r="D200" t="str">
            <v>U</v>
          </cell>
          <cell r="I200">
            <v>1500</v>
          </cell>
          <cell r="J200">
            <v>1499.3999999999999</v>
          </cell>
          <cell r="K200">
            <v>1422.05</v>
          </cell>
        </row>
        <row r="201">
          <cell r="B201" t="str">
            <v>1-P3XP</v>
          </cell>
          <cell r="C201" t="str">
            <v>Papier A3 / 080 gr / 500 f. extra blanc Xeropap</v>
          </cell>
          <cell r="D201" t="str">
            <v>U</v>
          </cell>
          <cell r="I201">
            <v>930</v>
          </cell>
          <cell r="J201">
            <v>928.19999999999993</v>
          </cell>
          <cell r="K201">
            <v>880.59999999999991</v>
          </cell>
        </row>
        <row r="202">
          <cell r="B202" t="str">
            <v>1-P4A250</v>
          </cell>
          <cell r="C202" t="str">
            <v>Papier A4 Couleur Offset / 250 f.</v>
          </cell>
          <cell r="D202" t="str">
            <v>U</v>
          </cell>
          <cell r="I202">
            <v>530</v>
          </cell>
          <cell r="J202">
            <v>523.6</v>
          </cell>
          <cell r="K202">
            <v>499.79999999999995</v>
          </cell>
        </row>
        <row r="203">
          <cell r="B203" t="str">
            <v>1-P4AL</v>
          </cell>
          <cell r="C203" t="str">
            <v>Papier A4 / 080 gr / 500 f. extra blanc Alif</v>
          </cell>
          <cell r="D203" t="str">
            <v>U</v>
          </cell>
          <cell r="I203">
            <v>650</v>
          </cell>
          <cell r="J203">
            <v>642.6</v>
          </cell>
          <cell r="K203">
            <v>612.85</v>
          </cell>
        </row>
        <row r="204">
          <cell r="B204" t="str">
            <v>1-P4AL250</v>
          </cell>
          <cell r="C204" t="str">
            <v>Papier A4 / 080 gr / 250 f. extra blanc Alif</v>
          </cell>
          <cell r="D204" t="str">
            <v>U</v>
          </cell>
          <cell r="I204">
            <v>420</v>
          </cell>
          <cell r="J204">
            <v>416.5</v>
          </cell>
          <cell r="K204">
            <v>398.65</v>
          </cell>
        </row>
        <row r="205">
          <cell r="B205" t="str">
            <v>1-P4C250</v>
          </cell>
          <cell r="C205" t="str">
            <v>Papier A4 Couleur Offset / 500 f.</v>
          </cell>
          <cell r="D205" t="str">
            <v>U</v>
          </cell>
          <cell r="I205">
            <v>530</v>
          </cell>
          <cell r="J205">
            <v>523.6</v>
          </cell>
          <cell r="K205">
            <v>499.79999999999995</v>
          </cell>
        </row>
        <row r="206">
          <cell r="B206" t="str">
            <v>1-P4C500</v>
          </cell>
          <cell r="C206" t="str">
            <v>Papier A4 Couleur Offset / 500 f.</v>
          </cell>
          <cell r="D206" t="str">
            <v>U</v>
          </cell>
          <cell r="I206">
            <v>710</v>
          </cell>
          <cell r="J206">
            <v>702.1</v>
          </cell>
          <cell r="K206">
            <v>666.4</v>
          </cell>
        </row>
        <row r="207">
          <cell r="B207" t="str">
            <v>1-P4F100</v>
          </cell>
          <cell r="C207" t="str">
            <v>Papier A4 / 080 gr / 100 f. extra blanc Fabs</v>
          </cell>
          <cell r="D207" t="str">
            <v>U</v>
          </cell>
          <cell r="I207">
            <v>180</v>
          </cell>
          <cell r="J207">
            <v>178.5</v>
          </cell>
          <cell r="K207">
            <v>172.54999999999998</v>
          </cell>
        </row>
        <row r="208">
          <cell r="B208" t="str">
            <v>1-P4F250</v>
          </cell>
          <cell r="C208" t="str">
            <v>Papier A4 / 080 gr / 250 f. extra blanc Fabs</v>
          </cell>
          <cell r="D208" t="str">
            <v>U</v>
          </cell>
          <cell r="I208">
            <v>420</v>
          </cell>
          <cell r="J208">
            <v>416.5</v>
          </cell>
          <cell r="K208">
            <v>398.65</v>
          </cell>
        </row>
        <row r="209">
          <cell r="B209" t="str">
            <v>1-P4FB</v>
          </cell>
          <cell r="C209" t="str">
            <v xml:space="preserve">Papier A4 / 080 gr / 500 f. extra blanc Fabs_x000D_
</v>
          </cell>
          <cell r="D209" t="str">
            <v>U</v>
          </cell>
          <cell r="I209">
            <v>0</v>
          </cell>
        </row>
        <row r="210">
          <cell r="B210" t="str">
            <v>1-P4NR</v>
          </cell>
          <cell r="C210" t="str">
            <v xml:space="preserve">Papier A4 / 080 gr / 500 f. extra blanc Noram </v>
          </cell>
          <cell r="D210" t="str">
            <v>U</v>
          </cell>
          <cell r="I210">
            <v>580</v>
          </cell>
          <cell r="J210">
            <v>571.19999999999993</v>
          </cell>
          <cell r="K210">
            <v>541.44999999999993</v>
          </cell>
        </row>
        <row r="211">
          <cell r="B211" t="str">
            <v>1-P4NV</v>
          </cell>
          <cell r="C211" t="str">
            <v>Papier A4 / 080 gr / 500 f. extra blanc Noram Vert</v>
          </cell>
          <cell r="D211" t="str">
            <v>U</v>
          </cell>
          <cell r="I211">
            <v>710</v>
          </cell>
          <cell r="J211">
            <v>702.1</v>
          </cell>
          <cell r="K211">
            <v>666.4</v>
          </cell>
        </row>
        <row r="212">
          <cell r="B212" t="str">
            <v>1-P4RG</v>
          </cell>
          <cell r="C212" t="str">
            <v>Papier A4 / 080 gr / 500 f. extra blanc Ramos Golden</v>
          </cell>
          <cell r="D212" t="str">
            <v>U</v>
          </cell>
          <cell r="I212">
            <v>730</v>
          </cell>
          <cell r="J212">
            <v>725.9</v>
          </cell>
          <cell r="K212">
            <v>690.19999999999993</v>
          </cell>
        </row>
        <row r="213">
          <cell r="B213" t="str">
            <v>1-P4TR</v>
          </cell>
          <cell r="C213" t="str">
            <v>Papier A4 / 080 gr / 500 f. extra blanc Topram</v>
          </cell>
          <cell r="D213" t="str">
            <v>U</v>
          </cell>
          <cell r="I213">
            <v>640</v>
          </cell>
          <cell r="J213">
            <v>630.69999999999993</v>
          </cell>
          <cell r="K213">
            <v>600.94999999999993</v>
          </cell>
        </row>
        <row r="214">
          <cell r="B214" t="str">
            <v>1-P4XB</v>
          </cell>
          <cell r="C214" t="str">
            <v>Papier A4 / 080 gr / 500 f. extra blanc Xeropap Bleu</v>
          </cell>
          <cell r="D214" t="str">
            <v>U</v>
          </cell>
          <cell r="I214">
            <v>650</v>
          </cell>
          <cell r="J214">
            <v>642.6</v>
          </cell>
          <cell r="K214">
            <v>612.85</v>
          </cell>
        </row>
        <row r="215">
          <cell r="B215" t="str">
            <v>1-P4XR</v>
          </cell>
          <cell r="C215" t="str">
            <v>Papier A4 / 080 gr / 500 f. extra blanc Xeropap Rouge</v>
          </cell>
          <cell r="D215" t="str">
            <v>U</v>
          </cell>
          <cell r="I215">
            <v>650</v>
          </cell>
          <cell r="J215">
            <v>642.6</v>
          </cell>
          <cell r="K215">
            <v>612.85</v>
          </cell>
        </row>
        <row r="216">
          <cell r="B216" t="str">
            <v>-</v>
          </cell>
          <cell r="C216" t="str">
            <v>22-ENCRE</v>
          </cell>
          <cell r="I216">
            <v>2910</v>
          </cell>
          <cell r="J216">
            <v>1.8487394959265657E-3</v>
          </cell>
        </row>
        <row r="217">
          <cell r="B217" t="str">
            <v>2-CN</v>
          </cell>
          <cell r="C217" t="str">
            <v>Crayon Noir avec gomme</v>
          </cell>
          <cell r="D217" t="str">
            <v>U</v>
          </cell>
          <cell r="I217">
            <v>25</v>
          </cell>
          <cell r="J217">
            <v>23.799999999999997</v>
          </cell>
          <cell r="K217">
            <v>23.799999999999997</v>
          </cell>
        </row>
        <row r="218">
          <cell r="B218" t="str">
            <v>2-CN12</v>
          </cell>
          <cell r="C218" t="str">
            <v>Crayons Noirs / 12 u + Gomme + Taille cayon</v>
          </cell>
          <cell r="D218" t="str">
            <v>U</v>
          </cell>
          <cell r="I218">
            <v>210</v>
          </cell>
          <cell r="J218">
            <v>202.29999999999998</v>
          </cell>
          <cell r="K218">
            <v>190.39999999999998</v>
          </cell>
        </row>
        <row r="219">
          <cell r="B219" t="str">
            <v>2-FPCD</v>
          </cell>
          <cell r="C219" t="str">
            <v>Feutre permanent CD</v>
          </cell>
          <cell r="D219" t="str">
            <v>U</v>
          </cell>
          <cell r="I219">
            <v>55</v>
          </cell>
          <cell r="J219">
            <v>53.55</v>
          </cell>
          <cell r="K219">
            <v>53.55</v>
          </cell>
        </row>
        <row r="220">
          <cell r="B220" t="str">
            <v>2-MHBN</v>
          </cell>
          <cell r="C220" t="str">
            <v>Mines 0,5 HB N</v>
          </cell>
          <cell r="D220" t="str">
            <v>U</v>
          </cell>
          <cell r="I220">
            <v>30</v>
          </cell>
          <cell r="J220">
            <v>29.75</v>
          </cell>
          <cell r="K220">
            <v>29.75</v>
          </cell>
        </row>
        <row r="221">
          <cell r="B221" t="str">
            <v>2-MHS</v>
          </cell>
          <cell r="C221" t="str">
            <v>Mines 0,5 HB Staedtler</v>
          </cell>
          <cell r="D221" t="str">
            <v>U</v>
          </cell>
          <cell r="I221">
            <v>270</v>
          </cell>
          <cell r="J221">
            <v>261.8</v>
          </cell>
          <cell r="K221">
            <v>249.89999999999998</v>
          </cell>
        </row>
        <row r="222">
          <cell r="B222" t="str">
            <v>2-MS130</v>
          </cell>
          <cell r="C222" t="str">
            <v>Marqueur permanet Schneider Maxx130</v>
          </cell>
          <cell r="D222" t="str">
            <v>U</v>
          </cell>
          <cell r="I222">
            <v>120</v>
          </cell>
          <cell r="J222">
            <v>113.05</v>
          </cell>
          <cell r="K222">
            <v>107.1</v>
          </cell>
        </row>
        <row r="223">
          <cell r="B223" t="str">
            <v>2-MS133</v>
          </cell>
          <cell r="C223" t="str">
            <v xml:space="preserve">Marqueur Schneider 133 </v>
          </cell>
          <cell r="D223" t="str">
            <v>U</v>
          </cell>
          <cell r="I223">
            <v>170</v>
          </cell>
          <cell r="J223">
            <v>166.6</v>
          </cell>
          <cell r="K223">
            <v>160.65</v>
          </cell>
        </row>
        <row r="224">
          <cell r="B224" t="str">
            <v>2-MTB4</v>
          </cell>
          <cell r="C224" t="str">
            <v>Marqueur tableau blanc / 4 u</v>
          </cell>
          <cell r="D224" t="str">
            <v>U</v>
          </cell>
          <cell r="I224">
            <v>460</v>
          </cell>
          <cell r="J224">
            <v>452.2</v>
          </cell>
          <cell r="K224">
            <v>428.4</v>
          </cell>
        </row>
        <row r="225">
          <cell r="B225" t="str">
            <v>2-PM</v>
          </cell>
          <cell r="C225" t="str">
            <v>Porte mine 0.5</v>
          </cell>
          <cell r="D225" t="str">
            <v>U</v>
          </cell>
          <cell r="I225">
            <v>85</v>
          </cell>
          <cell r="J225">
            <v>83.3</v>
          </cell>
          <cell r="K225">
            <v>77.349999999999994</v>
          </cell>
        </row>
        <row r="226">
          <cell r="B226" t="str">
            <v>2-PMS</v>
          </cell>
          <cell r="C226" t="str">
            <v>Porte mine 0.5 Staedtler</v>
          </cell>
          <cell r="D226" t="str">
            <v>U</v>
          </cell>
          <cell r="I226">
            <v>120</v>
          </cell>
          <cell r="J226">
            <v>113.05</v>
          </cell>
          <cell r="K226">
            <v>107.1</v>
          </cell>
        </row>
        <row r="227">
          <cell r="B227" t="str">
            <v>2-S224</v>
          </cell>
          <cell r="C227" t="str">
            <v>Stylo Schneider 224</v>
          </cell>
          <cell r="D227" t="str">
            <v>U</v>
          </cell>
          <cell r="I227">
            <v>150</v>
          </cell>
          <cell r="J227">
            <v>142.79999999999998</v>
          </cell>
          <cell r="K227">
            <v>136.85</v>
          </cell>
        </row>
        <row r="228">
          <cell r="B228" t="str">
            <v>2-S621</v>
          </cell>
          <cell r="C228" t="str">
            <v xml:space="preserve">Stylo à bille 621 </v>
          </cell>
          <cell r="D228" t="str">
            <v>U</v>
          </cell>
          <cell r="I228">
            <v>25</v>
          </cell>
          <cell r="J228">
            <v>23.799999999999997</v>
          </cell>
          <cell r="K228">
            <v>23.799999999999997</v>
          </cell>
        </row>
        <row r="229">
          <cell r="B229" t="str">
            <v>2-S857</v>
          </cell>
          <cell r="C229" t="str">
            <v xml:space="preserve">Stylo Topball 857 </v>
          </cell>
          <cell r="D229" t="str">
            <v>U</v>
          </cell>
          <cell r="I229">
            <v>140</v>
          </cell>
          <cell r="J229">
            <v>130.9</v>
          </cell>
          <cell r="K229">
            <v>124.94999999999999</v>
          </cell>
        </row>
        <row r="230">
          <cell r="B230" t="str">
            <v>2-S967</v>
          </cell>
          <cell r="C230" t="str">
            <v>Stylo Topliner 967</v>
          </cell>
          <cell r="D230" t="str">
            <v>U</v>
          </cell>
          <cell r="I230">
            <v>100</v>
          </cell>
          <cell r="J230">
            <v>95.199999999999989</v>
          </cell>
          <cell r="K230">
            <v>89.25</v>
          </cell>
        </row>
        <row r="231">
          <cell r="B231" t="str">
            <v>2-SAM</v>
          </cell>
          <cell r="C231" t="str">
            <v>Stylo à bille SAM</v>
          </cell>
          <cell r="D231" t="str">
            <v>U</v>
          </cell>
          <cell r="I231">
            <v>55</v>
          </cell>
          <cell r="J231">
            <v>53.55</v>
          </cell>
          <cell r="K231">
            <v>53.55</v>
          </cell>
        </row>
        <row r="232">
          <cell r="B232" t="str">
            <v>2-SBF</v>
          </cell>
          <cell r="C232" t="str">
            <v>Stylo à bille Fave</v>
          </cell>
          <cell r="D232" t="str">
            <v>U</v>
          </cell>
          <cell r="I232">
            <v>45</v>
          </cell>
          <cell r="J232">
            <v>41.65</v>
          </cell>
          <cell r="K232">
            <v>41.65</v>
          </cell>
        </row>
        <row r="233">
          <cell r="B233" t="str">
            <v>2-SBM</v>
          </cell>
          <cell r="C233" t="str">
            <v>Stylo à bille Medium</v>
          </cell>
          <cell r="D233" t="str">
            <v>U</v>
          </cell>
          <cell r="I233">
            <v>20</v>
          </cell>
          <cell r="J233">
            <v>17.849999999999998</v>
          </cell>
          <cell r="K233">
            <v>17.849999999999998</v>
          </cell>
        </row>
        <row r="234">
          <cell r="B234" t="str">
            <v>2-SBT</v>
          </cell>
          <cell r="C234" t="str">
            <v>Stylo à bille Techno</v>
          </cell>
          <cell r="D234" t="str">
            <v>U</v>
          </cell>
          <cell r="I234">
            <v>20</v>
          </cell>
          <cell r="J234">
            <v>17.849999999999998</v>
          </cell>
          <cell r="K234">
            <v>17.849999999999998</v>
          </cell>
        </row>
        <row r="235">
          <cell r="B235" t="str">
            <v>2-SBTT</v>
          </cell>
          <cell r="C235" t="str">
            <v>Stylo à bille Techno Transparent</v>
          </cell>
          <cell r="D235" t="str">
            <v>U</v>
          </cell>
          <cell r="I235">
            <v>25</v>
          </cell>
          <cell r="J235">
            <v>23.799999999999997</v>
          </cell>
          <cell r="K235">
            <v>23.799999999999997</v>
          </cell>
        </row>
        <row r="236">
          <cell r="B236" t="str">
            <v>2-SF</v>
          </cell>
          <cell r="C236" t="str">
            <v>Stylo à bille Fabs</v>
          </cell>
          <cell r="D236" t="str">
            <v>U</v>
          </cell>
          <cell r="I236">
            <v>25</v>
          </cell>
          <cell r="J236">
            <v>23.799999999999997</v>
          </cell>
          <cell r="K236">
            <v>23.799999999999997</v>
          </cell>
        </row>
        <row r="237">
          <cell r="B237" t="str">
            <v>2-SF1</v>
          </cell>
          <cell r="C237" t="str">
            <v>Surligneurs Fluo Schneider / 1u</v>
          </cell>
          <cell r="D237" t="str">
            <v>U</v>
          </cell>
          <cell r="I237">
            <v>110</v>
          </cell>
          <cell r="J237">
            <v>101.14999999999999</v>
          </cell>
          <cell r="K237">
            <v>95.199999999999989</v>
          </cell>
        </row>
        <row r="238">
          <cell r="B238" t="str">
            <v>2-SFS4</v>
          </cell>
          <cell r="C238" t="str">
            <v>Surligneurs Fluo Schneider / 4u</v>
          </cell>
          <cell r="D238" t="str">
            <v>U</v>
          </cell>
          <cell r="I238">
            <v>410</v>
          </cell>
          <cell r="J238">
            <v>404.59999999999997</v>
          </cell>
          <cell r="K238">
            <v>386.75</v>
          </cell>
        </row>
        <row r="239">
          <cell r="B239" t="str">
            <v>2-SG6</v>
          </cell>
          <cell r="C239" t="str">
            <v>Stylo gel 0,6 mm</v>
          </cell>
          <cell r="D239" t="str">
            <v>U</v>
          </cell>
          <cell r="I239">
            <v>45</v>
          </cell>
          <cell r="J239">
            <v>41.65</v>
          </cell>
          <cell r="K239">
            <v>41.65</v>
          </cell>
        </row>
        <row r="240">
          <cell r="B240" t="str">
            <v>2-SK15</v>
          </cell>
          <cell r="C240" t="str">
            <v>Stylo à bille K15</v>
          </cell>
          <cell r="D240" t="str">
            <v>U</v>
          </cell>
          <cell r="I240">
            <v>70</v>
          </cell>
          <cell r="J240">
            <v>65.45</v>
          </cell>
          <cell r="K240">
            <v>59.5</v>
          </cell>
        </row>
        <row r="241">
          <cell r="B241" t="str">
            <v>2-SPG</v>
          </cell>
          <cell r="C241" t="str">
            <v>Stylo à pointe 1 mm Grippo</v>
          </cell>
          <cell r="D241" t="str">
            <v>U</v>
          </cell>
          <cell r="I241">
            <v>25</v>
          </cell>
          <cell r="J241">
            <v>23.799999999999997</v>
          </cell>
          <cell r="K241">
            <v>23.799999999999997</v>
          </cell>
        </row>
        <row r="242">
          <cell r="B242" t="str">
            <v>2-STF</v>
          </cell>
          <cell r="C242" t="str">
            <v>Surligneur Techno fluo</v>
          </cell>
          <cell r="D242" t="str">
            <v>U</v>
          </cell>
          <cell r="I242">
            <v>100</v>
          </cell>
          <cell r="J242">
            <v>95.199999999999989</v>
          </cell>
          <cell r="K242">
            <v>89.25</v>
          </cell>
        </row>
        <row r="243">
          <cell r="B243" t="str">
            <v>-</v>
          </cell>
          <cell r="C243" t="str">
            <v>23-RELIURE</v>
          </cell>
          <cell r="I243">
            <v>1550</v>
          </cell>
          <cell r="J243">
            <v>-29.41100840336162</v>
          </cell>
        </row>
        <row r="244">
          <cell r="B244" t="str">
            <v>3-RBP03</v>
          </cell>
          <cell r="C244" t="str">
            <v>Reliure : Baguette plastique n° 03</v>
          </cell>
          <cell r="D244" t="str">
            <v>U</v>
          </cell>
          <cell r="I244">
            <v>15</v>
          </cell>
          <cell r="J244">
            <v>11.899999999999999</v>
          </cell>
          <cell r="K244">
            <v>11.899999999999999</v>
          </cell>
        </row>
        <row r="245">
          <cell r="B245" t="str">
            <v>3-RBP04</v>
          </cell>
          <cell r="C245" t="str">
            <v>Reliure : Baguette plastique n° 04</v>
          </cell>
          <cell r="D245" t="str">
            <v>U</v>
          </cell>
          <cell r="I245">
            <v>15</v>
          </cell>
          <cell r="J245">
            <v>11.899999999999999</v>
          </cell>
          <cell r="K245">
            <v>11.899999999999999</v>
          </cell>
        </row>
        <row r="246">
          <cell r="B246" t="str">
            <v>3-RBP06</v>
          </cell>
          <cell r="C246" t="str">
            <v>Reliure : Baguette plastique n° 06</v>
          </cell>
          <cell r="D246" t="str">
            <v>U</v>
          </cell>
          <cell r="I246">
            <v>15</v>
          </cell>
          <cell r="J246">
            <v>11.899999999999999</v>
          </cell>
          <cell r="K246">
            <v>11.899999999999999</v>
          </cell>
        </row>
        <row r="247">
          <cell r="B247" t="str">
            <v>3-RBP08</v>
          </cell>
          <cell r="C247" t="str">
            <v>Reliure : Baguette plastique n° 08</v>
          </cell>
          <cell r="D247" t="str">
            <v>U</v>
          </cell>
          <cell r="I247">
            <v>15</v>
          </cell>
          <cell r="J247">
            <v>11.899999999999999</v>
          </cell>
          <cell r="K247">
            <v>11.899999999999999</v>
          </cell>
        </row>
        <row r="248">
          <cell r="B248" t="str">
            <v>3-RBP10</v>
          </cell>
          <cell r="C248" t="str">
            <v>Reliure : Baguette plastique n° 10</v>
          </cell>
          <cell r="D248" t="str">
            <v>U</v>
          </cell>
          <cell r="I248">
            <v>20</v>
          </cell>
          <cell r="J248">
            <v>17.849999999999998</v>
          </cell>
          <cell r="K248">
            <v>17.849999999999998</v>
          </cell>
        </row>
        <row r="249">
          <cell r="B249" t="str">
            <v>3-RBP12</v>
          </cell>
          <cell r="C249" t="str">
            <v>Reliure : Baguette plastique n° 12_x000D_</v>
          </cell>
          <cell r="D249" t="str">
            <v>U</v>
          </cell>
          <cell r="I249">
            <v>20</v>
          </cell>
          <cell r="J249">
            <v>17.849999999999998</v>
          </cell>
          <cell r="K249">
            <v>17.849999999999998</v>
          </cell>
        </row>
        <row r="250">
          <cell r="B250" t="str">
            <v>3-RBP14</v>
          </cell>
          <cell r="C250" t="str">
            <v>Reliure : Baguette plastique n° 14</v>
          </cell>
          <cell r="D250" t="str">
            <v>U</v>
          </cell>
          <cell r="I250">
            <v>25</v>
          </cell>
          <cell r="J250">
            <v>23.799999999999997</v>
          </cell>
          <cell r="K250">
            <v>23.799999999999997</v>
          </cell>
        </row>
        <row r="251">
          <cell r="B251" t="str">
            <v>3-RBP16</v>
          </cell>
          <cell r="C251" t="str">
            <v>Reliure : Baguette plastique n° 16</v>
          </cell>
          <cell r="D251" t="str">
            <v>U</v>
          </cell>
          <cell r="I251">
            <v>25</v>
          </cell>
          <cell r="J251">
            <v>23.799999999999997</v>
          </cell>
          <cell r="K251">
            <v>23.799999999999997</v>
          </cell>
        </row>
        <row r="252">
          <cell r="B252" t="str">
            <v>3-RBP18</v>
          </cell>
          <cell r="C252" t="str">
            <v>Reliure : Baguette plastique n° 18</v>
          </cell>
          <cell r="D252" t="str">
            <v>U</v>
          </cell>
          <cell r="I252">
            <v>30</v>
          </cell>
          <cell r="J252">
            <v>29.75</v>
          </cell>
          <cell r="K252">
            <v>29.75</v>
          </cell>
        </row>
        <row r="253">
          <cell r="B253" t="str">
            <v>3-RBP25</v>
          </cell>
          <cell r="C253" t="str">
            <v>Reliure : Baguette plastique n° 25</v>
          </cell>
          <cell r="D253" t="str">
            <v>U</v>
          </cell>
          <cell r="I253">
            <v>75</v>
          </cell>
          <cell r="J253">
            <v>71.399999999999991</v>
          </cell>
          <cell r="K253">
            <v>65.45</v>
          </cell>
        </row>
        <row r="254">
          <cell r="B254" t="str">
            <v>3-RBPR</v>
          </cell>
          <cell r="C254" t="str">
            <v>Reliure : Baguette plastique perforée</v>
          </cell>
          <cell r="D254" t="str">
            <v>U</v>
          </cell>
          <cell r="I254">
            <v>25</v>
          </cell>
          <cell r="J254">
            <v>23.799999999999997</v>
          </cell>
          <cell r="K254">
            <v>23.799999999999997</v>
          </cell>
        </row>
        <row r="255">
          <cell r="B255" t="str">
            <v>3-RBR05</v>
          </cell>
          <cell r="C255" t="str">
            <v>Reliure : Baguette press n° 05.0</v>
          </cell>
          <cell r="D255" t="str">
            <v>U</v>
          </cell>
          <cell r="I255">
            <v>15</v>
          </cell>
          <cell r="J255">
            <v>11.899999999999999</v>
          </cell>
          <cell r="K255">
            <v>11.899999999999999</v>
          </cell>
        </row>
        <row r="256">
          <cell r="B256" t="str">
            <v>3-RBR07</v>
          </cell>
          <cell r="C256" t="str">
            <v>Reliure : Baguette press n° 07.5</v>
          </cell>
          <cell r="D256" t="str">
            <v>U</v>
          </cell>
          <cell r="I256">
            <v>15</v>
          </cell>
          <cell r="J256">
            <v>11.899999999999999</v>
          </cell>
          <cell r="K256">
            <v>11.899999999999999</v>
          </cell>
        </row>
        <row r="257">
          <cell r="B257" t="str">
            <v>3-RBR10</v>
          </cell>
          <cell r="C257" t="str">
            <v>Reliure : Baguette press n° 10.0</v>
          </cell>
          <cell r="D257" t="str">
            <v>U</v>
          </cell>
          <cell r="I257">
            <v>15</v>
          </cell>
          <cell r="J257">
            <v>11.899999999999999</v>
          </cell>
          <cell r="K257">
            <v>11.899999999999999</v>
          </cell>
        </row>
        <row r="258">
          <cell r="B258" t="str">
            <v>3-RP5</v>
          </cell>
          <cell r="C258" t="str">
            <v>Reliure : Pack / 5 u</v>
          </cell>
          <cell r="D258" t="str">
            <v>U</v>
          </cell>
          <cell r="I258">
            <v>620</v>
          </cell>
          <cell r="J258">
            <v>618.79999999999995</v>
          </cell>
          <cell r="K258">
            <v>589.04999999999995</v>
          </cell>
        </row>
        <row r="259">
          <cell r="B259" t="str">
            <v>3-RSM04</v>
          </cell>
          <cell r="C259" t="str">
            <v>Reliure : Spirale métallique n° 04</v>
          </cell>
          <cell r="D259" t="str">
            <v>U</v>
          </cell>
          <cell r="I259">
            <v>30</v>
          </cell>
          <cell r="J259">
            <v>29.75</v>
          </cell>
          <cell r="K259">
            <v>29.75</v>
          </cell>
        </row>
        <row r="260">
          <cell r="B260" t="str">
            <v>3-RSM08</v>
          </cell>
          <cell r="C260" t="str">
            <v xml:space="preserve">Reliure : Spirale métallique n° 08 </v>
          </cell>
          <cell r="D260" t="str">
            <v>U</v>
          </cell>
          <cell r="I260">
            <v>40</v>
          </cell>
          <cell r="J260">
            <v>35.699999999999996</v>
          </cell>
          <cell r="K260">
            <v>35.699999999999996</v>
          </cell>
        </row>
        <row r="261">
          <cell r="B261" t="str">
            <v>3-RSM11</v>
          </cell>
          <cell r="C261" t="str">
            <v>Reliure : Spirale métallique n° 11</v>
          </cell>
          <cell r="D261" t="str">
            <v>U</v>
          </cell>
          <cell r="I261">
            <v>50</v>
          </cell>
          <cell r="J261">
            <v>47.599999999999994</v>
          </cell>
          <cell r="K261">
            <v>47.599999999999994</v>
          </cell>
        </row>
        <row r="262">
          <cell r="B262" t="str">
            <v>3-RSM14</v>
          </cell>
          <cell r="C262" t="str">
            <v>Reliure : Spirale métallique n° 14</v>
          </cell>
          <cell r="D262" t="str">
            <v>U</v>
          </cell>
          <cell r="I262">
            <v>60</v>
          </cell>
          <cell r="J262">
            <v>59.5</v>
          </cell>
          <cell r="K262">
            <v>59.5</v>
          </cell>
        </row>
        <row r="263">
          <cell r="B263" t="str">
            <v>3-RSP06</v>
          </cell>
          <cell r="C263" t="str">
            <v>Reliure : Spirale plastique n° 06</v>
          </cell>
          <cell r="D263" t="str">
            <v>U</v>
          </cell>
          <cell r="I263">
            <v>15</v>
          </cell>
          <cell r="J263">
            <v>11.899999999999999</v>
          </cell>
          <cell r="K263">
            <v>11.899999999999999</v>
          </cell>
        </row>
        <row r="264">
          <cell r="B264" t="str">
            <v>3-RSP08</v>
          </cell>
          <cell r="C264" t="str">
            <v>Reliure : Spirale plastique n° 08</v>
          </cell>
          <cell r="D264" t="str">
            <v>U</v>
          </cell>
          <cell r="I264">
            <v>15</v>
          </cell>
          <cell r="J264">
            <v>11.899999999999999</v>
          </cell>
          <cell r="K264">
            <v>11.899999999999999</v>
          </cell>
        </row>
        <row r="265">
          <cell r="B265" t="str">
            <v>3-RSP10</v>
          </cell>
          <cell r="C265" t="str">
            <v>Reliure : Spirale plastique n° 10</v>
          </cell>
          <cell r="D265" t="str">
            <v>U</v>
          </cell>
          <cell r="I265">
            <v>15</v>
          </cell>
          <cell r="J265">
            <v>11.899999999999999</v>
          </cell>
          <cell r="K265">
            <v>11.899999999999999</v>
          </cell>
        </row>
        <row r="266">
          <cell r="B266" t="str">
            <v>3-RSP12</v>
          </cell>
          <cell r="C266" t="str">
            <v>Reliure : Spirale plastique n° 12</v>
          </cell>
          <cell r="D266" t="str">
            <v>U</v>
          </cell>
          <cell r="I266">
            <v>15</v>
          </cell>
          <cell r="J266">
            <v>11.899999999999999</v>
          </cell>
          <cell r="K266">
            <v>11.899999999999999</v>
          </cell>
        </row>
        <row r="267">
          <cell r="B267" t="str">
            <v>3-RSP14</v>
          </cell>
          <cell r="C267" t="str">
            <v>Reliure : Spirale plastique n° 14</v>
          </cell>
          <cell r="D267" t="str">
            <v>U</v>
          </cell>
          <cell r="I267">
            <v>15</v>
          </cell>
          <cell r="J267">
            <v>11.899999999999999</v>
          </cell>
          <cell r="K267">
            <v>11.899999999999999</v>
          </cell>
        </row>
        <row r="268">
          <cell r="B268" t="str">
            <v>3-RSP16</v>
          </cell>
          <cell r="C268" t="str">
            <v>Reliure : Spirale plastique n° 16</v>
          </cell>
          <cell r="D268" t="str">
            <v>U</v>
          </cell>
          <cell r="I268">
            <v>20</v>
          </cell>
          <cell r="J268">
            <v>17.849999999999998</v>
          </cell>
          <cell r="K268">
            <v>17.849999999999998</v>
          </cell>
        </row>
        <row r="269">
          <cell r="B269" t="str">
            <v>3-RSP18</v>
          </cell>
          <cell r="C269" t="str">
            <v>Reliure : Spirale plastique n° 18</v>
          </cell>
          <cell r="D269" t="str">
            <v>U</v>
          </cell>
          <cell r="I269">
            <v>20</v>
          </cell>
          <cell r="J269">
            <v>17.849999999999998</v>
          </cell>
          <cell r="K269">
            <v>17.849999999999998</v>
          </cell>
        </row>
        <row r="270">
          <cell r="B270" t="str">
            <v>3-RSP20</v>
          </cell>
          <cell r="C270" t="str">
            <v>Reliure : Spirale plastique n° 20</v>
          </cell>
          <cell r="D270" t="str">
            <v>U</v>
          </cell>
          <cell r="I270">
            <v>25</v>
          </cell>
          <cell r="J270">
            <v>23.799999999999997</v>
          </cell>
          <cell r="K270">
            <v>23.799999999999997</v>
          </cell>
        </row>
        <row r="271">
          <cell r="B271" t="str">
            <v>3-RSP22</v>
          </cell>
          <cell r="C271" t="str">
            <v>Reliure : Spirale plastique n° 22</v>
          </cell>
          <cell r="D271" t="str">
            <v>U</v>
          </cell>
          <cell r="I271">
            <v>25</v>
          </cell>
          <cell r="J271">
            <v>23.799999999999997</v>
          </cell>
          <cell r="K271">
            <v>23.799999999999997</v>
          </cell>
        </row>
        <row r="272">
          <cell r="B272" t="str">
            <v>3-RSP25</v>
          </cell>
          <cell r="C272" t="str">
            <v xml:space="preserve">Reliure : Spirale plastique n° 25 </v>
          </cell>
          <cell r="D272" t="str">
            <v>U</v>
          </cell>
          <cell r="I272">
            <v>45</v>
          </cell>
          <cell r="J272">
            <v>41.65</v>
          </cell>
          <cell r="K272">
            <v>41.65</v>
          </cell>
        </row>
        <row r="273">
          <cell r="B273" t="str">
            <v>3-RSP28</v>
          </cell>
          <cell r="C273" t="str">
            <v>Reliure : Spirale plastique n° 28</v>
          </cell>
          <cell r="D273" t="str">
            <v>U</v>
          </cell>
          <cell r="I273">
            <v>50</v>
          </cell>
          <cell r="J273">
            <v>47.599999999999994</v>
          </cell>
          <cell r="K273">
            <v>47.599999999999994</v>
          </cell>
        </row>
        <row r="274">
          <cell r="B274" t="str">
            <v>3-RSP32</v>
          </cell>
          <cell r="C274" t="str">
            <v>Reliure : Spirale plastique n° 32</v>
          </cell>
          <cell r="D274" t="str">
            <v>U</v>
          </cell>
          <cell r="I274">
            <v>30</v>
          </cell>
          <cell r="J274">
            <v>29.75</v>
          </cell>
          <cell r="K274">
            <v>29.75</v>
          </cell>
        </row>
        <row r="275">
          <cell r="B275" t="str">
            <v>3-RSP38</v>
          </cell>
          <cell r="C275" t="str">
            <v>Reliure : Spirale plastique n° 38</v>
          </cell>
          <cell r="D275" t="str">
            <v>U</v>
          </cell>
          <cell r="I275">
            <v>40</v>
          </cell>
          <cell r="J275">
            <v>35.699999999999996</v>
          </cell>
          <cell r="K275">
            <v>35.699999999999996</v>
          </cell>
        </row>
        <row r="276">
          <cell r="B276" t="str">
            <v>3-RSP45</v>
          </cell>
          <cell r="C276" t="str">
            <v>Reliure : Spirale plastique n° 45</v>
          </cell>
          <cell r="D276" t="str">
            <v>U</v>
          </cell>
          <cell r="I276">
            <v>45</v>
          </cell>
          <cell r="J276">
            <v>41.65</v>
          </cell>
          <cell r="K276">
            <v>41.65</v>
          </cell>
        </row>
        <row r="277">
          <cell r="B277" t="str">
            <v>3-RSP51</v>
          </cell>
          <cell r="C277" t="str">
            <v>Reliure : Spirale plastique n° 51</v>
          </cell>
          <cell r="D277" t="str">
            <v>U</v>
          </cell>
          <cell r="I277">
            <v>50</v>
          </cell>
          <cell r="J277">
            <v>47.599999999999994</v>
          </cell>
          <cell r="K277">
            <v>47.599999999999994</v>
          </cell>
        </row>
        <row r="278">
          <cell r="B278" t="str">
            <v>-</v>
          </cell>
          <cell r="C278" t="str">
            <v>24-COUVERTURE</v>
          </cell>
          <cell r="I278">
            <v>12430</v>
          </cell>
          <cell r="J278">
            <v>1.8487394954718184E-3</v>
          </cell>
        </row>
        <row r="279">
          <cell r="B279" t="str">
            <v>4-C3B180</v>
          </cell>
          <cell r="C279" t="str">
            <v>Couverture A3 Bristol 180 gr / 100 u</v>
          </cell>
          <cell r="D279" t="str">
            <v>U</v>
          </cell>
          <cell r="I279">
            <v>870</v>
          </cell>
          <cell r="J279">
            <v>868.69999999999993</v>
          </cell>
          <cell r="K279">
            <v>827.05</v>
          </cell>
        </row>
        <row r="280">
          <cell r="B280" t="str">
            <v>4-C3B200</v>
          </cell>
          <cell r="C280" t="str">
            <v>Couverture A3 Bristol 200 gr / 100 u</v>
          </cell>
          <cell r="D280" t="str">
            <v>U</v>
          </cell>
          <cell r="I280">
            <v>910</v>
          </cell>
          <cell r="J280">
            <v>904.4</v>
          </cell>
          <cell r="K280">
            <v>856.8</v>
          </cell>
        </row>
        <row r="281">
          <cell r="B281" t="str">
            <v>4-C4B180</v>
          </cell>
          <cell r="C281" t="str">
            <v>Couverture A4 Bristol 180 gr / 100 u</v>
          </cell>
          <cell r="D281" t="str">
            <v>U</v>
          </cell>
          <cell r="I281">
            <v>430</v>
          </cell>
          <cell r="J281">
            <v>428.4</v>
          </cell>
          <cell r="K281">
            <v>404.59999999999997</v>
          </cell>
        </row>
        <row r="282">
          <cell r="B282" t="str">
            <v>4-C4B200</v>
          </cell>
          <cell r="C282" t="str">
            <v>Couverture A4 Bristol 200 gr / 100 u</v>
          </cell>
          <cell r="D282" t="str">
            <v>U</v>
          </cell>
          <cell r="I282">
            <v>470</v>
          </cell>
          <cell r="J282">
            <v>464.09999999999997</v>
          </cell>
          <cell r="K282">
            <v>440.29999999999995</v>
          </cell>
        </row>
        <row r="283">
          <cell r="B283" t="str">
            <v>4-C4G250</v>
          </cell>
          <cell r="C283" t="str">
            <v>Couverture A4 Grain de Cuir 250 gr / 100 u</v>
          </cell>
          <cell r="D283" t="str">
            <v>U</v>
          </cell>
          <cell r="I283">
            <v>700</v>
          </cell>
          <cell r="J283">
            <v>690.19999999999993</v>
          </cell>
          <cell r="K283">
            <v>654.5</v>
          </cell>
        </row>
        <row r="284">
          <cell r="B284" t="str">
            <v>4-C4G300</v>
          </cell>
          <cell r="C284" t="str">
            <v>Couverture A4 Grain de Cuir 300 gr / 100 u</v>
          </cell>
          <cell r="D284" t="str">
            <v>U</v>
          </cell>
          <cell r="I284">
            <v>990</v>
          </cell>
          <cell r="J284">
            <v>987.69999999999993</v>
          </cell>
          <cell r="K284">
            <v>940.09999999999991</v>
          </cell>
        </row>
        <row r="285">
          <cell r="B285" t="str">
            <v>4-CB3</v>
          </cell>
          <cell r="C285" t="str">
            <v>Couverture A3 bristol (feuille)</v>
          </cell>
          <cell r="D285" t="str">
            <v>U</v>
          </cell>
          <cell r="I285">
            <v>20</v>
          </cell>
          <cell r="J285">
            <v>17.849999999999998</v>
          </cell>
          <cell r="K285">
            <v>17.849999999999998</v>
          </cell>
        </row>
        <row r="286">
          <cell r="B286" t="str">
            <v>4-CB4</v>
          </cell>
          <cell r="C286" t="str">
            <v>Couverture A4 bristol (feuille)</v>
          </cell>
          <cell r="D286" t="str">
            <v>U</v>
          </cell>
          <cell r="I286">
            <v>15</v>
          </cell>
          <cell r="J286">
            <v>11.899999999999999</v>
          </cell>
          <cell r="K286">
            <v>11.899999999999999</v>
          </cell>
        </row>
        <row r="287">
          <cell r="B287" t="str">
            <v>4-CGC</v>
          </cell>
          <cell r="C287" t="str">
            <v>Couverture A4 grain de cuir (feuille)</v>
          </cell>
          <cell r="D287" t="str">
            <v>U</v>
          </cell>
          <cell r="I287">
            <v>20</v>
          </cell>
          <cell r="J287">
            <v>17.849999999999998</v>
          </cell>
          <cell r="K287">
            <v>17.849999999999998</v>
          </cell>
        </row>
        <row r="288">
          <cell r="B288" t="str">
            <v>4-FPA3</v>
          </cell>
          <cell r="C288" t="str">
            <v>Film de Plastification A3 / 100 u</v>
          </cell>
          <cell r="D288" t="str">
            <v>U</v>
          </cell>
          <cell r="I288">
            <v>2470</v>
          </cell>
          <cell r="J288">
            <v>2463.2999999999997</v>
          </cell>
          <cell r="K288">
            <v>2338.35</v>
          </cell>
        </row>
        <row r="289">
          <cell r="B289" t="str">
            <v>4-FPA4</v>
          </cell>
          <cell r="C289" t="str">
            <v>Film de Plastification A4 / 100 u</v>
          </cell>
          <cell r="D289" t="str">
            <v>U</v>
          </cell>
          <cell r="I289">
            <v>1540</v>
          </cell>
          <cell r="J289">
            <v>1535.1</v>
          </cell>
          <cell r="K289">
            <v>1457.75</v>
          </cell>
        </row>
        <row r="290">
          <cell r="B290" t="str">
            <v>4-FPA5</v>
          </cell>
          <cell r="C290" t="str">
            <v>Film de Plastification A5 / 100 u</v>
          </cell>
          <cell r="D290" t="str">
            <v>U</v>
          </cell>
          <cell r="I290">
            <v>620</v>
          </cell>
          <cell r="J290">
            <v>618.79999999999995</v>
          </cell>
          <cell r="K290">
            <v>589.04999999999995</v>
          </cell>
        </row>
        <row r="291">
          <cell r="B291" t="str">
            <v>4-T3N100</v>
          </cell>
          <cell r="C291" t="str">
            <v>Transparent A3 Neutre / 100 u</v>
          </cell>
          <cell r="D291" t="str">
            <v>U</v>
          </cell>
          <cell r="I291">
            <v>1550</v>
          </cell>
          <cell r="J291">
            <v>1547</v>
          </cell>
          <cell r="K291">
            <v>1469.6499999999999</v>
          </cell>
        </row>
        <row r="292">
          <cell r="B292" t="str">
            <v>4-T4C100</v>
          </cell>
          <cell r="C292" t="str">
            <v>Transparent A4 Couleur / 100 u</v>
          </cell>
          <cell r="D292" t="str">
            <v>U</v>
          </cell>
          <cell r="I292">
            <v>1000</v>
          </cell>
          <cell r="J292">
            <v>999.59999999999991</v>
          </cell>
          <cell r="K292">
            <v>952</v>
          </cell>
        </row>
        <row r="293">
          <cell r="B293" t="str">
            <v>4-T4N100</v>
          </cell>
          <cell r="C293" t="str">
            <v>Transparent A4 Neutre / 100 u</v>
          </cell>
          <cell r="D293" t="str">
            <v>U</v>
          </cell>
          <cell r="I293">
            <v>780</v>
          </cell>
          <cell r="J293">
            <v>773.5</v>
          </cell>
          <cell r="K293">
            <v>737.8</v>
          </cell>
        </row>
        <row r="294">
          <cell r="B294" t="str">
            <v>4-TN3</v>
          </cell>
          <cell r="C294" t="str">
            <v>Transparent A3 neutre (feuille)</v>
          </cell>
          <cell r="D294" t="str">
            <v>U</v>
          </cell>
          <cell r="I294">
            <v>30</v>
          </cell>
          <cell r="J294">
            <v>29.75</v>
          </cell>
          <cell r="K294">
            <v>29.75</v>
          </cell>
        </row>
        <row r="295">
          <cell r="B295" t="str">
            <v>4-TN4</v>
          </cell>
          <cell r="C295" t="str">
            <v>Transparent A4 neutre (feuille)</v>
          </cell>
          <cell r="D295" t="str">
            <v>U</v>
          </cell>
          <cell r="I295">
            <v>15</v>
          </cell>
          <cell r="J295">
            <v>11.899999999999999</v>
          </cell>
          <cell r="K295">
            <v>11.899999999999999</v>
          </cell>
        </row>
        <row r="296">
          <cell r="B296" t="str">
            <v>-</v>
          </cell>
          <cell r="C296" t="str">
            <v>25-CLASSEMENT</v>
          </cell>
          <cell r="I296">
            <v>26650</v>
          </cell>
          <cell r="J296">
            <v>-29.40798319327223</v>
          </cell>
        </row>
        <row r="297">
          <cell r="B297" t="str">
            <v>5-AR10</v>
          </cell>
          <cell r="C297" t="str">
            <v>Album rigide 010 pochettes (20 vues)</v>
          </cell>
          <cell r="D297" t="str">
            <v>U</v>
          </cell>
          <cell r="I297">
            <v>280</v>
          </cell>
          <cell r="J297">
            <v>273.7</v>
          </cell>
          <cell r="K297">
            <v>261.8</v>
          </cell>
        </row>
        <row r="298">
          <cell r="B298" t="str">
            <v>5-AR100</v>
          </cell>
          <cell r="C298" t="str">
            <v>Album rigide 100 pochettes (200 vues)</v>
          </cell>
          <cell r="D298" t="str">
            <v>U</v>
          </cell>
          <cell r="I298">
            <v>1140</v>
          </cell>
          <cell r="J298">
            <v>1130.5</v>
          </cell>
          <cell r="K298">
            <v>1076.95</v>
          </cell>
        </row>
        <row r="299">
          <cell r="B299" t="str">
            <v>5-AR20</v>
          </cell>
          <cell r="C299" t="str">
            <v>Album rigide 020 pochettes (40 vues)</v>
          </cell>
          <cell r="D299" t="str">
            <v>U</v>
          </cell>
          <cell r="I299">
            <v>360</v>
          </cell>
          <cell r="J299">
            <v>357</v>
          </cell>
          <cell r="K299">
            <v>339.15</v>
          </cell>
        </row>
        <row r="300">
          <cell r="B300" t="str">
            <v>5-AR30</v>
          </cell>
          <cell r="C300" t="str">
            <v>Album rigide 030 pochettes (60 vues)</v>
          </cell>
          <cell r="D300" t="str">
            <v>U</v>
          </cell>
          <cell r="I300">
            <v>480</v>
          </cell>
          <cell r="J300">
            <v>476</v>
          </cell>
          <cell r="K300">
            <v>452.2</v>
          </cell>
        </row>
        <row r="301">
          <cell r="B301" t="str">
            <v>5-AR40</v>
          </cell>
          <cell r="C301" t="str">
            <v>Album rigide 040 pochettes (80 vues)</v>
          </cell>
          <cell r="D301" t="str">
            <v>U</v>
          </cell>
          <cell r="I301">
            <v>520</v>
          </cell>
          <cell r="J301">
            <v>511.7</v>
          </cell>
          <cell r="K301">
            <v>487.9</v>
          </cell>
        </row>
        <row r="302">
          <cell r="B302" t="str">
            <v>5-AR60</v>
          </cell>
          <cell r="C302" t="str">
            <v>Album rigide 060 pochettes (120 vues)</v>
          </cell>
          <cell r="D302" t="str">
            <v>U</v>
          </cell>
          <cell r="I302">
            <v>670</v>
          </cell>
          <cell r="J302">
            <v>666.4</v>
          </cell>
          <cell r="K302">
            <v>630.69999999999993</v>
          </cell>
        </row>
        <row r="303">
          <cell r="B303" t="str">
            <v>5-AR80</v>
          </cell>
          <cell r="C303" t="str">
            <v>Album rigide 080 pochettes (160 vues)</v>
          </cell>
          <cell r="D303" t="str">
            <v>U</v>
          </cell>
          <cell r="I303">
            <v>990</v>
          </cell>
          <cell r="J303">
            <v>987.69999999999993</v>
          </cell>
          <cell r="K303">
            <v>940.09999999999991</v>
          </cell>
        </row>
        <row r="304">
          <cell r="B304" t="str">
            <v>5-BC35</v>
          </cell>
          <cell r="C304" t="str">
            <v>Boite de classement en PP D.35</v>
          </cell>
          <cell r="D304" t="str">
            <v>U</v>
          </cell>
          <cell r="I304">
            <v>300</v>
          </cell>
          <cell r="J304">
            <v>297.5</v>
          </cell>
          <cell r="K304">
            <v>285.59999999999997</v>
          </cell>
        </row>
        <row r="305">
          <cell r="B305" t="str">
            <v>5-BC55</v>
          </cell>
          <cell r="C305" t="str">
            <v>Boite de classement en PP Dos 55</v>
          </cell>
          <cell r="D305" t="str">
            <v>U</v>
          </cell>
          <cell r="I305">
            <v>460</v>
          </cell>
          <cell r="J305">
            <v>452.2</v>
          </cell>
          <cell r="K305">
            <v>428.4</v>
          </cell>
        </row>
        <row r="306">
          <cell r="B306" t="str">
            <v>5-CCC25</v>
          </cell>
          <cell r="C306" t="str">
            <v>Chemise de classement en carte lustrée D.25</v>
          </cell>
          <cell r="D306" t="str">
            <v>U</v>
          </cell>
          <cell r="I306">
            <v>160</v>
          </cell>
          <cell r="J306">
            <v>154.69999999999999</v>
          </cell>
          <cell r="K306">
            <v>148.75</v>
          </cell>
        </row>
        <row r="307">
          <cell r="B307" t="str">
            <v>5-CCC40</v>
          </cell>
          <cell r="C307" t="str">
            <v>Chemise de classement en carte lustrée D.40</v>
          </cell>
          <cell r="D307" t="str">
            <v>U</v>
          </cell>
          <cell r="I307">
            <v>210</v>
          </cell>
          <cell r="J307">
            <v>202.29999999999998</v>
          </cell>
          <cell r="K307">
            <v>190.39999999999998</v>
          </cell>
        </row>
        <row r="308">
          <cell r="B308" t="str">
            <v>5-CCC60</v>
          </cell>
          <cell r="C308" t="str">
            <v>Chemise de classement en carte lustrée D.60</v>
          </cell>
          <cell r="D308" t="str">
            <v>U</v>
          </cell>
          <cell r="I308">
            <v>250</v>
          </cell>
          <cell r="J308">
            <v>249.89999999999998</v>
          </cell>
          <cell r="K308">
            <v>238</v>
          </cell>
        </row>
        <row r="309">
          <cell r="B309" t="str">
            <v>5-CCP25</v>
          </cell>
          <cell r="C309" t="str">
            <v>Chemise de classement PP classique D.25</v>
          </cell>
          <cell r="D309" t="str">
            <v>U</v>
          </cell>
          <cell r="I309">
            <v>220</v>
          </cell>
          <cell r="J309">
            <v>214.2</v>
          </cell>
          <cell r="K309">
            <v>202.29999999999998</v>
          </cell>
        </row>
        <row r="310">
          <cell r="B310" t="str">
            <v>5-CCP40</v>
          </cell>
          <cell r="C310" t="str">
            <v>Chemise de classement PP classique D.40</v>
          </cell>
          <cell r="D310" t="str">
            <v>U</v>
          </cell>
          <cell r="I310">
            <v>230</v>
          </cell>
          <cell r="J310">
            <v>226.1</v>
          </cell>
          <cell r="K310">
            <v>214.2</v>
          </cell>
        </row>
        <row r="311">
          <cell r="B311" t="str">
            <v>5-CCU</v>
          </cell>
          <cell r="C311" t="str">
            <v>Classeur en carton uni</v>
          </cell>
          <cell r="D311" t="str">
            <v>U</v>
          </cell>
          <cell r="I311">
            <v>290</v>
          </cell>
          <cell r="J311">
            <v>285.59999999999997</v>
          </cell>
          <cell r="K311">
            <v>273.7</v>
          </cell>
        </row>
        <row r="312">
          <cell r="B312" t="str">
            <v>5-CD100</v>
          </cell>
          <cell r="C312" t="str">
            <v>Chemise dossier 180 grs / 100 u</v>
          </cell>
          <cell r="D312" t="str">
            <v>U</v>
          </cell>
          <cell r="I312">
            <v>1050</v>
          </cell>
          <cell r="J312">
            <v>1047.2</v>
          </cell>
          <cell r="K312">
            <v>993.65</v>
          </cell>
        </row>
        <row r="313">
          <cell r="B313" t="str">
            <v>5-CD125</v>
          </cell>
          <cell r="C313" t="str">
            <v>Chemise dossier 180 grs / 125 u</v>
          </cell>
          <cell r="D313" t="str">
            <v>U</v>
          </cell>
          <cell r="I313">
            <v>1170</v>
          </cell>
          <cell r="J313">
            <v>1166.2</v>
          </cell>
          <cell r="K313">
            <v>1106.7</v>
          </cell>
        </row>
        <row r="314">
          <cell r="B314" t="str">
            <v>5-CD200</v>
          </cell>
          <cell r="C314" t="str">
            <v>Chemise dossier 180 grs / 200 u</v>
          </cell>
          <cell r="D314" t="str">
            <v>U</v>
          </cell>
          <cell r="I314">
            <v>1540</v>
          </cell>
          <cell r="J314">
            <v>1535.1</v>
          </cell>
          <cell r="K314">
            <v>1457.75</v>
          </cell>
        </row>
        <row r="315">
          <cell r="B315" t="str">
            <v>5-CDP10</v>
          </cell>
          <cell r="C315" t="str">
            <v>Chemise dossier pliée / 10 u</v>
          </cell>
          <cell r="D315" t="str">
            <v>U</v>
          </cell>
          <cell r="I315">
            <v>140</v>
          </cell>
          <cell r="J315">
            <v>130.9</v>
          </cell>
          <cell r="K315">
            <v>124.94999999999999</v>
          </cell>
        </row>
        <row r="316">
          <cell r="B316" t="str">
            <v>5-CDS</v>
          </cell>
          <cell r="C316" t="str">
            <v>Chemise dossier simple</v>
          </cell>
          <cell r="D316" t="str">
            <v>U</v>
          </cell>
          <cell r="I316">
            <v>15</v>
          </cell>
          <cell r="J316">
            <v>11.899999999999999</v>
          </cell>
          <cell r="K316">
            <v>11.899999999999999</v>
          </cell>
        </row>
        <row r="317">
          <cell r="B317" t="str">
            <v>5-CH50C</v>
          </cell>
          <cell r="C317" t="str">
            <v>Chrono en PVC D.50 CV</v>
          </cell>
          <cell r="D317" t="str">
            <v>U</v>
          </cell>
          <cell r="I317">
            <v>290</v>
          </cell>
          <cell r="J317">
            <v>285.59999999999997</v>
          </cell>
          <cell r="K317">
            <v>273.7</v>
          </cell>
        </row>
        <row r="318">
          <cell r="B318" t="str">
            <v>5-CH50F</v>
          </cell>
          <cell r="C318" t="str">
            <v>Chrono en PVC D.50 Fabs</v>
          </cell>
          <cell r="D318" t="str">
            <v>U</v>
          </cell>
          <cell r="I318">
            <v>300</v>
          </cell>
          <cell r="J318">
            <v>297.5</v>
          </cell>
          <cell r="K318">
            <v>285.59999999999997</v>
          </cell>
        </row>
        <row r="319">
          <cell r="B319" t="str">
            <v>5-CHA3</v>
          </cell>
          <cell r="C319" t="str">
            <v xml:space="preserve">Chrono en PVC A3 </v>
          </cell>
          <cell r="D319" t="str">
            <v>U</v>
          </cell>
          <cell r="I319">
            <v>590</v>
          </cell>
          <cell r="J319">
            <v>583.1</v>
          </cell>
          <cell r="K319">
            <v>553.35</v>
          </cell>
        </row>
        <row r="320">
          <cell r="B320" t="str">
            <v>5-CHC70</v>
          </cell>
          <cell r="C320" t="str">
            <v>Chrono en Carton D.70</v>
          </cell>
          <cell r="D320" t="str">
            <v>U</v>
          </cell>
          <cell r="I320">
            <v>290</v>
          </cell>
          <cell r="J320">
            <v>285.59999999999997</v>
          </cell>
          <cell r="K320">
            <v>273.7</v>
          </cell>
        </row>
        <row r="321">
          <cell r="B321" t="str">
            <v>5-CHP70</v>
          </cell>
          <cell r="C321" t="str">
            <v>Chrono en PVC D.70</v>
          </cell>
          <cell r="D321" t="str">
            <v>U</v>
          </cell>
          <cell r="I321">
            <v>370</v>
          </cell>
          <cell r="J321">
            <v>368.9</v>
          </cell>
          <cell r="K321">
            <v>351.05</v>
          </cell>
        </row>
        <row r="322">
          <cell r="B322" t="str">
            <v>5-CHP75</v>
          </cell>
          <cell r="C322" t="str">
            <v>Chrono pelliculé D.75</v>
          </cell>
          <cell r="D322" t="str">
            <v>U</v>
          </cell>
          <cell r="I322">
            <v>290</v>
          </cell>
          <cell r="J322">
            <v>285.59999999999997</v>
          </cell>
          <cell r="K322">
            <v>273.7</v>
          </cell>
        </row>
        <row r="323">
          <cell r="B323" t="str">
            <v>5-CHPR</v>
          </cell>
          <cell r="C323" t="str">
            <v>Chrono en PVC Prestige</v>
          </cell>
          <cell r="D323" t="str">
            <v>U</v>
          </cell>
          <cell r="I323">
            <v>340</v>
          </cell>
          <cell r="J323">
            <v>333.2</v>
          </cell>
          <cell r="K323">
            <v>315.34999999999997</v>
          </cell>
        </row>
        <row r="324">
          <cell r="B324" t="str">
            <v>5-CP100</v>
          </cell>
          <cell r="C324" t="str">
            <v>Classeur personnalisable (100f 0,5")</v>
          </cell>
          <cell r="D324" t="str">
            <v>U</v>
          </cell>
          <cell r="I324">
            <v>0</v>
          </cell>
          <cell r="J324">
            <v>0</v>
          </cell>
          <cell r="K324">
            <v>0</v>
          </cell>
        </row>
        <row r="325">
          <cell r="B325" t="str">
            <v>5-CP160</v>
          </cell>
          <cell r="C325" t="str">
            <v>Classeur personnalisable (160f 0,5")</v>
          </cell>
          <cell r="D325" t="str">
            <v>U</v>
          </cell>
          <cell r="I325">
            <v>620</v>
          </cell>
          <cell r="J325">
            <v>618.79999999999995</v>
          </cell>
          <cell r="K325">
            <v>589.04999999999995</v>
          </cell>
        </row>
        <row r="326">
          <cell r="B326" t="str">
            <v>5-CP250</v>
          </cell>
          <cell r="C326" t="str">
            <v>Classeur personnalisable (250f 1,0")</v>
          </cell>
          <cell r="D326" t="str">
            <v>U</v>
          </cell>
          <cell r="I326">
            <v>680</v>
          </cell>
          <cell r="J326">
            <v>678.3</v>
          </cell>
          <cell r="K326">
            <v>642.6</v>
          </cell>
        </row>
        <row r="327">
          <cell r="B327" t="str">
            <v>5-CP300</v>
          </cell>
          <cell r="C327" t="str">
            <v>Classeur personnalisable (300f 1,5")</v>
          </cell>
          <cell r="D327" t="str">
            <v>U</v>
          </cell>
          <cell r="I327">
            <v>720</v>
          </cell>
          <cell r="J327">
            <v>719.94999999999993</v>
          </cell>
          <cell r="K327">
            <v>684.25</v>
          </cell>
        </row>
        <row r="328">
          <cell r="B328" t="str">
            <v>5-CP400</v>
          </cell>
          <cell r="C328" t="str">
            <v>Classeur personnalisable (400f 1,5")</v>
          </cell>
          <cell r="D328" t="str">
            <v>U</v>
          </cell>
          <cell r="I328">
            <v>770</v>
          </cell>
          <cell r="J328">
            <v>761.59999999999991</v>
          </cell>
          <cell r="K328">
            <v>725.9</v>
          </cell>
        </row>
        <row r="329">
          <cell r="B329" t="str">
            <v>5-CP500</v>
          </cell>
          <cell r="C329" t="str">
            <v>Classeur personnalisable (500f 2,0")</v>
          </cell>
          <cell r="D329" t="str">
            <v>U</v>
          </cell>
          <cell r="I329">
            <v>860</v>
          </cell>
          <cell r="J329">
            <v>856.8</v>
          </cell>
          <cell r="K329">
            <v>815.15</v>
          </cell>
        </row>
        <row r="330">
          <cell r="B330" t="str">
            <v>5-CP650</v>
          </cell>
          <cell r="C330" t="str">
            <v>Classeur personnalisable (650f 2,5")</v>
          </cell>
          <cell r="D330" t="str">
            <v>U</v>
          </cell>
          <cell r="I330">
            <v>970</v>
          </cell>
          <cell r="J330">
            <v>963.9</v>
          </cell>
          <cell r="K330">
            <v>916.3</v>
          </cell>
        </row>
        <row r="331">
          <cell r="B331" t="str">
            <v>5-CP760</v>
          </cell>
          <cell r="C331" t="str">
            <v>Classeur personnalisable (760f 3,0")</v>
          </cell>
          <cell r="D331" t="str">
            <v>U</v>
          </cell>
          <cell r="I331">
            <v>1160</v>
          </cell>
          <cell r="J331">
            <v>1154.3</v>
          </cell>
          <cell r="K331">
            <v>1094.8</v>
          </cell>
        </row>
        <row r="332">
          <cell r="B332" t="str">
            <v>5-CPL</v>
          </cell>
          <cell r="C332" t="str">
            <v>Chemise de présentation à lamelle</v>
          </cell>
          <cell r="D332" t="str">
            <v>U</v>
          </cell>
          <cell r="I332">
            <v>60</v>
          </cell>
          <cell r="J332">
            <v>59.5</v>
          </cell>
          <cell r="K332">
            <v>59.5</v>
          </cell>
        </row>
        <row r="333">
          <cell r="B333" t="str">
            <v>5-CRCE</v>
          </cell>
          <cell r="C333" t="str">
            <v>Chemise à rabats cartonnée avec élastiques</v>
          </cell>
          <cell r="D333" t="str">
            <v>U</v>
          </cell>
          <cell r="I333">
            <v>90</v>
          </cell>
          <cell r="J333">
            <v>89.25</v>
          </cell>
          <cell r="K333">
            <v>83.3</v>
          </cell>
        </row>
        <row r="334">
          <cell r="B334" t="str">
            <v>5-CRPE</v>
          </cell>
          <cell r="C334" t="str">
            <v>Chemise à rabats plastique avec élastiques</v>
          </cell>
          <cell r="D334" t="str">
            <v>U</v>
          </cell>
          <cell r="I334">
            <v>140</v>
          </cell>
          <cell r="J334">
            <v>130.9</v>
          </cell>
          <cell r="K334">
            <v>124.94999999999999</v>
          </cell>
        </row>
        <row r="335">
          <cell r="B335" t="str">
            <v>5-CRR</v>
          </cell>
          <cell r="C335" t="str">
            <v>Chemise à rabats en rigidex avec élastiques</v>
          </cell>
          <cell r="D335" t="str">
            <v>U</v>
          </cell>
          <cell r="I335">
            <v>55</v>
          </cell>
          <cell r="J335">
            <v>53.55</v>
          </cell>
          <cell r="K335">
            <v>53.55</v>
          </cell>
        </row>
        <row r="336">
          <cell r="B336" t="str">
            <v>5-I312</v>
          </cell>
          <cell r="C336" t="str">
            <v xml:space="preserve">Intercalaire A3 / 12 positions </v>
          </cell>
          <cell r="D336" t="str">
            <v>U</v>
          </cell>
          <cell r="I336">
            <v>330</v>
          </cell>
          <cell r="J336">
            <v>321.3</v>
          </cell>
          <cell r="K336">
            <v>303.45</v>
          </cell>
        </row>
        <row r="337">
          <cell r="B337" t="str">
            <v>5-IB12</v>
          </cell>
          <cell r="C337" t="str">
            <v>Intercalaire bristol 12 positions</v>
          </cell>
          <cell r="D337" t="str">
            <v>U</v>
          </cell>
          <cell r="I337">
            <v>160</v>
          </cell>
          <cell r="J337">
            <v>154.69999999999999</v>
          </cell>
          <cell r="K337">
            <v>148.75</v>
          </cell>
        </row>
        <row r="338">
          <cell r="B338" t="str">
            <v>5-IM</v>
          </cell>
          <cell r="C338" t="str">
            <v>Intercalaire mensuel</v>
          </cell>
          <cell r="D338" t="str">
            <v>U</v>
          </cell>
          <cell r="I338">
            <v>220</v>
          </cell>
          <cell r="J338">
            <v>214.2</v>
          </cell>
          <cell r="K338">
            <v>202.29999999999998</v>
          </cell>
        </row>
        <row r="339">
          <cell r="B339" t="str">
            <v>5-IN06</v>
          </cell>
          <cell r="C339" t="str">
            <v>Intercalaire numérique 1-6</v>
          </cell>
          <cell r="D339" t="str">
            <v>U</v>
          </cell>
          <cell r="I339">
            <v>100</v>
          </cell>
          <cell r="J339">
            <v>95.199999999999989</v>
          </cell>
          <cell r="K339">
            <v>89.25</v>
          </cell>
        </row>
        <row r="340">
          <cell r="B340" t="str">
            <v>5-IN12</v>
          </cell>
          <cell r="C340" t="str">
            <v>Intercalaire numérique 1-12</v>
          </cell>
          <cell r="D340" t="str">
            <v>U</v>
          </cell>
          <cell r="I340">
            <v>200</v>
          </cell>
          <cell r="J340">
            <v>190.39999999999998</v>
          </cell>
          <cell r="K340">
            <v>178.5</v>
          </cell>
        </row>
        <row r="341">
          <cell r="B341" t="str">
            <v>5-IN31</v>
          </cell>
          <cell r="C341" t="str">
            <v xml:space="preserve">Intercalaire numérique 1-31 </v>
          </cell>
          <cell r="D341" t="str">
            <v>U</v>
          </cell>
          <cell r="I341">
            <v>390</v>
          </cell>
          <cell r="J341">
            <v>380.79999999999995</v>
          </cell>
          <cell r="K341">
            <v>362.95</v>
          </cell>
        </row>
        <row r="342">
          <cell r="B342" t="str">
            <v>5-IP06</v>
          </cell>
          <cell r="C342" t="str">
            <v xml:space="preserve">Intercalaire PP 06 positions </v>
          </cell>
          <cell r="D342" t="str">
            <v>U</v>
          </cell>
          <cell r="I342">
            <v>100</v>
          </cell>
          <cell r="J342">
            <v>95.199999999999989</v>
          </cell>
          <cell r="K342">
            <v>89.25</v>
          </cell>
        </row>
        <row r="343">
          <cell r="B343" t="str">
            <v>5-IP10</v>
          </cell>
          <cell r="C343" t="str">
            <v>Intercalaire PP 10 positions</v>
          </cell>
          <cell r="D343" t="str">
            <v>U</v>
          </cell>
          <cell r="I343">
            <v>140</v>
          </cell>
          <cell r="J343">
            <v>130.9</v>
          </cell>
          <cell r="K343">
            <v>124.94999999999999</v>
          </cell>
        </row>
        <row r="344">
          <cell r="B344" t="str">
            <v>5-IP12</v>
          </cell>
          <cell r="C344" t="str">
            <v>Intercalaire PP 12 positions</v>
          </cell>
          <cell r="D344" t="str">
            <v>U</v>
          </cell>
          <cell r="I344">
            <v>200</v>
          </cell>
          <cell r="J344">
            <v>190.39999999999998</v>
          </cell>
          <cell r="K344">
            <v>178.5</v>
          </cell>
        </row>
        <row r="345">
          <cell r="B345" t="str">
            <v>5-IPAZ</v>
          </cell>
          <cell r="C345" t="str">
            <v>Intercalaire alphabétique A-Z</v>
          </cell>
          <cell r="D345" t="str">
            <v>U</v>
          </cell>
          <cell r="I345">
            <v>290</v>
          </cell>
          <cell r="J345">
            <v>285.59999999999997</v>
          </cell>
          <cell r="K345">
            <v>273.7</v>
          </cell>
        </row>
        <row r="346">
          <cell r="B346" t="str">
            <v>5-IPC4</v>
          </cell>
          <cell r="C346" t="str">
            <v xml:space="preserve">Intercalaire Papier Couleur A4 </v>
          </cell>
          <cell r="D346" t="str">
            <v>U</v>
          </cell>
          <cell r="I346">
            <v>15</v>
          </cell>
          <cell r="J346">
            <v>11.899999999999999</v>
          </cell>
          <cell r="K346">
            <v>11.899999999999999</v>
          </cell>
        </row>
        <row r="347">
          <cell r="B347" t="str">
            <v>5-PCC</v>
          </cell>
          <cell r="C347" t="str">
            <v>Pochette coin carton</v>
          </cell>
          <cell r="D347" t="str">
            <v>U</v>
          </cell>
          <cell r="I347">
            <v>30</v>
          </cell>
          <cell r="J347">
            <v>29.75</v>
          </cell>
          <cell r="K347">
            <v>29.75</v>
          </cell>
        </row>
        <row r="348">
          <cell r="B348" t="str">
            <v>5-PCV160</v>
          </cell>
          <cell r="C348" t="str">
            <v>Porte cartes de visite / 160 u</v>
          </cell>
          <cell r="D348" t="str">
            <v>U</v>
          </cell>
          <cell r="I348">
            <v>240</v>
          </cell>
          <cell r="J348">
            <v>238</v>
          </cell>
          <cell r="K348">
            <v>226.1</v>
          </cell>
        </row>
        <row r="349">
          <cell r="B349" t="str">
            <v>5-PCV192</v>
          </cell>
          <cell r="C349" t="str">
            <v>Porte cartes de visite / 192 u</v>
          </cell>
          <cell r="D349" t="str">
            <v>U</v>
          </cell>
          <cell r="I349">
            <v>400</v>
          </cell>
          <cell r="J349">
            <v>392.7</v>
          </cell>
          <cell r="K349">
            <v>374.84999999999997</v>
          </cell>
        </row>
        <row r="350">
          <cell r="B350" t="str">
            <v>5-PCV240</v>
          </cell>
          <cell r="C350" t="str">
            <v>Porte cartes de visite / 240 u</v>
          </cell>
          <cell r="D350" t="str">
            <v>U</v>
          </cell>
          <cell r="I350">
            <v>580</v>
          </cell>
          <cell r="J350">
            <v>571.19999999999993</v>
          </cell>
          <cell r="K350">
            <v>541.44999999999993</v>
          </cell>
        </row>
        <row r="351">
          <cell r="B351" t="str">
            <v>5-PCV360</v>
          </cell>
          <cell r="C351" t="str">
            <v>Porte cartes de visite 360 u</v>
          </cell>
          <cell r="D351" t="str">
            <v>U</v>
          </cell>
          <cell r="I351">
            <v>750</v>
          </cell>
          <cell r="J351">
            <v>749.69999999999993</v>
          </cell>
          <cell r="K351">
            <v>714</v>
          </cell>
        </row>
        <row r="352">
          <cell r="B352" t="str">
            <v>5-PPC25</v>
          </cell>
          <cell r="C352" t="str">
            <v>Pochette perforée A4 couleur / 25 u</v>
          </cell>
          <cell r="D352" t="str">
            <v>U</v>
          </cell>
          <cell r="I352">
            <v>330</v>
          </cell>
          <cell r="J352">
            <v>321.3</v>
          </cell>
          <cell r="K352">
            <v>303.45</v>
          </cell>
        </row>
        <row r="353">
          <cell r="B353" t="str">
            <v>5-PPCU</v>
          </cell>
          <cell r="C353" t="str">
            <v>Pochette perforée A4 couleur</v>
          </cell>
          <cell r="D353" t="str">
            <v>U</v>
          </cell>
          <cell r="I353">
            <v>20</v>
          </cell>
          <cell r="J353">
            <v>17.849999999999998</v>
          </cell>
          <cell r="K353">
            <v>17.849999999999998</v>
          </cell>
        </row>
        <row r="354">
          <cell r="B354" t="str">
            <v>5-PPF</v>
          </cell>
          <cell r="C354" t="str">
            <v xml:space="preserve">Pochette perforée photos </v>
          </cell>
          <cell r="D354" t="str">
            <v>U</v>
          </cell>
          <cell r="I354">
            <v>25</v>
          </cell>
          <cell r="J354">
            <v>23.799999999999997</v>
          </cell>
          <cell r="K354">
            <v>23.799999999999997</v>
          </cell>
        </row>
        <row r="355">
          <cell r="B355" t="str">
            <v>5-PPN100</v>
          </cell>
          <cell r="C355" t="str">
            <v>Pochette perforée A4  neutre / 100 u</v>
          </cell>
          <cell r="D355" t="str">
            <v>U</v>
          </cell>
          <cell r="I355">
            <v>530</v>
          </cell>
          <cell r="J355">
            <v>523.6</v>
          </cell>
          <cell r="K355">
            <v>499.79999999999995</v>
          </cell>
        </row>
        <row r="356">
          <cell r="B356" t="str">
            <v>5-PPNU</v>
          </cell>
          <cell r="C356" t="str">
            <v xml:space="preserve">Pochette perforée A4 neutre </v>
          </cell>
          <cell r="D356" t="str">
            <v>U</v>
          </cell>
          <cell r="I356">
            <v>15</v>
          </cell>
          <cell r="J356">
            <v>11.899999999999999</v>
          </cell>
          <cell r="K356">
            <v>11.899999999999999</v>
          </cell>
        </row>
        <row r="357">
          <cell r="B357" t="str">
            <v>5-PTB</v>
          </cell>
          <cell r="C357" t="str">
            <v>Pochette transparente en PP avec bouton</v>
          </cell>
          <cell r="D357" t="str">
            <v>U</v>
          </cell>
          <cell r="I357">
            <v>90</v>
          </cell>
          <cell r="J357">
            <v>89.25</v>
          </cell>
          <cell r="K357">
            <v>83.3</v>
          </cell>
        </row>
        <row r="358">
          <cell r="B358" t="str">
            <v>5-PTS</v>
          </cell>
          <cell r="C358" t="str">
            <v>Pochette transparente en PP et scrach</v>
          </cell>
          <cell r="D358" t="str">
            <v>U</v>
          </cell>
          <cell r="I358">
            <v>90</v>
          </cell>
          <cell r="J358">
            <v>89.25</v>
          </cell>
          <cell r="K358">
            <v>83.3</v>
          </cell>
        </row>
        <row r="359">
          <cell r="B359" t="str">
            <v>5-SC250</v>
          </cell>
          <cell r="C359" t="str">
            <v>Sous Chemise 60 gr / 250 u</v>
          </cell>
          <cell r="D359" t="str">
            <v>U</v>
          </cell>
          <cell r="I359">
            <v>910</v>
          </cell>
          <cell r="J359">
            <v>904.4</v>
          </cell>
          <cell r="K359">
            <v>856.8</v>
          </cell>
        </row>
        <row r="360">
          <cell r="B360" t="str">
            <v>5-SC500</v>
          </cell>
          <cell r="C360" t="str">
            <v>Sous Chemise 60 gr / 500 u</v>
          </cell>
          <cell r="D360" t="str">
            <v>U</v>
          </cell>
          <cell r="I360">
            <v>1410</v>
          </cell>
          <cell r="J360">
            <v>1404.2</v>
          </cell>
          <cell r="K360">
            <v>1332.8</v>
          </cell>
        </row>
        <row r="361">
          <cell r="B361" t="str">
            <v>5-SCS</v>
          </cell>
          <cell r="C361" t="str">
            <v>Sous chemise simple</v>
          </cell>
          <cell r="D361" t="str">
            <v>U</v>
          </cell>
          <cell r="I361">
            <v>15</v>
          </cell>
          <cell r="J361">
            <v>11.899999999999999</v>
          </cell>
          <cell r="K361">
            <v>11.899999999999999</v>
          </cell>
        </row>
        <row r="362">
          <cell r="B362" t="str">
            <v>-</v>
          </cell>
          <cell r="C362" t="str">
            <v>26-RANGEMENT</v>
          </cell>
          <cell r="I362">
            <v>5730</v>
          </cell>
          <cell r="J362">
            <v>3.9495798309872043E-3</v>
          </cell>
        </row>
        <row r="363">
          <cell r="B363" t="str">
            <v>6-BAC15</v>
          </cell>
          <cell r="C363" t="str">
            <v>Boite d'archives en carte pelliculé Dos 15cm</v>
          </cell>
          <cell r="D363" t="str">
            <v>U</v>
          </cell>
          <cell r="I363">
            <v>340</v>
          </cell>
          <cell r="J363">
            <v>333.2</v>
          </cell>
          <cell r="K363">
            <v>315.34999999999997</v>
          </cell>
        </row>
        <row r="364">
          <cell r="B364" t="str">
            <v>6-BAC20</v>
          </cell>
          <cell r="C364" t="str">
            <v>Boite d'archives en carton pelliculé Dos 20cm</v>
          </cell>
          <cell r="D364" t="str">
            <v>U</v>
          </cell>
          <cell r="I364">
            <v>420</v>
          </cell>
          <cell r="J364">
            <v>416.5</v>
          </cell>
          <cell r="K364">
            <v>398.65</v>
          </cell>
        </row>
        <row r="365">
          <cell r="B365" t="str">
            <v>6-BACC</v>
          </cell>
          <cell r="C365" t="str">
            <v>Boite d'archives en carton couleur</v>
          </cell>
          <cell r="D365" t="str">
            <v>U</v>
          </cell>
          <cell r="I365">
            <v>150</v>
          </cell>
          <cell r="J365">
            <v>142.79999999999998</v>
          </cell>
          <cell r="K365">
            <v>136.85</v>
          </cell>
        </row>
        <row r="366">
          <cell r="B366" t="str">
            <v>6-BACL</v>
          </cell>
          <cell r="C366" t="str">
            <v>Boite d'archives en carte lustrée</v>
          </cell>
          <cell r="D366" t="str">
            <v>U</v>
          </cell>
          <cell r="I366">
            <v>220</v>
          </cell>
          <cell r="J366">
            <v>214.2</v>
          </cell>
          <cell r="K366">
            <v>202.29999999999998</v>
          </cell>
        </row>
        <row r="367">
          <cell r="B367" t="str">
            <v>6-BACO</v>
          </cell>
          <cell r="C367" t="str">
            <v>Boite d'archives en carton ondulé</v>
          </cell>
          <cell r="D367" t="str">
            <v>U</v>
          </cell>
          <cell r="I367">
            <v>85</v>
          </cell>
          <cell r="J367">
            <v>83.3</v>
          </cell>
          <cell r="K367">
            <v>77.349999999999994</v>
          </cell>
        </row>
        <row r="368">
          <cell r="B368" t="str">
            <v>6-BACO15</v>
          </cell>
          <cell r="C368" t="str">
            <v>Boîte d'archives en carton ondulé Dos 15cm</v>
          </cell>
          <cell r="D368" t="str">
            <v>U</v>
          </cell>
          <cell r="I368">
            <v>110</v>
          </cell>
          <cell r="J368">
            <v>101.14999999999999</v>
          </cell>
          <cell r="K368">
            <v>95.199999999999989</v>
          </cell>
        </row>
        <row r="369">
          <cell r="B369" t="str">
            <v>6-BACP15</v>
          </cell>
          <cell r="C369" t="str">
            <v>Boite d'archives en carton pelliculé Dos 15cm</v>
          </cell>
          <cell r="D369" t="str">
            <v>U</v>
          </cell>
          <cell r="I369">
            <v>340</v>
          </cell>
          <cell r="J369">
            <v>333.2</v>
          </cell>
          <cell r="K369">
            <v>315.34999999999997</v>
          </cell>
        </row>
        <row r="370">
          <cell r="B370" t="str">
            <v>6-BACR</v>
          </cell>
          <cell r="C370" t="str">
            <v>Boite d'archives en carton rigide</v>
          </cell>
          <cell r="D370" t="str">
            <v>U</v>
          </cell>
          <cell r="I370">
            <v>160</v>
          </cell>
          <cell r="J370">
            <v>154.69999999999999</v>
          </cell>
          <cell r="K370">
            <v>148.75</v>
          </cell>
        </row>
        <row r="371">
          <cell r="B371" t="str">
            <v>6-BAD15</v>
          </cell>
          <cell r="C371" t="str">
            <v>Boite d'archives en carton Dos 15cm</v>
          </cell>
          <cell r="D371" t="str">
            <v>U</v>
          </cell>
          <cell r="I371">
            <v>300</v>
          </cell>
          <cell r="J371">
            <v>297.5</v>
          </cell>
          <cell r="K371">
            <v>285.59999999999997</v>
          </cell>
        </row>
        <row r="372">
          <cell r="B372" t="str">
            <v>6-BAPA</v>
          </cell>
          <cell r="C372" t="str">
            <v>Boite d'archives en PP alvéolaire</v>
          </cell>
          <cell r="D372" t="str">
            <v>U</v>
          </cell>
          <cell r="I372">
            <v>220</v>
          </cell>
          <cell r="J372">
            <v>214.2</v>
          </cell>
          <cell r="K372">
            <v>202.29999999999998</v>
          </cell>
        </row>
        <row r="373">
          <cell r="B373" t="str">
            <v>6-CCCR</v>
          </cell>
          <cell r="C373" t="str">
            <v>Caisse container en carton rouge</v>
          </cell>
          <cell r="D373" t="str">
            <v>U</v>
          </cell>
          <cell r="I373">
            <v>400</v>
          </cell>
          <cell r="J373">
            <v>392.7</v>
          </cell>
          <cell r="K373">
            <v>374.84999999999997</v>
          </cell>
        </row>
        <row r="374">
          <cell r="B374" t="str">
            <v>6-CNGM</v>
          </cell>
          <cell r="C374" t="str">
            <v xml:space="preserve">Cartable noir GM </v>
          </cell>
          <cell r="D374" t="str">
            <v>U</v>
          </cell>
          <cell r="I374">
            <v>890</v>
          </cell>
          <cell r="J374">
            <v>880.59999999999991</v>
          </cell>
          <cell r="K374">
            <v>838.94999999999993</v>
          </cell>
        </row>
        <row r="375">
          <cell r="B375" t="str">
            <v>6-EB06819</v>
          </cell>
          <cell r="C375" t="str">
            <v>Enveloppe blanche 162 x 229 (n° 06819) H</v>
          </cell>
          <cell r="D375" t="str">
            <v>U</v>
          </cell>
          <cell r="I375">
            <v>15</v>
          </cell>
          <cell r="J375">
            <v>11.899999999999999</v>
          </cell>
          <cell r="K375">
            <v>11.899999999999999</v>
          </cell>
        </row>
        <row r="376">
          <cell r="B376" t="str">
            <v>6-EB15155</v>
          </cell>
          <cell r="C376" t="str">
            <v xml:space="preserve">Enveloppe blanche 110 x 220 / 50 u (n° 15155) H fenêtre </v>
          </cell>
          <cell r="D376" t="str">
            <v>U</v>
          </cell>
          <cell r="I376">
            <v>200</v>
          </cell>
          <cell r="J376">
            <v>190.39999999999998</v>
          </cell>
          <cell r="K376">
            <v>178.5</v>
          </cell>
        </row>
        <row r="377">
          <cell r="B377" t="str">
            <v>6-EB15211</v>
          </cell>
          <cell r="C377" t="str">
            <v>Enveloppe blanche 110 x 220 (n° 15211)</v>
          </cell>
          <cell r="D377" t="str">
            <v>U</v>
          </cell>
          <cell r="I377">
            <v>15</v>
          </cell>
          <cell r="J377">
            <v>11.899999999999999</v>
          </cell>
          <cell r="K377">
            <v>11.899999999999999</v>
          </cell>
        </row>
        <row r="378">
          <cell r="B378" t="str">
            <v>6-EB16711</v>
          </cell>
          <cell r="C378" t="str">
            <v>Enveloppe blanche 162 x 229 (n° 16711) V</v>
          </cell>
          <cell r="D378" t="str">
            <v>U</v>
          </cell>
          <cell r="I378">
            <v>15</v>
          </cell>
          <cell r="J378">
            <v>11.899999999999999</v>
          </cell>
          <cell r="K378">
            <v>11.899999999999999</v>
          </cell>
        </row>
        <row r="379">
          <cell r="B379" t="str">
            <v>6-EB28218</v>
          </cell>
          <cell r="C379" t="str">
            <v>Enveloppe blanche 114 x 162 (n° 28218) H</v>
          </cell>
          <cell r="D379" t="str">
            <v>U</v>
          </cell>
          <cell r="I379">
            <v>10</v>
          </cell>
          <cell r="J379">
            <v>5.9499999999999993</v>
          </cell>
          <cell r="K379">
            <v>5.9499999999999993</v>
          </cell>
        </row>
        <row r="380">
          <cell r="B380" t="str">
            <v>6-EB43219</v>
          </cell>
          <cell r="C380" t="str">
            <v>Enveloppe blanche 162 x 219 (n° 43219) H</v>
          </cell>
          <cell r="D380" t="str">
            <v>U</v>
          </cell>
          <cell r="I380">
            <v>15</v>
          </cell>
          <cell r="J380">
            <v>11.899999999999999</v>
          </cell>
          <cell r="K380">
            <v>11.899999999999999</v>
          </cell>
        </row>
        <row r="381">
          <cell r="B381" t="str">
            <v>6-EB5</v>
          </cell>
          <cell r="C381" t="str">
            <v>Enveloppe Blanche A5</v>
          </cell>
          <cell r="D381" t="str">
            <v>U</v>
          </cell>
        </row>
        <row r="382">
          <cell r="B382" t="str">
            <v>6-EB50219</v>
          </cell>
          <cell r="C382" t="str">
            <v>Enveloppe blanche 229 x 324 (n° 50219) H</v>
          </cell>
          <cell r="D382" t="str">
            <v>U</v>
          </cell>
          <cell r="I382">
            <v>25</v>
          </cell>
          <cell r="J382">
            <v>23.799999999999997</v>
          </cell>
          <cell r="K382">
            <v>23.799999999999997</v>
          </cell>
        </row>
        <row r="383">
          <cell r="B383" t="str">
            <v>6-EB52219</v>
          </cell>
          <cell r="C383" t="str">
            <v>Enveloppe blanche 260 x 360 (n° 52219) H</v>
          </cell>
          <cell r="D383" t="str">
            <v>U</v>
          </cell>
          <cell r="I383">
            <v>30</v>
          </cell>
          <cell r="J383">
            <v>29.75</v>
          </cell>
          <cell r="K383">
            <v>29.75</v>
          </cell>
        </row>
        <row r="384">
          <cell r="B384" t="str">
            <v>6-EB53269</v>
          </cell>
          <cell r="C384" t="str">
            <v>Enveloppe blanche 110 x 220 (n° 53269) H</v>
          </cell>
          <cell r="D384" t="str">
            <v>U</v>
          </cell>
          <cell r="I384">
            <v>15</v>
          </cell>
          <cell r="J384">
            <v>11.899999999999999</v>
          </cell>
          <cell r="K384">
            <v>11.899999999999999</v>
          </cell>
        </row>
        <row r="385">
          <cell r="B385" t="str">
            <v>6-EB53349</v>
          </cell>
          <cell r="C385" t="str">
            <v xml:space="preserve">Enveloppe blanche 110 x 220 (n° 53349) H fenêtre </v>
          </cell>
          <cell r="D385" t="str">
            <v>U</v>
          </cell>
          <cell r="I385">
            <v>15</v>
          </cell>
          <cell r="J385">
            <v>11.899999999999999</v>
          </cell>
          <cell r="K385">
            <v>11.899999999999999</v>
          </cell>
        </row>
        <row r="386">
          <cell r="B386" t="str">
            <v>6-EBR</v>
          </cell>
          <cell r="C386" t="str">
            <v>Enveloppe blanche radio (n° 3745110) V</v>
          </cell>
          <cell r="D386" t="str">
            <v>U</v>
          </cell>
          <cell r="I386">
            <v>40</v>
          </cell>
          <cell r="J386">
            <v>35.699999999999996</v>
          </cell>
          <cell r="K386">
            <v>35.699999999999996</v>
          </cell>
        </row>
        <row r="387">
          <cell r="B387" t="str">
            <v>6-EKA19142</v>
          </cell>
          <cell r="C387" t="str">
            <v>Enveloppe Kraft armée 229 x 324 (n° 19142)</v>
          </cell>
          <cell r="D387" t="str">
            <v>U</v>
          </cell>
          <cell r="I387">
            <v>50</v>
          </cell>
          <cell r="J387">
            <v>47.599999999999994</v>
          </cell>
          <cell r="K387">
            <v>47.599999999999994</v>
          </cell>
        </row>
        <row r="388">
          <cell r="B388" t="str">
            <v>6-EKR</v>
          </cell>
          <cell r="C388" t="str">
            <v>Enveloppe kraft radio (n° 3745039) V</v>
          </cell>
          <cell r="D388" t="str">
            <v>U</v>
          </cell>
          <cell r="I388">
            <v>40</v>
          </cell>
          <cell r="J388">
            <v>35.699999999999996</v>
          </cell>
          <cell r="K388">
            <v>35.699999999999996</v>
          </cell>
        </row>
        <row r="389">
          <cell r="B389" t="str">
            <v>6-FA16711</v>
          </cell>
          <cell r="C389" t="str">
            <v>Pochette blanche adhésive 162 x 229</v>
          </cell>
          <cell r="D389" t="str">
            <v>U</v>
          </cell>
          <cell r="I389">
            <v>30</v>
          </cell>
          <cell r="J389">
            <v>29.75</v>
          </cell>
          <cell r="K389">
            <v>29.75</v>
          </cell>
        </row>
        <row r="390">
          <cell r="B390" t="str">
            <v>6-MAP</v>
          </cell>
          <cell r="C390" t="str">
            <v>Malette artistique en PP</v>
          </cell>
          <cell r="D390" t="str">
            <v>U</v>
          </cell>
          <cell r="I390">
            <v>1050</v>
          </cell>
          <cell r="J390">
            <v>1047.2</v>
          </cell>
          <cell r="K390">
            <v>993.65</v>
          </cell>
        </row>
        <row r="391">
          <cell r="B391" t="str">
            <v>6-PD30</v>
          </cell>
          <cell r="C391" t="str">
            <v>Porte documents en PVC D.30</v>
          </cell>
          <cell r="D391" t="str">
            <v>U</v>
          </cell>
          <cell r="I391">
            <v>240</v>
          </cell>
          <cell r="J391">
            <v>238</v>
          </cell>
          <cell r="K391">
            <v>226.1</v>
          </cell>
        </row>
        <row r="392">
          <cell r="B392" t="str">
            <v>6-VAL</v>
          </cell>
          <cell r="C392" t="str">
            <v>Valisette en PVC</v>
          </cell>
          <cell r="D392" t="str">
            <v>U</v>
          </cell>
          <cell r="I392">
            <v>290</v>
          </cell>
          <cell r="J392">
            <v>285.59999999999997</v>
          </cell>
          <cell r="K392">
            <v>273.7</v>
          </cell>
        </row>
        <row r="393">
          <cell r="B393" t="str">
            <v>-</v>
          </cell>
          <cell r="C393" t="str">
            <v>27-INFORMATIQUE</v>
          </cell>
          <cell r="I393">
            <v>9875</v>
          </cell>
          <cell r="J393">
            <v>-4.1993277310921258</v>
          </cell>
        </row>
        <row r="394">
          <cell r="B394" t="str">
            <v>7-CDV</v>
          </cell>
          <cell r="C394" t="str">
            <v>CD Vierge</v>
          </cell>
          <cell r="D394" t="str">
            <v>U</v>
          </cell>
          <cell r="I394">
            <v>60</v>
          </cell>
          <cell r="J394">
            <v>59.5</v>
          </cell>
          <cell r="K394">
            <v>59.5</v>
          </cell>
        </row>
        <row r="395">
          <cell r="B395" t="str">
            <v>7-CM</v>
          </cell>
          <cell r="C395" t="str">
            <v>Calculatrice mini</v>
          </cell>
          <cell r="D395" t="str">
            <v>U</v>
          </cell>
          <cell r="I395">
            <v>180</v>
          </cell>
          <cell r="J395">
            <v>178.5</v>
          </cell>
          <cell r="K395">
            <v>172.54999999999998</v>
          </cell>
        </row>
        <row r="396">
          <cell r="B396" t="str">
            <v>7-CS1830</v>
          </cell>
          <cell r="C396" t="str">
            <v>Calculatrice de bureau "Comix" 10 chiffres</v>
          </cell>
          <cell r="D396" t="str">
            <v>U</v>
          </cell>
          <cell r="I396">
            <v>800</v>
          </cell>
          <cell r="J396">
            <v>797.3</v>
          </cell>
          <cell r="K396">
            <v>755.65</v>
          </cell>
        </row>
        <row r="397">
          <cell r="B397" t="str">
            <v>7-CS2292</v>
          </cell>
          <cell r="C397" t="str">
            <v>Calculatrice de bureau "Comix" 12 chiffres</v>
          </cell>
          <cell r="D397" t="str">
            <v>U</v>
          </cell>
          <cell r="I397">
            <v>1040</v>
          </cell>
          <cell r="J397">
            <v>1035.3</v>
          </cell>
          <cell r="K397">
            <v>981.75</v>
          </cell>
        </row>
        <row r="398">
          <cell r="B398" t="str">
            <v>7-DVD</v>
          </cell>
          <cell r="C398" t="str">
            <v>DVD vierge</v>
          </cell>
          <cell r="D398" t="str">
            <v>U</v>
          </cell>
          <cell r="I398">
            <v>120</v>
          </cell>
          <cell r="J398">
            <v>113.05</v>
          </cell>
          <cell r="K398">
            <v>107.1</v>
          </cell>
        </row>
        <row r="399">
          <cell r="B399" t="str">
            <v>7-DVDv</v>
          </cell>
          <cell r="C399" t="str">
            <v xml:space="preserve">DVD vierge Verbatim </v>
          </cell>
          <cell r="D399" t="str">
            <v>U</v>
          </cell>
          <cell r="I399">
            <v>180</v>
          </cell>
          <cell r="J399">
            <v>178.5</v>
          </cell>
          <cell r="K399">
            <v>172.54999999999998</v>
          </cell>
        </row>
        <row r="400">
          <cell r="B400" t="str">
            <v>7-DVDV5</v>
          </cell>
          <cell r="C400" t="str">
            <v>DVD vierge Verbatim en boîte de 5u</v>
          </cell>
          <cell r="D400" t="str">
            <v>U</v>
          </cell>
          <cell r="I400">
            <v>790</v>
          </cell>
          <cell r="J400">
            <v>785.4</v>
          </cell>
          <cell r="K400">
            <v>743.75</v>
          </cell>
        </row>
        <row r="401">
          <cell r="B401" t="str">
            <v>7-PCD</v>
          </cell>
          <cell r="C401" t="str">
            <v>Pochette CD plastic simple</v>
          </cell>
          <cell r="D401" t="str">
            <v>U</v>
          </cell>
          <cell r="I401">
            <v>15</v>
          </cell>
          <cell r="J401">
            <v>11.899999999999999</v>
          </cell>
          <cell r="K401">
            <v>11.899999999999999</v>
          </cell>
        </row>
        <row r="402">
          <cell r="B402" t="str">
            <v>7-USBV16</v>
          </cell>
          <cell r="C402" t="str">
            <v>Clé USB Verbatim 16 Go</v>
          </cell>
          <cell r="D402" t="str">
            <v>U</v>
          </cell>
          <cell r="I402">
            <v>2000</v>
          </cell>
          <cell r="J402">
            <v>1999.1999999999998</v>
          </cell>
          <cell r="K402">
            <v>1898.05</v>
          </cell>
        </row>
        <row r="403">
          <cell r="B403" t="str">
            <v>7-USBV32</v>
          </cell>
          <cell r="C403" t="str">
            <v>Clé USB Verbatim 32 Go</v>
          </cell>
          <cell r="D403" t="str">
            <v>U</v>
          </cell>
          <cell r="I403">
            <v>3270</v>
          </cell>
          <cell r="J403">
            <v>3260.6</v>
          </cell>
          <cell r="K403">
            <v>3099.95</v>
          </cell>
        </row>
        <row r="404">
          <cell r="B404" t="str">
            <v>7-USBV8</v>
          </cell>
          <cell r="C404" t="str">
            <v>Clé USB Verbatim 8 Go</v>
          </cell>
          <cell r="D404" t="str">
            <v>U</v>
          </cell>
          <cell r="I404">
            <v>1420</v>
          </cell>
          <cell r="J404">
            <v>1416.1</v>
          </cell>
          <cell r="K404">
            <v>1344.7</v>
          </cell>
        </row>
        <row r="405">
          <cell r="B405" t="str">
            <v>-</v>
          </cell>
          <cell r="C405" t="str">
            <v>28-DIVERS</v>
          </cell>
          <cell r="I405">
            <v>8990</v>
          </cell>
          <cell r="J405">
            <v>-21.01184873949569</v>
          </cell>
        </row>
        <row r="406">
          <cell r="B406" t="str">
            <v>8-ABM</v>
          </cell>
          <cell r="C406" t="str">
            <v>Agrafeuse de bureau Mini "GENMES"</v>
          </cell>
          <cell r="D406" t="str">
            <v>U</v>
          </cell>
          <cell r="I406">
            <v>200</v>
          </cell>
          <cell r="J406">
            <v>190.39999999999998</v>
          </cell>
          <cell r="K406">
            <v>178.5</v>
          </cell>
        </row>
        <row r="407">
          <cell r="B407" t="str">
            <v>8-ABMG</v>
          </cell>
          <cell r="C407" t="str">
            <v>Agrafeuse de bureau MM "Genmes"</v>
          </cell>
          <cell r="D407" t="str">
            <v>U</v>
          </cell>
          <cell r="I407">
            <v>520</v>
          </cell>
          <cell r="J407">
            <v>511.7</v>
          </cell>
          <cell r="K407">
            <v>487.9</v>
          </cell>
        </row>
        <row r="408">
          <cell r="B408" t="str">
            <v>8-ABPG</v>
          </cell>
          <cell r="C408" t="str">
            <v>Agrafeuse de bureau PM "GENMES"</v>
          </cell>
          <cell r="D408" t="str">
            <v>U</v>
          </cell>
          <cell r="I408">
            <v>400</v>
          </cell>
          <cell r="J408">
            <v>392.7</v>
          </cell>
          <cell r="K408">
            <v>374.84999999999997</v>
          </cell>
        </row>
        <row r="409">
          <cell r="B409" t="str">
            <v>8-ADP</v>
          </cell>
          <cell r="C409" t="str">
            <v>Agrafeuse de poche</v>
          </cell>
          <cell r="D409" t="str">
            <v>U</v>
          </cell>
          <cell r="I409">
            <v>220</v>
          </cell>
          <cell r="J409">
            <v>214.2</v>
          </cell>
          <cell r="K409">
            <v>202.29999999999998</v>
          </cell>
        </row>
        <row r="410">
          <cell r="B410" t="str">
            <v>8-AGL</v>
          </cell>
          <cell r="C410" t="str">
            <v>Agrafes galvanisées 24/06</v>
          </cell>
          <cell r="D410" t="str">
            <v>U</v>
          </cell>
          <cell r="I410">
            <v>55</v>
          </cell>
          <cell r="J410">
            <v>53.55</v>
          </cell>
          <cell r="K410">
            <v>53.55</v>
          </cell>
        </row>
        <row r="411">
          <cell r="B411" t="str">
            <v>8-AMGM</v>
          </cell>
          <cell r="C411" t="str">
            <v>Agrafeuse métal GM</v>
          </cell>
          <cell r="D411" t="str">
            <v>U</v>
          </cell>
          <cell r="I411">
            <v>450</v>
          </cell>
          <cell r="J411">
            <v>440.29999999999995</v>
          </cell>
          <cell r="K411">
            <v>416.5</v>
          </cell>
        </row>
        <row r="412">
          <cell r="B412" t="str">
            <v>8-AMMM</v>
          </cell>
          <cell r="C412" t="str">
            <v>Agrafeuse métal MM</v>
          </cell>
          <cell r="D412" t="str">
            <v>U</v>
          </cell>
          <cell r="I412">
            <v>450</v>
          </cell>
          <cell r="J412">
            <v>440.29999999999995</v>
          </cell>
          <cell r="K412">
            <v>416.5</v>
          </cell>
        </row>
        <row r="413">
          <cell r="B413" t="str">
            <v>8-APGM</v>
          </cell>
          <cell r="C413" t="str">
            <v>Agrafeuse plastic GM</v>
          </cell>
          <cell r="D413" t="str">
            <v>U</v>
          </cell>
          <cell r="I413">
            <v>1140</v>
          </cell>
          <cell r="J413">
            <v>1130.5</v>
          </cell>
          <cell r="K413">
            <v>1076.95</v>
          </cell>
        </row>
        <row r="414">
          <cell r="B414" t="str">
            <v>8-APMM</v>
          </cell>
          <cell r="C414" t="str">
            <v>Agrafeuse plastic MM</v>
          </cell>
          <cell r="D414" t="str">
            <v>U</v>
          </cell>
          <cell r="I414">
            <v>410</v>
          </cell>
          <cell r="J414">
            <v>404.59999999999997</v>
          </cell>
          <cell r="K414">
            <v>386.75</v>
          </cell>
        </row>
        <row r="415">
          <cell r="B415" t="str">
            <v>8-BADC</v>
          </cell>
          <cell r="C415" t="str">
            <v>Badge avec clip</v>
          </cell>
          <cell r="D415" t="str">
            <v>U</v>
          </cell>
          <cell r="I415">
            <v>45</v>
          </cell>
          <cell r="J415">
            <v>41.65</v>
          </cell>
          <cell r="K415">
            <v>41.65</v>
          </cell>
        </row>
        <row r="416">
          <cell r="B416" t="str">
            <v>8-BN50G</v>
          </cell>
          <cell r="C416" t="str">
            <v>Bloc notes sténo A4 50 feuilles</v>
          </cell>
          <cell r="D416" t="str">
            <v>U</v>
          </cell>
          <cell r="I416">
            <v>140</v>
          </cell>
          <cell r="J416">
            <v>130.9</v>
          </cell>
          <cell r="K416">
            <v>124.94999999999999</v>
          </cell>
        </row>
        <row r="417">
          <cell r="B417" t="str">
            <v>8-BN50P</v>
          </cell>
          <cell r="C417" t="str">
            <v>Bloc notes sténo A5 50 feuilles</v>
          </cell>
          <cell r="D417" t="str">
            <v>U</v>
          </cell>
          <cell r="I417">
            <v>75</v>
          </cell>
          <cell r="J417">
            <v>71.399999999999991</v>
          </cell>
          <cell r="K417">
            <v>65.45</v>
          </cell>
        </row>
        <row r="418">
          <cell r="B418" t="str">
            <v>8-BTB</v>
          </cell>
          <cell r="C418" t="str">
            <v xml:space="preserve">Brosse à tableau blanc magnétique </v>
          </cell>
          <cell r="D418" t="str">
            <v>U</v>
          </cell>
          <cell r="I418">
            <v>220</v>
          </cell>
          <cell r="J418">
            <v>214.2</v>
          </cell>
          <cell r="K418">
            <v>202.29999999999998</v>
          </cell>
        </row>
        <row r="419">
          <cell r="B419" t="str">
            <v>8-CC16</v>
          </cell>
          <cell r="C419" t="str">
            <v>Ciseaux 16cm</v>
          </cell>
          <cell r="D419" t="str">
            <v>U</v>
          </cell>
          <cell r="I419">
            <v>140</v>
          </cell>
          <cell r="J419">
            <v>130.9</v>
          </cell>
          <cell r="K419">
            <v>124.94999999999999</v>
          </cell>
        </row>
        <row r="420">
          <cell r="B420" t="str">
            <v>8-CF</v>
          </cell>
          <cell r="C420" t="str">
            <v>Correcteur en Flacon 20 ml "Fabs"</v>
          </cell>
          <cell r="D420" t="str">
            <v>U</v>
          </cell>
          <cell r="I420">
            <v>75</v>
          </cell>
          <cell r="J420">
            <v>71.399999999999991</v>
          </cell>
          <cell r="K420">
            <v>65.45</v>
          </cell>
        </row>
        <row r="421">
          <cell r="B421" t="str">
            <v>8-CLF</v>
          </cell>
          <cell r="C421" t="str">
            <v>Colle liquide en flacon</v>
          </cell>
          <cell r="D421" t="str">
            <v>U</v>
          </cell>
          <cell r="I421">
            <v>70</v>
          </cell>
          <cell r="J421">
            <v>65.45</v>
          </cell>
          <cell r="K421">
            <v>59.5</v>
          </cell>
        </row>
        <row r="422">
          <cell r="B422" t="str">
            <v>8-CLF70</v>
          </cell>
          <cell r="C422" t="str">
            <v>Colle transparente en flacon 70 ml</v>
          </cell>
          <cell r="D422" t="str">
            <v>U</v>
          </cell>
          <cell r="I422">
            <v>110</v>
          </cell>
          <cell r="J422">
            <v>107.1</v>
          </cell>
          <cell r="K422">
            <v>101.14999999999999</v>
          </cell>
        </row>
        <row r="423">
          <cell r="B423" t="str">
            <v>8-CLT</v>
          </cell>
          <cell r="C423" t="str">
            <v>Colle liquide en tube</v>
          </cell>
          <cell r="D423" t="str">
            <v>U</v>
          </cell>
          <cell r="I423">
            <v>70</v>
          </cell>
          <cell r="J423">
            <v>65.45</v>
          </cell>
          <cell r="K423">
            <v>59.5</v>
          </cell>
        </row>
        <row r="424">
          <cell r="B424" t="str">
            <v>8-CS</v>
          </cell>
          <cell r="C424" t="str">
            <v>Correcteur en Stylo à pointe bille 7ml "Fabs"</v>
          </cell>
          <cell r="D424" t="str">
            <v>U</v>
          </cell>
          <cell r="I424">
            <v>80</v>
          </cell>
          <cell r="J424">
            <v>77.349999999999994</v>
          </cell>
          <cell r="K424">
            <v>71.399999999999991</v>
          </cell>
        </row>
        <row r="425">
          <cell r="B425" t="str">
            <v>8-CS08</v>
          </cell>
          <cell r="C425" t="str">
            <v>Colle stick 08 gr</v>
          </cell>
          <cell r="D425" t="str">
            <v>U</v>
          </cell>
          <cell r="I425">
            <v>70</v>
          </cell>
          <cell r="J425">
            <v>65.45</v>
          </cell>
          <cell r="K425">
            <v>59.5</v>
          </cell>
        </row>
        <row r="426">
          <cell r="B426" t="str">
            <v>8-CSGM</v>
          </cell>
          <cell r="C426" t="str">
            <v>Colle stick GM</v>
          </cell>
          <cell r="D426" t="str">
            <v>U</v>
          </cell>
          <cell r="I426">
            <v>90</v>
          </cell>
          <cell r="J426">
            <v>89.25</v>
          </cell>
          <cell r="K426">
            <v>83.3</v>
          </cell>
        </row>
        <row r="427">
          <cell r="B427" t="str">
            <v>8-CSPM</v>
          </cell>
          <cell r="C427" t="str">
            <v>Colle stick PM</v>
          </cell>
          <cell r="D427" t="str">
            <v>U</v>
          </cell>
          <cell r="I427">
            <v>75</v>
          </cell>
          <cell r="J427">
            <v>71.399999999999991</v>
          </cell>
          <cell r="K427">
            <v>65.45</v>
          </cell>
        </row>
        <row r="428">
          <cell r="B428" t="str">
            <v>8-CTTE</v>
          </cell>
          <cell r="C428" t="str">
            <v>Colle transparente 50 ml tête éponge</v>
          </cell>
          <cell r="D428" t="str">
            <v>U</v>
          </cell>
          <cell r="I428">
            <v>50</v>
          </cell>
          <cell r="J428">
            <v>47.599999999999994</v>
          </cell>
          <cell r="K428">
            <v>47.599999999999994</v>
          </cell>
        </row>
        <row r="429">
          <cell r="B429" t="str">
            <v>8-CTTR</v>
          </cell>
          <cell r="C429" t="str">
            <v>Colle transparente 50 ml tête roller</v>
          </cell>
          <cell r="D429" t="str">
            <v>U</v>
          </cell>
          <cell r="I429">
            <v>55</v>
          </cell>
          <cell r="J429">
            <v>53.55</v>
          </cell>
          <cell r="K429">
            <v>53.55</v>
          </cell>
        </row>
        <row r="430">
          <cell r="B430" t="str">
            <v>8-CUTM</v>
          </cell>
          <cell r="C430" t="str">
            <v>Cutter MM</v>
          </cell>
          <cell r="D430" t="str">
            <v>U</v>
          </cell>
          <cell r="I430">
            <v>160</v>
          </cell>
          <cell r="J430">
            <v>154.69999999999999</v>
          </cell>
          <cell r="K430">
            <v>148.75</v>
          </cell>
        </row>
        <row r="431">
          <cell r="B431" t="str">
            <v>8-CUTP</v>
          </cell>
          <cell r="C431" t="str">
            <v>Cutter Plastique</v>
          </cell>
          <cell r="D431" t="str">
            <v>U</v>
          </cell>
          <cell r="I431">
            <v>90</v>
          </cell>
          <cell r="J431">
            <v>89.25</v>
          </cell>
          <cell r="K431">
            <v>83.3</v>
          </cell>
        </row>
        <row r="432">
          <cell r="B432" t="str">
            <v>8-DST</v>
          </cell>
          <cell r="C432" t="str">
            <v>Dévidoir scotch tortue</v>
          </cell>
          <cell r="D432" t="str">
            <v>U</v>
          </cell>
          <cell r="I432">
            <v>250</v>
          </cell>
          <cell r="J432">
            <v>249.89999999999998</v>
          </cell>
          <cell r="K432">
            <v>238</v>
          </cell>
        </row>
        <row r="433">
          <cell r="B433" t="str">
            <v>8-ELM100</v>
          </cell>
          <cell r="C433" t="str">
            <v>Elastiques miel (sachet de 100 gr)</v>
          </cell>
          <cell r="D433" t="str">
            <v>U</v>
          </cell>
          <cell r="I433">
            <v>230</v>
          </cell>
          <cell r="J433">
            <v>226.1</v>
          </cell>
          <cell r="K433">
            <v>214.2</v>
          </cell>
        </row>
        <row r="434">
          <cell r="B434" t="str">
            <v>8-EPC</v>
          </cell>
          <cell r="C434" t="str">
            <v>Epingles couleurs</v>
          </cell>
          <cell r="D434" t="str">
            <v>U</v>
          </cell>
          <cell r="I434">
            <v>30</v>
          </cell>
          <cell r="J434">
            <v>29.75</v>
          </cell>
          <cell r="K434">
            <v>29.75</v>
          </cell>
        </row>
        <row r="435">
          <cell r="B435" t="str">
            <v>8-GBGM</v>
          </cell>
          <cell r="C435" t="str">
            <v xml:space="preserve">Gomme blanche GM </v>
          </cell>
          <cell r="D435" t="str">
            <v>U</v>
          </cell>
          <cell r="I435">
            <v>30</v>
          </cell>
          <cell r="J435">
            <v>29.75</v>
          </cell>
          <cell r="K435">
            <v>29.75</v>
          </cell>
        </row>
        <row r="436">
          <cell r="B436" t="str">
            <v>8-GBPM</v>
          </cell>
          <cell r="C436" t="str">
            <v xml:space="preserve">Gomme blanche PM </v>
          </cell>
          <cell r="D436" t="str">
            <v>U</v>
          </cell>
          <cell r="I436">
            <v>25</v>
          </cell>
          <cell r="J436">
            <v>23.799999999999997</v>
          </cell>
          <cell r="K436">
            <v>23.799999999999997</v>
          </cell>
        </row>
        <row r="437">
          <cell r="B437" t="str">
            <v>8-LTB</v>
          </cell>
          <cell r="C437" t="str">
            <v>Lingette Tableau Blanc</v>
          </cell>
          <cell r="D437" t="str">
            <v>U</v>
          </cell>
          <cell r="I437">
            <v>110</v>
          </cell>
          <cell r="J437">
            <v>101.14999999999999</v>
          </cell>
          <cell r="K437">
            <v>95.199999999999989</v>
          </cell>
        </row>
        <row r="438">
          <cell r="B438" t="str">
            <v>8-PA100</v>
          </cell>
          <cell r="C438" t="str">
            <v>Punaises argentées / 100 u</v>
          </cell>
          <cell r="D438" t="str">
            <v>U</v>
          </cell>
          <cell r="I438">
            <v>50</v>
          </cell>
          <cell r="J438">
            <v>47.599999999999994</v>
          </cell>
          <cell r="K438">
            <v>47.599999999999994</v>
          </cell>
        </row>
        <row r="439">
          <cell r="B439" t="str">
            <v>8-PC100</v>
          </cell>
          <cell r="C439" t="str">
            <v>Punaises couleurs / 100 u</v>
          </cell>
          <cell r="D439" t="str">
            <v>U</v>
          </cell>
          <cell r="I439">
            <v>60</v>
          </cell>
          <cell r="J439">
            <v>59.5</v>
          </cell>
          <cell r="K439">
            <v>59.5</v>
          </cell>
        </row>
        <row r="440">
          <cell r="B440" t="str">
            <v>8-PC4</v>
          </cell>
          <cell r="C440" t="str">
            <v>Planchette à clip A4</v>
          </cell>
          <cell r="D440" t="str">
            <v>U</v>
          </cell>
          <cell r="I440">
            <v>280</v>
          </cell>
          <cell r="J440">
            <v>273.7</v>
          </cell>
          <cell r="K440">
            <v>261.8</v>
          </cell>
        </row>
        <row r="441">
          <cell r="B441" t="str">
            <v>8-PC5</v>
          </cell>
          <cell r="C441" t="str">
            <v>Planchette à clip A5</v>
          </cell>
          <cell r="D441" t="str">
            <v>U</v>
          </cell>
          <cell r="I441">
            <v>170</v>
          </cell>
          <cell r="J441">
            <v>166.6</v>
          </cell>
          <cell r="K441">
            <v>160.65</v>
          </cell>
        </row>
        <row r="442">
          <cell r="B442" t="str">
            <v>8-PIF</v>
          </cell>
          <cell r="C442" t="str">
            <v>Post-it fluo 50x75 / 320 u</v>
          </cell>
          <cell r="D442" t="str">
            <v>U</v>
          </cell>
          <cell r="I442">
            <v>530</v>
          </cell>
          <cell r="J442">
            <v>523.6</v>
          </cell>
          <cell r="K442">
            <v>499.79999999999995</v>
          </cell>
        </row>
        <row r="443">
          <cell r="B443" t="str">
            <v>8-PIJ50</v>
          </cell>
          <cell r="C443" t="str">
            <v>Post-it jaune 50x75 / 100 u</v>
          </cell>
          <cell r="D443" t="str">
            <v>U</v>
          </cell>
          <cell r="I443">
            <v>80</v>
          </cell>
          <cell r="J443">
            <v>77.349999999999994</v>
          </cell>
          <cell r="K443">
            <v>71.399999999999991</v>
          </cell>
        </row>
        <row r="444">
          <cell r="B444" t="str">
            <v>8-PIJ75</v>
          </cell>
          <cell r="C444" t="str">
            <v>Post-it jaune 75x75 / 100 u</v>
          </cell>
          <cell r="D444" t="str">
            <v>U</v>
          </cell>
          <cell r="I444">
            <v>120</v>
          </cell>
          <cell r="J444">
            <v>113.05</v>
          </cell>
          <cell r="K444">
            <v>107.1</v>
          </cell>
        </row>
        <row r="445">
          <cell r="B445" t="str">
            <v>8-PMB</v>
          </cell>
          <cell r="C445" t="str">
            <v>Perforeuse métallique de bureau</v>
          </cell>
          <cell r="D445" t="str">
            <v>U</v>
          </cell>
          <cell r="I445">
            <v>470</v>
          </cell>
          <cell r="J445">
            <v>464.09999999999997</v>
          </cell>
          <cell r="K445">
            <v>440.29999999999995</v>
          </cell>
        </row>
        <row r="446">
          <cell r="B446" t="str">
            <v>8-PUB50</v>
          </cell>
          <cell r="C446" t="str">
            <v>Punaises Binbin / 50 u</v>
          </cell>
          <cell r="D446" t="str">
            <v>U</v>
          </cell>
          <cell r="I446">
            <v>25</v>
          </cell>
          <cell r="J446">
            <v>23.799999999999997</v>
          </cell>
          <cell r="K446">
            <v>23.799999999999997</v>
          </cell>
        </row>
        <row r="447">
          <cell r="B447" t="str">
            <v>8-RK</v>
          </cell>
          <cell r="C447" t="str">
            <v>Règle kutch</v>
          </cell>
          <cell r="D447" t="str">
            <v>U</v>
          </cell>
          <cell r="I447">
            <v>270</v>
          </cell>
          <cell r="J447">
            <v>261.8</v>
          </cell>
          <cell r="K447">
            <v>249.89999999999998</v>
          </cell>
        </row>
        <row r="448">
          <cell r="B448" t="str">
            <v>8-RP</v>
          </cell>
          <cell r="C448" t="str">
            <v>Règle plate 30 cm</v>
          </cell>
          <cell r="D448" t="str">
            <v>U</v>
          </cell>
          <cell r="I448">
            <v>60</v>
          </cell>
          <cell r="J448">
            <v>59.5</v>
          </cell>
          <cell r="K448">
            <v>59.5</v>
          </cell>
        </row>
        <row r="449">
          <cell r="B449" t="str">
            <v>8-SCGM</v>
          </cell>
          <cell r="C449" t="str">
            <v>Scotch GM</v>
          </cell>
          <cell r="D449" t="str">
            <v>U</v>
          </cell>
          <cell r="I449">
            <v>200</v>
          </cell>
          <cell r="J449">
            <v>190.39999999999998</v>
          </cell>
          <cell r="K449">
            <v>178.5</v>
          </cell>
        </row>
        <row r="450">
          <cell r="B450" t="str">
            <v>8-SCMM</v>
          </cell>
          <cell r="C450" t="str">
            <v>Scotch MM</v>
          </cell>
          <cell r="D450" t="str">
            <v>U</v>
          </cell>
          <cell r="I450">
            <v>85</v>
          </cell>
          <cell r="J450">
            <v>83.3</v>
          </cell>
          <cell r="K450">
            <v>77.349999999999994</v>
          </cell>
        </row>
        <row r="451">
          <cell r="B451" t="str">
            <v>8-SCPM</v>
          </cell>
          <cell r="C451" t="str">
            <v>Scotch PM</v>
          </cell>
          <cell r="D451" t="str">
            <v>U</v>
          </cell>
          <cell r="I451">
            <v>40</v>
          </cell>
          <cell r="J451">
            <v>35.699999999999996</v>
          </cell>
          <cell r="K451">
            <v>35.699999999999996</v>
          </cell>
        </row>
        <row r="452">
          <cell r="B452" t="str">
            <v>8-TA28</v>
          </cell>
          <cell r="C452" t="str">
            <v>Trombones Argentés 28 mm / 100 u</v>
          </cell>
          <cell r="D452" t="str">
            <v>U</v>
          </cell>
          <cell r="I452">
            <v>50</v>
          </cell>
          <cell r="J452">
            <v>47.599999999999994</v>
          </cell>
          <cell r="K452">
            <v>47.599999999999994</v>
          </cell>
        </row>
        <row r="453">
          <cell r="B453" t="str">
            <v>8-TA31</v>
          </cell>
          <cell r="C453" t="str">
            <v>Trombones Argentés 31 mm / 100 u</v>
          </cell>
          <cell r="D453" t="str">
            <v>U</v>
          </cell>
          <cell r="I453">
            <v>55</v>
          </cell>
          <cell r="J453">
            <v>53.55</v>
          </cell>
          <cell r="K453">
            <v>53.55</v>
          </cell>
        </row>
        <row r="454">
          <cell r="B454" t="str">
            <v>8-TA50</v>
          </cell>
          <cell r="C454" t="str">
            <v>Trombones Argentés 50 mm / 100 U</v>
          </cell>
          <cell r="D454" t="str">
            <v>U</v>
          </cell>
          <cell r="I454">
            <v>160</v>
          </cell>
          <cell r="J454">
            <v>154.69999999999999</v>
          </cell>
          <cell r="K454">
            <v>148.75</v>
          </cell>
        </row>
        <row r="455">
          <cell r="B455" t="str">
            <v>8-TCM1</v>
          </cell>
          <cell r="C455" t="str">
            <v>Taille crayon métal 1 trou</v>
          </cell>
          <cell r="D455" t="str">
            <v>U</v>
          </cell>
          <cell r="I455">
            <v>20</v>
          </cell>
          <cell r="J455">
            <v>17.849999999999998</v>
          </cell>
          <cell r="K455">
            <v>17.849999999999998</v>
          </cell>
        </row>
        <row r="456">
          <cell r="B456" t="str">
            <v>8-TCM2</v>
          </cell>
          <cell r="C456" t="str">
            <v>Taille crayon métal 2 trous</v>
          </cell>
          <cell r="D456" t="str">
            <v>U</v>
          </cell>
          <cell r="I456">
            <v>40</v>
          </cell>
          <cell r="J456">
            <v>35.699999999999996</v>
          </cell>
          <cell r="K456">
            <v>35.699999999999996</v>
          </cell>
        </row>
        <row r="457">
          <cell r="B457" t="str">
            <v>8-TCPS</v>
          </cell>
          <cell r="C457" t="str">
            <v xml:space="preserve">Taille crayon plastic </v>
          </cell>
          <cell r="D457" t="str">
            <v>U</v>
          </cell>
          <cell r="I457">
            <v>40</v>
          </cell>
          <cell r="J457">
            <v>35.699999999999996</v>
          </cell>
          <cell r="K457">
            <v>35.699999999999996</v>
          </cell>
        </row>
        <row r="458">
          <cell r="B458" t="str">
            <v>8-TGT31</v>
          </cell>
          <cell r="C458" t="str">
            <v>Trombones galva. triangle 31 mm / 100 u</v>
          </cell>
          <cell r="D458" t="str">
            <v>U</v>
          </cell>
          <cell r="I458">
            <v>50</v>
          </cell>
          <cell r="J458">
            <v>47.599999999999994</v>
          </cell>
          <cell r="K458">
            <v>47.599999999999994</v>
          </cell>
        </row>
        <row r="459">
          <cell r="B459" t="str">
            <v>-</v>
          </cell>
        </row>
        <row r="461">
          <cell r="B461" t="str">
            <v>Code</v>
          </cell>
          <cell r="C461" t="str">
            <v>Désignation Article</v>
          </cell>
          <cell r="D461" t="str">
            <v>Unité</v>
          </cell>
          <cell r="I461" t="str">
            <v>Prix TTC Comptoir</v>
          </cell>
          <cell r="J461" t="str">
            <v>Prix TTC Convention</v>
          </cell>
          <cell r="K461" t="str">
            <v xml:space="preserve">Prix TTC Spécial </v>
          </cell>
        </row>
        <row r="462">
          <cell r="C462" t="str">
            <v>3-DOCUMENTATION</v>
          </cell>
        </row>
        <row r="463">
          <cell r="C463" t="str">
            <v>31-AMENHIS</v>
          </cell>
        </row>
        <row r="464">
          <cell r="B464" t="str">
            <v>9-40T1</v>
          </cell>
          <cell r="C464" t="str">
            <v>Doc. 40 Ans d'Architecture T1</v>
          </cell>
          <cell r="D464" t="str">
            <v>U</v>
          </cell>
          <cell r="I464">
            <v>5100</v>
          </cell>
          <cell r="J464">
            <v>5090.3</v>
          </cell>
          <cell r="K464">
            <v>5090.3</v>
          </cell>
        </row>
        <row r="465">
          <cell r="B465" t="str">
            <v>9-AMN2</v>
          </cell>
          <cell r="C465" t="str">
            <v>Doc. Revue "Amenhis" 200</v>
          </cell>
          <cell r="D465" t="str">
            <v>U</v>
          </cell>
          <cell r="I465">
            <v>210</v>
          </cell>
          <cell r="J465">
            <v>207.10000000000002</v>
          </cell>
          <cell r="K465">
            <v>207.10000000000002</v>
          </cell>
        </row>
        <row r="466">
          <cell r="B466" t="str">
            <v>9-AMN3</v>
          </cell>
          <cell r="C466" t="str">
            <v>Doc. Revue "Amenhis" 300</v>
          </cell>
          <cell r="D466" t="str">
            <v>U</v>
          </cell>
          <cell r="I466">
            <v>310</v>
          </cell>
          <cell r="J466">
            <v>305.20000000000005</v>
          </cell>
          <cell r="K466">
            <v>305.20000000000005</v>
          </cell>
        </row>
        <row r="467">
          <cell r="B467" t="str">
            <v>9-AMN4</v>
          </cell>
          <cell r="C467" t="str">
            <v>Doc. Revue "Amenhis" 400</v>
          </cell>
          <cell r="D467" t="str">
            <v>U</v>
          </cell>
          <cell r="I467">
            <v>410</v>
          </cell>
          <cell r="J467">
            <v>403.3</v>
          </cell>
          <cell r="K467">
            <v>403.3</v>
          </cell>
        </row>
        <row r="468">
          <cell r="B468" t="str">
            <v>9-AMN5</v>
          </cell>
          <cell r="C468" t="str">
            <v>Doc. Revue "Amenhis" 500</v>
          </cell>
          <cell r="D468" t="str">
            <v>U</v>
          </cell>
          <cell r="I468">
            <v>510</v>
          </cell>
          <cell r="J468">
            <v>501.40000000000003</v>
          </cell>
          <cell r="K468">
            <v>501.40000000000003</v>
          </cell>
        </row>
        <row r="469">
          <cell r="B469" t="str">
            <v>9-CRO</v>
          </cell>
          <cell r="C469" t="str">
            <v>Doc. Croquis d'architecte</v>
          </cell>
          <cell r="D469" t="str">
            <v>U</v>
          </cell>
          <cell r="I469">
            <v>2040</v>
          </cell>
          <cell r="J469">
            <v>2038.3000000000002</v>
          </cell>
          <cell r="K469">
            <v>2038.3000000000002</v>
          </cell>
        </row>
        <row r="470">
          <cell r="B470" t="str">
            <v>9-FW</v>
          </cell>
          <cell r="C470" t="str">
            <v>Doc. Falling Water</v>
          </cell>
          <cell r="D470" t="str">
            <v>U</v>
          </cell>
          <cell r="I470">
            <v>2800</v>
          </cell>
          <cell r="J470">
            <v>2790.4</v>
          </cell>
          <cell r="K470">
            <v>2790.4</v>
          </cell>
        </row>
        <row r="471">
          <cell r="B471" t="str">
            <v>9-ILAR</v>
          </cell>
          <cell r="C471" t="str">
            <v>Doc. Illustrator Architectura</v>
          </cell>
          <cell r="D471" t="str">
            <v>U</v>
          </cell>
          <cell r="I471">
            <v>2550</v>
          </cell>
          <cell r="J471">
            <v>2539.7000000000003</v>
          </cell>
          <cell r="K471">
            <v>2539.7000000000003</v>
          </cell>
        </row>
        <row r="472">
          <cell r="B472" t="str">
            <v>9-LOC</v>
          </cell>
          <cell r="C472" t="str">
            <v>Doc. Logements collectifs</v>
          </cell>
          <cell r="D472" t="str">
            <v>U</v>
          </cell>
          <cell r="I472">
            <v>3260</v>
          </cell>
          <cell r="J472">
            <v>3259.1000000000004</v>
          </cell>
          <cell r="K472">
            <v>3259.1000000000004</v>
          </cell>
        </row>
        <row r="473">
          <cell r="B473" t="str">
            <v>9-LPM</v>
          </cell>
          <cell r="C473" t="str">
            <v>Doc. Les Petites Maisons</v>
          </cell>
          <cell r="D473" t="str">
            <v>U</v>
          </cell>
          <cell r="I473">
            <v>4080</v>
          </cell>
          <cell r="J473">
            <v>4076.6000000000004</v>
          </cell>
          <cell r="K473">
            <v>4076.6000000000004</v>
          </cell>
        </row>
        <row r="474">
          <cell r="B474" t="str">
            <v>9-MSI</v>
          </cell>
          <cell r="C474" t="str">
            <v>Doc. Maisons individuelles</v>
          </cell>
          <cell r="D474" t="str">
            <v>U</v>
          </cell>
          <cell r="I474">
            <v>3060</v>
          </cell>
          <cell r="J474">
            <v>3052</v>
          </cell>
          <cell r="K474">
            <v>3052</v>
          </cell>
        </row>
        <row r="475">
          <cell r="B475" t="str">
            <v>9-PPRO</v>
          </cell>
          <cell r="C475" t="str">
            <v>Doc. Profession Promoteur immobilier</v>
          </cell>
          <cell r="D475" t="str">
            <v>U</v>
          </cell>
          <cell r="I475">
            <v>2800</v>
          </cell>
          <cell r="J475">
            <v>2790.4</v>
          </cell>
          <cell r="K475">
            <v>2790.4</v>
          </cell>
        </row>
        <row r="476">
          <cell r="B476" t="str">
            <v>9-PRO</v>
          </cell>
          <cell r="C476" t="str">
            <v>Doc. Guide de la Promotion immobilière</v>
          </cell>
          <cell r="D476" t="str">
            <v>U</v>
          </cell>
          <cell r="I476">
            <v>1020</v>
          </cell>
          <cell r="J476">
            <v>1013.7</v>
          </cell>
          <cell r="K476">
            <v>1013.7</v>
          </cell>
        </row>
        <row r="477">
          <cell r="B477" t="str">
            <v>9-R2B</v>
          </cell>
          <cell r="C477" t="str">
            <v>Doc. Résidence des 2 bassins</v>
          </cell>
          <cell r="D477" t="str">
            <v>U</v>
          </cell>
          <cell r="I477">
            <v>1530</v>
          </cell>
          <cell r="J477">
            <v>1526</v>
          </cell>
          <cell r="K477">
            <v>1526</v>
          </cell>
        </row>
        <row r="478">
          <cell r="C478" t="str">
            <v>32-VIES DE VILLES</v>
          </cell>
        </row>
        <row r="479">
          <cell r="B479" t="str">
            <v>9-COM</v>
          </cell>
          <cell r="C479" t="str">
            <v>Doc. Alger et ses communes</v>
          </cell>
          <cell r="D479" t="str">
            <v>U</v>
          </cell>
          <cell r="I479">
            <v>2550</v>
          </cell>
          <cell r="J479">
            <v>2539.7000000000003</v>
          </cell>
          <cell r="K479">
            <v>2539.7000000000003</v>
          </cell>
        </row>
        <row r="480">
          <cell r="B480" t="str">
            <v>9-DOR</v>
          </cell>
          <cell r="C480" t="str">
            <v>Doc. Comedor</v>
          </cell>
          <cell r="D480" t="str">
            <v>U</v>
          </cell>
          <cell r="I480">
            <v>2000</v>
          </cell>
          <cell r="J480">
            <v>2000</v>
          </cell>
          <cell r="K480">
            <v>2000</v>
          </cell>
        </row>
        <row r="481">
          <cell r="B481" t="str">
            <v>9-JAR</v>
          </cell>
          <cell r="C481" t="str">
            <v>Doc. L'art des jardins</v>
          </cell>
          <cell r="D481" t="str">
            <v>U</v>
          </cell>
          <cell r="I481">
            <v>4080</v>
          </cell>
          <cell r="J481">
            <v>4076.6000000000004</v>
          </cell>
          <cell r="K481">
            <v>4076.6000000000004</v>
          </cell>
        </row>
        <row r="482">
          <cell r="B482" t="str">
            <v>9-MRH</v>
          </cell>
          <cell r="C482" t="str">
            <v>Doc. Méthode de réhabilitation</v>
          </cell>
          <cell r="D482" t="str">
            <v>U</v>
          </cell>
          <cell r="I482">
            <v>2500</v>
          </cell>
          <cell r="J482">
            <v>2500</v>
          </cell>
          <cell r="K482">
            <v>2500</v>
          </cell>
        </row>
        <row r="483">
          <cell r="B483" t="str">
            <v>9-PRB</v>
          </cell>
          <cell r="C483" t="str">
            <v>Doc. Guide de prescriptions bâtiment "Prescriptor"</v>
          </cell>
          <cell r="D483" t="str">
            <v>U</v>
          </cell>
          <cell r="I483">
            <v>3060</v>
          </cell>
          <cell r="J483">
            <v>3052</v>
          </cell>
          <cell r="K483">
            <v>3052</v>
          </cell>
        </row>
        <row r="484">
          <cell r="B484" t="str">
            <v>9-PRN</v>
          </cell>
          <cell r="C484" t="str">
            <v>Doc. "Prescriptor" Nouvelle Edition</v>
          </cell>
          <cell r="D484" t="str">
            <v>U</v>
          </cell>
          <cell r="I484">
            <v>4700</v>
          </cell>
          <cell r="J484">
            <v>4697.9000000000005</v>
          </cell>
          <cell r="K484">
            <v>4697.9000000000005</v>
          </cell>
        </row>
        <row r="485">
          <cell r="B485" t="str">
            <v>9-RDL</v>
          </cell>
          <cell r="C485" t="str">
            <v>Recueil thématique des lois</v>
          </cell>
          <cell r="D485" t="str">
            <v>U</v>
          </cell>
          <cell r="I485">
            <v>1500</v>
          </cell>
          <cell r="J485">
            <v>1499.9991400000001</v>
          </cell>
          <cell r="K485">
            <v>1499.9991400000001</v>
          </cell>
        </row>
        <row r="486">
          <cell r="B486" t="str">
            <v>9-URB</v>
          </cell>
          <cell r="C486" t="str">
            <v>Doc. L'Urbanisme en Algérie</v>
          </cell>
          <cell r="D486" t="str">
            <v>U</v>
          </cell>
          <cell r="I486">
            <v>2040</v>
          </cell>
          <cell r="J486">
            <v>2038.3000000000002</v>
          </cell>
          <cell r="K486">
            <v>2038.3000000000002</v>
          </cell>
        </row>
        <row r="487">
          <cell r="B487" t="str">
            <v>9-VDV-1-20</v>
          </cell>
          <cell r="C487" t="str">
            <v>Doc. Revue "Vies de Villes" N° 1-20</v>
          </cell>
          <cell r="D487" t="str">
            <v>U</v>
          </cell>
          <cell r="I487">
            <v>400</v>
          </cell>
          <cell r="J487">
            <v>392.40000000000003</v>
          </cell>
          <cell r="K487">
            <v>392.40000000000003</v>
          </cell>
        </row>
        <row r="488">
          <cell r="B488" t="str">
            <v>9-VDV-21+</v>
          </cell>
          <cell r="C488" t="str">
            <v>Doc. Revue "Vies de Villes" N° 21-26</v>
          </cell>
          <cell r="D488" t="str">
            <v>U</v>
          </cell>
          <cell r="I488">
            <v>640</v>
          </cell>
          <cell r="J488">
            <v>640</v>
          </cell>
          <cell r="K488">
            <v>640</v>
          </cell>
        </row>
        <row r="489">
          <cell r="B489" t="str">
            <v>9-VDV-HS</v>
          </cell>
          <cell r="C489" t="str">
            <v>Doc. Revue "Vies de Villes" N° HS</v>
          </cell>
          <cell r="D489" t="str">
            <v>U</v>
          </cell>
          <cell r="I489">
            <v>800</v>
          </cell>
          <cell r="J489">
            <v>784.80000000000007</v>
          </cell>
          <cell r="K489">
            <v>784.80000000000007</v>
          </cell>
        </row>
        <row r="492">
          <cell r="B492" t="str">
            <v>Code</v>
          </cell>
          <cell r="C492" t="str">
            <v>Désignation Article</v>
          </cell>
          <cell r="D492" t="str">
            <v>Unité</v>
          </cell>
          <cell r="I492" t="str">
            <v>Prix TTC Comptoir</v>
          </cell>
          <cell r="J492" t="str">
            <v>Prix TTC Convention</v>
          </cell>
          <cell r="K492" t="str">
            <v xml:space="preserve">Prix TTC Spécial </v>
          </cell>
        </row>
        <row r="493">
          <cell r="C493" t="str">
            <v>4-CHARGES</v>
          </cell>
        </row>
        <row r="494">
          <cell r="C494" t="str">
            <v>41-CONSOMMABLES</v>
          </cell>
        </row>
        <row r="495">
          <cell r="B495" t="str">
            <v>0-2525T</v>
          </cell>
          <cell r="C495" t="str">
            <v xml:space="preserve">Canon iR2525 / Toner Noir C-EXV 33 </v>
          </cell>
          <cell r="D495" t="str">
            <v>U</v>
          </cell>
        </row>
        <row r="496">
          <cell r="B496" t="str">
            <v>0-3323BB</v>
          </cell>
          <cell r="C496" t="str">
            <v>Canon IRC3323 / Tambour Black</v>
          </cell>
          <cell r="D496" t="str">
            <v>U</v>
          </cell>
        </row>
        <row r="497">
          <cell r="B497" t="str">
            <v>0-3323BC</v>
          </cell>
          <cell r="C497" t="str">
            <v>Canon IRC3323 / Tambour Cyan</v>
          </cell>
          <cell r="D497" t="str">
            <v>U</v>
          </cell>
        </row>
        <row r="498">
          <cell r="B498" t="str">
            <v>0-3323BM</v>
          </cell>
          <cell r="C498" t="str">
            <v>Canon IRC3323 / Tambour Magenta</v>
          </cell>
          <cell r="D498" t="str">
            <v>U</v>
          </cell>
        </row>
        <row r="499">
          <cell r="B499" t="str">
            <v>0-3323BY</v>
          </cell>
          <cell r="C499" t="str">
            <v>Canon IRC3323 / Tambour Yellow</v>
          </cell>
          <cell r="D499" t="str">
            <v>U</v>
          </cell>
        </row>
        <row r="500">
          <cell r="B500" t="str">
            <v>0-3323TB</v>
          </cell>
          <cell r="C500" t="str">
            <v>Canon IRC3323 / Toner Black C-EXV 21</v>
          </cell>
          <cell r="D500" t="str">
            <v>U</v>
          </cell>
        </row>
        <row r="501">
          <cell r="B501" t="str">
            <v>0-3323TC</v>
          </cell>
          <cell r="C501" t="str">
            <v>Canon IRC3323 / Toner Cyan C-EXV 21</v>
          </cell>
          <cell r="D501" t="str">
            <v>U</v>
          </cell>
        </row>
        <row r="502">
          <cell r="B502" t="str">
            <v>0-3323TM</v>
          </cell>
          <cell r="C502" t="str">
            <v>Canon IRC3323 / Toner Magenta C-EXV 21</v>
          </cell>
          <cell r="D502" t="str">
            <v>U</v>
          </cell>
        </row>
        <row r="503">
          <cell r="B503" t="str">
            <v>0-3323TY</v>
          </cell>
          <cell r="C503" t="str">
            <v>Canon IRC3323 / Toner Yellow C-EXV 21</v>
          </cell>
          <cell r="D503" t="str">
            <v>U</v>
          </cell>
        </row>
        <row r="504">
          <cell r="B504" t="str">
            <v>0-5055T</v>
          </cell>
          <cell r="C504" t="str">
            <v>Canon iR5055 / Toner Noir C-EXV 22</v>
          </cell>
          <cell r="D504" t="str">
            <v>U</v>
          </cell>
        </row>
        <row r="505">
          <cell r="B505" t="str">
            <v>0-6075T</v>
          </cell>
          <cell r="C505" t="str">
            <v>Canon iR6075 / Toner Noir C-EXV 36</v>
          </cell>
          <cell r="D505" t="str">
            <v>U</v>
          </cell>
        </row>
        <row r="506">
          <cell r="B506" t="str">
            <v>0-6265T</v>
          </cell>
          <cell r="C506" t="str">
            <v xml:space="preserve">Canon 6265i / Toner Noir </v>
          </cell>
          <cell r="D506" t="str">
            <v>U</v>
          </cell>
        </row>
        <row r="507">
          <cell r="B507" t="str">
            <v>0-7260B</v>
          </cell>
          <cell r="C507" t="str">
            <v>Canon IRC7260 / Toner Black C-EXV 45</v>
          </cell>
          <cell r="D507" t="str">
            <v>U</v>
          </cell>
        </row>
        <row r="508">
          <cell r="B508" t="str">
            <v>0-7260C</v>
          </cell>
          <cell r="C508" t="str">
            <v>Canon IRC7260 / Toner Cyan C-EXV 45</v>
          </cell>
          <cell r="D508" t="str">
            <v>U</v>
          </cell>
        </row>
        <row r="509">
          <cell r="B509" t="str">
            <v>0-7260K</v>
          </cell>
          <cell r="C509" t="str">
            <v xml:space="preserve">Canon IRC7260 / Toner C-EXV 45 / Kit (C-M-Y-K) </v>
          </cell>
          <cell r="D509" t="str">
            <v>U</v>
          </cell>
        </row>
        <row r="510">
          <cell r="B510" t="str">
            <v>0-7260M</v>
          </cell>
          <cell r="C510" t="str">
            <v>Canon IRC7260 / Toner Magenta C-EXV 45</v>
          </cell>
          <cell r="D510" t="str">
            <v>U</v>
          </cell>
        </row>
        <row r="511">
          <cell r="B511" t="str">
            <v>0-7260Y</v>
          </cell>
          <cell r="C511" t="str">
            <v>Canon IRC7260 / Toner Yellow C-EXV 45</v>
          </cell>
          <cell r="D511" t="str">
            <v>U</v>
          </cell>
        </row>
        <row r="512">
          <cell r="B512" t="str">
            <v>0-7260TB</v>
          </cell>
          <cell r="C512" t="str">
            <v>Canon IRC7260 / Tambour</v>
          </cell>
          <cell r="D512" t="str">
            <v>U</v>
          </cell>
        </row>
        <row r="513">
          <cell r="B513" t="str">
            <v>0-731B</v>
          </cell>
          <cell r="C513" t="str">
            <v>Canon MF8280 / Toner 731-Black</v>
          </cell>
          <cell r="D513" t="str">
            <v>U</v>
          </cell>
        </row>
        <row r="514">
          <cell r="B514" t="str">
            <v>0-731C</v>
          </cell>
          <cell r="C514" t="str">
            <v>Canon MF8280 / Toner 731-Cyan</v>
          </cell>
          <cell r="D514" t="str">
            <v>U</v>
          </cell>
        </row>
        <row r="515">
          <cell r="B515" t="str">
            <v>0-731M</v>
          </cell>
          <cell r="C515" t="str">
            <v>Canon MF8280 / Toner 731-Magenta</v>
          </cell>
          <cell r="D515" t="str">
            <v>U</v>
          </cell>
        </row>
        <row r="516">
          <cell r="B516" t="str">
            <v>0-731Y</v>
          </cell>
          <cell r="C516" t="str">
            <v>Canon MF8280 / Toner 731-Yellow</v>
          </cell>
          <cell r="D516" t="str">
            <v>U</v>
          </cell>
        </row>
        <row r="517">
          <cell r="B517" t="str">
            <v>0-8205B</v>
          </cell>
          <cell r="C517" t="str">
            <v>Canon iR8205 / Toner Noir C-EXV 35</v>
          </cell>
          <cell r="D517" t="str">
            <v>U</v>
          </cell>
        </row>
        <row r="518">
          <cell r="B518" t="str">
            <v>0-DVC</v>
          </cell>
          <cell r="C518" t="str">
            <v>Divers Consommables</v>
          </cell>
          <cell r="D518" t="str">
            <v>U</v>
          </cell>
        </row>
        <row r="519">
          <cell r="B519" t="str">
            <v>0-IPF91G</v>
          </cell>
          <cell r="C519" t="str">
            <v>Canon IPF 9100 / Cartouche Green PFI-301 G 330 ml</v>
          </cell>
          <cell r="D519" t="str">
            <v>U</v>
          </cell>
        </row>
        <row r="520">
          <cell r="B520" t="str">
            <v>0-IPF91K</v>
          </cell>
          <cell r="C520" t="str">
            <v>Canon IPF 9100 / Kit 12 cartouches</v>
          </cell>
          <cell r="D520" t="str">
            <v>U</v>
          </cell>
        </row>
        <row r="521">
          <cell r="B521" t="str">
            <v>0-IPF91MBK</v>
          </cell>
          <cell r="C521" t="str">
            <v>Canon IPF 9100 / Cartouche Matt Black PFI-301 B 330 ml</v>
          </cell>
          <cell r="D521" t="str">
            <v>U</v>
          </cell>
        </row>
        <row r="522">
          <cell r="B522" t="str">
            <v>0-IPF91R</v>
          </cell>
          <cell r="C522" t="str">
            <v>Canon IPF 9100 / Cartouche Red PFI-301 R 330 ml</v>
          </cell>
          <cell r="D522" t="str">
            <v>U</v>
          </cell>
        </row>
        <row r="523">
          <cell r="B523" t="str">
            <v>0-IPF91Y</v>
          </cell>
          <cell r="C523" t="str">
            <v>Canon IPF 9100 / Cartouche Yellow PFI-301 Y 330 ml</v>
          </cell>
          <cell r="D523" t="str">
            <v>U</v>
          </cell>
        </row>
        <row r="524">
          <cell r="B524" t="str">
            <v>0-IPFCB</v>
          </cell>
          <cell r="C524" t="str">
            <v>Canon IPF / Cartouche Black 102BK 130 ml</v>
          </cell>
          <cell r="D524" t="str">
            <v>U</v>
          </cell>
        </row>
        <row r="525">
          <cell r="B525" t="str">
            <v>0-IPFCBK</v>
          </cell>
          <cell r="C525" t="str">
            <v>Canon IPF / Cartouche Mate 102MBK 130 ml</v>
          </cell>
          <cell r="D525" t="str">
            <v>U</v>
          </cell>
        </row>
        <row r="526">
          <cell r="B526" t="str">
            <v>0-IPFCC</v>
          </cell>
          <cell r="C526" t="str">
            <v>Canon IPF / Cartouche Cyan 102C 130 ml</v>
          </cell>
          <cell r="D526" t="str">
            <v>U</v>
          </cell>
        </row>
        <row r="527">
          <cell r="B527" t="str">
            <v>0-IPFCM</v>
          </cell>
          <cell r="C527" t="str">
            <v>Canon IPF / Cartouche Magenta 102C 130 ml</v>
          </cell>
          <cell r="D527" t="str">
            <v>U</v>
          </cell>
        </row>
        <row r="528">
          <cell r="B528" t="str">
            <v>0-IPFCY</v>
          </cell>
          <cell r="C528" t="str">
            <v>Canon IPF / Cartouche Yellow 102C 130 ml</v>
          </cell>
          <cell r="D528" t="str">
            <v>U</v>
          </cell>
        </row>
        <row r="529">
          <cell r="B529" t="str">
            <v>0-IPFTI</v>
          </cell>
          <cell r="C529" t="str">
            <v>Canon IPF 750 / Tête d'impression</v>
          </cell>
          <cell r="D529" t="str">
            <v>U</v>
          </cell>
        </row>
        <row r="530">
          <cell r="B530" t="str">
            <v>0-PWT</v>
          </cell>
          <cell r="C530" t="str">
            <v>Océ PW-750 / Toner Station (02 bouteilles)</v>
          </cell>
          <cell r="D530" t="str">
            <v>U</v>
          </cell>
        </row>
        <row r="531">
          <cell r="B531" t="str">
            <v>0-REC2</v>
          </cell>
          <cell r="C531" t="str">
            <v>Recharge extincteur CO2 de 2 Kgs</v>
          </cell>
          <cell r="D531" t="str">
            <v>U</v>
          </cell>
        </row>
        <row r="532">
          <cell r="B532" t="str">
            <v>0-REP1</v>
          </cell>
          <cell r="C532" t="str">
            <v>Recharge extincteur à poudre de 1 Kg</v>
          </cell>
          <cell r="D532" t="str">
            <v>U</v>
          </cell>
        </row>
        <row r="533">
          <cell r="B533" t="str">
            <v>0-REP10</v>
          </cell>
          <cell r="C533" t="str">
            <v>Recharge extincteur à poudre de 10 Kgs</v>
          </cell>
          <cell r="D533" t="str">
            <v>U</v>
          </cell>
        </row>
        <row r="534">
          <cell r="B534" t="str">
            <v>0-REP6</v>
          </cell>
          <cell r="C534" t="str">
            <v>Recharge extincteur à poudre de 6 Kgs</v>
          </cell>
          <cell r="D534" t="str">
            <v>U</v>
          </cell>
        </row>
        <row r="535">
          <cell r="B535" t="str">
            <v>0-SAMT</v>
          </cell>
          <cell r="C535" t="str">
            <v xml:space="preserve">Samsung / Toner Noir Laser </v>
          </cell>
          <cell r="D535" t="str">
            <v>U</v>
          </cell>
        </row>
        <row r="536">
          <cell r="B536" t="str">
            <v>0-SHT</v>
          </cell>
          <cell r="C536" t="str">
            <v>Sharp / Toner</v>
          </cell>
          <cell r="D536" t="str">
            <v>U</v>
          </cell>
        </row>
        <row r="537">
          <cell r="B537" t="str">
            <v>0-TDSB</v>
          </cell>
          <cell r="C537" t="str">
            <v xml:space="preserve">Océ TDS / Tambour </v>
          </cell>
          <cell r="D537" t="str">
            <v>U</v>
          </cell>
        </row>
        <row r="538">
          <cell r="B538" t="str">
            <v>0-TDSD</v>
          </cell>
          <cell r="C538" t="str">
            <v>Océ TDS / Développeur</v>
          </cell>
          <cell r="D538" t="str">
            <v>U</v>
          </cell>
        </row>
        <row r="539">
          <cell r="B539" t="str">
            <v>0-TDSN</v>
          </cell>
          <cell r="C539" t="str">
            <v>Océ TDS / Unité nettoyage</v>
          </cell>
          <cell r="D539" t="str">
            <v>U</v>
          </cell>
        </row>
        <row r="540">
          <cell r="B540" t="str">
            <v>0-TDSR</v>
          </cell>
          <cell r="C540" t="str">
            <v>Océ TDS / Raclette</v>
          </cell>
          <cell r="D540" t="str">
            <v>U</v>
          </cell>
        </row>
        <row r="541">
          <cell r="B541" t="str">
            <v>0-TDST</v>
          </cell>
          <cell r="C541" t="str">
            <v>Océ TDS / Toner B5 Station (02 bouteilles)</v>
          </cell>
          <cell r="D541" t="str">
            <v>U</v>
          </cell>
        </row>
        <row r="542">
          <cell r="C542" t="str">
            <v>42-SERVICES</v>
          </cell>
        </row>
        <row r="543">
          <cell r="B543" t="str">
            <v>ASCN</v>
          </cell>
          <cell r="C543" t="str">
            <v>Assurance Catastrophe Naturelle</v>
          </cell>
          <cell r="D543" t="str">
            <v>An</v>
          </cell>
        </row>
        <row r="544">
          <cell r="B544" t="str">
            <v>ASMP</v>
          </cell>
          <cell r="C544" t="str">
            <v>Assurance Multirisque Professionnel</v>
          </cell>
          <cell r="D544" t="str">
            <v>An</v>
          </cell>
        </row>
        <row r="545">
          <cell r="B545" t="str">
            <v>ASV</v>
          </cell>
          <cell r="C545" t="str">
            <v xml:space="preserve">Assurance Véhicule_x000D_
</v>
          </cell>
        </row>
        <row r="546">
          <cell r="B546" t="str">
            <v>AT</v>
          </cell>
          <cell r="C546" t="str">
            <v>Assistance Technique</v>
          </cell>
          <cell r="D546" t="str">
            <v>Mois</v>
          </cell>
        </row>
        <row r="547">
          <cell r="B547" t="str">
            <v>CE</v>
          </cell>
          <cell r="C547" t="str">
            <v>Courrier Express</v>
          </cell>
          <cell r="D547" t="str">
            <v>U</v>
          </cell>
        </row>
        <row r="548">
          <cell r="B548" t="str">
            <v>CT</v>
          </cell>
          <cell r="C548" t="str">
            <v>Comptabilité</v>
          </cell>
          <cell r="D548" t="str">
            <v>An</v>
          </cell>
        </row>
        <row r="549">
          <cell r="B549" t="str">
            <v>div</v>
          </cell>
          <cell r="C549" t="str">
            <v>Divers</v>
          </cell>
          <cell r="D549" t="str">
            <v>U</v>
          </cell>
        </row>
        <row r="550">
          <cell r="B550" t="str">
            <v>DVSR</v>
          </cell>
          <cell r="C550" t="str">
            <v>Divers Services</v>
          </cell>
          <cell r="D550" t="str">
            <v>U</v>
          </cell>
        </row>
        <row r="551">
          <cell r="B551" t="str">
            <v>inst</v>
          </cell>
          <cell r="C551" t="str">
            <v>Instance</v>
          </cell>
          <cell r="D551" t="str">
            <v>U</v>
          </cell>
        </row>
        <row r="552">
          <cell r="B552" t="str">
            <v>MDM</v>
          </cell>
          <cell r="C552" t="str">
            <v>Main d'œuvre maintenance</v>
          </cell>
          <cell r="D552" t="str">
            <v>U</v>
          </cell>
        </row>
        <row r="553">
          <cell r="B553" t="str">
            <v>TEL</v>
          </cell>
          <cell r="C553" t="str">
            <v>Téléphone</v>
          </cell>
        </row>
        <row r="554">
          <cell r="B554" t="str">
            <v>TF</v>
          </cell>
          <cell r="C554" t="str">
            <v>Téléphone Fixe</v>
          </cell>
          <cell r="D554" t="str">
            <v>U</v>
          </cell>
        </row>
        <row r="555">
          <cell r="B555" t="str">
            <v>TGI</v>
          </cell>
          <cell r="C555" t="str">
            <v xml:space="preserve">Travaux graphiques et impressions_x000D_
</v>
          </cell>
        </row>
        <row r="556">
          <cell r="B556" t="str">
            <v>TM</v>
          </cell>
          <cell r="C556" t="str">
            <v>Téléphone Mobile</v>
          </cell>
          <cell r="D556" t="str">
            <v>U</v>
          </cell>
        </row>
        <row r="557">
          <cell r="B557" t="str">
            <v>TRS</v>
          </cell>
          <cell r="C557" t="str">
            <v>Transport</v>
          </cell>
          <cell r="D557" t="str">
            <v>U</v>
          </cell>
        </row>
        <row r="558">
          <cell r="C558" t="str">
            <v>43-EQUIPEMENTS</v>
          </cell>
        </row>
        <row r="559">
          <cell r="B559" t="str">
            <v>EQU</v>
          </cell>
          <cell r="C559" t="str">
            <v>Equipement</v>
          </cell>
          <cell r="D559" t="str">
            <v>U</v>
          </cell>
        </row>
        <row r="592">
          <cell r="I592" t="str">
            <v xml:space="preserve">Vente HT </v>
          </cell>
          <cell r="J592" t="str">
            <v>TVA</v>
          </cell>
          <cell r="K592" t="str">
            <v>Vente TTC Brut</v>
          </cell>
        </row>
        <row r="595">
          <cell r="I595">
            <v>50</v>
          </cell>
          <cell r="J595">
            <v>1.19</v>
          </cell>
          <cell r="K595">
            <v>59.5</v>
          </cell>
        </row>
        <row r="596">
          <cell r="I596">
            <v>87.5</v>
          </cell>
          <cell r="J596">
            <v>1.19</v>
          </cell>
          <cell r="K596">
            <v>104.125</v>
          </cell>
        </row>
        <row r="597">
          <cell r="I597">
            <v>166</v>
          </cell>
          <cell r="J597">
            <v>1.19</v>
          </cell>
          <cell r="K597">
            <v>197.54</v>
          </cell>
        </row>
        <row r="598">
          <cell r="I598">
            <v>375</v>
          </cell>
          <cell r="J598">
            <v>1.19</v>
          </cell>
          <cell r="K598">
            <v>446.25</v>
          </cell>
        </row>
        <row r="599">
          <cell r="I599">
            <v>665</v>
          </cell>
          <cell r="J599">
            <v>1.19</v>
          </cell>
          <cell r="K599">
            <v>791.34999999999991</v>
          </cell>
        </row>
        <row r="600">
          <cell r="I600">
            <v>1250</v>
          </cell>
          <cell r="J600">
            <v>1.19</v>
          </cell>
          <cell r="K600">
            <v>1487.5</v>
          </cell>
        </row>
        <row r="601">
          <cell r="I601">
            <v>2400</v>
          </cell>
          <cell r="J601">
            <v>1.19</v>
          </cell>
          <cell r="K601">
            <v>2856</v>
          </cell>
        </row>
        <row r="604">
          <cell r="I604">
            <v>20</v>
          </cell>
          <cell r="J604">
            <v>1.19</v>
          </cell>
          <cell r="K604" t="e">
            <v>#REF!</v>
          </cell>
        </row>
        <row r="605">
          <cell r="I605">
            <v>47.5</v>
          </cell>
          <cell r="J605">
            <v>1.19</v>
          </cell>
          <cell r="K605">
            <v>56.524999999999999</v>
          </cell>
        </row>
        <row r="606">
          <cell r="I606">
            <v>89.999999999999986</v>
          </cell>
          <cell r="J606">
            <v>1.19</v>
          </cell>
          <cell r="K606">
            <v>107.09999999999998</v>
          </cell>
        </row>
        <row r="607">
          <cell r="I607">
            <v>169.99999999999997</v>
          </cell>
          <cell r="J607">
            <v>1.19</v>
          </cell>
          <cell r="K607">
            <v>202.29999999999995</v>
          </cell>
        </row>
        <row r="608">
          <cell r="I608">
            <v>399.99999999999989</v>
          </cell>
          <cell r="J608">
            <v>1.19</v>
          </cell>
          <cell r="K608">
            <v>475.99999999999983</v>
          </cell>
        </row>
        <row r="609">
          <cell r="I609">
            <v>749.99999999999977</v>
          </cell>
          <cell r="J609">
            <v>1.19</v>
          </cell>
          <cell r="K609">
            <v>892.49999999999966</v>
          </cell>
        </row>
        <row r="610">
          <cell r="I610">
            <v>1049.9999999999995</v>
          </cell>
          <cell r="J610">
            <v>1.19</v>
          </cell>
          <cell r="K610">
            <v>1249.4999999999993</v>
          </cell>
        </row>
        <row r="611">
          <cell r="I611">
            <v>1299.9999999999993</v>
          </cell>
          <cell r="J611">
            <v>1.19</v>
          </cell>
          <cell r="K611">
            <v>1546.9999999999991</v>
          </cell>
        </row>
        <row r="612">
          <cell r="I612">
            <v>2399.9999999999986</v>
          </cell>
          <cell r="J612">
            <v>1.19</v>
          </cell>
          <cell r="K612">
            <v>2855.9999999999982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D3B9A-1F65-4A20-B5E0-0DE0D6A8C7CA}">
  <sheetPr codeName="Feuil1"/>
  <dimension ref="A1:T20"/>
  <sheetViews>
    <sheetView tabSelected="1" workbookViewId="0">
      <selection activeCell="M24" sqref="M24"/>
    </sheetView>
  </sheetViews>
  <sheetFormatPr baseColWidth="10" defaultRowHeight="12.75" x14ac:dyDescent="0.2"/>
  <cols>
    <col min="17" max="17" width="14.85546875" customWidth="1"/>
  </cols>
  <sheetData>
    <row r="1" spans="1:20" ht="30" x14ac:dyDescent="0.2">
      <c r="A1" s="30"/>
      <c r="B1" s="31"/>
      <c r="C1" s="31"/>
      <c r="D1" s="32"/>
      <c r="E1" s="40"/>
      <c r="F1" s="41"/>
      <c r="G1" s="42"/>
      <c r="H1" s="43"/>
      <c r="I1" s="44"/>
      <c r="J1" s="45"/>
      <c r="K1" s="46"/>
      <c r="L1" s="47"/>
      <c r="M1" s="47"/>
      <c r="N1" s="47"/>
      <c r="O1" s="47"/>
      <c r="P1" s="48"/>
      <c r="Q1" s="48"/>
      <c r="R1" s="48"/>
      <c r="S1" s="48"/>
      <c r="T1" s="39"/>
    </row>
    <row r="2" spans="1:20" ht="18" x14ac:dyDescent="0.2">
      <c r="A2" s="33"/>
      <c r="B2" s="33"/>
      <c r="C2" s="33"/>
      <c r="D2" s="33"/>
      <c r="E2" s="33"/>
      <c r="F2" s="33"/>
      <c r="G2" s="34"/>
      <c r="H2" s="33"/>
      <c r="I2" s="33"/>
      <c r="J2" s="49"/>
      <c r="K2" s="33"/>
      <c r="L2" s="33"/>
      <c r="M2" s="33"/>
      <c r="N2" s="33"/>
      <c r="O2" s="33"/>
      <c r="P2" s="33"/>
      <c r="Q2" s="50"/>
      <c r="R2" s="51"/>
      <c r="S2" s="39"/>
      <c r="T2" s="39"/>
    </row>
    <row r="3" spans="1:20" ht="15" customHeight="1" x14ac:dyDescent="0.2">
      <c r="A3" s="34"/>
      <c r="B3" s="35"/>
      <c r="C3" s="35"/>
      <c r="D3" s="36"/>
      <c r="E3" s="33"/>
      <c r="F3" s="33"/>
      <c r="G3" s="2"/>
      <c r="H3" s="3"/>
      <c r="I3" s="4"/>
      <c r="J3" s="5"/>
      <c r="K3" s="6"/>
      <c r="L3" s="7"/>
      <c r="M3" s="7"/>
      <c r="N3" s="7"/>
      <c r="O3" s="7"/>
      <c r="P3" s="7"/>
      <c r="Q3" s="8"/>
      <c r="R3" s="9"/>
    </row>
    <row r="4" spans="1:20" ht="25.5" customHeight="1" x14ac:dyDescent="0.2">
      <c r="A4" s="33"/>
      <c r="B4" s="37"/>
      <c r="C4" s="37"/>
      <c r="D4" s="37"/>
      <c r="E4" s="33"/>
      <c r="F4" s="33"/>
      <c r="G4" s="1"/>
      <c r="H4" s="1"/>
      <c r="I4" s="1"/>
      <c r="J4" s="1"/>
      <c r="K4" s="6"/>
      <c r="L4" s="7"/>
      <c r="M4" s="1"/>
      <c r="N4" s="10"/>
      <c r="O4" s="10"/>
      <c r="P4" s="11" t="str">
        <f>LEFT(Q4,1)</f>
        <v>C</v>
      </c>
      <c r="Q4" s="29" t="s">
        <v>6</v>
      </c>
      <c r="R4" s="10"/>
    </row>
    <row r="5" spans="1:20" ht="15" customHeight="1" x14ac:dyDescent="0.2">
      <c r="A5" s="33"/>
      <c r="B5" s="33"/>
      <c r="C5" s="33"/>
      <c r="D5" s="33"/>
      <c r="E5" s="33"/>
      <c r="F5" s="33"/>
      <c r="G5" s="1"/>
      <c r="H5" s="12"/>
      <c r="I5" s="13"/>
      <c r="J5" s="12"/>
      <c r="K5" s="14"/>
      <c r="L5" s="15" t="s">
        <v>0</v>
      </c>
      <c r="M5" s="15"/>
      <c r="N5" s="12"/>
      <c r="O5" s="12"/>
      <c r="P5" s="12"/>
      <c r="Q5" s="12"/>
      <c r="R5" s="12"/>
    </row>
    <row r="6" spans="1:20" ht="15" customHeight="1" thickBot="1" x14ac:dyDescent="0.25">
      <c r="A6" s="33"/>
      <c r="B6" s="33"/>
      <c r="C6" s="33"/>
      <c r="D6" s="33"/>
      <c r="E6" s="33"/>
      <c r="F6" s="33"/>
      <c r="G6" s="1"/>
      <c r="H6" s="16"/>
      <c r="I6" s="16"/>
      <c r="J6" s="16"/>
      <c r="K6" s="14"/>
      <c r="L6" s="19" t="s">
        <v>2</v>
      </c>
      <c r="M6" s="20"/>
      <c r="N6" s="12"/>
      <c r="O6" s="12"/>
      <c r="P6" s="12"/>
      <c r="Q6" s="12"/>
      <c r="R6" s="12"/>
    </row>
    <row r="7" spans="1:20" ht="15" customHeight="1" thickBot="1" x14ac:dyDescent="0.25">
      <c r="A7" s="33"/>
      <c r="B7" s="30"/>
      <c r="C7" s="30"/>
      <c r="D7" s="33"/>
      <c r="E7" s="33"/>
      <c r="F7" s="33"/>
      <c r="G7" s="1"/>
      <c r="H7" s="1"/>
      <c r="I7" s="1"/>
      <c r="J7" s="1"/>
      <c r="K7" s="14"/>
      <c r="L7" s="21" t="s">
        <v>3</v>
      </c>
      <c r="M7" s="22"/>
      <c r="N7" s="12"/>
      <c r="O7" s="12"/>
      <c r="P7" s="12"/>
      <c r="Q7" s="12"/>
      <c r="R7" s="12"/>
    </row>
    <row r="8" spans="1:20" ht="15" customHeight="1" thickBot="1" x14ac:dyDescent="0.25">
      <c r="A8" s="30"/>
      <c r="B8" s="30"/>
      <c r="C8" s="30"/>
      <c r="D8" s="33"/>
      <c r="E8" s="33"/>
      <c r="F8" s="33"/>
      <c r="G8" s="1"/>
      <c r="H8" s="1"/>
      <c r="I8" s="1"/>
      <c r="J8" s="1"/>
      <c r="K8" s="14"/>
      <c r="L8" s="23" t="s">
        <v>4</v>
      </c>
      <c r="M8" s="24"/>
      <c r="N8" s="12"/>
      <c r="O8" s="12"/>
      <c r="P8" s="12"/>
      <c r="Q8" s="12"/>
      <c r="R8" s="12"/>
    </row>
    <row r="9" spans="1:20" ht="15" customHeight="1" thickBot="1" x14ac:dyDescent="0.25">
      <c r="A9" s="30"/>
      <c r="B9" s="30"/>
      <c r="C9" s="30"/>
      <c r="D9" s="33"/>
      <c r="E9" s="33"/>
      <c r="F9" s="33"/>
      <c r="G9" s="1"/>
      <c r="H9" s="1"/>
      <c r="I9" s="1"/>
      <c r="J9" s="1"/>
      <c r="K9" s="17"/>
      <c r="L9" s="25" t="s">
        <v>5</v>
      </c>
      <c r="M9" s="26"/>
      <c r="N9" s="12"/>
      <c r="O9" s="12"/>
      <c r="P9" s="12"/>
      <c r="Q9" s="12"/>
      <c r="R9" s="12"/>
    </row>
    <row r="10" spans="1:20" ht="15" customHeight="1" thickBot="1" x14ac:dyDescent="0.25">
      <c r="A10" s="30"/>
      <c r="B10" s="30"/>
      <c r="C10" s="30"/>
      <c r="D10" s="33"/>
      <c r="E10" s="33"/>
      <c r="F10" s="33"/>
      <c r="G10" s="1"/>
      <c r="H10" s="1"/>
      <c r="I10" s="1"/>
      <c r="J10" s="1"/>
      <c r="K10" s="18"/>
      <c r="L10" s="27"/>
      <c r="M10" s="28"/>
      <c r="N10" s="12"/>
      <c r="O10" s="12"/>
      <c r="P10" s="12"/>
      <c r="Q10" s="12"/>
      <c r="R10" s="12"/>
    </row>
    <row r="11" spans="1:20" ht="15" customHeight="1" x14ac:dyDescent="0.2">
      <c r="A11" s="33"/>
      <c r="B11" s="33"/>
      <c r="C11" s="33"/>
      <c r="D11" s="33"/>
      <c r="E11" s="33"/>
      <c r="F11" s="33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20" ht="15" customHeight="1" x14ac:dyDescent="0.2">
      <c r="A12" s="38"/>
      <c r="B12" s="33"/>
      <c r="C12" s="33"/>
      <c r="D12" s="33"/>
      <c r="E12" s="33"/>
      <c r="F12" s="33"/>
      <c r="G12" s="1"/>
      <c r="H12" s="1"/>
      <c r="I12" s="1"/>
      <c r="J12" s="1"/>
      <c r="K12" s="1" t="str">
        <f>IF(ISNA(INDEX([1]ART!$D:$D,MATCH(F12,[1]ART!$B:$B,0))),"",INDEX([1]ART!$D:$D,MATCH(F12,[1]ART!$B:$B,0)))</f>
        <v/>
      </c>
      <c r="L12" s="1" t="s">
        <v>1</v>
      </c>
      <c r="M12" s="1"/>
      <c r="N12" s="1" t="str">
        <f>IFERROR(INDEX([1]ART!$I:$K,MATCH(F12,[1]ART!$B:$B,0),MATCH($L$4,[1]ART!$I$3:$K$3,0)),"")</f>
        <v/>
      </c>
      <c r="O12" s="1"/>
      <c r="P12" s="1" t="str">
        <f>IFERROR(L12*N12,"")</f>
        <v/>
      </c>
      <c r="Q12" s="1"/>
      <c r="R12" s="1"/>
    </row>
    <row r="13" spans="1:20" x14ac:dyDescent="0.2">
      <c r="A13" s="39"/>
      <c r="B13" s="39"/>
      <c r="C13" s="39"/>
      <c r="D13" s="39"/>
    </row>
    <row r="15" spans="1:20" ht="15.75" x14ac:dyDescent="0.25">
      <c r="G15" s="52" t="s">
        <v>7</v>
      </c>
    </row>
    <row r="17" spans="7:7" ht="15.75" x14ac:dyDescent="0.25">
      <c r="G17" s="52" t="s">
        <v>8</v>
      </c>
    </row>
    <row r="19" spans="7:7" ht="15.75" x14ac:dyDescent="0.25">
      <c r="G19" s="52" t="s">
        <v>9</v>
      </c>
    </row>
    <row r="20" spans="7:7" ht="15.75" x14ac:dyDescent="0.25">
      <c r="G20" s="52" t="s">
        <v>10</v>
      </c>
    </row>
  </sheetData>
  <mergeCells count="6">
    <mergeCell ref="L10:M10"/>
    <mergeCell ref="L8:M8"/>
    <mergeCell ref="L9:M9"/>
    <mergeCell ref="L5:M5"/>
    <mergeCell ref="L6:M6"/>
    <mergeCell ref="L7:M7"/>
  </mergeCells>
  <conditionalFormatting sqref="K11">
    <cfRule type="notContainsBlanks" dxfId="1" priority="2">
      <formula>LEN(TRIM(K11))&gt;0</formula>
    </cfRule>
  </conditionalFormatting>
  <conditionalFormatting sqref="K12:Q12">
    <cfRule type="notContainsBlanks" dxfId="0" priority="1">
      <formula>LEN(TRIM(K12))&gt;0</formula>
    </cfRule>
  </conditionalFormatting>
  <dataValidations count="1">
    <dataValidation type="list" allowBlank="1" showInputMessage="1" sqref="H10" xr:uid="{3431ED3B-B9DE-4DFB-BC5E-D3137A390653}">
      <formula1>IF(H10&lt;&gt;"",OFFSET(L_Articles,MATCH(H10&amp;"*",L_Articles,0)-1,,COUNTIF(L_Articles,H10&amp;"*"),1),L_Articles)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6</xdr:col>
                <xdr:colOff>695325</xdr:colOff>
                <xdr:row>4</xdr:row>
                <xdr:rowOff>95250</xdr:rowOff>
              </from>
              <to>
                <xdr:col>10</xdr:col>
                <xdr:colOff>123825</xdr:colOff>
                <xdr:row>6</xdr:row>
                <xdr:rowOff>142875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40F30-93DF-4209-B72C-DBE79F9CC065}">
  <sheetPr codeName="Feuil2"/>
  <dimension ref="A1"/>
  <sheetViews>
    <sheetView workbookViewId="0">
      <selection activeCell="E39" sqref="E39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</vt:lpstr>
      <vt:lpstr>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Fathallah</dc:creator>
  <cp:lastModifiedBy>Fathallah</cp:lastModifiedBy>
  <dcterms:created xsi:type="dcterms:W3CDTF">2021-02-25T15:06:33Z</dcterms:created>
  <dcterms:modified xsi:type="dcterms:W3CDTF">2021-02-25T15:33:38Z</dcterms:modified>
</cp:coreProperties>
</file>