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arc BROSSEAU\Documents\Mes Projets\MIB\PROJET CLIENTS\1 PROSPECTS\1 Maxime35320\"/>
    </mc:Choice>
  </mc:AlternateContent>
  <bookViews>
    <workbookView xWindow="0" yWindow="0" windowWidth="20490" windowHeight="7755" activeTab="2"/>
  </bookViews>
  <sheets>
    <sheet name="Communes" sheetId="1" r:id="rId1"/>
    <sheet name="Département" sheetId="2" r:id="rId2"/>
    <sheet name="Projet" sheetId="3" r:id="rId3"/>
  </sheets>
  <definedNames>
    <definedName name="zoneDept">OFFSET(Communes!$A:$J,MATCH(Projet!$B$3,Communes!$C:$C,0)-1,9,COUNTIF(Communes!$C:$C,Projet!$B$3),1)</definedName>
    <definedName name="zoneRegion">OFFSET(Communes!$A:$J,MATCH(Projet!$A$2,Communes!$B:$B,0)-1,9,COUNTIF(Communes!$B:$B,Projet!$A$2),1)</definedName>
  </definedNames>
  <calcPr calcId="152511" refMode="R1C1" calcCompleted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6" i="3" l="1"/>
  <c r="D5" i="3"/>
  <c r="B3" i="3"/>
  <c r="D4" i="3"/>
  <c r="D3" i="3"/>
</calcChain>
</file>

<file path=xl/sharedStrings.xml><?xml version="1.0" encoding="utf-8"?>
<sst xmlns="http://schemas.openxmlformats.org/spreadsheetml/2006/main" count="379" uniqueCount="268">
  <si>
    <t>Code région</t>
  </si>
  <si>
    <t>Nom de la région</t>
  </si>
  <si>
    <t>Code département</t>
  </si>
  <si>
    <t>Code arrondissement</t>
  </si>
  <si>
    <t>Code canton</t>
  </si>
  <si>
    <t>Code commune</t>
  </si>
  <si>
    <t>Nom de la commune</t>
  </si>
  <si>
    <t>Population municipale</t>
  </si>
  <si>
    <t>Population comptée à part</t>
  </si>
  <si>
    <t>Population totale</t>
  </si>
  <si>
    <t>82</t>
  </si>
  <si>
    <t>Rhône-Alpes</t>
  </si>
  <si>
    <t>01</t>
  </si>
  <si>
    <t>2</t>
  </si>
  <si>
    <t>10</t>
  </si>
  <si>
    <t>001</t>
  </si>
  <si>
    <t>L' Abergement-Clémenciat</t>
  </si>
  <si>
    <t>1</t>
  </si>
  <si>
    <t>002</t>
  </si>
  <si>
    <t>L' Abergement-de-Varey</t>
  </si>
  <si>
    <t>004</t>
  </si>
  <si>
    <t>Ambérieu-en-Bugey</t>
  </si>
  <si>
    <t>30</t>
  </si>
  <si>
    <t>005</t>
  </si>
  <si>
    <t>Ambérieux-en-Dombes</t>
  </si>
  <si>
    <t>04</t>
  </si>
  <si>
    <t>006</t>
  </si>
  <si>
    <t>Ambléon</t>
  </si>
  <si>
    <t>007</t>
  </si>
  <si>
    <t>Ambronay</t>
  </si>
  <si>
    <t>17</t>
  </si>
  <si>
    <t>008</t>
  </si>
  <si>
    <t>Ambutrix</t>
  </si>
  <si>
    <t>009</t>
  </si>
  <si>
    <t>Andert-et-Condon</t>
  </si>
  <si>
    <t>31</t>
  </si>
  <si>
    <t>010</t>
  </si>
  <si>
    <t>Anglefort</t>
  </si>
  <si>
    <t>4</t>
  </si>
  <si>
    <t>22</t>
  </si>
  <si>
    <t>011</t>
  </si>
  <si>
    <t>Apremont</t>
  </si>
  <si>
    <t>15</t>
  </si>
  <si>
    <t>012</t>
  </si>
  <si>
    <t>Aranc</t>
  </si>
  <si>
    <t>28</t>
  </si>
  <si>
    <t>013</t>
  </si>
  <si>
    <t>Arandas</t>
  </si>
  <si>
    <t>23</t>
  </si>
  <si>
    <t>014</t>
  </si>
  <si>
    <t>Arbent</t>
  </si>
  <si>
    <t>015</t>
  </si>
  <si>
    <t>Arbignieu</t>
  </si>
  <si>
    <t>26</t>
  </si>
  <si>
    <t>016</t>
  </si>
  <si>
    <t>Arbigny</t>
  </si>
  <si>
    <t>Picardie</t>
  </si>
  <si>
    <t>02</t>
  </si>
  <si>
    <t>11</t>
  </si>
  <si>
    <t>093</t>
  </si>
  <si>
    <t>Blérancourt</t>
  </si>
  <si>
    <t>08</t>
  </si>
  <si>
    <t>094</t>
  </si>
  <si>
    <t>Blesmes</t>
  </si>
  <si>
    <t>3</t>
  </si>
  <si>
    <t>03</t>
  </si>
  <si>
    <t>095</t>
  </si>
  <si>
    <t>Bohain-en-Vermandois</t>
  </si>
  <si>
    <t>13</t>
  </si>
  <si>
    <t>096</t>
  </si>
  <si>
    <t>Bois-lès-Pargny</t>
  </si>
  <si>
    <t>097</t>
  </si>
  <si>
    <t>Boncourt</t>
  </si>
  <si>
    <t>098</t>
  </si>
  <si>
    <t>Bonneil</t>
  </si>
  <si>
    <t>099</t>
  </si>
  <si>
    <t>Bonnesvalyn</t>
  </si>
  <si>
    <t>06</t>
  </si>
  <si>
    <t>100</t>
  </si>
  <si>
    <t>Bony</t>
  </si>
  <si>
    <t>Ain</t>
  </si>
  <si>
    <t>Aisne</t>
  </si>
  <si>
    <t>Allier</t>
  </si>
  <si>
    <t>Alpes-de-Haute-Provence</t>
  </si>
  <si>
    <t>05</t>
  </si>
  <si>
    <t>Hautes-Alpes</t>
  </si>
  <si>
    <t>Alpes-Maritimes</t>
  </si>
  <si>
    <t>07</t>
  </si>
  <si>
    <t>Ardèche</t>
  </si>
  <si>
    <t>Ardennes</t>
  </si>
  <si>
    <t>09</t>
  </si>
  <si>
    <t>Ariège</t>
  </si>
  <si>
    <t>Aube</t>
  </si>
  <si>
    <t>Aude</t>
  </si>
  <si>
    <t>12</t>
  </si>
  <si>
    <t>Aveyron</t>
  </si>
  <si>
    <t>Bouches-du-Rhône</t>
  </si>
  <si>
    <t>14</t>
  </si>
  <si>
    <t>Calvados</t>
  </si>
  <si>
    <t>Cantal</t>
  </si>
  <si>
    <t>16</t>
  </si>
  <si>
    <t>Charente</t>
  </si>
  <si>
    <t>Charente-Maritime</t>
  </si>
  <si>
    <t>18</t>
  </si>
  <si>
    <t>Cher</t>
  </si>
  <si>
    <t>19</t>
  </si>
  <si>
    <t>Corrèze</t>
  </si>
  <si>
    <t>2A</t>
  </si>
  <si>
    <t>Corse-du-Sud</t>
  </si>
  <si>
    <t>2B</t>
  </si>
  <si>
    <t>Haute-Corse</t>
  </si>
  <si>
    <t>21</t>
  </si>
  <si>
    <t>Côte-d'Or</t>
  </si>
  <si>
    <t>Côtes-d'Armor</t>
  </si>
  <si>
    <t>Creuse</t>
  </si>
  <si>
    <t>24</t>
  </si>
  <si>
    <t>Dordogne</t>
  </si>
  <si>
    <t>25</t>
  </si>
  <si>
    <t>Doubs</t>
  </si>
  <si>
    <t>Drôme</t>
  </si>
  <si>
    <t>27</t>
  </si>
  <si>
    <t>Eure</t>
  </si>
  <si>
    <t>Eure-et-Loir</t>
  </si>
  <si>
    <t>29</t>
  </si>
  <si>
    <t>Finistère</t>
  </si>
  <si>
    <t>Gard</t>
  </si>
  <si>
    <t>Haute-Garonne</t>
  </si>
  <si>
    <t>32</t>
  </si>
  <si>
    <t>Gers</t>
  </si>
  <si>
    <t>33</t>
  </si>
  <si>
    <t>Gironde</t>
  </si>
  <si>
    <t>34</t>
  </si>
  <si>
    <t>Hérault</t>
  </si>
  <si>
    <t>35</t>
  </si>
  <si>
    <t>Ille-et-Vilaine</t>
  </si>
  <si>
    <t>36</t>
  </si>
  <si>
    <t>Indre</t>
  </si>
  <si>
    <t>37</t>
  </si>
  <si>
    <t>Indre-et-Loire</t>
  </si>
  <si>
    <t>38</t>
  </si>
  <si>
    <t>Isère</t>
  </si>
  <si>
    <t>39</t>
  </si>
  <si>
    <t>Jura</t>
  </si>
  <si>
    <t>40</t>
  </si>
  <si>
    <t>Landes</t>
  </si>
  <si>
    <t>41</t>
  </si>
  <si>
    <t>Loir-et-Cher</t>
  </si>
  <si>
    <t>42</t>
  </si>
  <si>
    <t>Loire</t>
  </si>
  <si>
    <t>43</t>
  </si>
  <si>
    <t>Haute-Loire</t>
  </si>
  <si>
    <t>44</t>
  </si>
  <si>
    <t>Loire-Atlantique</t>
  </si>
  <si>
    <t>45</t>
  </si>
  <si>
    <t>Loiret</t>
  </si>
  <si>
    <t>46</t>
  </si>
  <si>
    <t>Lot</t>
  </si>
  <si>
    <t>47</t>
  </si>
  <si>
    <t>Lot-et-Garonne</t>
  </si>
  <si>
    <t>48</t>
  </si>
  <si>
    <t>Lozère</t>
  </si>
  <si>
    <t>49</t>
  </si>
  <si>
    <t>Maine-et-Loire</t>
  </si>
  <si>
    <t>50</t>
  </si>
  <si>
    <t>Manche</t>
  </si>
  <si>
    <t>51</t>
  </si>
  <si>
    <t>Marne</t>
  </si>
  <si>
    <t>52</t>
  </si>
  <si>
    <t>Haute-Marne</t>
  </si>
  <si>
    <t>53</t>
  </si>
  <si>
    <t>Mayenne</t>
  </si>
  <si>
    <t>54</t>
  </si>
  <si>
    <t>Meurthe-et-Moselle</t>
  </si>
  <si>
    <t>55</t>
  </si>
  <si>
    <t>Meuse</t>
  </si>
  <si>
    <t>56</t>
  </si>
  <si>
    <t>Morbihan</t>
  </si>
  <si>
    <t>57</t>
  </si>
  <si>
    <t>Moselle</t>
  </si>
  <si>
    <t>58</t>
  </si>
  <si>
    <t>Nièvre</t>
  </si>
  <si>
    <t>59</t>
  </si>
  <si>
    <t>Nord</t>
  </si>
  <si>
    <t>60</t>
  </si>
  <si>
    <t>Oise</t>
  </si>
  <si>
    <t>61</t>
  </si>
  <si>
    <t>Orne</t>
  </si>
  <si>
    <t>62</t>
  </si>
  <si>
    <t>Pas-de-Calais</t>
  </si>
  <si>
    <t>63</t>
  </si>
  <si>
    <t>Puy-de-Dôme</t>
  </si>
  <si>
    <t>64</t>
  </si>
  <si>
    <t>Pyrénées-Atlantiques</t>
  </si>
  <si>
    <t>65</t>
  </si>
  <si>
    <t>Hautes-Pyrénées</t>
  </si>
  <si>
    <t>66</t>
  </si>
  <si>
    <t>Pyrénées-Orientales</t>
  </si>
  <si>
    <t>67</t>
  </si>
  <si>
    <t>Bas-Rhin</t>
  </si>
  <si>
    <t>68</t>
  </si>
  <si>
    <t>Haut-Rhin</t>
  </si>
  <si>
    <t>69</t>
  </si>
  <si>
    <t>Rhône</t>
  </si>
  <si>
    <t>70</t>
  </si>
  <si>
    <t>Haute-Saône</t>
  </si>
  <si>
    <t>71</t>
  </si>
  <si>
    <t>Saône-et-Loire</t>
  </si>
  <si>
    <t>72</t>
  </si>
  <si>
    <t>Sarthe</t>
  </si>
  <si>
    <t>73</t>
  </si>
  <si>
    <t>Savoie</t>
  </si>
  <si>
    <t>74</t>
  </si>
  <si>
    <t>Haute-Savoie</t>
  </si>
  <si>
    <t>75</t>
  </si>
  <si>
    <t>Paris</t>
  </si>
  <si>
    <t>76</t>
  </si>
  <si>
    <t>Seine-Maritime</t>
  </si>
  <si>
    <t>77</t>
  </si>
  <si>
    <t>Seine-et-Marne</t>
  </si>
  <si>
    <t>78</t>
  </si>
  <si>
    <t>Yvelines</t>
  </si>
  <si>
    <t>79</t>
  </si>
  <si>
    <t>Deux-Sèvres</t>
  </si>
  <si>
    <t>80</t>
  </si>
  <si>
    <t>Somme</t>
  </si>
  <si>
    <t>81</t>
  </si>
  <si>
    <t>Tarn</t>
  </si>
  <si>
    <t>Tarn-et-Garonne</t>
  </si>
  <si>
    <t>83</t>
  </si>
  <si>
    <t>Var</t>
  </si>
  <si>
    <t>84</t>
  </si>
  <si>
    <t>Vaucluse</t>
  </si>
  <si>
    <t>85</t>
  </si>
  <si>
    <t>Vendée</t>
  </si>
  <si>
    <t>86</t>
  </si>
  <si>
    <t>Vienne</t>
  </si>
  <si>
    <t>87</t>
  </si>
  <si>
    <t>Haute-Vienne</t>
  </si>
  <si>
    <t>88</t>
  </si>
  <si>
    <t>Vosges</t>
  </si>
  <si>
    <t>89</t>
  </si>
  <si>
    <t>Yonne</t>
  </si>
  <si>
    <t>90</t>
  </si>
  <si>
    <t>Territoire de Belfort</t>
  </si>
  <si>
    <t>91</t>
  </si>
  <si>
    <t>Essonne</t>
  </si>
  <si>
    <t>92</t>
  </si>
  <si>
    <t>Hauts-de-Seine</t>
  </si>
  <si>
    <t>93</t>
  </si>
  <si>
    <t>Seine-Saint-Denis</t>
  </si>
  <si>
    <t>94</t>
  </si>
  <si>
    <t>Val-de-Marne</t>
  </si>
  <si>
    <t>95</t>
  </si>
  <si>
    <t>Val-d'Oise</t>
  </si>
  <si>
    <t>971</t>
  </si>
  <si>
    <t>Guadeloupe</t>
  </si>
  <si>
    <t>972</t>
  </si>
  <si>
    <t>Martinique</t>
  </si>
  <si>
    <t>973</t>
  </si>
  <si>
    <t>Guyane</t>
  </si>
  <si>
    <t>974</t>
  </si>
  <si>
    <t>La Réunion</t>
  </si>
  <si>
    <t>Région</t>
  </si>
  <si>
    <t>Département</t>
  </si>
  <si>
    <t>Commune la plus peuplée du département</t>
  </si>
  <si>
    <t>Commune la moins peuplée de la région</t>
  </si>
  <si>
    <t>Commune la plus peuplée de la région</t>
  </si>
  <si>
    <t>Commune la moins peuplée du département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</si>
</sst>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theme="1"/>
      <name val="Calibri"/>
      <family val="2"/>
      <scheme val="minor"/>
    </font>
    <font>
      <sz val="10"/>
      <color indexed="8"/>
      <name val="Arial"/>
      <family val="2"/>
    </font>
    <font>
      <sz val="10"/>
      <color indexed="8"/>
      <name val="sansserif"/>
    </font>
  </fonts>
  <fills count="3">
    <fill>
      <patternFill patternType="none"/>
    </fill>
    <fill>
      <patternFill patternType="gray125"/>
    </fill>
    <fill>
      <patternFill patternType="solid">
        <fgColor theme="4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 applyBorder="1" applyAlignment="1">
      <alignment horizontal="center" vertical="center" wrapText="1"/>
    </xf>
    <xf numFmtId="0" fontId="2" fillId="0" borderId="0" xfId="0" applyFont="1" applyBorder="1" applyAlignment="1">
      <alignment horizontal="left" vertical="top" wrapText="1"/>
    </xf>
    <xf numFmtId="0" fontId="1" fillId="0" borderId="0" xfId="0" applyFont="1" applyBorder="1" applyAlignment="1">
      <alignment horizontal="left" vertical="center" wrapText="1"/>
    </xf>
    <xf numFmtId="3" fontId="1" fillId="0" borderId="0" xfId="0" applyNumberFormat="1" applyFont="1" applyBorder="1" applyAlignment="1">
      <alignment horizontal="right" vertical="center" wrapText="1"/>
    </xf>
    <xf numFmtId="3" fontId="2" fillId="0" borderId="0" xfId="0" applyNumberFormat="1" applyFont="1" applyBorder="1" applyAlignment="1">
      <alignment horizontal="left" vertical="top" wrapText="1"/>
    </xf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24"/>
  <sheetViews>
    <sheetView topLeftCell="C1" workbookViewId="0">
      <selection activeCell="K2" sqref="K2"/>
    </sheetView>
  </sheetViews>
  <sheetFormatPr baseColWidth="10" defaultRowHeight="15"/>
  <cols>
    <col min="2" max="2" width="18" customWidth="1"/>
    <col min="3" max="3" width="17.5703125" customWidth="1"/>
    <col min="4" max="4" width="24.85546875" customWidth="1"/>
    <col min="6" max="6" width="17" customWidth="1"/>
    <col min="7" max="7" width="21.42578125" customWidth="1"/>
    <col min="8" max="8" width="21.85546875" customWidth="1"/>
    <col min="9" max="9" width="22.5703125" customWidth="1"/>
    <col min="10" max="10" width="17.140625" customWidth="1"/>
  </cols>
  <sheetData>
    <row r="1" spans="1:11" ht="25.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2"/>
    </row>
    <row r="2" spans="1:11" ht="25.5">
      <c r="A2" s="1" t="s">
        <v>10</v>
      </c>
      <c r="B2" s="3" t="s">
        <v>11</v>
      </c>
      <c r="C2" s="1" t="s">
        <v>12</v>
      </c>
      <c r="D2" s="1" t="s">
        <v>13</v>
      </c>
      <c r="E2" s="1" t="s">
        <v>14</v>
      </c>
      <c r="F2" s="1" t="s">
        <v>15</v>
      </c>
      <c r="G2" s="3" t="s">
        <v>16</v>
      </c>
      <c r="H2" s="4">
        <v>804</v>
      </c>
      <c r="I2" s="4">
        <v>14</v>
      </c>
      <c r="J2" s="4">
        <v>818</v>
      </c>
      <c r="K2" s="5"/>
    </row>
    <row r="3" spans="1:11">
      <c r="A3" s="1" t="s">
        <v>10</v>
      </c>
      <c r="B3" s="3" t="s">
        <v>11</v>
      </c>
      <c r="C3" s="1" t="s">
        <v>12</v>
      </c>
      <c r="D3" s="1" t="s">
        <v>17</v>
      </c>
      <c r="E3" s="1" t="s">
        <v>12</v>
      </c>
      <c r="F3" s="1" t="s">
        <v>18</v>
      </c>
      <c r="G3" s="3" t="s">
        <v>19</v>
      </c>
      <c r="H3" s="4">
        <v>195</v>
      </c>
      <c r="I3" s="4">
        <v>6</v>
      </c>
      <c r="J3" s="4">
        <v>201</v>
      </c>
      <c r="K3" s="2"/>
    </row>
    <row r="4" spans="1:11">
      <c r="A4" s="1" t="s">
        <v>10</v>
      </c>
      <c r="B4" s="3" t="s">
        <v>11</v>
      </c>
      <c r="C4" s="1" t="s">
        <v>12</v>
      </c>
      <c r="D4" s="1" t="s">
        <v>17</v>
      </c>
      <c r="E4" s="1" t="s">
        <v>12</v>
      </c>
      <c r="F4" s="1" t="s">
        <v>20</v>
      </c>
      <c r="G4" s="3" t="s">
        <v>21</v>
      </c>
      <c r="H4" s="4">
        <v>12696</v>
      </c>
      <c r="I4" s="4">
        <v>435</v>
      </c>
      <c r="J4" s="4">
        <v>13131</v>
      </c>
      <c r="K4" s="2"/>
    </row>
    <row r="5" spans="1:11">
      <c r="A5" s="1" t="s">
        <v>10</v>
      </c>
      <c r="B5" s="3" t="s">
        <v>11</v>
      </c>
      <c r="C5" s="1" t="s">
        <v>12</v>
      </c>
      <c r="D5" s="1" t="s">
        <v>13</v>
      </c>
      <c r="E5" s="1" t="s">
        <v>22</v>
      </c>
      <c r="F5" s="1" t="s">
        <v>23</v>
      </c>
      <c r="G5" s="3" t="s">
        <v>24</v>
      </c>
      <c r="H5" s="4">
        <v>1544</v>
      </c>
      <c r="I5" s="4">
        <v>37</v>
      </c>
      <c r="J5" s="4">
        <v>1581</v>
      </c>
      <c r="K5" s="2"/>
    </row>
    <row r="6" spans="1:11">
      <c r="A6" s="1" t="s">
        <v>10</v>
      </c>
      <c r="B6" s="3" t="s">
        <v>11</v>
      </c>
      <c r="C6" s="1" t="s">
        <v>12</v>
      </c>
      <c r="D6" s="1" t="s">
        <v>17</v>
      </c>
      <c r="E6" s="1" t="s">
        <v>25</v>
      </c>
      <c r="F6" s="1" t="s">
        <v>26</v>
      </c>
      <c r="G6" s="3" t="s">
        <v>27</v>
      </c>
      <c r="H6" s="4">
        <v>125</v>
      </c>
      <c r="I6" s="4">
        <v>0</v>
      </c>
      <c r="J6" s="4">
        <v>125</v>
      </c>
      <c r="K6" s="2"/>
    </row>
    <row r="7" spans="1:11">
      <c r="A7" s="1" t="s">
        <v>10</v>
      </c>
      <c r="B7" s="3" t="s">
        <v>11</v>
      </c>
      <c r="C7" s="1" t="s">
        <v>12</v>
      </c>
      <c r="D7" s="1" t="s">
        <v>17</v>
      </c>
      <c r="E7" s="1" t="s">
        <v>12</v>
      </c>
      <c r="F7" s="1" t="s">
        <v>28</v>
      </c>
      <c r="G7" s="3" t="s">
        <v>29</v>
      </c>
      <c r="H7" s="4">
        <v>2263</v>
      </c>
      <c r="I7" s="4">
        <v>105</v>
      </c>
      <c r="J7" s="4">
        <v>2368</v>
      </c>
      <c r="K7" s="2"/>
    </row>
    <row r="8" spans="1:11">
      <c r="A8" s="1" t="s">
        <v>10</v>
      </c>
      <c r="B8" s="3" t="s">
        <v>11</v>
      </c>
      <c r="C8" s="1" t="s">
        <v>12</v>
      </c>
      <c r="D8" s="1" t="s">
        <v>17</v>
      </c>
      <c r="E8" s="1" t="s">
        <v>30</v>
      </c>
      <c r="F8" s="1" t="s">
        <v>31</v>
      </c>
      <c r="G8" s="3" t="s">
        <v>32</v>
      </c>
      <c r="H8" s="4">
        <v>649</v>
      </c>
      <c r="I8" s="4">
        <v>14</v>
      </c>
      <c r="J8" s="4">
        <v>663</v>
      </c>
      <c r="K8" s="2"/>
    </row>
    <row r="9" spans="1:11">
      <c r="A9" s="1" t="s">
        <v>10</v>
      </c>
      <c r="B9" s="3" t="s">
        <v>11</v>
      </c>
      <c r="C9" s="1" t="s">
        <v>12</v>
      </c>
      <c r="D9" s="1" t="s">
        <v>17</v>
      </c>
      <c r="E9" s="1" t="s">
        <v>25</v>
      </c>
      <c r="F9" s="1" t="s">
        <v>33</v>
      </c>
      <c r="G9" s="3" t="s">
        <v>34</v>
      </c>
      <c r="H9" s="4">
        <v>325</v>
      </c>
      <c r="I9" s="4">
        <v>16</v>
      </c>
      <c r="J9" s="4">
        <v>341</v>
      </c>
      <c r="K9" s="2"/>
    </row>
    <row r="10" spans="1:11">
      <c r="A10" s="1" t="s">
        <v>10</v>
      </c>
      <c r="B10" s="3" t="s">
        <v>11</v>
      </c>
      <c r="C10" s="1" t="s">
        <v>12</v>
      </c>
      <c r="D10" s="1" t="s">
        <v>17</v>
      </c>
      <c r="E10" s="1" t="s">
        <v>35</v>
      </c>
      <c r="F10" s="1" t="s">
        <v>36</v>
      </c>
      <c r="G10" s="3" t="s">
        <v>37</v>
      </c>
      <c r="H10" s="4">
        <v>918</v>
      </c>
      <c r="I10" s="4">
        <v>9</v>
      </c>
      <c r="J10" s="4">
        <v>927</v>
      </c>
      <c r="K10" s="2"/>
    </row>
    <row r="11" spans="1:11">
      <c r="A11" s="1" t="s">
        <v>10</v>
      </c>
      <c r="B11" s="3" t="s">
        <v>11</v>
      </c>
      <c r="C11" s="1" t="s">
        <v>12</v>
      </c>
      <c r="D11" s="1" t="s">
        <v>38</v>
      </c>
      <c r="E11" s="1" t="s">
        <v>39</v>
      </c>
      <c r="F11" s="1" t="s">
        <v>40</v>
      </c>
      <c r="G11" s="3" t="s">
        <v>41</v>
      </c>
      <c r="H11" s="4">
        <v>333</v>
      </c>
      <c r="I11" s="4">
        <v>20</v>
      </c>
      <c r="J11" s="4">
        <v>353</v>
      </c>
      <c r="K11" s="2"/>
    </row>
    <row r="12" spans="1:11">
      <c r="A12" s="1" t="s">
        <v>10</v>
      </c>
      <c r="B12" s="3" t="s">
        <v>11</v>
      </c>
      <c r="C12" s="1" t="s">
        <v>12</v>
      </c>
      <c r="D12" s="1" t="s">
        <v>17</v>
      </c>
      <c r="E12" s="1" t="s">
        <v>42</v>
      </c>
      <c r="F12" s="1" t="s">
        <v>43</v>
      </c>
      <c r="G12" s="3" t="s">
        <v>44</v>
      </c>
      <c r="H12" s="4">
        <v>286</v>
      </c>
      <c r="I12" s="4">
        <v>13</v>
      </c>
      <c r="J12" s="4">
        <v>299</v>
      </c>
      <c r="K12" s="2"/>
    </row>
    <row r="13" spans="1:11">
      <c r="A13" s="1" t="s">
        <v>10</v>
      </c>
      <c r="B13" s="3" t="s">
        <v>11</v>
      </c>
      <c r="C13" s="1" t="s">
        <v>12</v>
      </c>
      <c r="D13" s="1" t="s">
        <v>17</v>
      </c>
      <c r="E13" s="1" t="s">
        <v>45</v>
      </c>
      <c r="F13" s="1" t="s">
        <v>46</v>
      </c>
      <c r="G13" s="3" t="s">
        <v>47</v>
      </c>
      <c r="H13" s="4">
        <v>158</v>
      </c>
      <c r="I13" s="4">
        <v>1</v>
      </c>
      <c r="J13" s="4">
        <v>159</v>
      </c>
      <c r="K13" s="2"/>
    </row>
    <row r="14" spans="1:11">
      <c r="A14" s="1" t="s">
        <v>10</v>
      </c>
      <c r="B14" s="3" t="s">
        <v>11</v>
      </c>
      <c r="C14" s="1" t="s">
        <v>12</v>
      </c>
      <c r="D14" s="1" t="s">
        <v>38</v>
      </c>
      <c r="E14" s="1" t="s">
        <v>48</v>
      </c>
      <c r="F14" s="1" t="s">
        <v>49</v>
      </c>
      <c r="G14" s="3" t="s">
        <v>50</v>
      </c>
      <c r="H14" s="4">
        <v>3443</v>
      </c>
      <c r="I14" s="4">
        <v>142</v>
      </c>
      <c r="J14" s="4">
        <v>3585</v>
      </c>
      <c r="K14" s="2"/>
    </row>
    <row r="15" spans="1:11">
      <c r="A15" s="1" t="s">
        <v>10</v>
      </c>
      <c r="B15" s="3" t="s">
        <v>11</v>
      </c>
      <c r="C15" s="1" t="s">
        <v>12</v>
      </c>
      <c r="D15" s="1" t="s">
        <v>17</v>
      </c>
      <c r="E15" s="1" t="s">
        <v>25</v>
      </c>
      <c r="F15" s="1" t="s">
        <v>51</v>
      </c>
      <c r="G15" s="3" t="s">
        <v>52</v>
      </c>
      <c r="H15" s="4">
        <v>469</v>
      </c>
      <c r="I15" s="4">
        <v>14</v>
      </c>
      <c r="J15" s="4">
        <v>483</v>
      </c>
      <c r="K15" s="2"/>
    </row>
    <row r="16" spans="1:11">
      <c r="A16" s="1" t="s">
        <v>10</v>
      </c>
      <c r="B16" s="3" t="s">
        <v>11</v>
      </c>
      <c r="C16" s="1" t="s">
        <v>12</v>
      </c>
      <c r="D16" s="1" t="s">
        <v>13</v>
      </c>
      <c r="E16" s="1" t="s">
        <v>53</v>
      </c>
      <c r="F16" s="1" t="s">
        <v>54</v>
      </c>
      <c r="G16" s="3" t="s">
        <v>55</v>
      </c>
      <c r="H16" s="4">
        <v>352</v>
      </c>
      <c r="I16" s="4">
        <v>11</v>
      </c>
      <c r="J16" s="4">
        <v>363</v>
      </c>
      <c r="K16" s="2"/>
    </row>
    <row r="17" spans="1:11">
      <c r="A17" s="1" t="s">
        <v>39</v>
      </c>
      <c r="B17" s="3" t="s">
        <v>56</v>
      </c>
      <c r="C17" s="1" t="s">
        <v>57</v>
      </c>
      <c r="D17" s="1" t="s">
        <v>13</v>
      </c>
      <c r="E17" s="1" t="s">
        <v>58</v>
      </c>
      <c r="F17" s="1" t="s">
        <v>59</v>
      </c>
      <c r="G17" s="3" t="s">
        <v>60</v>
      </c>
      <c r="H17" s="4">
        <v>1260</v>
      </c>
      <c r="I17" s="4">
        <v>57</v>
      </c>
      <c r="J17" s="4">
        <v>1317</v>
      </c>
      <c r="K17" s="2"/>
    </row>
    <row r="18" spans="1:11">
      <c r="A18" s="1" t="s">
        <v>39</v>
      </c>
      <c r="B18" s="3" t="s">
        <v>56</v>
      </c>
      <c r="C18" s="1" t="s">
        <v>57</v>
      </c>
      <c r="D18" s="1" t="s">
        <v>17</v>
      </c>
      <c r="E18" s="1" t="s">
        <v>61</v>
      </c>
      <c r="F18" s="1" t="s">
        <v>62</v>
      </c>
      <c r="G18" s="3" t="s">
        <v>63</v>
      </c>
      <c r="H18" s="4">
        <v>379</v>
      </c>
      <c r="I18" s="4">
        <v>13</v>
      </c>
      <c r="J18" s="4">
        <v>392</v>
      </c>
      <c r="K18" s="2"/>
    </row>
    <row r="19" spans="1:11">
      <c r="A19" s="1" t="s">
        <v>39</v>
      </c>
      <c r="B19" s="3" t="s">
        <v>56</v>
      </c>
      <c r="C19" s="1" t="s">
        <v>57</v>
      </c>
      <c r="D19" s="1" t="s">
        <v>64</v>
      </c>
      <c r="E19" s="1" t="s">
        <v>65</v>
      </c>
      <c r="F19" s="1" t="s">
        <v>66</v>
      </c>
      <c r="G19" s="3" t="s">
        <v>67</v>
      </c>
      <c r="H19" s="4">
        <v>6213</v>
      </c>
      <c r="I19" s="4">
        <v>136</v>
      </c>
      <c r="J19" s="4">
        <v>6349</v>
      </c>
      <c r="K19" s="2"/>
    </row>
    <row r="20" spans="1:11">
      <c r="A20" s="1" t="s">
        <v>39</v>
      </c>
      <c r="B20" s="3" t="s">
        <v>56</v>
      </c>
      <c r="C20" s="1" t="s">
        <v>57</v>
      </c>
      <c r="D20" s="1" t="s">
        <v>13</v>
      </c>
      <c r="E20" s="1" t="s">
        <v>68</v>
      </c>
      <c r="F20" s="1" t="s">
        <v>69</v>
      </c>
      <c r="G20" s="3" t="s">
        <v>70</v>
      </c>
      <c r="H20" s="4">
        <v>168</v>
      </c>
      <c r="I20" s="4">
        <v>7</v>
      </c>
      <c r="J20" s="4">
        <v>175</v>
      </c>
      <c r="K20" s="2"/>
    </row>
    <row r="21" spans="1:11">
      <c r="A21" s="1" t="s">
        <v>39</v>
      </c>
      <c r="B21" s="3" t="s">
        <v>56</v>
      </c>
      <c r="C21" s="1" t="s">
        <v>57</v>
      </c>
      <c r="D21" s="1" t="s">
        <v>13</v>
      </c>
      <c r="E21" s="1" t="s">
        <v>22</v>
      </c>
      <c r="F21" s="1" t="s">
        <v>71</v>
      </c>
      <c r="G21" s="3" t="s">
        <v>72</v>
      </c>
      <c r="H21" s="4">
        <v>236</v>
      </c>
      <c r="I21" s="4">
        <v>9</v>
      </c>
      <c r="J21" s="4">
        <v>245</v>
      </c>
      <c r="K21" s="2"/>
    </row>
    <row r="22" spans="1:11">
      <c r="A22" s="1" t="s">
        <v>39</v>
      </c>
      <c r="B22" s="3" t="s">
        <v>56</v>
      </c>
      <c r="C22" s="1" t="s">
        <v>57</v>
      </c>
      <c r="D22" s="1" t="s">
        <v>17</v>
      </c>
      <c r="E22" s="1" t="s">
        <v>61</v>
      </c>
      <c r="F22" s="1" t="s">
        <v>73</v>
      </c>
      <c r="G22" s="3" t="s">
        <v>74</v>
      </c>
      <c r="H22" s="4">
        <v>407</v>
      </c>
      <c r="I22" s="4">
        <v>10</v>
      </c>
      <c r="J22" s="4">
        <v>417</v>
      </c>
      <c r="K22" s="2"/>
    </row>
    <row r="23" spans="1:11">
      <c r="A23" s="1" t="s">
        <v>39</v>
      </c>
      <c r="B23" s="3" t="s">
        <v>56</v>
      </c>
      <c r="C23" s="1" t="s">
        <v>57</v>
      </c>
      <c r="D23" s="1" t="s">
        <v>17</v>
      </c>
      <c r="E23" s="1" t="s">
        <v>39</v>
      </c>
      <c r="F23" s="1" t="s">
        <v>75</v>
      </c>
      <c r="G23" s="3" t="s">
        <v>76</v>
      </c>
      <c r="H23" s="4">
        <v>209</v>
      </c>
      <c r="I23" s="4">
        <v>7</v>
      </c>
      <c r="J23" s="4">
        <v>216</v>
      </c>
      <c r="K23" s="2"/>
    </row>
    <row r="24" spans="1:11">
      <c r="A24" s="1" t="s">
        <v>39</v>
      </c>
      <c r="B24" s="3" t="s">
        <v>56</v>
      </c>
      <c r="C24" s="1" t="s">
        <v>57</v>
      </c>
      <c r="D24" s="1" t="s">
        <v>64</v>
      </c>
      <c r="E24" s="1" t="s">
        <v>77</v>
      </c>
      <c r="F24" s="1" t="s">
        <v>78</v>
      </c>
      <c r="G24" s="3" t="s">
        <v>79</v>
      </c>
      <c r="H24" s="4">
        <v>124</v>
      </c>
      <c r="I24" s="4">
        <v>4</v>
      </c>
      <c r="J24" s="4">
        <v>128</v>
      </c>
      <c r="K24" s="2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100"/>
  <sheetViews>
    <sheetView workbookViewId="0">
      <selection activeCell="B1" sqref="B1"/>
    </sheetView>
  </sheetViews>
  <sheetFormatPr baseColWidth="10" defaultRowHeight="15"/>
  <cols>
    <col min="2" max="2" width="32.5703125" customWidth="1"/>
  </cols>
  <sheetData>
    <row r="1" spans="1:2">
      <c r="A1" s="1" t="s">
        <v>12</v>
      </c>
      <c r="B1" s="3" t="s">
        <v>80</v>
      </c>
    </row>
    <row r="2" spans="1:2">
      <c r="A2" s="1" t="s">
        <v>57</v>
      </c>
      <c r="B2" s="3" t="s">
        <v>81</v>
      </c>
    </row>
    <row r="3" spans="1:2">
      <c r="A3" s="1" t="s">
        <v>65</v>
      </c>
      <c r="B3" s="3" t="s">
        <v>82</v>
      </c>
    </row>
    <row r="4" spans="1:2">
      <c r="A4" s="1" t="s">
        <v>25</v>
      </c>
      <c r="B4" s="3" t="s">
        <v>83</v>
      </c>
    </row>
    <row r="5" spans="1:2">
      <c r="A5" s="1" t="s">
        <v>84</v>
      </c>
      <c r="B5" s="3" t="s">
        <v>85</v>
      </c>
    </row>
    <row r="6" spans="1:2">
      <c r="A6" s="1" t="s">
        <v>77</v>
      </c>
      <c r="B6" s="3" t="s">
        <v>86</v>
      </c>
    </row>
    <row r="7" spans="1:2">
      <c r="A7" s="1" t="s">
        <v>87</v>
      </c>
      <c r="B7" s="3" t="s">
        <v>88</v>
      </c>
    </row>
    <row r="8" spans="1:2">
      <c r="A8" s="1" t="s">
        <v>61</v>
      </c>
      <c r="B8" s="3" t="s">
        <v>89</v>
      </c>
    </row>
    <row r="9" spans="1:2">
      <c r="A9" s="1" t="s">
        <v>90</v>
      </c>
      <c r="B9" s="3" t="s">
        <v>91</v>
      </c>
    </row>
    <row r="10" spans="1:2">
      <c r="A10" s="1" t="s">
        <v>14</v>
      </c>
      <c r="B10" s="3" t="s">
        <v>92</v>
      </c>
    </row>
    <row r="11" spans="1:2">
      <c r="A11" s="1" t="s">
        <v>58</v>
      </c>
      <c r="B11" s="3" t="s">
        <v>93</v>
      </c>
    </row>
    <row r="12" spans="1:2">
      <c r="A12" s="1" t="s">
        <v>94</v>
      </c>
      <c r="B12" s="3" t="s">
        <v>95</v>
      </c>
    </row>
    <row r="13" spans="1:2">
      <c r="A13" s="1" t="s">
        <v>68</v>
      </c>
      <c r="B13" s="3" t="s">
        <v>96</v>
      </c>
    </row>
    <row r="14" spans="1:2">
      <c r="A14" s="1" t="s">
        <v>97</v>
      </c>
      <c r="B14" s="3" t="s">
        <v>98</v>
      </c>
    </row>
    <row r="15" spans="1:2">
      <c r="A15" s="1" t="s">
        <v>42</v>
      </c>
      <c r="B15" s="3" t="s">
        <v>99</v>
      </c>
    </row>
    <row r="16" spans="1:2">
      <c r="A16" s="1" t="s">
        <v>100</v>
      </c>
      <c r="B16" s="3" t="s">
        <v>101</v>
      </c>
    </row>
    <row r="17" spans="1:2">
      <c r="A17" s="1" t="s">
        <v>30</v>
      </c>
      <c r="B17" s="3" t="s">
        <v>102</v>
      </c>
    </row>
    <row r="18" spans="1:2">
      <c r="A18" s="1" t="s">
        <v>103</v>
      </c>
      <c r="B18" s="3" t="s">
        <v>104</v>
      </c>
    </row>
    <row r="19" spans="1:2">
      <c r="A19" s="1" t="s">
        <v>105</v>
      </c>
      <c r="B19" s="3" t="s">
        <v>106</v>
      </c>
    </row>
    <row r="20" spans="1:2">
      <c r="A20" s="1" t="s">
        <v>107</v>
      </c>
      <c r="B20" s="3" t="s">
        <v>108</v>
      </c>
    </row>
    <row r="21" spans="1:2">
      <c r="A21" s="1" t="s">
        <v>109</v>
      </c>
      <c r="B21" s="3" t="s">
        <v>110</v>
      </c>
    </row>
    <row r="22" spans="1:2">
      <c r="A22" s="1" t="s">
        <v>111</v>
      </c>
      <c r="B22" s="3" t="s">
        <v>112</v>
      </c>
    </row>
    <row r="23" spans="1:2">
      <c r="A23" s="1" t="s">
        <v>39</v>
      </c>
      <c r="B23" s="3" t="s">
        <v>113</v>
      </c>
    </row>
    <row r="24" spans="1:2">
      <c r="A24" s="1" t="s">
        <v>48</v>
      </c>
      <c r="B24" s="3" t="s">
        <v>114</v>
      </c>
    </row>
    <row r="25" spans="1:2">
      <c r="A25" s="1" t="s">
        <v>115</v>
      </c>
      <c r="B25" s="3" t="s">
        <v>116</v>
      </c>
    </row>
    <row r="26" spans="1:2">
      <c r="A26" s="1" t="s">
        <v>117</v>
      </c>
      <c r="B26" s="3" t="s">
        <v>118</v>
      </c>
    </row>
    <row r="27" spans="1:2">
      <c r="A27" s="1" t="s">
        <v>53</v>
      </c>
      <c r="B27" s="3" t="s">
        <v>119</v>
      </c>
    </row>
    <row r="28" spans="1:2">
      <c r="A28" s="1" t="s">
        <v>120</v>
      </c>
      <c r="B28" s="3" t="s">
        <v>121</v>
      </c>
    </row>
    <row r="29" spans="1:2">
      <c r="A29" s="1" t="s">
        <v>45</v>
      </c>
      <c r="B29" s="3" t="s">
        <v>122</v>
      </c>
    </row>
    <row r="30" spans="1:2">
      <c r="A30" s="1" t="s">
        <v>123</v>
      </c>
      <c r="B30" s="3" t="s">
        <v>124</v>
      </c>
    </row>
    <row r="31" spans="1:2">
      <c r="A31" s="1" t="s">
        <v>22</v>
      </c>
      <c r="B31" s="3" t="s">
        <v>125</v>
      </c>
    </row>
    <row r="32" spans="1:2">
      <c r="A32" s="1" t="s">
        <v>35</v>
      </c>
      <c r="B32" s="3" t="s">
        <v>126</v>
      </c>
    </row>
    <row r="33" spans="1:2">
      <c r="A33" s="1" t="s">
        <v>127</v>
      </c>
      <c r="B33" s="3" t="s">
        <v>128</v>
      </c>
    </row>
    <row r="34" spans="1:2">
      <c r="A34" s="1" t="s">
        <v>129</v>
      </c>
      <c r="B34" s="3" t="s">
        <v>130</v>
      </c>
    </row>
    <row r="35" spans="1:2">
      <c r="A35" s="1" t="s">
        <v>131</v>
      </c>
      <c r="B35" s="3" t="s">
        <v>132</v>
      </c>
    </row>
    <row r="36" spans="1:2">
      <c r="A36" s="1" t="s">
        <v>133</v>
      </c>
      <c r="B36" s="3" t="s">
        <v>134</v>
      </c>
    </row>
    <row r="37" spans="1:2">
      <c r="A37" s="1" t="s">
        <v>135</v>
      </c>
      <c r="B37" s="3" t="s">
        <v>136</v>
      </c>
    </row>
    <row r="38" spans="1:2">
      <c r="A38" s="1" t="s">
        <v>137</v>
      </c>
      <c r="B38" s="3" t="s">
        <v>138</v>
      </c>
    </row>
    <row r="39" spans="1:2">
      <c r="A39" s="1" t="s">
        <v>139</v>
      </c>
      <c r="B39" s="3" t="s">
        <v>140</v>
      </c>
    </row>
    <row r="40" spans="1:2">
      <c r="A40" s="1" t="s">
        <v>141</v>
      </c>
      <c r="B40" s="3" t="s">
        <v>142</v>
      </c>
    </row>
    <row r="41" spans="1:2">
      <c r="A41" s="1" t="s">
        <v>143</v>
      </c>
      <c r="B41" s="3" t="s">
        <v>144</v>
      </c>
    </row>
    <row r="42" spans="1:2">
      <c r="A42" s="1" t="s">
        <v>145</v>
      </c>
      <c r="B42" s="3" t="s">
        <v>146</v>
      </c>
    </row>
    <row r="43" spans="1:2">
      <c r="A43" s="1" t="s">
        <v>147</v>
      </c>
      <c r="B43" s="3" t="s">
        <v>148</v>
      </c>
    </row>
    <row r="44" spans="1:2">
      <c r="A44" s="1" t="s">
        <v>149</v>
      </c>
      <c r="B44" s="3" t="s">
        <v>150</v>
      </c>
    </row>
    <row r="45" spans="1:2">
      <c r="A45" s="1" t="s">
        <v>151</v>
      </c>
      <c r="B45" s="3" t="s">
        <v>152</v>
      </c>
    </row>
    <row r="46" spans="1:2">
      <c r="A46" s="1" t="s">
        <v>153</v>
      </c>
      <c r="B46" s="3" t="s">
        <v>154</v>
      </c>
    </row>
    <row r="47" spans="1:2">
      <c r="A47" s="1" t="s">
        <v>155</v>
      </c>
      <c r="B47" s="3" t="s">
        <v>156</v>
      </c>
    </row>
    <row r="48" spans="1:2">
      <c r="A48" s="1" t="s">
        <v>157</v>
      </c>
      <c r="B48" s="3" t="s">
        <v>158</v>
      </c>
    </row>
    <row r="49" spans="1:2">
      <c r="A49" s="1" t="s">
        <v>159</v>
      </c>
      <c r="B49" s="3" t="s">
        <v>160</v>
      </c>
    </row>
    <row r="50" spans="1:2">
      <c r="A50" s="1" t="s">
        <v>161</v>
      </c>
      <c r="B50" s="3" t="s">
        <v>162</v>
      </c>
    </row>
    <row r="51" spans="1:2">
      <c r="A51" s="1" t="s">
        <v>163</v>
      </c>
      <c r="B51" s="3" t="s">
        <v>164</v>
      </c>
    </row>
    <row r="52" spans="1:2">
      <c r="A52" s="1" t="s">
        <v>165</v>
      </c>
      <c r="B52" s="3" t="s">
        <v>166</v>
      </c>
    </row>
    <row r="53" spans="1:2">
      <c r="A53" s="1" t="s">
        <v>167</v>
      </c>
      <c r="B53" s="3" t="s">
        <v>168</v>
      </c>
    </row>
    <row r="54" spans="1:2">
      <c r="A54" s="1" t="s">
        <v>169</v>
      </c>
      <c r="B54" s="3" t="s">
        <v>170</v>
      </c>
    </row>
    <row r="55" spans="1:2">
      <c r="A55" s="1" t="s">
        <v>171</v>
      </c>
      <c r="B55" s="3" t="s">
        <v>172</v>
      </c>
    </row>
    <row r="56" spans="1:2">
      <c r="A56" s="1" t="s">
        <v>173</v>
      </c>
      <c r="B56" s="3" t="s">
        <v>174</v>
      </c>
    </row>
    <row r="57" spans="1:2">
      <c r="A57" s="1" t="s">
        <v>175</v>
      </c>
      <c r="B57" s="3" t="s">
        <v>176</v>
      </c>
    </row>
    <row r="58" spans="1:2">
      <c r="A58" s="1" t="s">
        <v>177</v>
      </c>
      <c r="B58" s="3" t="s">
        <v>178</v>
      </c>
    </row>
    <row r="59" spans="1:2">
      <c r="A59" s="1" t="s">
        <v>179</v>
      </c>
      <c r="B59" s="3" t="s">
        <v>180</v>
      </c>
    </row>
    <row r="60" spans="1:2">
      <c r="A60" s="1" t="s">
        <v>181</v>
      </c>
      <c r="B60" s="3" t="s">
        <v>182</v>
      </c>
    </row>
    <row r="61" spans="1:2">
      <c r="A61" s="1" t="s">
        <v>183</v>
      </c>
      <c r="B61" s="3" t="s">
        <v>184</v>
      </c>
    </row>
    <row r="62" spans="1:2">
      <c r="A62" s="1" t="s">
        <v>185</v>
      </c>
      <c r="B62" s="3" t="s">
        <v>186</v>
      </c>
    </row>
    <row r="63" spans="1:2">
      <c r="A63" s="1" t="s">
        <v>187</v>
      </c>
      <c r="B63" s="3" t="s">
        <v>188</v>
      </c>
    </row>
    <row r="64" spans="1:2">
      <c r="A64" s="1" t="s">
        <v>189</v>
      </c>
      <c r="B64" s="3" t="s">
        <v>190</v>
      </c>
    </row>
    <row r="65" spans="1:2">
      <c r="A65" s="1" t="s">
        <v>191</v>
      </c>
      <c r="B65" s="3" t="s">
        <v>192</v>
      </c>
    </row>
    <row r="66" spans="1:2">
      <c r="A66" s="1" t="s">
        <v>193</v>
      </c>
      <c r="B66" s="3" t="s">
        <v>194</v>
      </c>
    </row>
    <row r="67" spans="1:2">
      <c r="A67" s="1" t="s">
        <v>195</v>
      </c>
      <c r="B67" s="3" t="s">
        <v>196</v>
      </c>
    </row>
    <row r="68" spans="1:2">
      <c r="A68" s="1" t="s">
        <v>197</v>
      </c>
      <c r="B68" s="3" t="s">
        <v>198</v>
      </c>
    </row>
    <row r="69" spans="1:2">
      <c r="A69" s="1" t="s">
        <v>199</v>
      </c>
      <c r="B69" s="3" t="s">
        <v>200</v>
      </c>
    </row>
    <row r="70" spans="1:2">
      <c r="A70" s="1" t="s">
        <v>201</v>
      </c>
      <c r="B70" s="3" t="s">
        <v>202</v>
      </c>
    </row>
    <row r="71" spans="1:2">
      <c r="A71" s="1" t="s">
        <v>203</v>
      </c>
      <c r="B71" s="3" t="s">
        <v>204</v>
      </c>
    </row>
    <row r="72" spans="1:2">
      <c r="A72" s="1" t="s">
        <v>205</v>
      </c>
      <c r="B72" s="3" t="s">
        <v>206</v>
      </c>
    </row>
    <row r="73" spans="1:2">
      <c r="A73" s="1" t="s">
        <v>207</v>
      </c>
      <c r="B73" s="3" t="s">
        <v>208</v>
      </c>
    </row>
    <row r="74" spans="1:2">
      <c r="A74" s="1" t="s">
        <v>209</v>
      </c>
      <c r="B74" s="3" t="s">
        <v>210</v>
      </c>
    </row>
    <row r="75" spans="1:2">
      <c r="A75" s="1" t="s">
        <v>211</v>
      </c>
      <c r="B75" s="3" t="s">
        <v>212</v>
      </c>
    </row>
    <row r="76" spans="1:2">
      <c r="A76" s="1" t="s">
        <v>213</v>
      </c>
      <c r="B76" s="3" t="s">
        <v>214</v>
      </c>
    </row>
    <row r="77" spans="1:2">
      <c r="A77" s="1" t="s">
        <v>215</v>
      </c>
      <c r="B77" s="3" t="s">
        <v>216</v>
      </c>
    </row>
    <row r="78" spans="1:2">
      <c r="A78" s="1" t="s">
        <v>217</v>
      </c>
      <c r="B78" s="3" t="s">
        <v>218</v>
      </c>
    </row>
    <row r="79" spans="1:2">
      <c r="A79" s="1" t="s">
        <v>219</v>
      </c>
      <c r="B79" s="3" t="s">
        <v>220</v>
      </c>
    </row>
    <row r="80" spans="1:2">
      <c r="A80" s="1" t="s">
        <v>221</v>
      </c>
      <c r="B80" s="3" t="s">
        <v>222</v>
      </c>
    </row>
    <row r="81" spans="1:2">
      <c r="A81" s="1" t="s">
        <v>223</v>
      </c>
      <c r="B81" s="3" t="s">
        <v>224</v>
      </c>
    </row>
    <row r="82" spans="1:2">
      <c r="A82" s="1" t="s">
        <v>225</v>
      </c>
      <c r="B82" s="3" t="s">
        <v>226</v>
      </c>
    </row>
    <row r="83" spans="1:2">
      <c r="A83" s="1" t="s">
        <v>10</v>
      </c>
      <c r="B83" s="3" t="s">
        <v>227</v>
      </c>
    </row>
    <row r="84" spans="1:2">
      <c r="A84" s="1" t="s">
        <v>228</v>
      </c>
      <c r="B84" s="3" t="s">
        <v>229</v>
      </c>
    </row>
    <row r="85" spans="1:2">
      <c r="A85" s="1" t="s">
        <v>230</v>
      </c>
      <c r="B85" s="3" t="s">
        <v>231</v>
      </c>
    </row>
    <row r="86" spans="1:2">
      <c r="A86" s="1" t="s">
        <v>232</v>
      </c>
      <c r="B86" s="3" t="s">
        <v>233</v>
      </c>
    </row>
    <row r="87" spans="1:2">
      <c r="A87" s="1" t="s">
        <v>234</v>
      </c>
      <c r="B87" s="3" t="s">
        <v>235</v>
      </c>
    </row>
    <row r="88" spans="1:2">
      <c r="A88" s="1" t="s">
        <v>236</v>
      </c>
      <c r="B88" s="3" t="s">
        <v>237</v>
      </c>
    </row>
    <row r="89" spans="1:2">
      <c r="A89" s="1" t="s">
        <v>238</v>
      </c>
      <c r="B89" s="3" t="s">
        <v>239</v>
      </c>
    </row>
    <row r="90" spans="1:2">
      <c r="A90" s="1" t="s">
        <v>240</v>
      </c>
      <c r="B90" s="3" t="s">
        <v>241</v>
      </c>
    </row>
    <row r="91" spans="1:2">
      <c r="A91" s="1" t="s">
        <v>242</v>
      </c>
      <c r="B91" s="3" t="s">
        <v>243</v>
      </c>
    </row>
    <row r="92" spans="1:2">
      <c r="A92" s="1" t="s">
        <v>244</v>
      </c>
      <c r="B92" s="3" t="s">
        <v>245</v>
      </c>
    </row>
    <row r="93" spans="1:2">
      <c r="A93" s="1" t="s">
        <v>246</v>
      </c>
      <c r="B93" s="3" t="s">
        <v>247</v>
      </c>
    </row>
    <row r="94" spans="1:2">
      <c r="A94" s="1" t="s">
        <v>248</v>
      </c>
      <c r="B94" s="3" t="s">
        <v>249</v>
      </c>
    </row>
    <row r="95" spans="1:2">
      <c r="A95" s="1" t="s">
        <v>250</v>
      </c>
      <c r="B95" s="3" t="s">
        <v>251</v>
      </c>
    </row>
    <row r="96" spans="1:2">
      <c r="A96" s="1" t="s">
        <v>252</v>
      </c>
      <c r="B96" s="3" t="s">
        <v>253</v>
      </c>
    </row>
    <row r="97" spans="1:2">
      <c r="A97" s="1" t="s">
        <v>254</v>
      </c>
      <c r="B97" s="3" t="s">
        <v>255</v>
      </c>
    </row>
    <row r="98" spans="1:2">
      <c r="A98" s="1" t="s">
        <v>256</v>
      </c>
      <c r="B98" s="3" t="s">
        <v>257</v>
      </c>
    </row>
    <row r="99" spans="1:2">
      <c r="A99" s="1" t="s">
        <v>258</v>
      </c>
      <c r="B99" s="3" t="s">
        <v>259</v>
      </c>
    </row>
    <row r="100" spans="1:2">
      <c r="A100" s="1" t="s">
        <v>260</v>
      </c>
      <c r="B100" s="3" t="s">
        <v>261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6"/>
  <sheetViews>
    <sheetView tabSelected="1" workbookViewId="0">
      <selection activeCell="D3" sqref="D3"/>
    </sheetView>
  </sheetViews>
  <sheetFormatPr baseColWidth="10" defaultRowHeight="15"/>
  <cols>
    <col min="1" max="1" width="15.42578125" customWidth="1"/>
    <col min="2" max="2" width="13.28515625" customWidth="1"/>
    <col min="3" max="3" width="43.7109375" customWidth="1"/>
  </cols>
  <sheetData>
    <row r="1" spans="1:4">
      <c r="A1" t="s">
        <v>262</v>
      </c>
      <c r="B1" t="s">
        <v>263</v>
      </c>
    </row>
    <row r="2" spans="1:4">
      <c r="A2" t="s">
        <v>11</v>
      </c>
      <c r="B2" t="s">
        <v>80</v>
      </c>
    </row>
    <row r="3" spans="1:4">
      <c r="B3" s="6" t="str">
        <f>INDEX(Département!$A:$B,MATCH(Projet!$B$2,Département!$B:$B,0),1)</f>
        <v>01</v>
      </c>
      <c r="C3" t="s">
        <v>266</v>
      </c>
      <c r="D3">
        <f ca="1">MAX(zoneRegion)</f>
        <v>13131</v>
      </c>
    </row>
    <row r="4" spans="1:4">
      <c r="C4" t="s">
        <v>265</v>
      </c>
      <c r="D4">
        <f ca="1">MIN(zoneRegion)</f>
        <v>125</v>
      </c>
    </row>
    <row r="5" spans="1:4">
      <c r="C5" t="s">
        <v>264</v>
      </c>
      <c r="D5">
        <f ca="1">MAX(zoneDept)</f>
        <v>13131</v>
      </c>
    </row>
    <row r="6" spans="1:4">
      <c r="C6" t="s">
        <v>267</v>
      </c>
      <c r="D6">
        <f ca="1">MIN(zoneDept)</f>
        <v>125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disablePrompts="1" count="2">
        <x14:dataValidation type="list" allowBlank="1" showInputMessage="1" showErrorMessage="1">
          <x14:formula1>
            <xm:f>Communes!$B$16:$B$17</xm:f>
          </x14:formula1>
          <xm:sqref>A2</xm:sqref>
        </x14:dataValidation>
        <x14:dataValidation type="list" allowBlank="1" showInputMessage="1" showErrorMessage="1">
          <x14:formula1>
            <xm:f>Département!$B$1:$B$100</xm:f>
          </x14:formula1>
          <xm:sqref>B2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Communes</vt:lpstr>
      <vt:lpstr>Département</vt:lpstr>
      <vt:lpstr>Projet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</dc:creator>
  <cp:lastModifiedBy>XLSolutionS, (Marc)</cp:lastModifiedBy>
  <dcterms:created xsi:type="dcterms:W3CDTF">2017-03-24T19:09:51Z</dcterms:created>
  <dcterms:modified xsi:type="dcterms:W3CDTF">2017-03-24T21:06:51Z</dcterms:modified>
</cp:coreProperties>
</file>