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autoCompressPictures="0" defaultThemeVersion="124226"/>
  <bookViews>
    <workbookView xWindow="120" yWindow="45" windowWidth="20610" windowHeight="11640" activeTab="1"/>
  </bookViews>
  <sheets>
    <sheet name="Patients" sheetId="1" r:id="rId1"/>
    <sheet name="INVENTAIRE MED 6-08-15" sheetId="2" r:id="rId2"/>
  </sheets>
  <definedNames>
    <definedName name="md">OFFSET(Patients!$A$1,1,,COUNTA(Patients!$A:$A)-1)</definedName>
  </definedNames>
  <calcPr calcId="124519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3" i="2"/>
  <c r="F3"/>
  <c r="C4"/>
  <c r="F4"/>
  <c r="C5"/>
  <c r="F5"/>
  <c r="C6"/>
  <c r="F6"/>
  <c r="C7"/>
  <c r="F7"/>
  <c r="C8"/>
  <c r="F8"/>
  <c r="C9"/>
  <c r="F9"/>
  <c r="C10"/>
  <c r="F10"/>
  <c r="C11"/>
  <c r="F11"/>
  <c r="C12"/>
  <c r="F12"/>
  <c r="C13"/>
  <c r="F13"/>
  <c r="C14"/>
  <c r="F14"/>
  <c r="C15"/>
  <c r="F15"/>
  <c r="C16"/>
  <c r="F16"/>
  <c r="C17"/>
  <c r="F17"/>
  <c r="C18"/>
  <c r="F18"/>
  <c r="C19"/>
  <c r="F19"/>
  <c r="C20"/>
  <c r="F20"/>
  <c r="C2"/>
  <c r="F2"/>
  <c r="D3"/>
  <c r="E3"/>
  <c r="D4"/>
  <c r="E4"/>
  <c r="D5"/>
  <c r="E5"/>
  <c r="D6"/>
  <c r="E6"/>
  <c r="D7"/>
  <c r="E7"/>
  <c r="D8"/>
  <c r="E8"/>
  <c r="D9"/>
  <c r="E9"/>
  <c r="D10"/>
  <c r="E10"/>
  <c r="D11"/>
  <c r="E11"/>
  <c r="D12"/>
  <c r="E12"/>
  <c r="D13"/>
  <c r="E13"/>
  <c r="D14"/>
  <c r="E14"/>
  <c r="D15"/>
  <c r="E15"/>
  <c r="D16"/>
  <c r="E16"/>
  <c r="D17"/>
  <c r="E17"/>
  <c r="D18"/>
  <c r="E18"/>
  <c r="D19"/>
  <c r="E19"/>
  <c r="D20"/>
  <c r="E20"/>
  <c r="E2"/>
  <c r="D2"/>
  <c r="B10" i="1" l="1"/>
  <c r="B4"/>
  <c r="B2"/>
  <c r="B9"/>
  <c r="B6"/>
  <c r="B7"/>
  <c r="B5"/>
  <c r="B8"/>
</calcChain>
</file>

<file path=xl/sharedStrings.xml><?xml version="1.0" encoding="utf-8"?>
<sst xmlns="http://schemas.openxmlformats.org/spreadsheetml/2006/main" count="31" uniqueCount="16">
  <si>
    <t>NOM</t>
  </si>
  <si>
    <t>MÉDICAMENTS ET AUTRES</t>
  </si>
  <si>
    <t>UNITÉS JETÉES</t>
  </si>
  <si>
    <t>UNITÉS COMMANDÉES</t>
  </si>
  <si>
    <t>UNITÉS RESTANTES</t>
  </si>
  <si>
    <t>Utilisées le 15 août</t>
  </si>
  <si>
    <t>Médicament 1</t>
  </si>
  <si>
    <t>Médicament 2</t>
  </si>
  <si>
    <t>Médicament 3</t>
  </si>
  <si>
    <t>Patient 1</t>
  </si>
  <si>
    <t>Patient 2</t>
  </si>
  <si>
    <t>Patient 3</t>
  </si>
  <si>
    <t>UNITÉS INJECTÉES</t>
  </si>
  <si>
    <t>TOTAL Utilisées le 15 août</t>
  </si>
  <si>
    <t>Injectée</t>
  </si>
  <si>
    <t>Jetée</t>
  </si>
</sst>
</file>

<file path=xl/styles.xml><?xml version="1.0" encoding="utf-8"?>
<styleSheet xmlns="http://schemas.openxmlformats.org/spreadsheetml/2006/main">
  <numFmts count="1">
    <numFmt numFmtId="164" formatCode="yy/mm/dd;@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1" fillId="0" borderId="0" xfId="0" applyFont="1" applyFill="1" applyBorder="1"/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164" fontId="1" fillId="0" borderId="0" xfId="0" applyNumberFormat="1" applyFont="1" applyAlignment="1">
      <alignment horizontal="left"/>
    </xf>
    <xf numFmtId="164" fontId="0" fillId="0" borderId="0" xfId="0" applyNumberFormat="1" applyAlignment="1">
      <alignment horizontal="left"/>
    </xf>
    <xf numFmtId="0" fontId="0" fillId="2" borderId="0" xfId="0" applyFill="1" applyAlignment="1">
      <alignment horizontal="left"/>
    </xf>
    <xf numFmtId="0" fontId="0" fillId="0" borderId="0" xfId="0" applyFont="1"/>
    <xf numFmtId="0" fontId="0" fillId="0" borderId="0" xfId="0" applyFont="1" applyAlignment="1">
      <alignment horizontal="left"/>
    </xf>
    <xf numFmtId="164" fontId="0" fillId="0" borderId="0" xfId="0" applyNumberFormat="1" applyFont="1" applyAlignment="1">
      <alignment horizontal="left"/>
    </xf>
    <xf numFmtId="0" fontId="1" fillId="0" borderId="0" xfId="0" applyFont="1" applyFill="1"/>
    <xf numFmtId="0" fontId="1" fillId="0" borderId="0" xfId="0" applyFont="1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Fill="1"/>
    <xf numFmtId="0" fontId="1" fillId="2" borderId="0" xfId="0" applyFont="1" applyFill="1" applyAlignment="1">
      <alignment horizontal="left"/>
    </xf>
    <xf numFmtId="0" fontId="0" fillId="2" borderId="0" xfId="0" applyFont="1" applyFill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2" borderId="1" xfId="0" applyFill="1" applyBorder="1" applyAlignment="1">
      <alignment horizontal="left"/>
    </xf>
    <xf numFmtId="0" fontId="1" fillId="2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0"/>
  <sheetViews>
    <sheetView workbookViewId="0">
      <pane ySplit="1" topLeftCell="A2" activePane="bottomLeft" state="frozen"/>
      <selection pane="bottomLeft" activeCell="A26" sqref="A26"/>
    </sheetView>
  </sheetViews>
  <sheetFormatPr baseColWidth="10" defaultRowHeight="15"/>
  <cols>
    <col min="1" max="1" width="33" bestFit="1" customWidth="1"/>
    <col min="2" max="2" width="24.140625" style="7" bestFit="1" customWidth="1"/>
    <col min="3" max="3" width="16.42578125" style="4" bestFit="1" customWidth="1"/>
    <col min="4" max="4" width="13.42578125" style="4" bestFit="1" customWidth="1"/>
    <col min="5" max="5" width="16.42578125" style="3" bestFit="1" customWidth="1"/>
    <col min="6" max="6" width="10.85546875" style="4"/>
    <col min="7" max="7" width="10.85546875" style="6"/>
  </cols>
  <sheetData>
    <row r="1" spans="1:7" s="1" customFormat="1">
      <c r="A1" s="1" t="s">
        <v>1</v>
      </c>
      <c r="B1" s="15" t="s">
        <v>13</v>
      </c>
      <c r="C1" s="3" t="s">
        <v>12</v>
      </c>
      <c r="D1" s="3" t="s">
        <v>2</v>
      </c>
      <c r="E1" s="3" t="s">
        <v>0</v>
      </c>
      <c r="F1" s="3"/>
      <c r="G1" s="5"/>
    </row>
    <row r="2" spans="1:7" s="8" customFormat="1">
      <c r="A2" s="8" t="s">
        <v>8</v>
      </c>
      <c r="B2" s="16">
        <f t="shared" ref="B2:B10" si="0">C2+D2</f>
        <v>14</v>
      </c>
      <c r="C2" s="9">
        <v>9</v>
      </c>
      <c r="D2" s="9">
        <v>5</v>
      </c>
      <c r="E2" s="3" t="s">
        <v>9</v>
      </c>
      <c r="F2" s="9"/>
      <c r="G2" s="10"/>
    </row>
    <row r="3" spans="1:7">
      <c r="A3" s="8" t="s">
        <v>6</v>
      </c>
      <c r="B3" s="7">
        <v>2</v>
      </c>
      <c r="C3" s="4">
        <v>2</v>
      </c>
      <c r="D3" s="4">
        <v>0</v>
      </c>
      <c r="E3" s="3" t="s">
        <v>9</v>
      </c>
    </row>
    <row r="4" spans="1:7">
      <c r="A4" s="8" t="s">
        <v>7</v>
      </c>
      <c r="B4" s="7">
        <f t="shared" si="0"/>
        <v>5</v>
      </c>
      <c r="C4" s="4">
        <v>5</v>
      </c>
      <c r="D4" s="4">
        <v>0</v>
      </c>
      <c r="E4" s="3" t="s">
        <v>9</v>
      </c>
    </row>
    <row r="5" spans="1:7">
      <c r="A5" s="8" t="s">
        <v>6</v>
      </c>
      <c r="B5" s="7">
        <f t="shared" si="0"/>
        <v>2</v>
      </c>
      <c r="C5" s="4">
        <v>1</v>
      </c>
      <c r="D5" s="4">
        <v>1</v>
      </c>
      <c r="E5" s="3" t="s">
        <v>10</v>
      </c>
    </row>
    <row r="6" spans="1:7">
      <c r="A6" s="8" t="s">
        <v>8</v>
      </c>
      <c r="B6" s="7">
        <f t="shared" si="0"/>
        <v>10.5</v>
      </c>
      <c r="C6" s="4">
        <v>5.5</v>
      </c>
      <c r="D6" s="4">
        <v>5</v>
      </c>
      <c r="E6" s="3" t="s">
        <v>10</v>
      </c>
    </row>
    <row r="7" spans="1:7">
      <c r="A7" s="8" t="s">
        <v>7</v>
      </c>
      <c r="B7" s="7">
        <f t="shared" si="0"/>
        <v>5</v>
      </c>
      <c r="C7" s="4">
        <v>5</v>
      </c>
      <c r="D7" s="4">
        <v>0</v>
      </c>
      <c r="E7" s="3" t="s">
        <v>10</v>
      </c>
    </row>
    <row r="8" spans="1:7">
      <c r="A8" s="8" t="s">
        <v>6</v>
      </c>
      <c r="B8" s="7">
        <f t="shared" si="0"/>
        <v>2</v>
      </c>
      <c r="C8" s="4">
        <v>1</v>
      </c>
      <c r="D8" s="4">
        <v>1</v>
      </c>
      <c r="E8" s="3" t="s">
        <v>11</v>
      </c>
    </row>
    <row r="9" spans="1:7">
      <c r="A9" s="8" t="s">
        <v>8</v>
      </c>
      <c r="B9" s="7">
        <f t="shared" si="0"/>
        <v>15.5</v>
      </c>
      <c r="C9" s="4">
        <v>10</v>
      </c>
      <c r="D9" s="4">
        <v>5.5</v>
      </c>
      <c r="E9" s="3" t="s">
        <v>11</v>
      </c>
    </row>
    <row r="10" spans="1:7">
      <c r="A10" s="8" t="s">
        <v>7</v>
      </c>
      <c r="B10" s="7">
        <f t="shared" si="0"/>
        <v>5</v>
      </c>
      <c r="C10" s="4">
        <v>5</v>
      </c>
      <c r="D10" s="4">
        <v>0</v>
      </c>
      <c r="E10" s="3" t="s">
        <v>11</v>
      </c>
    </row>
  </sheetData>
  <pageMargins left="0.7" right="0.7" top="0.75" bottom="0.75" header="0.3" footer="0.3"/>
  <pageSetup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F20"/>
  <sheetViews>
    <sheetView tabSelected="1" workbookViewId="0">
      <pane ySplit="1" topLeftCell="A2" activePane="bottomLeft" state="frozen"/>
      <selection pane="bottomLeft" activeCell="H7" sqref="H7"/>
    </sheetView>
  </sheetViews>
  <sheetFormatPr baseColWidth="10" defaultRowHeight="15" outlineLevelCol="1"/>
  <cols>
    <col min="1" max="1" width="39" style="1" bestFit="1" customWidth="1"/>
    <col min="2" max="2" width="21.42578125" style="4" bestFit="1" customWidth="1"/>
    <col min="3" max="3" width="21.42578125" style="13" customWidth="1"/>
    <col min="4" max="4" width="8.28515625" style="13" customWidth="1" outlineLevel="1"/>
    <col min="5" max="5" width="5.85546875" style="13" customWidth="1" outlineLevel="1"/>
    <col min="6" max="6" width="17.85546875" style="4" bestFit="1" customWidth="1"/>
  </cols>
  <sheetData>
    <row r="1" spans="1:6" s="14" customFormat="1">
      <c r="A1" s="11"/>
      <c r="B1" s="12" t="s">
        <v>3</v>
      </c>
      <c r="C1" s="17" t="s">
        <v>5</v>
      </c>
      <c r="D1" s="17" t="s">
        <v>14</v>
      </c>
      <c r="E1" s="17" t="s">
        <v>15</v>
      </c>
      <c r="F1" s="19" t="s">
        <v>4</v>
      </c>
    </row>
    <row r="2" spans="1:6" s="14" customFormat="1">
      <c r="A2" s="11" t="s">
        <v>6</v>
      </c>
      <c r="B2" s="13">
        <v>20</v>
      </c>
      <c r="C2" s="18">
        <f ca="1">IF($A2&lt;&gt;"",SUMIF(md,'INVENTAIRE MED 6-08-15'!A2,OFFSET(md,,1)),"")</f>
        <v>6</v>
      </c>
      <c r="D2" s="18">
        <f ca="1">IF($A2&lt;&gt;"",SUMIF(md,'INVENTAIRE MED 6-08-15'!A2,OFFSET(md,,2)),"")</f>
        <v>4</v>
      </c>
      <c r="E2" s="18">
        <f ca="1">IF($A2&lt;&gt;"",SUMIF(md,'INVENTAIRE MED 6-08-15'!A2,OFFSET(md,,3)),"")</f>
        <v>2</v>
      </c>
      <c r="F2" s="18">
        <f ca="1">IF(C2="","",IF(C2&lt;&gt;"",B2-C2,B2))</f>
        <v>14</v>
      </c>
    </row>
    <row r="3" spans="1:6" s="14" customFormat="1">
      <c r="A3" s="2" t="s">
        <v>7</v>
      </c>
      <c r="B3" s="13">
        <v>50</v>
      </c>
      <c r="C3" s="18">
        <f ca="1">IF($A3&lt;&gt;"",SUMIF(md,'INVENTAIRE MED 6-08-15'!A3,OFFSET(md,,1)),"")</f>
        <v>15</v>
      </c>
      <c r="D3" s="18">
        <f ca="1">IF($A3&lt;&gt;"",SUMIF(md,'INVENTAIRE MED 6-08-15'!A3,OFFSET(md,,2)),"")</f>
        <v>15</v>
      </c>
      <c r="E3" s="18">
        <f ca="1">IF($A3&lt;&gt;"",SUMIF(md,'INVENTAIRE MED 6-08-15'!A3,OFFSET(md,,3)),"")</f>
        <v>0</v>
      </c>
      <c r="F3" s="18">
        <f t="shared" ref="F3:F20" ca="1" si="0">IF(C3="","",IF(C3&lt;&gt;"",B3-C3,B3))</f>
        <v>35</v>
      </c>
    </row>
    <row r="4" spans="1:6" s="14" customFormat="1">
      <c r="A4" s="2" t="s">
        <v>8</v>
      </c>
      <c r="B4" s="13">
        <v>100</v>
      </c>
      <c r="C4" s="18">
        <f ca="1">IF($A4&lt;&gt;"",SUMIF(md,'INVENTAIRE MED 6-08-15'!A4,OFFSET(md,,1)),"")</f>
        <v>40</v>
      </c>
      <c r="D4" s="18">
        <f ca="1">IF($A4&lt;&gt;"",SUMIF(md,'INVENTAIRE MED 6-08-15'!A4,OFFSET(md,,2)),"")</f>
        <v>24.5</v>
      </c>
      <c r="E4" s="18">
        <f ca="1">IF($A4&lt;&gt;"",SUMIF(md,'INVENTAIRE MED 6-08-15'!A4,OFFSET(md,,3)),"")</f>
        <v>15.5</v>
      </c>
      <c r="F4" s="18">
        <f t="shared" ca="1" si="0"/>
        <v>60</v>
      </c>
    </row>
    <row r="5" spans="1:6">
      <c r="C5" s="18" t="str">
        <f ca="1">IF($A5&lt;&gt;"",SUMIF(md,'INVENTAIRE MED 6-08-15'!A5,OFFSET(md,,1)),"")</f>
        <v/>
      </c>
      <c r="D5" s="18" t="str">
        <f ca="1">IF($A5&lt;&gt;"",SUMIF(md,'INVENTAIRE MED 6-08-15'!A5,OFFSET(md,,2)),"")</f>
        <v/>
      </c>
      <c r="E5" s="18" t="str">
        <f ca="1">IF($A5&lt;&gt;"",SUMIF(md,'INVENTAIRE MED 6-08-15'!A5,OFFSET(md,,3)),"")</f>
        <v/>
      </c>
      <c r="F5" s="18" t="str">
        <f t="shared" ca="1" si="0"/>
        <v/>
      </c>
    </row>
    <row r="6" spans="1:6">
      <c r="C6" s="18" t="str">
        <f ca="1">IF($A6&lt;&gt;"",SUMIF(md,'INVENTAIRE MED 6-08-15'!A6,OFFSET(md,,1)),"")</f>
        <v/>
      </c>
      <c r="D6" s="18" t="str">
        <f ca="1">IF($A6&lt;&gt;"",SUMIF(md,'INVENTAIRE MED 6-08-15'!A6,OFFSET(md,,2)),"")</f>
        <v/>
      </c>
      <c r="E6" s="18" t="str">
        <f ca="1">IF($A6&lt;&gt;"",SUMIF(md,'INVENTAIRE MED 6-08-15'!A6,OFFSET(md,,3)),"")</f>
        <v/>
      </c>
      <c r="F6" s="18" t="str">
        <f t="shared" ca="1" si="0"/>
        <v/>
      </c>
    </row>
    <row r="7" spans="1:6">
      <c r="C7" s="18" t="str">
        <f ca="1">IF($A7&lt;&gt;"",SUMIF(md,'INVENTAIRE MED 6-08-15'!A7,OFFSET(md,,1)),"")</f>
        <v/>
      </c>
      <c r="D7" s="18" t="str">
        <f ca="1">IF($A7&lt;&gt;"",SUMIF(md,'INVENTAIRE MED 6-08-15'!A7,OFFSET(md,,2)),"")</f>
        <v/>
      </c>
      <c r="E7" s="18" t="str">
        <f ca="1">IF($A7&lt;&gt;"",SUMIF(md,'INVENTAIRE MED 6-08-15'!A7,OFFSET(md,,3)),"")</f>
        <v/>
      </c>
      <c r="F7" s="18" t="str">
        <f t="shared" ca="1" si="0"/>
        <v/>
      </c>
    </row>
    <row r="8" spans="1:6">
      <c r="C8" s="18" t="str">
        <f ca="1">IF($A8&lt;&gt;"",SUMIF(md,'INVENTAIRE MED 6-08-15'!A8,OFFSET(md,,1)),"")</f>
        <v/>
      </c>
      <c r="D8" s="18" t="str">
        <f ca="1">IF($A8&lt;&gt;"",SUMIF(md,'INVENTAIRE MED 6-08-15'!A8,OFFSET(md,,2)),"")</f>
        <v/>
      </c>
      <c r="E8" s="18" t="str">
        <f ca="1">IF($A8&lt;&gt;"",SUMIF(md,'INVENTAIRE MED 6-08-15'!A8,OFFSET(md,,3)),"")</f>
        <v/>
      </c>
      <c r="F8" s="18" t="str">
        <f t="shared" ca="1" si="0"/>
        <v/>
      </c>
    </row>
    <row r="9" spans="1:6">
      <c r="C9" s="18" t="str">
        <f ca="1">IF($A9&lt;&gt;"",SUMIF(md,'INVENTAIRE MED 6-08-15'!A9,OFFSET(md,,1)),"")</f>
        <v/>
      </c>
      <c r="D9" s="18" t="str">
        <f ca="1">IF($A9&lt;&gt;"",SUMIF(md,'INVENTAIRE MED 6-08-15'!A9,OFFSET(md,,2)),"")</f>
        <v/>
      </c>
      <c r="E9" s="18" t="str">
        <f ca="1">IF($A9&lt;&gt;"",SUMIF(md,'INVENTAIRE MED 6-08-15'!A9,OFFSET(md,,3)),"")</f>
        <v/>
      </c>
      <c r="F9" s="18" t="str">
        <f t="shared" ca="1" si="0"/>
        <v/>
      </c>
    </row>
    <row r="10" spans="1:6">
      <c r="C10" s="18" t="str">
        <f ca="1">IF($A10&lt;&gt;"",SUMIF(md,'INVENTAIRE MED 6-08-15'!A10,OFFSET(md,,1)),"")</f>
        <v/>
      </c>
      <c r="D10" s="18" t="str">
        <f ca="1">IF($A10&lt;&gt;"",SUMIF(md,'INVENTAIRE MED 6-08-15'!A10,OFFSET(md,,2)),"")</f>
        <v/>
      </c>
      <c r="E10" s="18" t="str">
        <f ca="1">IF($A10&lt;&gt;"",SUMIF(md,'INVENTAIRE MED 6-08-15'!A10,OFFSET(md,,3)),"")</f>
        <v/>
      </c>
      <c r="F10" s="18" t="str">
        <f t="shared" ca="1" si="0"/>
        <v/>
      </c>
    </row>
    <row r="11" spans="1:6">
      <c r="C11" s="18" t="str">
        <f ca="1">IF($A11&lt;&gt;"",SUMIF(md,'INVENTAIRE MED 6-08-15'!A11,OFFSET(md,,1)),"")</f>
        <v/>
      </c>
      <c r="D11" s="18" t="str">
        <f ca="1">IF($A11&lt;&gt;"",SUMIF(md,'INVENTAIRE MED 6-08-15'!A11,OFFSET(md,,2)),"")</f>
        <v/>
      </c>
      <c r="E11" s="18" t="str">
        <f ca="1">IF($A11&lt;&gt;"",SUMIF(md,'INVENTAIRE MED 6-08-15'!A11,OFFSET(md,,3)),"")</f>
        <v/>
      </c>
      <c r="F11" s="18" t="str">
        <f t="shared" ca="1" si="0"/>
        <v/>
      </c>
    </row>
    <row r="12" spans="1:6">
      <c r="C12" s="18" t="str">
        <f ca="1">IF($A12&lt;&gt;"",SUMIF(md,'INVENTAIRE MED 6-08-15'!A12,OFFSET(md,,1)),"")</f>
        <v/>
      </c>
      <c r="D12" s="18" t="str">
        <f ca="1">IF($A12&lt;&gt;"",SUMIF(md,'INVENTAIRE MED 6-08-15'!A12,OFFSET(md,,2)),"")</f>
        <v/>
      </c>
      <c r="E12" s="18" t="str">
        <f ca="1">IF($A12&lt;&gt;"",SUMIF(md,'INVENTAIRE MED 6-08-15'!A12,OFFSET(md,,3)),"")</f>
        <v/>
      </c>
      <c r="F12" s="18" t="str">
        <f t="shared" ca="1" si="0"/>
        <v/>
      </c>
    </row>
    <row r="13" spans="1:6">
      <c r="C13" s="18" t="str">
        <f ca="1">IF($A13&lt;&gt;"",SUMIF(md,'INVENTAIRE MED 6-08-15'!A13,OFFSET(md,,1)),"")</f>
        <v/>
      </c>
      <c r="D13" s="18" t="str">
        <f ca="1">IF($A13&lt;&gt;"",SUMIF(md,'INVENTAIRE MED 6-08-15'!A13,OFFSET(md,,2)),"")</f>
        <v/>
      </c>
      <c r="E13" s="18" t="str">
        <f ca="1">IF($A13&lt;&gt;"",SUMIF(md,'INVENTAIRE MED 6-08-15'!A13,OFFSET(md,,3)),"")</f>
        <v/>
      </c>
      <c r="F13" s="18" t="str">
        <f t="shared" ca="1" si="0"/>
        <v/>
      </c>
    </row>
    <row r="14" spans="1:6">
      <c r="C14" s="18" t="str">
        <f ca="1">IF($A14&lt;&gt;"",SUMIF(md,'INVENTAIRE MED 6-08-15'!A14,OFFSET(md,,1)),"")</f>
        <v/>
      </c>
      <c r="D14" s="18" t="str">
        <f ca="1">IF($A14&lt;&gt;"",SUMIF(md,'INVENTAIRE MED 6-08-15'!A14,OFFSET(md,,2)),"")</f>
        <v/>
      </c>
      <c r="E14" s="18" t="str">
        <f ca="1">IF($A14&lt;&gt;"",SUMIF(md,'INVENTAIRE MED 6-08-15'!A14,OFFSET(md,,3)),"")</f>
        <v/>
      </c>
      <c r="F14" s="18" t="str">
        <f t="shared" ca="1" si="0"/>
        <v/>
      </c>
    </row>
    <row r="15" spans="1:6">
      <c r="C15" s="18" t="str">
        <f ca="1">IF($A15&lt;&gt;"",SUMIF(md,'INVENTAIRE MED 6-08-15'!A15,OFFSET(md,,1)),"")</f>
        <v/>
      </c>
      <c r="D15" s="18" t="str">
        <f ca="1">IF($A15&lt;&gt;"",SUMIF(md,'INVENTAIRE MED 6-08-15'!A15,OFFSET(md,,2)),"")</f>
        <v/>
      </c>
      <c r="E15" s="18" t="str">
        <f ca="1">IF($A15&lt;&gt;"",SUMIF(md,'INVENTAIRE MED 6-08-15'!A15,OFFSET(md,,3)),"")</f>
        <v/>
      </c>
      <c r="F15" s="18" t="str">
        <f t="shared" ca="1" si="0"/>
        <v/>
      </c>
    </row>
    <row r="16" spans="1:6">
      <c r="C16" s="18" t="str">
        <f ca="1">IF($A16&lt;&gt;"",SUMIF(md,'INVENTAIRE MED 6-08-15'!A16,OFFSET(md,,1)),"")</f>
        <v/>
      </c>
      <c r="D16" s="18" t="str">
        <f ca="1">IF($A16&lt;&gt;"",SUMIF(md,'INVENTAIRE MED 6-08-15'!A16,OFFSET(md,,2)),"")</f>
        <v/>
      </c>
      <c r="E16" s="18" t="str">
        <f ca="1">IF($A16&lt;&gt;"",SUMIF(md,'INVENTAIRE MED 6-08-15'!A16,OFFSET(md,,3)),"")</f>
        <v/>
      </c>
      <c r="F16" s="18" t="str">
        <f t="shared" ca="1" si="0"/>
        <v/>
      </c>
    </row>
    <row r="17" spans="3:6">
      <c r="C17" s="18" t="str">
        <f ca="1">IF($A17&lt;&gt;"",SUMIF(md,'INVENTAIRE MED 6-08-15'!A17,OFFSET(md,,1)),"")</f>
        <v/>
      </c>
      <c r="D17" s="18" t="str">
        <f ca="1">IF($A17&lt;&gt;"",SUMIF(md,'INVENTAIRE MED 6-08-15'!A17,OFFSET(md,,2)),"")</f>
        <v/>
      </c>
      <c r="E17" s="18" t="str">
        <f ca="1">IF($A17&lt;&gt;"",SUMIF(md,'INVENTAIRE MED 6-08-15'!A17,OFFSET(md,,3)),"")</f>
        <v/>
      </c>
      <c r="F17" s="18" t="str">
        <f t="shared" ca="1" si="0"/>
        <v/>
      </c>
    </row>
    <row r="18" spans="3:6">
      <c r="C18" s="18" t="str">
        <f ca="1">IF($A18&lt;&gt;"",SUMIF(md,'INVENTAIRE MED 6-08-15'!A18,OFFSET(md,,1)),"")</f>
        <v/>
      </c>
      <c r="D18" s="18" t="str">
        <f ca="1">IF($A18&lt;&gt;"",SUMIF(md,'INVENTAIRE MED 6-08-15'!A18,OFFSET(md,,2)),"")</f>
        <v/>
      </c>
      <c r="E18" s="18" t="str">
        <f ca="1">IF($A18&lt;&gt;"",SUMIF(md,'INVENTAIRE MED 6-08-15'!A18,OFFSET(md,,3)),"")</f>
        <v/>
      </c>
      <c r="F18" s="18" t="str">
        <f t="shared" ca="1" si="0"/>
        <v/>
      </c>
    </row>
    <row r="19" spans="3:6">
      <c r="C19" s="18" t="str">
        <f ca="1">IF($A19&lt;&gt;"",SUMIF(md,'INVENTAIRE MED 6-08-15'!A19,OFFSET(md,,1)),"")</f>
        <v/>
      </c>
      <c r="D19" s="18" t="str">
        <f ca="1">IF($A19&lt;&gt;"",SUMIF(md,'INVENTAIRE MED 6-08-15'!A19,OFFSET(md,,2)),"")</f>
        <v/>
      </c>
      <c r="E19" s="18" t="str">
        <f ca="1">IF($A19&lt;&gt;"",SUMIF(md,'INVENTAIRE MED 6-08-15'!A19,OFFSET(md,,3)),"")</f>
        <v/>
      </c>
      <c r="F19" s="18" t="str">
        <f t="shared" ca="1" si="0"/>
        <v/>
      </c>
    </row>
    <row r="20" spans="3:6">
      <c r="C20" s="18" t="str">
        <f ca="1">IF($A20&lt;&gt;"",SUMIF(md,'INVENTAIRE MED 6-08-15'!A20,OFFSET(md,,1)),"")</f>
        <v/>
      </c>
      <c r="D20" s="18" t="str">
        <f ca="1">IF($A20&lt;&gt;"",SUMIF(md,'INVENTAIRE MED 6-08-15'!A20,OFFSET(md,,2)),"")</f>
        <v/>
      </c>
      <c r="E20" s="18" t="str">
        <f ca="1">IF($A20&lt;&gt;"",SUMIF(md,'INVENTAIRE MED 6-08-15'!A20,OFFSET(md,,3)),"")</f>
        <v/>
      </c>
      <c r="F20" s="18" t="str">
        <f t="shared" ca="1" si="0"/>
        <v/>
      </c>
    </row>
  </sheetData>
  <pageMargins left="0.7" right="0.7" top="0.75" bottom="0.75" header="0.3" footer="0.3"/>
  <pageSetup orientation="portrait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Patients</vt:lpstr>
      <vt:lpstr>INVENTAIRE MED 6-08-15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Frédéric BONNIOT</cp:lastModifiedBy>
  <dcterms:created xsi:type="dcterms:W3CDTF">2015-08-20T14:37:27Z</dcterms:created>
  <dcterms:modified xsi:type="dcterms:W3CDTF">2015-10-31T09:22:57Z</dcterms:modified>
</cp:coreProperties>
</file>