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 activeTab="1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0" i="2" a="1"/>
  <c r="C10" s="1"/>
  <c r="F10" s="1"/>
  <c r="C11" a="1"/>
  <c r="C11" s="1"/>
  <c r="F11" s="1"/>
  <c r="C12" a="1"/>
  <c r="C12" s="1"/>
  <c r="F12" s="1"/>
  <c r="C13" a="1"/>
  <c r="C13" s="1"/>
  <c r="F13" s="1"/>
  <c r="C14" a="1"/>
  <c r="C14" s="1"/>
  <c r="F14" s="1"/>
  <c r="C15" a="1"/>
  <c r="C15" s="1"/>
  <c r="F15" s="1"/>
  <c r="C16" a="1"/>
  <c r="C16" s="1"/>
  <c r="F16" s="1"/>
  <c r="C17" a="1"/>
  <c r="C17" s="1"/>
  <c r="F17" s="1"/>
  <c r="C18" a="1"/>
  <c r="C18" s="1"/>
  <c r="F18" s="1"/>
  <c r="C19" a="1"/>
  <c r="C19" s="1"/>
  <c r="E19" s="1"/>
  <c r="C20" a="1"/>
  <c r="C20" s="1"/>
  <c r="F20" s="1"/>
  <c r="C9" a="1"/>
  <c r="C9" s="1"/>
  <c r="F9" s="1"/>
  <c r="E5" i="1"/>
  <c r="E6"/>
  <c r="E7"/>
  <c r="E8"/>
  <c r="E4"/>
  <c r="D15" i="2" l="1"/>
  <c r="D11"/>
  <c r="E15"/>
  <c r="E11"/>
  <c r="F19"/>
  <c r="D20"/>
  <c r="D16"/>
  <c r="D12"/>
  <c r="E20"/>
  <c r="E16"/>
  <c r="E12"/>
  <c r="D18"/>
  <c r="D14"/>
  <c r="D10"/>
  <c r="E18"/>
  <c r="E14"/>
  <c r="E10"/>
  <c r="D19"/>
  <c r="D9"/>
  <c r="D17"/>
  <c r="D13"/>
  <c r="E9"/>
  <c r="E17"/>
  <c r="E13"/>
</calcChain>
</file>

<file path=xl/sharedStrings.xml><?xml version="1.0" encoding="utf-8"?>
<sst xmlns="http://schemas.openxmlformats.org/spreadsheetml/2006/main" count="16" uniqueCount="10">
  <si>
    <t>Debut</t>
  </si>
  <si>
    <t>Fin</t>
  </si>
  <si>
    <t>toto</t>
  </si>
  <si>
    <t>juju</t>
  </si>
  <si>
    <t>paul</t>
  </si>
  <si>
    <t>Periode du</t>
  </si>
  <si>
    <t>au</t>
  </si>
  <si>
    <t>N°contrat</t>
  </si>
  <si>
    <t>Nom</t>
  </si>
  <si>
    <t>Resultats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</si>
</sst>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 applyBorder="1"/>
    <xf numFmtId="14" fontId="0" fillId="0" borderId="7" xfId="0" applyNumberFormat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N19"/>
  <sheetViews>
    <sheetView workbookViewId="0">
      <selection activeCell="F13" sqref="F13"/>
    </sheetView>
  </sheetViews>
  <sheetFormatPr baseColWidth="10" defaultRowHeight="15"/>
  <sheetData>
    <row r="3" spans="1:14">
      <c r="A3" t="s">
        <v>7</v>
      </c>
      <c r="B3" t="s">
        <v>0</v>
      </c>
      <c r="C3" t="s">
        <v>1</v>
      </c>
      <c r="D3" t="s">
        <v>8</v>
      </c>
      <c r="H3" s="6"/>
      <c r="I3" s="6"/>
      <c r="J3" s="6"/>
      <c r="K3" s="6"/>
      <c r="L3" s="6"/>
      <c r="M3" s="6"/>
      <c r="N3" s="6"/>
    </row>
    <row r="4" spans="1:14">
      <c r="A4">
        <v>1</v>
      </c>
      <c r="B4" s="1">
        <v>42257</v>
      </c>
      <c r="C4" s="1">
        <v>42313</v>
      </c>
      <c r="D4" t="s">
        <v>2</v>
      </c>
      <c r="E4" t="str">
        <f>IF((B4&gt;=Feuil2!$F$6)*(Feuil1!C4&lt;=Feuil2!$H$6),"OK","NON")</f>
        <v>NON</v>
      </c>
      <c r="H4" s="6"/>
      <c r="I4" s="6"/>
      <c r="J4" s="13"/>
      <c r="K4" s="13"/>
      <c r="L4" s="13"/>
      <c r="M4" s="13"/>
      <c r="N4" s="6"/>
    </row>
    <row r="5" spans="1:14">
      <c r="A5">
        <v>2</v>
      </c>
      <c r="B5" s="1">
        <v>42292</v>
      </c>
      <c r="C5" s="1">
        <v>42292</v>
      </c>
      <c r="D5" t="s">
        <v>3</v>
      </c>
      <c r="E5" t="str">
        <f>IF((B5&gt;=Feuil2!$F$6)*(Feuil1!C5&lt;=Feuil2!$H$6),"OK","NON")</f>
        <v>NON</v>
      </c>
      <c r="H5" s="6"/>
      <c r="I5" s="6"/>
      <c r="J5" s="6"/>
      <c r="K5" s="11"/>
      <c r="L5" s="11"/>
      <c r="M5" s="11"/>
      <c r="N5" s="6"/>
    </row>
    <row r="6" spans="1:14">
      <c r="A6">
        <v>3</v>
      </c>
      <c r="B6" s="1">
        <v>42128</v>
      </c>
      <c r="C6" s="1">
        <v>42129</v>
      </c>
      <c r="D6" t="s">
        <v>2</v>
      </c>
      <c r="E6" t="str">
        <f>IF((B6&gt;=Feuil2!$F$6)*(Feuil1!C6&lt;=Feuil2!$H$6),"OK","NON")</f>
        <v>NON</v>
      </c>
      <c r="H6" s="6"/>
      <c r="I6" s="6"/>
      <c r="J6" s="6"/>
      <c r="K6" s="6"/>
      <c r="L6" s="6"/>
      <c r="M6" s="6"/>
      <c r="N6" s="6"/>
    </row>
    <row r="7" spans="1:14">
      <c r="A7">
        <v>4</v>
      </c>
      <c r="B7" s="1">
        <v>42257</v>
      </c>
      <c r="C7" s="1">
        <v>42262</v>
      </c>
      <c r="D7" t="s">
        <v>4</v>
      </c>
      <c r="E7" t="str">
        <f>IF((B7&gt;=Feuil2!$F$6)*(Feuil1!C7&lt;=Feuil2!$H$6),"OK","NON")</f>
        <v>OK</v>
      </c>
      <c r="H7" s="6"/>
      <c r="I7" s="6"/>
      <c r="J7" s="6"/>
      <c r="K7" s="6"/>
      <c r="L7" s="6"/>
      <c r="M7" s="6"/>
      <c r="N7" s="6"/>
    </row>
    <row r="8" spans="1:14">
      <c r="A8">
        <v>5</v>
      </c>
      <c r="B8" s="1">
        <v>42257</v>
      </c>
      <c r="C8" s="1">
        <v>42261</v>
      </c>
      <c r="D8" t="s">
        <v>4</v>
      </c>
      <c r="E8" t="str">
        <f>IF((B8&gt;=Feuil2!$F$6)*(Feuil1!C8&lt;=Feuil2!$H$6),"OK","NON")</f>
        <v>OK</v>
      </c>
      <c r="H8" s="6"/>
      <c r="I8" s="6"/>
      <c r="J8" s="6"/>
      <c r="K8" s="6"/>
      <c r="L8" s="6"/>
      <c r="M8" s="6"/>
      <c r="N8" s="6"/>
    </row>
    <row r="9" spans="1:14">
      <c r="H9" s="6"/>
      <c r="I9" s="6"/>
      <c r="J9" s="6"/>
      <c r="K9" s="6"/>
      <c r="L9" s="6"/>
      <c r="M9" s="6"/>
      <c r="N9" s="6"/>
    </row>
    <row r="10" spans="1:14">
      <c r="H10" s="6"/>
      <c r="I10" s="6"/>
      <c r="J10" s="6"/>
      <c r="K10" s="6"/>
      <c r="L10" s="6"/>
      <c r="M10" s="6"/>
      <c r="N10" s="6"/>
    </row>
    <row r="11" spans="1:14">
      <c r="B11" s="1"/>
      <c r="H11" s="6"/>
      <c r="I11" s="6"/>
      <c r="J11" s="6"/>
      <c r="K11" s="6"/>
      <c r="L11" s="6"/>
      <c r="M11" s="6"/>
      <c r="N11" s="6"/>
    </row>
    <row r="12" spans="1:14">
      <c r="H12" s="6"/>
      <c r="I12" s="6"/>
      <c r="J12" s="6"/>
      <c r="K12" s="6"/>
      <c r="L12" s="6"/>
      <c r="M12" s="6"/>
      <c r="N12" s="6"/>
    </row>
    <row r="13" spans="1:14">
      <c r="H13" s="6"/>
      <c r="I13" s="6"/>
      <c r="J13" s="6"/>
      <c r="K13" s="6"/>
      <c r="L13" s="6"/>
      <c r="M13" s="6"/>
      <c r="N13" s="6"/>
    </row>
    <row r="14" spans="1:14">
      <c r="H14" s="6"/>
      <c r="I14" s="6"/>
      <c r="J14" s="6"/>
      <c r="K14" s="6"/>
      <c r="L14" s="6"/>
      <c r="M14" s="6"/>
      <c r="N14" s="6"/>
    </row>
    <row r="15" spans="1:14">
      <c r="H15" s="6"/>
      <c r="I15" s="6"/>
      <c r="J15" s="6"/>
      <c r="K15" s="6"/>
      <c r="L15" s="6"/>
      <c r="M15" s="6"/>
      <c r="N15" s="6"/>
    </row>
    <row r="16" spans="1:14">
      <c r="H16" s="6"/>
      <c r="I16" s="6"/>
      <c r="J16" s="6"/>
      <c r="K16" s="6"/>
      <c r="L16" s="6"/>
      <c r="M16" s="6"/>
      <c r="N16" s="6"/>
    </row>
    <row r="17" spans="8:14">
      <c r="H17" s="6"/>
      <c r="I17" s="6"/>
      <c r="J17" s="6"/>
      <c r="K17" s="6"/>
      <c r="L17" s="6"/>
      <c r="M17" s="6"/>
      <c r="N17" s="6"/>
    </row>
    <row r="18" spans="8:14">
      <c r="H18" s="6"/>
      <c r="I18" s="6"/>
      <c r="J18" s="6"/>
      <c r="K18" s="6"/>
      <c r="L18" s="6"/>
      <c r="M18" s="6"/>
      <c r="N18" s="6"/>
    </row>
    <row r="19" spans="8:14">
      <c r="H19" s="6"/>
      <c r="I19" s="6"/>
      <c r="J19" s="6"/>
      <c r="K19" s="6"/>
      <c r="L19" s="6"/>
      <c r="M19" s="6"/>
      <c r="N19" s="6"/>
    </row>
  </sheetData>
  <mergeCells count="1">
    <mergeCell ref="J4:M4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0"/>
  <sheetViews>
    <sheetView tabSelected="1" workbookViewId="0">
      <selection activeCell="C4" sqref="C4:I20"/>
    </sheetView>
  </sheetViews>
  <sheetFormatPr baseColWidth="10" defaultRowHeight="15"/>
  <sheetData>
    <row r="3" spans="3:11" ht="15.75" thickBot="1"/>
    <row r="4" spans="3:11">
      <c r="C4" s="2"/>
      <c r="D4" s="3"/>
      <c r="E4" s="3"/>
      <c r="F4" s="3"/>
      <c r="G4" s="3"/>
      <c r="H4" s="3"/>
      <c r="I4" s="4"/>
    </row>
    <row r="5" spans="3:11">
      <c r="C5" s="5"/>
      <c r="D5" s="6"/>
      <c r="E5" s="13" t="s">
        <v>9</v>
      </c>
      <c r="F5" s="13"/>
      <c r="G5" s="13"/>
      <c r="H5" s="13"/>
      <c r="I5" s="7"/>
    </row>
    <row r="6" spans="3:11">
      <c r="C6" s="5"/>
      <c r="D6" s="6"/>
      <c r="E6" s="6" t="s">
        <v>5</v>
      </c>
      <c r="F6" s="11">
        <v>42257</v>
      </c>
      <c r="G6" s="11" t="s">
        <v>6</v>
      </c>
      <c r="H6" s="11">
        <v>42264</v>
      </c>
      <c r="I6" s="7"/>
    </row>
    <row r="7" spans="3:11">
      <c r="C7" s="5"/>
      <c r="D7" s="6"/>
      <c r="E7" s="6"/>
      <c r="F7" s="6"/>
      <c r="G7" s="6"/>
      <c r="H7" s="6"/>
      <c r="I7" s="7"/>
    </row>
    <row r="8" spans="3:11">
      <c r="C8" s="5" t="s">
        <v>7</v>
      </c>
      <c r="D8" s="6" t="s">
        <v>0</v>
      </c>
      <c r="E8" s="6" t="s">
        <v>1</v>
      </c>
      <c r="F8" s="6" t="s">
        <v>8</v>
      </c>
      <c r="G8" s="6"/>
      <c r="H8" s="6"/>
      <c r="I8" s="7"/>
    </row>
    <row r="9" spans="3:11">
      <c r="C9" s="5">
        <f t="array" ref="C9">IFERROR(INDEX(Feuil1!$A$1:$A$8,SMALL(IF((Feuil1!$B$4:$B$8&gt;=Feuil2!$F$6)*(Feuil1!$C$4:$C$8&lt;=Feuil2!$H$6),ROW(Feuil1!$A$4:$A$8)),ROW(A1))),"")</f>
        <v>4</v>
      </c>
      <c r="D9" s="11">
        <f>IFERROR(VLOOKUP($C9,Feuil1!$A$4:$D$8,2,0),"")</f>
        <v>42257</v>
      </c>
      <c r="E9" s="11">
        <f>IFERROR(VLOOKUP($C9,Feuil1!$A$4:$D$8,3,0),"")</f>
        <v>42262</v>
      </c>
      <c r="F9" s="11" t="str">
        <f>IFERROR(VLOOKUP($C9,Feuil1!$A$4:$D$8,4,0),"")</f>
        <v>paul</v>
      </c>
      <c r="G9" s="6"/>
      <c r="H9" s="6"/>
      <c r="I9" s="7"/>
      <c r="K9" s="6"/>
    </row>
    <row r="10" spans="3:11">
      <c r="C10" s="5">
        <f t="array" ref="C10">IFERROR(INDEX(Feuil1!$A$1:$A$8,SMALL(IF((Feuil1!$B$4:$B$8&gt;=Feuil2!$F$6)*(Feuil1!$C$4:$C$8&lt;=Feuil2!$H$6),ROW(Feuil1!$A$4:$A$8)),ROW(A2))),"")</f>
        <v>5</v>
      </c>
      <c r="D10" s="11">
        <f>IFERROR(VLOOKUP($C10,Feuil1!$A$4:$D$8,2,0),"")</f>
        <v>42257</v>
      </c>
      <c r="E10" s="11">
        <f>IFERROR(VLOOKUP($C10,Feuil1!$A$4:$D$8,3,0),"")</f>
        <v>42261</v>
      </c>
      <c r="F10" s="11" t="str">
        <f>IFERROR(VLOOKUP($C10,Feuil1!$A$4:$D$8,4,0),"")</f>
        <v>paul</v>
      </c>
      <c r="G10" s="6"/>
      <c r="H10" s="6"/>
      <c r="I10" s="7"/>
    </row>
    <row r="11" spans="3:11">
      <c r="C11" s="5" t="str">
        <f t="array" ref="C11">IFERROR(INDEX(Feuil1!$A$1:$A$8,SMALL(IF((Feuil1!$B$4:$B$8&gt;=Feuil2!$F$6)*(Feuil1!$C$4:$C$8&lt;=Feuil2!$H$6),ROW(Feuil1!$A$4:$A$8)),ROW(A3))),"")</f>
        <v/>
      </c>
      <c r="D11" s="11" t="str">
        <f>IFERROR(VLOOKUP($C11,Feuil1!$A$4:$D$8,2,0),"")</f>
        <v/>
      </c>
      <c r="E11" s="11" t="str">
        <f>IFERROR(VLOOKUP($C11,Feuil1!$A$4:$D$8,3,0),"")</f>
        <v/>
      </c>
      <c r="F11" s="11" t="str">
        <f>IFERROR(VLOOKUP($C11,Feuil1!$A$4:$D$8,4,0),"")</f>
        <v/>
      </c>
      <c r="G11" s="6"/>
      <c r="H11" s="6"/>
      <c r="I11" s="7"/>
    </row>
    <row r="12" spans="3:11">
      <c r="C12" s="5" t="str">
        <f t="array" ref="C12">IFERROR(INDEX(Feuil1!$A$1:$A$8,SMALL(IF((Feuil1!$B$4:$B$8&gt;=Feuil2!$F$6)*(Feuil1!$C$4:$C$8&lt;=Feuil2!$H$6),ROW(Feuil1!$A$4:$A$8)),ROW(A4))),"")</f>
        <v/>
      </c>
      <c r="D12" s="11" t="str">
        <f>IFERROR(VLOOKUP($C12,Feuil1!$A$4:$D$8,2,0),"")</f>
        <v/>
      </c>
      <c r="E12" s="11" t="str">
        <f>IFERROR(VLOOKUP($C12,Feuil1!$A$4:$D$8,3,0),"")</f>
        <v/>
      </c>
      <c r="F12" s="11" t="str">
        <f>IFERROR(VLOOKUP($C12,Feuil1!$A$4:$D$8,4,0),"")</f>
        <v/>
      </c>
      <c r="G12" s="6"/>
      <c r="H12" s="6"/>
      <c r="I12" s="7"/>
    </row>
    <row r="13" spans="3:11">
      <c r="C13" s="5" t="str">
        <f t="array" ref="C13">IFERROR(INDEX(Feuil1!$A$1:$A$8,SMALL(IF((Feuil1!$B$4:$B$8&gt;=Feuil2!$F$6)*(Feuil1!$C$4:$C$8&lt;=Feuil2!$H$6),ROW(Feuil1!$A$4:$A$8)),ROW(A5))),"")</f>
        <v/>
      </c>
      <c r="D13" s="11" t="str">
        <f>IFERROR(VLOOKUP($C13,Feuil1!$A$4:$D$8,2,0),"")</f>
        <v/>
      </c>
      <c r="E13" s="11" t="str">
        <f>IFERROR(VLOOKUP($C13,Feuil1!$A$4:$D$8,3,0),"")</f>
        <v/>
      </c>
      <c r="F13" s="11" t="str">
        <f>IFERROR(VLOOKUP($C13,Feuil1!$A$4:$D$8,4,0),"")</f>
        <v/>
      </c>
      <c r="G13" s="6"/>
      <c r="H13" s="6"/>
      <c r="I13" s="7"/>
    </row>
    <row r="14" spans="3:11">
      <c r="C14" s="5" t="str">
        <f t="array" ref="C14">IFERROR(INDEX(Feuil1!$A$1:$A$8,SMALL(IF((Feuil1!$B$4:$B$8&gt;=Feuil2!$F$6)*(Feuil1!$C$4:$C$8&lt;=Feuil2!$H$6),ROW(Feuil1!$A$4:$A$8)),ROW(A6))),"")</f>
        <v/>
      </c>
      <c r="D14" s="11" t="str">
        <f>IFERROR(VLOOKUP($C14,Feuil1!$A$4:$D$8,2,0),"")</f>
        <v/>
      </c>
      <c r="E14" s="11" t="str">
        <f>IFERROR(VLOOKUP($C14,Feuil1!$A$4:$D$8,3,0),"")</f>
        <v/>
      </c>
      <c r="F14" s="11" t="str">
        <f>IFERROR(VLOOKUP($C14,Feuil1!$A$4:$D$8,4,0),"")</f>
        <v/>
      </c>
      <c r="G14" s="6"/>
      <c r="H14" s="6"/>
      <c r="I14" s="7"/>
    </row>
    <row r="15" spans="3:11">
      <c r="C15" s="5" t="str">
        <f t="array" ref="C15">IFERROR(INDEX(Feuil1!$A$1:$A$8,SMALL(IF((Feuil1!$B$4:$B$8&gt;=Feuil2!$F$6)*(Feuil1!$C$4:$C$8&lt;=Feuil2!$H$6),ROW(Feuil1!$A$4:$A$8)),ROW(A7))),"")</f>
        <v/>
      </c>
      <c r="D15" s="11" t="str">
        <f>IFERROR(VLOOKUP($C15,Feuil1!$A$4:$D$8,2,0),"")</f>
        <v/>
      </c>
      <c r="E15" s="11" t="str">
        <f>IFERROR(VLOOKUP($C15,Feuil1!$A$4:$D$8,3,0),"")</f>
        <v/>
      </c>
      <c r="F15" s="11" t="str">
        <f>IFERROR(VLOOKUP($C15,Feuil1!$A$4:$D$8,4,0),"")</f>
        <v/>
      </c>
      <c r="G15" s="6"/>
      <c r="H15" s="6"/>
      <c r="I15" s="7"/>
    </row>
    <row r="16" spans="3:11">
      <c r="C16" s="5" t="str">
        <f t="array" ref="C16">IFERROR(INDEX(Feuil1!$A$1:$A$8,SMALL(IF((Feuil1!$B$4:$B$8&gt;=Feuil2!$F$6)*(Feuil1!$C$4:$C$8&lt;=Feuil2!$H$6),ROW(Feuil1!$A$4:$A$8)),ROW(A8))),"")</f>
        <v/>
      </c>
      <c r="D16" s="11" t="str">
        <f>IFERROR(VLOOKUP($C16,Feuil1!$A$4:$D$8,2,0),"")</f>
        <v/>
      </c>
      <c r="E16" s="11" t="str">
        <f>IFERROR(VLOOKUP($C16,Feuil1!$A$4:$D$8,3,0),"")</f>
        <v/>
      </c>
      <c r="F16" s="11" t="str">
        <f>IFERROR(VLOOKUP($C16,Feuil1!$A$4:$D$8,4,0),"")</f>
        <v/>
      </c>
      <c r="G16" s="6"/>
      <c r="H16" s="6"/>
      <c r="I16" s="7"/>
    </row>
    <row r="17" spans="3:9">
      <c r="C17" s="5" t="str">
        <f t="array" ref="C17">IFERROR(INDEX(Feuil1!$A$1:$A$8,SMALL(IF((Feuil1!$B$4:$B$8&gt;=Feuil2!$F$6)*(Feuil1!$C$4:$C$8&lt;=Feuil2!$H$6),ROW(Feuil1!$A$4:$A$8)),ROW(A9))),"")</f>
        <v/>
      </c>
      <c r="D17" s="11" t="str">
        <f>IFERROR(VLOOKUP($C17,Feuil1!$A$4:$D$8,2,0),"")</f>
        <v/>
      </c>
      <c r="E17" s="11" t="str">
        <f>IFERROR(VLOOKUP($C17,Feuil1!$A$4:$D$8,3,0),"")</f>
        <v/>
      </c>
      <c r="F17" s="11" t="str">
        <f>IFERROR(VLOOKUP($C17,Feuil1!$A$4:$D$8,4,0),"")</f>
        <v/>
      </c>
      <c r="G17" s="6"/>
      <c r="H17" s="6"/>
      <c r="I17" s="7"/>
    </row>
    <row r="18" spans="3:9">
      <c r="C18" s="5" t="str">
        <f t="array" ref="C18">IFERROR(INDEX(Feuil1!$A$1:$A$8,SMALL(IF((Feuil1!$B$4:$B$8&gt;=Feuil2!$F$6)*(Feuil1!$C$4:$C$8&lt;=Feuil2!$H$6),ROW(Feuil1!$A$4:$A$8)),ROW(A10))),"")</f>
        <v/>
      </c>
      <c r="D18" s="11" t="str">
        <f>IFERROR(VLOOKUP($C18,Feuil1!$A$4:$D$8,2,0),"")</f>
        <v/>
      </c>
      <c r="E18" s="11" t="str">
        <f>IFERROR(VLOOKUP($C18,Feuil1!$A$4:$D$8,3,0),"")</f>
        <v/>
      </c>
      <c r="F18" s="11" t="str">
        <f>IFERROR(VLOOKUP($C18,Feuil1!$A$4:$D$8,4,0),"")</f>
        <v/>
      </c>
      <c r="G18" s="6"/>
      <c r="H18" s="6"/>
      <c r="I18" s="7"/>
    </row>
    <row r="19" spans="3:9">
      <c r="C19" s="5" t="str">
        <f t="array" ref="C19">IFERROR(INDEX(Feuil1!$A$1:$A$8,SMALL(IF((Feuil1!$B$4:$B$8&gt;=Feuil2!$F$6)*(Feuil1!$C$4:$C$8&lt;=Feuil2!$H$6),ROW(Feuil1!$A$4:$A$8)),ROW(A11))),"")</f>
        <v/>
      </c>
      <c r="D19" s="11" t="str">
        <f>IFERROR(VLOOKUP($C19,Feuil1!$A$4:$D$8,2,0),"")</f>
        <v/>
      </c>
      <c r="E19" s="11" t="str">
        <f>IFERROR(VLOOKUP($C19,Feuil1!$A$4:$D$8,3,0),"")</f>
        <v/>
      </c>
      <c r="F19" s="11" t="str">
        <f>IFERROR(VLOOKUP($C19,Feuil1!$A$4:$D$8,4,0),"")</f>
        <v/>
      </c>
      <c r="G19" s="6"/>
      <c r="H19" s="6"/>
      <c r="I19" s="7"/>
    </row>
    <row r="20" spans="3:9" ht="15.75" thickBot="1">
      <c r="C20" s="8" t="str">
        <f t="array" ref="C20">IFERROR(INDEX(Feuil1!$A$1:$A$8,SMALL(IF((Feuil1!$B$4:$B$8&gt;=Feuil2!$F$6)*(Feuil1!$C$4:$C$8&lt;=Feuil2!$H$6),ROW(Feuil1!$A$4:$A$8)),ROW(A12))),"")</f>
        <v/>
      </c>
      <c r="D20" s="12" t="str">
        <f>IFERROR(VLOOKUP($C20,Feuil1!$A$4:$D$8,2,0),"")</f>
        <v/>
      </c>
      <c r="E20" s="12" t="str">
        <f>IFERROR(VLOOKUP($C20,Feuil1!$A$4:$D$8,3,0),"")</f>
        <v/>
      </c>
      <c r="F20" s="12" t="str">
        <f>IFERROR(VLOOKUP($C20,Feuil1!$A$4:$D$8,4,0),"")</f>
        <v/>
      </c>
      <c r="G20" s="9"/>
      <c r="H20" s="9"/>
      <c r="I20" s="10"/>
    </row>
  </sheetData>
  <mergeCells count="1">
    <mergeCell ref="E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Frédéric BONNIOT</cp:lastModifiedBy>
  <dcterms:created xsi:type="dcterms:W3CDTF">2015-10-10T15:22:24Z</dcterms:created>
  <dcterms:modified xsi:type="dcterms:W3CDTF">2015-10-10T17:11:05Z</dcterms:modified>
</cp:coreProperties>
</file>